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7795" windowHeight="9525"/>
  </bookViews>
  <sheets>
    <sheet name="Sheet1" sheetId="1" r:id="rId1"/>
    <sheet name="weighted average of weights" sheetId="3" r:id="rId2"/>
    <sheet name="Sheet4" sheetId="4" r:id="rId3"/>
    <sheet name="Sheet2" sheetId="2" r:id="rId4"/>
    <sheet name="New1" sheetId="5" r:id="rId5"/>
  </sheets>
  <definedNames>
    <definedName name="_xlnm._FilterDatabase" localSheetId="0" hidden="1">Sheet1!$T$2:$Y$281</definedName>
  </definedNames>
  <calcPr calcId="125725"/>
</workbook>
</file>

<file path=xl/calcChain.xml><?xml version="1.0" encoding="utf-8"?>
<calcChain xmlns="http://schemas.openxmlformats.org/spreadsheetml/2006/main">
  <c r="Z21" i="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K3"/>
  <c r="AA3" s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2"/>
  <c r="U1750"/>
  <c r="V1750" s="1"/>
  <c r="W1750" s="1"/>
  <c r="U1751"/>
  <c r="V1751" s="1"/>
  <c r="W1751" s="1"/>
  <c r="U1752"/>
  <c r="V1752" s="1"/>
  <c r="W1752" s="1"/>
  <c r="X1752" s="1"/>
  <c r="U1753"/>
  <c r="V1753" s="1"/>
  <c r="W1753" s="1"/>
  <c r="U1754"/>
  <c r="V1754" s="1"/>
  <c r="W1754" s="1"/>
  <c r="U1755"/>
  <c r="V1755" s="1"/>
  <c r="W1755" s="1"/>
  <c r="U1756"/>
  <c r="V1756" s="1"/>
  <c r="W1756" s="1"/>
  <c r="X1756" s="1"/>
  <c r="U1757"/>
  <c r="V1757" s="1"/>
  <c r="W1757" s="1"/>
  <c r="U1758"/>
  <c r="V1758" s="1"/>
  <c r="W1758" s="1"/>
  <c r="U1759"/>
  <c r="V1759" s="1"/>
  <c r="W1759" s="1"/>
  <c r="U1760"/>
  <c r="V1760" s="1"/>
  <c r="W1760" s="1"/>
  <c r="X1760" s="1"/>
  <c r="U1761"/>
  <c r="V1761" s="1"/>
  <c r="W1761" s="1"/>
  <c r="U1762"/>
  <c r="V1762" s="1"/>
  <c r="W1762" s="1"/>
  <c r="U1763"/>
  <c r="V1763" s="1"/>
  <c r="W1763" s="1"/>
  <c r="U1764"/>
  <c r="V1764" s="1"/>
  <c r="W1764" s="1"/>
  <c r="X1764" s="1"/>
  <c r="U1765"/>
  <c r="V1765" s="1"/>
  <c r="W1765" s="1"/>
  <c r="U1766"/>
  <c r="V1766" s="1"/>
  <c r="W1766" s="1"/>
  <c r="U1767"/>
  <c r="V1767" s="1"/>
  <c r="W1767" s="1"/>
  <c r="U1768"/>
  <c r="V1768" s="1"/>
  <c r="W1768" s="1"/>
  <c r="X1768" s="1"/>
  <c r="U1769"/>
  <c r="V1769" s="1"/>
  <c r="W1769" s="1"/>
  <c r="U1770"/>
  <c r="V1770" s="1"/>
  <c r="W1770" s="1"/>
  <c r="U1771"/>
  <c r="V1771" s="1"/>
  <c r="W1771"/>
  <c r="U1772"/>
  <c r="V1772" s="1"/>
  <c r="W1772" s="1"/>
  <c r="X1772" s="1"/>
  <c r="U1773"/>
  <c r="V1773" s="1"/>
  <c r="W1773" s="1"/>
  <c r="U1774"/>
  <c r="V1774" s="1"/>
  <c r="W1774" s="1"/>
  <c r="U1775"/>
  <c r="V1775" s="1"/>
  <c r="W1775" s="1"/>
  <c r="U1776"/>
  <c r="V1776" s="1"/>
  <c r="W1776" s="1"/>
  <c r="X1776" s="1"/>
  <c r="U1777"/>
  <c r="V1777" s="1"/>
  <c r="W1777" s="1"/>
  <c r="U1778"/>
  <c r="V1778" s="1"/>
  <c r="W1778" s="1"/>
  <c r="U1779"/>
  <c r="V1779" s="1"/>
  <c r="W1779" s="1"/>
  <c r="U1780"/>
  <c r="V1780" s="1"/>
  <c r="W1780" s="1"/>
  <c r="X1780" s="1"/>
  <c r="U1781"/>
  <c r="V1781" s="1"/>
  <c r="W1781" s="1"/>
  <c r="U1782"/>
  <c r="V1782" s="1"/>
  <c r="W1782" s="1"/>
  <c r="U1783"/>
  <c r="V1783" s="1"/>
  <c r="W1783" s="1"/>
  <c r="U1784"/>
  <c r="V1784" s="1"/>
  <c r="W1784" s="1"/>
  <c r="X1784" s="1"/>
  <c r="U1785"/>
  <c r="V1785" s="1"/>
  <c r="W1785" s="1"/>
  <c r="U1786"/>
  <c r="V1786" s="1"/>
  <c r="W1786" s="1"/>
  <c r="U1787"/>
  <c r="V1787" s="1"/>
  <c r="W1787"/>
  <c r="U1788"/>
  <c r="V1788" s="1"/>
  <c r="W1788" s="1"/>
  <c r="X1788" s="1"/>
  <c r="U1789"/>
  <c r="V1789" s="1"/>
  <c r="W1789" s="1"/>
  <c r="U1790"/>
  <c r="V1790" s="1"/>
  <c r="W1790" s="1"/>
  <c r="U1791"/>
  <c r="V1791" s="1"/>
  <c r="W1791" s="1"/>
  <c r="U1792"/>
  <c r="V1792" s="1"/>
  <c r="W1792" s="1"/>
  <c r="X1792" s="1"/>
  <c r="Y1792"/>
  <c r="U1793"/>
  <c r="V1793" s="1"/>
  <c r="W1793" s="1"/>
  <c r="U1794"/>
  <c r="V1794" s="1"/>
  <c r="W1794" s="1"/>
  <c r="U1795"/>
  <c r="V1795" s="1"/>
  <c r="W1795" s="1"/>
  <c r="U1796"/>
  <c r="V1796" s="1"/>
  <c r="W1796" s="1"/>
  <c r="X1796" s="1"/>
  <c r="U1797"/>
  <c r="V1797" s="1"/>
  <c r="W1797" s="1"/>
  <c r="U1798"/>
  <c r="V1798" s="1"/>
  <c r="W1798" s="1"/>
  <c r="U1799"/>
  <c r="V1799" s="1"/>
  <c r="W1799" s="1"/>
  <c r="U1800"/>
  <c r="V1800" s="1"/>
  <c r="W1800" s="1"/>
  <c r="X1800" s="1"/>
  <c r="U1801"/>
  <c r="V1801" s="1"/>
  <c r="W1801" s="1"/>
  <c r="U1802"/>
  <c r="V1802" s="1"/>
  <c r="W1802" s="1"/>
  <c r="U1803"/>
  <c r="V1803" s="1"/>
  <c r="W1803" s="1"/>
  <c r="U1804"/>
  <c r="V1804" s="1"/>
  <c r="W1804" s="1"/>
  <c r="X1804" s="1"/>
  <c r="U1805"/>
  <c r="V1805" s="1"/>
  <c r="W1805" s="1"/>
  <c r="U1806"/>
  <c r="V1806" s="1"/>
  <c r="W1806" s="1"/>
  <c r="U1807"/>
  <c r="V1807" s="1"/>
  <c r="W1807" s="1"/>
  <c r="U1808"/>
  <c r="V1808" s="1"/>
  <c r="W1808" s="1"/>
  <c r="X1808" s="1"/>
  <c r="U1809"/>
  <c r="V1809" s="1"/>
  <c r="W1809" s="1"/>
  <c r="U1810"/>
  <c r="V1810" s="1"/>
  <c r="W1810" s="1"/>
  <c r="U1811"/>
  <c r="V1811" s="1"/>
  <c r="W1811" s="1"/>
  <c r="U1812"/>
  <c r="V1812" s="1"/>
  <c r="W1812" s="1"/>
  <c r="X1812" s="1"/>
  <c r="U1813"/>
  <c r="V1813" s="1"/>
  <c r="W1813" s="1"/>
  <c r="U1814"/>
  <c r="V1814" s="1"/>
  <c r="W1814" s="1"/>
  <c r="U1815"/>
  <c r="V1815" s="1"/>
  <c r="W1815" s="1"/>
  <c r="U1816"/>
  <c r="V1816" s="1"/>
  <c r="W1816" s="1"/>
  <c r="X1816" s="1"/>
  <c r="U1817"/>
  <c r="V1817" s="1"/>
  <c r="W1817" s="1"/>
  <c r="U1818"/>
  <c r="V1818" s="1"/>
  <c r="W1818" s="1"/>
  <c r="U1819"/>
  <c r="V1819" s="1"/>
  <c r="W1819" s="1"/>
  <c r="U1820"/>
  <c r="V1820" s="1"/>
  <c r="W1820" s="1"/>
  <c r="X1820" s="1"/>
  <c r="U1821"/>
  <c r="V1821" s="1"/>
  <c r="W1821" s="1"/>
  <c r="U1822"/>
  <c r="V1822" s="1"/>
  <c r="W1822" s="1"/>
  <c r="U1823"/>
  <c r="V1823" s="1"/>
  <c r="W1823" s="1"/>
  <c r="U1824"/>
  <c r="V1824" s="1"/>
  <c r="W1824" s="1"/>
  <c r="X1824" s="1"/>
  <c r="U1825"/>
  <c r="V1825" s="1"/>
  <c r="W1825" s="1"/>
  <c r="U1826"/>
  <c r="V1826" s="1"/>
  <c r="W1826" s="1"/>
  <c r="U1827"/>
  <c r="V1827" s="1"/>
  <c r="W1827" s="1"/>
  <c r="U1828"/>
  <c r="V1828" s="1"/>
  <c r="W1828" s="1"/>
  <c r="X1828" s="1"/>
  <c r="U1829"/>
  <c r="V1829" s="1"/>
  <c r="W1829" s="1"/>
  <c r="U1830"/>
  <c r="V1830" s="1"/>
  <c r="W1830" s="1"/>
  <c r="U1831"/>
  <c r="V1831" s="1"/>
  <c r="W1831" s="1"/>
  <c r="U1832"/>
  <c r="V1832" s="1"/>
  <c r="W1832" s="1"/>
  <c r="X1832" s="1"/>
  <c r="U1833"/>
  <c r="V1833" s="1"/>
  <c r="W1833" s="1"/>
  <c r="U1834"/>
  <c r="V1834" s="1"/>
  <c r="W1834" s="1"/>
  <c r="U1835"/>
  <c r="V1835" s="1"/>
  <c r="W1835"/>
  <c r="U1836"/>
  <c r="V1836" s="1"/>
  <c r="W1836" s="1"/>
  <c r="X1836" s="1"/>
  <c r="U1837"/>
  <c r="V1837" s="1"/>
  <c r="W1837" s="1"/>
  <c r="U1838"/>
  <c r="V1838" s="1"/>
  <c r="W1838" s="1"/>
  <c r="U1839"/>
  <c r="V1839" s="1"/>
  <c r="W1839" s="1"/>
  <c r="U1840"/>
  <c r="V1840" s="1"/>
  <c r="W1840" s="1"/>
  <c r="X1840" s="1"/>
  <c r="U1841"/>
  <c r="V1841" s="1"/>
  <c r="W1841" s="1"/>
  <c r="U1842"/>
  <c r="V1842" s="1"/>
  <c r="W1842" s="1"/>
  <c r="U1843"/>
  <c r="V1843" s="1"/>
  <c r="W1843" s="1"/>
  <c r="U1844"/>
  <c r="V1844" s="1"/>
  <c r="W1844" s="1"/>
  <c r="X1844" s="1"/>
  <c r="U1845"/>
  <c r="V1845" s="1"/>
  <c r="W1845" s="1"/>
  <c r="U1846"/>
  <c r="V1846" s="1"/>
  <c r="W1846" s="1"/>
  <c r="U1847"/>
  <c r="V1847" s="1"/>
  <c r="W1847" s="1"/>
  <c r="U1848"/>
  <c r="V1848" s="1"/>
  <c r="W1848" s="1"/>
  <c r="X1848" s="1"/>
  <c r="U1849"/>
  <c r="V1849" s="1"/>
  <c r="W1849" s="1"/>
  <c r="U1850"/>
  <c r="V1850" s="1"/>
  <c r="W1850" s="1"/>
  <c r="U1851"/>
  <c r="V1851" s="1"/>
  <c r="W1851" s="1"/>
  <c r="U1852"/>
  <c r="V1852" s="1"/>
  <c r="W1852" s="1"/>
  <c r="X1852" s="1"/>
  <c r="U1853"/>
  <c r="V1853" s="1"/>
  <c r="W1853" s="1"/>
  <c r="U1854"/>
  <c r="V1854" s="1"/>
  <c r="W1854" s="1"/>
  <c r="U1855"/>
  <c r="V1855" s="1"/>
  <c r="W1855" s="1"/>
  <c r="U1856"/>
  <c r="V1856" s="1"/>
  <c r="W1856" s="1"/>
  <c r="X1856" s="1"/>
  <c r="U1857"/>
  <c r="V1857" s="1"/>
  <c r="W1857" s="1"/>
  <c r="U1858"/>
  <c r="V1858" s="1"/>
  <c r="W1858" s="1"/>
  <c r="U1859"/>
  <c r="V1859" s="1"/>
  <c r="W1859" s="1"/>
  <c r="U1860"/>
  <c r="V1860" s="1"/>
  <c r="W1860" s="1"/>
  <c r="X1860" s="1"/>
  <c r="U1861"/>
  <c r="V1861" s="1"/>
  <c r="W1861" s="1"/>
  <c r="U1862"/>
  <c r="V1862" s="1"/>
  <c r="W1862" s="1"/>
  <c r="U1863"/>
  <c r="V1863" s="1"/>
  <c r="W1863" s="1"/>
  <c r="U1864"/>
  <c r="V1864" s="1"/>
  <c r="W1864" s="1"/>
  <c r="X1864" s="1"/>
  <c r="U1865"/>
  <c r="V1865" s="1"/>
  <c r="W1865" s="1"/>
  <c r="U1866"/>
  <c r="V1866" s="1"/>
  <c r="W1866" s="1"/>
  <c r="U1867"/>
  <c r="V1867" s="1"/>
  <c r="W1867" s="1"/>
  <c r="U1868"/>
  <c r="V1868" s="1"/>
  <c r="W1868" s="1"/>
  <c r="X1868" s="1"/>
  <c r="U1869"/>
  <c r="V1869" s="1"/>
  <c r="W1869" s="1"/>
  <c r="U1870"/>
  <c r="V1870" s="1"/>
  <c r="W1870" s="1"/>
  <c r="U1871"/>
  <c r="V1871" s="1"/>
  <c r="W1871" s="1"/>
  <c r="U1872"/>
  <c r="V1872" s="1"/>
  <c r="W1872" s="1"/>
  <c r="X1872" s="1"/>
  <c r="Y1872"/>
  <c r="U1873"/>
  <c r="V1873" s="1"/>
  <c r="W1873" s="1"/>
  <c r="U1874"/>
  <c r="V1874" s="1"/>
  <c r="W1874" s="1"/>
  <c r="U1875"/>
  <c r="V1875" s="1"/>
  <c r="W1875" s="1"/>
  <c r="U1876"/>
  <c r="V1876" s="1"/>
  <c r="W1876" s="1"/>
  <c r="X1876" s="1"/>
  <c r="U1877"/>
  <c r="V1877" s="1"/>
  <c r="W1877" s="1"/>
  <c r="U1878"/>
  <c r="V1878" s="1"/>
  <c r="W1878" s="1"/>
  <c r="U1879"/>
  <c r="V1879" s="1"/>
  <c r="W1879" s="1"/>
  <c r="U1880"/>
  <c r="V1880" s="1"/>
  <c r="W1880" s="1"/>
  <c r="X1880" s="1"/>
  <c r="U1881"/>
  <c r="V1881" s="1"/>
  <c r="W1881" s="1"/>
  <c r="U1882"/>
  <c r="V1882" s="1"/>
  <c r="W1882" s="1"/>
  <c r="U1883"/>
  <c r="V1883" s="1"/>
  <c r="W1883" s="1"/>
  <c r="U1884"/>
  <c r="V1884" s="1"/>
  <c r="W1884" s="1"/>
  <c r="X1884" s="1"/>
  <c r="U1885"/>
  <c r="V1885" s="1"/>
  <c r="W1885" s="1"/>
  <c r="U1886"/>
  <c r="V1886" s="1"/>
  <c r="W1886" s="1"/>
  <c r="U1887"/>
  <c r="V1887" s="1"/>
  <c r="W1887" s="1"/>
  <c r="U1888"/>
  <c r="V1888" s="1"/>
  <c r="W1888" s="1"/>
  <c r="X1888" s="1"/>
  <c r="U1889"/>
  <c r="V1889" s="1"/>
  <c r="W1889" s="1"/>
  <c r="U1890"/>
  <c r="V1890" s="1"/>
  <c r="W1890" s="1"/>
  <c r="U1891"/>
  <c r="V1891" s="1"/>
  <c r="W1891" s="1"/>
  <c r="U1892"/>
  <c r="V1892" s="1"/>
  <c r="W1892" s="1"/>
  <c r="X1892" s="1"/>
  <c r="U1893"/>
  <c r="V1893" s="1"/>
  <c r="W1893" s="1"/>
  <c r="U1894"/>
  <c r="V1894" s="1"/>
  <c r="W1894" s="1"/>
  <c r="U1895"/>
  <c r="V1895" s="1"/>
  <c r="W1895" s="1"/>
  <c r="U1896"/>
  <c r="V1896" s="1"/>
  <c r="W1896" s="1"/>
  <c r="X1896" s="1"/>
  <c r="U1897"/>
  <c r="V1897" s="1"/>
  <c r="W1897" s="1"/>
  <c r="U1898"/>
  <c r="V1898" s="1"/>
  <c r="W1898" s="1"/>
  <c r="U1899"/>
  <c r="V1899" s="1"/>
  <c r="W1899" s="1"/>
  <c r="U1900"/>
  <c r="V1900" s="1"/>
  <c r="W1900" s="1"/>
  <c r="X1900" s="1"/>
  <c r="U1901"/>
  <c r="V1901" s="1"/>
  <c r="W1901" s="1"/>
  <c r="U1902"/>
  <c r="V1902" s="1"/>
  <c r="W1902" s="1"/>
  <c r="U1903"/>
  <c r="V1903" s="1"/>
  <c r="W1903" s="1"/>
  <c r="U1904"/>
  <c r="V1904" s="1"/>
  <c r="W1904" s="1"/>
  <c r="X1904" s="1"/>
  <c r="U1905"/>
  <c r="V1905" s="1"/>
  <c r="W1905" s="1"/>
  <c r="U1906"/>
  <c r="V1906" s="1"/>
  <c r="W1906" s="1"/>
  <c r="U1907"/>
  <c r="V1907" s="1"/>
  <c r="W1907" s="1"/>
  <c r="U1908"/>
  <c r="V1908" s="1"/>
  <c r="W1908" s="1"/>
  <c r="X1908" s="1"/>
  <c r="U1909"/>
  <c r="V1909" s="1"/>
  <c r="W1909" s="1"/>
  <c r="U1910"/>
  <c r="V1910" s="1"/>
  <c r="W1910" s="1"/>
  <c r="U1911"/>
  <c r="V1911" s="1"/>
  <c r="W1911" s="1"/>
  <c r="U1912"/>
  <c r="V1912" s="1"/>
  <c r="W1912" s="1"/>
  <c r="X1912" s="1"/>
  <c r="U1913"/>
  <c r="V1913" s="1"/>
  <c r="W1913" s="1"/>
  <c r="U1914"/>
  <c r="V1914" s="1"/>
  <c r="W1914" s="1"/>
  <c r="U1915"/>
  <c r="V1915" s="1"/>
  <c r="W1915" s="1"/>
  <c r="U1916"/>
  <c r="V1916" s="1"/>
  <c r="W1916" s="1"/>
  <c r="X1916" s="1"/>
  <c r="U1917"/>
  <c r="V1917" s="1"/>
  <c r="W1917" s="1"/>
  <c r="U1918"/>
  <c r="V1918" s="1"/>
  <c r="W1918" s="1"/>
  <c r="U1919"/>
  <c r="V1919" s="1"/>
  <c r="W1919" s="1"/>
  <c r="U1920"/>
  <c r="V1920" s="1"/>
  <c r="W1920" s="1"/>
  <c r="X1920" s="1"/>
  <c r="U1921"/>
  <c r="V1921" s="1"/>
  <c r="W1921" s="1"/>
  <c r="U1922"/>
  <c r="V1922" s="1"/>
  <c r="W1922" s="1"/>
  <c r="U1923"/>
  <c r="V1923" s="1"/>
  <c r="W1923" s="1"/>
  <c r="U1924"/>
  <c r="V1924" s="1"/>
  <c r="W1924" s="1"/>
  <c r="X1924" s="1"/>
  <c r="U1925"/>
  <c r="V1925" s="1"/>
  <c r="W1925" s="1"/>
  <c r="U1926"/>
  <c r="V1926" s="1"/>
  <c r="W1926" s="1"/>
  <c r="U1927"/>
  <c r="V1927" s="1"/>
  <c r="W1927" s="1"/>
  <c r="U1928"/>
  <c r="V1928" s="1"/>
  <c r="W1928" s="1"/>
  <c r="X1928" s="1"/>
  <c r="U1929"/>
  <c r="V1929" s="1"/>
  <c r="W1929" s="1"/>
  <c r="U1930"/>
  <c r="V1930" s="1"/>
  <c r="W1930" s="1"/>
  <c r="U1931"/>
  <c r="V1931" s="1"/>
  <c r="W1931" s="1"/>
  <c r="U1932"/>
  <c r="V1932" s="1"/>
  <c r="W1932" s="1"/>
  <c r="X1932" s="1"/>
  <c r="U1933"/>
  <c r="V1933" s="1"/>
  <c r="W1933" s="1"/>
  <c r="U1934"/>
  <c r="V1934" s="1"/>
  <c r="W1934" s="1"/>
  <c r="U1935"/>
  <c r="V1935" s="1"/>
  <c r="W1935"/>
  <c r="U1936"/>
  <c r="V1936" s="1"/>
  <c r="W1936" s="1"/>
  <c r="U1937"/>
  <c r="V1937" s="1"/>
  <c r="W1937" s="1"/>
  <c r="U1938"/>
  <c r="V1938" s="1"/>
  <c r="W1938" s="1"/>
  <c r="U1939"/>
  <c r="V1939" s="1"/>
  <c r="W1939" s="1"/>
  <c r="U1940"/>
  <c r="V1940" s="1"/>
  <c r="W1940" s="1"/>
  <c r="X1940" s="1"/>
  <c r="U1941"/>
  <c r="V1941" s="1"/>
  <c r="W1941" s="1"/>
  <c r="U1942"/>
  <c r="V1942" s="1"/>
  <c r="W1942" s="1"/>
  <c r="U1943"/>
  <c r="V1943" s="1"/>
  <c r="W1943" s="1"/>
  <c r="X1943" s="1"/>
  <c r="U1944"/>
  <c r="V1944" s="1"/>
  <c r="W1944" s="1"/>
  <c r="X1944" s="1"/>
  <c r="U1945"/>
  <c r="V1945" s="1"/>
  <c r="W1945" s="1"/>
  <c r="U1946"/>
  <c r="V1946" s="1"/>
  <c r="W1946" s="1"/>
  <c r="U1947"/>
  <c r="V1947" s="1"/>
  <c r="W1947"/>
  <c r="X1947" s="1"/>
  <c r="U1948"/>
  <c r="V1948" s="1"/>
  <c r="W1948" s="1"/>
  <c r="X1948" s="1"/>
  <c r="U1949"/>
  <c r="V1949" s="1"/>
  <c r="W1949" s="1"/>
  <c r="U1950"/>
  <c r="V1950"/>
  <c r="W1950" s="1"/>
  <c r="U1951"/>
  <c r="V1951" s="1"/>
  <c r="W1951" s="1"/>
  <c r="U1952"/>
  <c r="V1952" s="1"/>
  <c r="W1952" s="1"/>
  <c r="X1952" s="1"/>
  <c r="U1953"/>
  <c r="V1953" s="1"/>
  <c r="W1953" s="1"/>
  <c r="U1954"/>
  <c r="V1954" s="1"/>
  <c r="W1954" s="1"/>
  <c r="U1955"/>
  <c r="V1955" s="1"/>
  <c r="W1955" s="1"/>
  <c r="U1956"/>
  <c r="V1956"/>
  <c r="W1956" s="1"/>
  <c r="U1957"/>
  <c r="V1957" s="1"/>
  <c r="W1957" s="1"/>
  <c r="U1958"/>
  <c r="V1958" s="1"/>
  <c r="W1958" s="1"/>
  <c r="U1959"/>
  <c r="V1959" s="1"/>
  <c r="W1959" s="1"/>
  <c r="U1960"/>
  <c r="V1960"/>
  <c r="W1960" s="1"/>
  <c r="X1960" s="1"/>
  <c r="Y1960" s="1"/>
  <c r="U1961"/>
  <c r="V1961" s="1"/>
  <c r="W1961" s="1"/>
  <c r="U1962"/>
  <c r="V1962" s="1"/>
  <c r="W1962" s="1"/>
  <c r="U1963"/>
  <c r="V1963" s="1"/>
  <c r="W1963" s="1"/>
  <c r="U1964"/>
  <c r="V1964" s="1"/>
  <c r="W1964" s="1"/>
  <c r="U1965"/>
  <c r="V1965" s="1"/>
  <c r="W1965" s="1"/>
  <c r="U1966"/>
  <c r="V1966" s="1"/>
  <c r="W1966" s="1"/>
  <c r="U1967"/>
  <c r="V1967" s="1"/>
  <c r="W1967" s="1"/>
  <c r="U1968"/>
  <c r="V1968" s="1"/>
  <c r="W1968" s="1"/>
  <c r="U1969"/>
  <c r="V1969" s="1"/>
  <c r="W1969" s="1"/>
  <c r="U1970"/>
  <c r="V1970" s="1"/>
  <c r="W1970" s="1"/>
  <c r="U1295"/>
  <c r="V1295" s="1"/>
  <c r="W1295" s="1"/>
  <c r="U1296"/>
  <c r="V1296" s="1"/>
  <c r="W1296" s="1"/>
  <c r="U1297"/>
  <c r="V1297" s="1"/>
  <c r="W1297" s="1"/>
  <c r="U1298"/>
  <c r="V1298"/>
  <c r="W1298" s="1"/>
  <c r="X1298" s="1"/>
  <c r="U1299"/>
  <c r="V1299"/>
  <c r="W1299" s="1"/>
  <c r="U1300"/>
  <c r="V1300" s="1"/>
  <c r="W1300" s="1"/>
  <c r="U1301"/>
  <c r="V1301" s="1"/>
  <c r="W1301" s="1"/>
  <c r="U1302"/>
  <c r="V1302" s="1"/>
  <c r="W1302" s="1"/>
  <c r="U1303"/>
  <c r="V1303" s="1"/>
  <c r="W1303" s="1"/>
  <c r="U1304"/>
  <c r="V1304" s="1"/>
  <c r="W1304" s="1"/>
  <c r="X1304" s="1"/>
  <c r="Y1304" s="1"/>
  <c r="U1305"/>
  <c r="V1305" s="1"/>
  <c r="W1305" s="1"/>
  <c r="U1306"/>
  <c r="V1306"/>
  <c r="W1306" s="1"/>
  <c r="U1307"/>
  <c r="V1307" s="1"/>
  <c r="W1307" s="1"/>
  <c r="X1307" s="1"/>
  <c r="U1308"/>
  <c r="V1308" s="1"/>
  <c r="W1308" s="1"/>
  <c r="X1308" s="1"/>
  <c r="U1309"/>
  <c r="V1309"/>
  <c r="W1309" s="1"/>
  <c r="U1310"/>
  <c r="V1310" s="1"/>
  <c r="W1310" s="1"/>
  <c r="U1311"/>
  <c r="V1311"/>
  <c r="W1311" s="1"/>
  <c r="U1312"/>
  <c r="V1312" s="1"/>
  <c r="W1312" s="1"/>
  <c r="U1313"/>
  <c r="V1313" s="1"/>
  <c r="W1313" s="1"/>
  <c r="U1314"/>
  <c r="V1314" s="1"/>
  <c r="W1314" s="1"/>
  <c r="U1315"/>
  <c r="V1315"/>
  <c r="W1315" s="1"/>
  <c r="X1315" s="1"/>
  <c r="U1316"/>
  <c r="V1316" s="1"/>
  <c r="W1316" s="1"/>
  <c r="U1317"/>
  <c r="V1317" s="1"/>
  <c r="W1317" s="1"/>
  <c r="U1318"/>
  <c r="V1318" s="1"/>
  <c r="W1318" s="1"/>
  <c r="U1319"/>
  <c r="V1319"/>
  <c r="W1319" s="1"/>
  <c r="U1320"/>
  <c r="V1320" s="1"/>
  <c r="W1320" s="1"/>
  <c r="X1320"/>
  <c r="Y1320" s="1"/>
  <c r="U1321"/>
  <c r="V1321" s="1"/>
  <c r="W1321" s="1"/>
  <c r="U1322"/>
  <c r="V1322" s="1"/>
  <c r="W1322" s="1"/>
  <c r="X1322" s="1"/>
  <c r="U1323"/>
  <c r="V1323" s="1"/>
  <c r="W1323" s="1"/>
  <c r="U1324"/>
  <c r="V1324" s="1"/>
  <c r="W1324" s="1"/>
  <c r="U1325"/>
  <c r="V1325" s="1"/>
  <c r="W1325" s="1"/>
  <c r="U1326"/>
  <c r="V1326" s="1"/>
  <c r="W1326" s="1"/>
  <c r="U1327"/>
  <c r="V1327"/>
  <c r="W1327" s="1"/>
  <c r="U1328"/>
  <c r="V1328" s="1"/>
  <c r="W1328" s="1"/>
  <c r="U1329"/>
  <c r="V1329" s="1"/>
  <c r="W1329" s="1"/>
  <c r="U1330"/>
  <c r="V1330" s="1"/>
  <c r="W1330" s="1"/>
  <c r="X1330" s="1"/>
  <c r="U1331"/>
  <c r="V1331" s="1"/>
  <c r="W1331" s="1"/>
  <c r="U1332"/>
  <c r="V1332" s="1"/>
  <c r="W1332" s="1"/>
  <c r="U1333"/>
  <c r="V1333" s="1"/>
  <c r="W1333" s="1"/>
  <c r="U1334"/>
  <c r="V1334" s="1"/>
  <c r="W1334" s="1"/>
  <c r="U1335"/>
  <c r="V1335"/>
  <c r="W1335" s="1"/>
  <c r="U1336"/>
  <c r="V1336" s="1"/>
  <c r="W1336" s="1"/>
  <c r="U1337"/>
  <c r="V1337" s="1"/>
  <c r="W1337" s="1"/>
  <c r="U1338"/>
  <c r="V1338" s="1"/>
  <c r="W1338" s="1"/>
  <c r="U1339"/>
  <c r="V1339"/>
  <c r="W1339" s="1"/>
  <c r="X1339"/>
  <c r="U1340"/>
  <c r="V1340" s="1"/>
  <c r="W1340" s="1"/>
  <c r="U1341"/>
  <c r="V1341" s="1"/>
  <c r="W1341" s="1"/>
  <c r="U1342"/>
  <c r="V1342" s="1"/>
  <c r="W1342" s="1"/>
  <c r="U1343"/>
  <c r="V1343" s="1"/>
  <c r="W1343" s="1"/>
  <c r="U1344"/>
  <c r="V1344" s="1"/>
  <c r="W1344" s="1"/>
  <c r="X1344" s="1"/>
  <c r="Y1344" s="1"/>
  <c r="U1345"/>
  <c r="V1345" s="1"/>
  <c r="W1345" s="1"/>
  <c r="U1346"/>
  <c r="V1346" s="1"/>
  <c r="W1346" s="1"/>
  <c r="U1347"/>
  <c r="V1347" s="1"/>
  <c r="W1347" s="1"/>
  <c r="X1347" s="1"/>
  <c r="U1348"/>
  <c r="V1348" s="1"/>
  <c r="W1348" s="1"/>
  <c r="U1349"/>
  <c r="V1349" s="1"/>
  <c r="W1349" s="1"/>
  <c r="U1350"/>
  <c r="V1350" s="1"/>
  <c r="W1350" s="1"/>
  <c r="U1351"/>
  <c r="V1351" s="1"/>
  <c r="W1351" s="1"/>
  <c r="U1352"/>
  <c r="V1352" s="1"/>
  <c r="W1352" s="1"/>
  <c r="X1352" s="1"/>
  <c r="Y1352" s="1"/>
  <c r="U1353"/>
  <c r="V1353"/>
  <c r="W1353" s="1"/>
  <c r="U1354"/>
  <c r="V1354" s="1"/>
  <c r="W1354" s="1"/>
  <c r="X1354" s="1"/>
  <c r="U1355"/>
  <c r="V1355"/>
  <c r="W1355" s="1"/>
  <c r="U1356"/>
  <c r="V1356" s="1"/>
  <c r="W1356" s="1"/>
  <c r="U1357"/>
  <c r="V1357" s="1"/>
  <c r="W1357" s="1"/>
  <c r="U1358"/>
  <c r="V1358" s="1"/>
  <c r="W1358" s="1"/>
  <c r="U1359"/>
  <c r="V1359" s="1"/>
  <c r="W1359" s="1"/>
  <c r="U1360"/>
  <c r="V1360" s="1"/>
  <c r="W1360" s="1"/>
  <c r="U1361"/>
  <c r="V1361" s="1"/>
  <c r="W1361" s="1"/>
  <c r="U1362"/>
  <c r="V1362" s="1"/>
  <c r="W1362" s="1"/>
  <c r="U1363"/>
  <c r="V1363" s="1"/>
  <c r="W1363" s="1"/>
  <c r="U1364"/>
  <c r="V1364" s="1"/>
  <c r="W1364" s="1"/>
  <c r="X1364"/>
  <c r="U1365"/>
  <c r="V1365" s="1"/>
  <c r="W1365" s="1"/>
  <c r="U1366"/>
  <c r="V1366" s="1"/>
  <c r="W1366" s="1"/>
  <c r="U1367"/>
  <c r="V1367" s="1"/>
  <c r="W1367" s="1"/>
  <c r="U1368"/>
  <c r="V1368" s="1"/>
  <c r="W1368" s="1"/>
  <c r="U1369"/>
  <c r="V1369" s="1"/>
  <c r="W1369" s="1"/>
  <c r="U1370"/>
  <c r="V1370" s="1"/>
  <c r="W1370" s="1"/>
  <c r="U1371"/>
  <c r="V1371" s="1"/>
  <c r="W1371" s="1"/>
  <c r="X1371" s="1"/>
  <c r="U1372"/>
  <c r="V1372" s="1"/>
  <c r="W1372" s="1"/>
  <c r="X1372"/>
  <c r="U1373"/>
  <c r="V1373" s="1"/>
  <c r="W1373" s="1"/>
  <c r="U1374"/>
  <c r="V1374" s="1"/>
  <c r="W1374" s="1"/>
  <c r="U1375"/>
  <c r="V1375" s="1"/>
  <c r="W1375" s="1"/>
  <c r="U1376"/>
  <c r="V1376" s="1"/>
  <c r="W1376" s="1"/>
  <c r="X1376" s="1"/>
  <c r="Y1376" s="1"/>
  <c r="U1377"/>
  <c r="V1377" s="1"/>
  <c r="W1377" s="1"/>
  <c r="U1378"/>
  <c r="V1378" s="1"/>
  <c r="W1378" s="1"/>
  <c r="U1379"/>
  <c r="V1379" s="1"/>
  <c r="W1379" s="1"/>
  <c r="U1380"/>
  <c r="V1380" s="1"/>
  <c r="W1380" s="1"/>
  <c r="U1381"/>
  <c r="V1381"/>
  <c r="W1381" s="1"/>
  <c r="U1382"/>
  <c r="V1382" s="1"/>
  <c r="W1382" s="1"/>
  <c r="U1383"/>
  <c r="V1383" s="1"/>
  <c r="W1383" s="1"/>
  <c r="U1384"/>
  <c r="V1384" s="1"/>
  <c r="W1384" s="1"/>
  <c r="X1384" s="1"/>
  <c r="Y1384" s="1"/>
  <c r="U1385"/>
  <c r="V1385"/>
  <c r="W1385" s="1"/>
  <c r="U1386"/>
  <c r="V1386" s="1"/>
  <c r="W1386" s="1"/>
  <c r="X1386" s="1"/>
  <c r="U1387"/>
  <c r="V1387"/>
  <c r="W1387" s="1"/>
  <c r="U1388"/>
  <c r="V1388" s="1"/>
  <c r="W1388" s="1"/>
  <c r="X1388"/>
  <c r="Y1388" s="1"/>
  <c r="U1389"/>
  <c r="V1389" s="1"/>
  <c r="W1389" s="1"/>
  <c r="U1390"/>
  <c r="V1390" s="1"/>
  <c r="W1390" s="1"/>
  <c r="U1391"/>
  <c r="V1391" s="1"/>
  <c r="W1391" s="1"/>
  <c r="U1392"/>
  <c r="V1392" s="1"/>
  <c r="W1392" s="1"/>
  <c r="U1393"/>
  <c r="V1393" s="1"/>
  <c r="W1393" s="1"/>
  <c r="U1394"/>
  <c r="V1394" s="1"/>
  <c r="W1394" s="1"/>
  <c r="X1394" s="1"/>
  <c r="U1395"/>
  <c r="V1395" s="1"/>
  <c r="W1395" s="1"/>
  <c r="U1396"/>
  <c r="V1396" s="1"/>
  <c r="W1396" s="1"/>
  <c r="X1396"/>
  <c r="U1397"/>
  <c r="V1397" s="1"/>
  <c r="W1397" s="1"/>
  <c r="U1398"/>
  <c r="V1398" s="1"/>
  <c r="W1398" s="1"/>
  <c r="U1399"/>
  <c r="V1399" s="1"/>
  <c r="W1399" s="1"/>
  <c r="U1400"/>
  <c r="V1400" s="1"/>
  <c r="W1400" s="1"/>
  <c r="U1401"/>
  <c r="V1401"/>
  <c r="W1401" s="1"/>
  <c r="U1402"/>
  <c r="V1402" s="1"/>
  <c r="W1402" s="1"/>
  <c r="U1403"/>
  <c r="V1403" s="1"/>
  <c r="W1403" s="1"/>
  <c r="X1403" s="1"/>
  <c r="U1404"/>
  <c r="V1404" s="1"/>
  <c r="W1404" s="1"/>
  <c r="X1404"/>
  <c r="U1405"/>
  <c r="V1405" s="1"/>
  <c r="W1405" s="1"/>
  <c r="U1406"/>
  <c r="V1406" s="1"/>
  <c r="W1406" s="1"/>
  <c r="U1407"/>
  <c r="V1407" s="1"/>
  <c r="W1407" s="1"/>
  <c r="U1408"/>
  <c r="V1408" s="1"/>
  <c r="W1408" s="1"/>
  <c r="X1408" s="1"/>
  <c r="Y1408" s="1"/>
  <c r="U1409"/>
  <c r="V1409"/>
  <c r="W1409" s="1"/>
  <c r="U1410"/>
  <c r="V1410" s="1"/>
  <c r="W1410" s="1"/>
  <c r="U1411"/>
  <c r="V1411" s="1"/>
  <c r="W1411" s="1"/>
  <c r="X1411" s="1"/>
  <c r="U1412"/>
  <c r="V1412" s="1"/>
  <c r="W1412" s="1"/>
  <c r="U1413"/>
  <c r="V1413"/>
  <c r="W1413" s="1"/>
  <c r="U1414"/>
  <c r="V1414"/>
  <c r="W1414" s="1"/>
  <c r="U1415"/>
  <c r="V1415" s="1"/>
  <c r="W1415" s="1"/>
  <c r="U1416"/>
  <c r="V1416" s="1"/>
  <c r="W1416" s="1"/>
  <c r="X1416"/>
  <c r="Y1416" s="1"/>
  <c r="U1417"/>
  <c r="V1417"/>
  <c r="W1417" s="1"/>
  <c r="U1418"/>
  <c r="V1418"/>
  <c r="W1418" s="1"/>
  <c r="X1418" s="1"/>
  <c r="U1419"/>
  <c r="V1419" s="1"/>
  <c r="W1419" s="1"/>
  <c r="U1420"/>
  <c r="V1420" s="1"/>
  <c r="W1420" s="1"/>
  <c r="X1420"/>
  <c r="Y1420"/>
  <c r="U1421"/>
  <c r="V1421" s="1"/>
  <c r="W1421" s="1"/>
  <c r="U1422"/>
  <c r="V1422" s="1"/>
  <c r="W1422" s="1"/>
  <c r="U1423"/>
  <c r="V1423" s="1"/>
  <c r="W1423" s="1"/>
  <c r="U1424"/>
  <c r="V1424" s="1"/>
  <c r="W1424" s="1"/>
  <c r="U1425"/>
  <c r="V1425"/>
  <c r="W1425" s="1"/>
  <c r="U1426"/>
  <c r="V1426" s="1"/>
  <c r="W1426" s="1"/>
  <c r="X1426" s="1"/>
  <c r="U1427"/>
  <c r="V1427" s="1"/>
  <c r="W1427" s="1"/>
  <c r="U1428"/>
  <c r="V1428" s="1"/>
  <c r="W1428" s="1"/>
  <c r="X1428"/>
  <c r="U1429"/>
  <c r="V1429"/>
  <c r="W1429" s="1"/>
  <c r="U1430"/>
  <c r="V1430" s="1"/>
  <c r="W1430" s="1"/>
  <c r="U1431"/>
  <c r="V1431" s="1"/>
  <c r="W1431" s="1"/>
  <c r="U1432"/>
  <c r="V1432" s="1"/>
  <c r="W1432" s="1"/>
  <c r="U1433"/>
  <c r="V1433" s="1"/>
  <c r="W1433" s="1"/>
  <c r="U1434"/>
  <c r="V1434" s="1"/>
  <c r="W1434" s="1"/>
  <c r="U1435"/>
  <c r="V1435" s="1"/>
  <c r="W1435" s="1"/>
  <c r="X1435" s="1"/>
  <c r="U1436"/>
  <c r="V1436" s="1"/>
  <c r="W1436" s="1"/>
  <c r="X1436" s="1"/>
  <c r="U1437"/>
  <c r="V1437" s="1"/>
  <c r="W1437" s="1"/>
  <c r="U1438"/>
  <c r="V1438" s="1"/>
  <c r="W1438" s="1"/>
  <c r="U1439"/>
  <c r="V1439" s="1"/>
  <c r="W1439" s="1"/>
  <c r="U1440"/>
  <c r="V1440" s="1"/>
  <c r="W1440" s="1"/>
  <c r="X1440" s="1"/>
  <c r="Y1440" s="1"/>
  <c r="U1441"/>
  <c r="V1441" s="1"/>
  <c r="W1441" s="1"/>
  <c r="U1442"/>
  <c r="V1442" s="1"/>
  <c r="W1442" s="1"/>
  <c r="U1443"/>
  <c r="V1443" s="1"/>
  <c r="W1443" s="1"/>
  <c r="X1443" s="1"/>
  <c r="U1444"/>
  <c r="V1444" s="1"/>
  <c r="W1444" s="1"/>
  <c r="U1445"/>
  <c r="V1445" s="1"/>
  <c r="W1445" s="1"/>
  <c r="U1446"/>
  <c r="V1446"/>
  <c r="W1446" s="1"/>
  <c r="U1447"/>
  <c r="V1447" s="1"/>
  <c r="W1447" s="1"/>
  <c r="U1448"/>
  <c r="V1448" s="1"/>
  <c r="W1448" s="1"/>
  <c r="X1448" s="1"/>
  <c r="Y1448" s="1"/>
  <c r="U1449"/>
  <c r="V1449" s="1"/>
  <c r="W1449" s="1"/>
  <c r="U1450"/>
  <c r="V1450"/>
  <c r="W1450" s="1"/>
  <c r="X1450" s="1"/>
  <c r="U1451"/>
  <c r="V1451" s="1"/>
  <c r="W1451" s="1"/>
  <c r="U1452"/>
  <c r="V1452" s="1"/>
  <c r="W1452" s="1"/>
  <c r="X1452" s="1"/>
  <c r="U1453"/>
  <c r="V1453" s="1"/>
  <c r="W1453" s="1"/>
  <c r="U1454"/>
  <c r="V1454" s="1"/>
  <c r="W1454" s="1"/>
  <c r="U1455"/>
  <c r="V1455" s="1"/>
  <c r="W1455" s="1"/>
  <c r="U1456"/>
  <c r="V1456" s="1"/>
  <c r="W1456" s="1"/>
  <c r="U1457"/>
  <c r="V1457" s="1"/>
  <c r="W1457" s="1"/>
  <c r="U1458"/>
  <c r="V1458" s="1"/>
  <c r="W1458" s="1"/>
  <c r="X1458" s="1"/>
  <c r="U1459"/>
  <c r="V1459" s="1"/>
  <c r="W1459" s="1"/>
  <c r="U1460"/>
  <c r="V1460" s="1"/>
  <c r="W1460" s="1"/>
  <c r="X1460"/>
  <c r="U1461"/>
  <c r="V1461" s="1"/>
  <c r="W1461" s="1"/>
  <c r="U1462"/>
  <c r="V1462" s="1"/>
  <c r="W1462" s="1"/>
  <c r="U1463"/>
  <c r="V1463" s="1"/>
  <c r="W1463" s="1"/>
  <c r="U1464"/>
  <c r="V1464" s="1"/>
  <c r="W1464" s="1"/>
  <c r="U1465"/>
  <c r="V1465" s="1"/>
  <c r="W1465" s="1"/>
  <c r="U1466"/>
  <c r="V1466"/>
  <c r="W1466" s="1"/>
  <c r="U1467"/>
  <c r="V1467" s="1"/>
  <c r="W1467" s="1"/>
  <c r="X1467" s="1"/>
  <c r="U1468"/>
  <c r="V1468" s="1"/>
  <c r="W1468" s="1"/>
  <c r="U1469"/>
  <c r="V1469"/>
  <c r="W1469" s="1"/>
  <c r="U1470"/>
  <c r="V1470" s="1"/>
  <c r="W1470" s="1"/>
  <c r="U1471"/>
  <c r="V1471" s="1"/>
  <c r="W1471" s="1"/>
  <c r="U1472"/>
  <c r="V1472" s="1"/>
  <c r="W1472" s="1"/>
  <c r="X1472" s="1"/>
  <c r="Y1472" s="1"/>
  <c r="U1473"/>
  <c r="V1473" s="1"/>
  <c r="W1473" s="1"/>
  <c r="U1474"/>
  <c r="V1474" s="1"/>
  <c r="W1474" s="1"/>
  <c r="U1475"/>
  <c r="V1475"/>
  <c r="W1475" s="1"/>
  <c r="X1475" s="1"/>
  <c r="U1476"/>
  <c r="V1476" s="1"/>
  <c r="W1476" s="1"/>
  <c r="U1477"/>
  <c r="V1477" s="1"/>
  <c r="W1477" s="1"/>
  <c r="U1478"/>
  <c r="V1478" s="1"/>
  <c r="W1478" s="1"/>
  <c r="U1479"/>
  <c r="V1479" s="1"/>
  <c r="W1479" s="1"/>
  <c r="U1480"/>
  <c r="V1480" s="1"/>
  <c r="W1480" s="1"/>
  <c r="X1480" s="1"/>
  <c r="Y1480" s="1"/>
  <c r="U1481"/>
  <c r="V1481" s="1"/>
  <c r="W1481" s="1"/>
  <c r="U1482"/>
  <c r="V1482" s="1"/>
  <c r="W1482" s="1"/>
  <c r="X1482" s="1"/>
  <c r="U1483"/>
  <c r="V1483" s="1"/>
  <c r="W1483" s="1"/>
  <c r="U1484"/>
  <c r="V1484" s="1"/>
  <c r="W1484" s="1"/>
  <c r="U1485"/>
  <c r="V1485"/>
  <c r="W1485" s="1"/>
  <c r="U1486"/>
  <c r="V1486" s="1"/>
  <c r="W1486" s="1"/>
  <c r="U1487"/>
  <c r="V1487" s="1"/>
  <c r="W1487" s="1"/>
  <c r="U1488"/>
  <c r="V1488" s="1"/>
  <c r="W1488" s="1"/>
  <c r="U1489"/>
  <c r="V1489" s="1"/>
  <c r="W1489" s="1"/>
  <c r="U1490"/>
  <c r="V1490"/>
  <c r="W1490" s="1"/>
  <c r="X1490" s="1"/>
  <c r="U1491"/>
  <c r="V1491" s="1"/>
  <c r="W1491" s="1"/>
  <c r="U1492"/>
  <c r="V1492" s="1"/>
  <c r="W1492" s="1"/>
  <c r="U1493"/>
  <c r="V1493" s="1"/>
  <c r="W1493" s="1"/>
  <c r="U1494"/>
  <c r="V1494" s="1"/>
  <c r="W1494" s="1"/>
  <c r="U1495"/>
  <c r="V1495" s="1"/>
  <c r="W1495" s="1"/>
  <c r="U1496"/>
  <c r="V1496" s="1"/>
  <c r="W1496" s="1"/>
  <c r="U1497"/>
  <c r="V1497" s="1"/>
  <c r="W1497" s="1"/>
  <c r="U1498"/>
  <c r="V1498"/>
  <c r="W1498" s="1"/>
  <c r="U1499"/>
  <c r="V1499"/>
  <c r="W1499" s="1"/>
  <c r="X1499" s="1"/>
  <c r="U1500"/>
  <c r="V1500" s="1"/>
  <c r="W1500" s="1"/>
  <c r="U1501"/>
  <c r="V1501"/>
  <c r="W1501" s="1"/>
  <c r="U1502"/>
  <c r="V1502" s="1"/>
  <c r="W1502" s="1"/>
  <c r="U1503"/>
  <c r="V1503" s="1"/>
  <c r="W1503" s="1"/>
  <c r="U1504"/>
  <c r="V1504" s="1"/>
  <c r="W1504" s="1"/>
  <c r="X1504" s="1"/>
  <c r="Y1504" s="1"/>
  <c r="U1505"/>
  <c r="V1505" s="1"/>
  <c r="W1505" s="1"/>
  <c r="U1506"/>
  <c r="V1506" s="1"/>
  <c r="W1506" s="1"/>
  <c r="U1507"/>
  <c r="V1507"/>
  <c r="W1507" s="1"/>
  <c r="X1507" s="1"/>
  <c r="U1508"/>
  <c r="V1508" s="1"/>
  <c r="W1508" s="1"/>
  <c r="U1509"/>
  <c r="V1509" s="1"/>
  <c r="W1509" s="1"/>
  <c r="U1510"/>
  <c r="V1510"/>
  <c r="W1510" s="1"/>
  <c r="U1511"/>
  <c r="V1511"/>
  <c r="W1511" s="1"/>
  <c r="U1512"/>
  <c r="V1512" s="1"/>
  <c r="W1512" s="1"/>
  <c r="X1512" s="1"/>
  <c r="Y1512" s="1"/>
  <c r="U1513"/>
  <c r="V1513" s="1"/>
  <c r="W1513" s="1"/>
  <c r="U1514"/>
  <c r="V1514"/>
  <c r="W1514" s="1"/>
  <c r="X1514" s="1"/>
  <c r="U1515"/>
  <c r="V1515"/>
  <c r="W1515" s="1"/>
  <c r="U1516"/>
  <c r="V1516" s="1"/>
  <c r="W1516" s="1"/>
  <c r="U1517"/>
  <c r="V1517" s="1"/>
  <c r="W1517" s="1"/>
  <c r="U1518"/>
  <c r="V1518" s="1"/>
  <c r="W1518" s="1"/>
  <c r="U1519"/>
  <c r="V1519" s="1"/>
  <c r="W1519" s="1"/>
  <c r="U1520"/>
  <c r="V1520" s="1"/>
  <c r="W1520" s="1"/>
  <c r="U1521"/>
  <c r="V1521" s="1"/>
  <c r="W1521" s="1"/>
  <c r="U1522"/>
  <c r="V1522" s="1"/>
  <c r="W1522" s="1"/>
  <c r="U1523"/>
  <c r="V1523"/>
  <c r="W1523" s="1"/>
  <c r="U1524"/>
  <c r="V1524" s="1"/>
  <c r="W1524" s="1"/>
  <c r="X1524" s="1"/>
  <c r="U1525"/>
  <c r="V1525" s="1"/>
  <c r="W1525" s="1"/>
  <c r="U1526"/>
  <c r="V1526" s="1"/>
  <c r="W1526" s="1"/>
  <c r="U1527"/>
  <c r="V1527"/>
  <c r="W1527" s="1"/>
  <c r="U1528"/>
  <c r="V1528" s="1"/>
  <c r="W1528" s="1"/>
  <c r="U1529"/>
  <c r="V1529" s="1"/>
  <c r="W1529" s="1"/>
  <c r="U1530"/>
  <c r="V1530"/>
  <c r="W1530" s="1"/>
  <c r="U1531"/>
  <c r="V1531"/>
  <c r="W1531" s="1"/>
  <c r="X1531" s="1"/>
  <c r="U1532"/>
  <c r="V1532" s="1"/>
  <c r="W1532" s="1"/>
  <c r="U1533"/>
  <c r="V1533"/>
  <c r="W1533" s="1"/>
  <c r="U1534"/>
  <c r="V1534" s="1"/>
  <c r="W1534" s="1"/>
  <c r="U1535"/>
  <c r="V1535" s="1"/>
  <c r="W1535" s="1"/>
  <c r="U1536"/>
  <c r="V1536" s="1"/>
  <c r="W1536" s="1"/>
  <c r="X1536" s="1"/>
  <c r="Y1536" s="1"/>
  <c r="U1537"/>
  <c r="V1537" s="1"/>
  <c r="W1537" s="1"/>
  <c r="U1538"/>
  <c r="V1538" s="1"/>
  <c r="W1538" s="1"/>
  <c r="U1539"/>
  <c r="V1539" s="1"/>
  <c r="W1539"/>
  <c r="X1539" s="1"/>
  <c r="U1540"/>
  <c r="V1540" s="1"/>
  <c r="W1540" s="1"/>
  <c r="U1541"/>
  <c r="V1541" s="1"/>
  <c r="W1541" s="1"/>
  <c r="U1542"/>
  <c r="V1542" s="1"/>
  <c r="W1542" s="1"/>
  <c r="U1543"/>
  <c r="V1543" s="1"/>
  <c r="W1543" s="1"/>
  <c r="U1544"/>
  <c r="V1544" s="1"/>
  <c r="W1544" s="1"/>
  <c r="X1544" s="1"/>
  <c r="Y1544" s="1"/>
  <c r="U1545"/>
  <c r="V1545" s="1"/>
  <c r="W1545" s="1"/>
  <c r="U1546"/>
  <c r="V1546" s="1"/>
  <c r="W1546" s="1"/>
  <c r="X1546" s="1"/>
  <c r="U1547"/>
  <c r="V1547"/>
  <c r="W1547" s="1"/>
  <c r="U1548"/>
  <c r="V1548" s="1"/>
  <c r="W1548" s="1"/>
  <c r="U1549"/>
  <c r="V1549"/>
  <c r="W1549" s="1"/>
  <c r="U1550"/>
  <c r="V1550" s="1"/>
  <c r="W1550" s="1"/>
  <c r="U1551"/>
  <c r="V1551"/>
  <c r="W1551" s="1"/>
  <c r="U1552"/>
  <c r="V1552" s="1"/>
  <c r="W1552" s="1"/>
  <c r="U1553"/>
  <c r="V1553" s="1"/>
  <c r="W1553" s="1"/>
  <c r="U1554"/>
  <c r="V1554"/>
  <c r="W1554" s="1"/>
  <c r="X1554" s="1"/>
  <c r="U1555"/>
  <c r="V1555"/>
  <c r="W1555" s="1"/>
  <c r="U1556"/>
  <c r="V1556" s="1"/>
  <c r="W1556" s="1"/>
  <c r="U1557"/>
  <c r="V1557" s="1"/>
  <c r="W1557" s="1"/>
  <c r="U1558"/>
  <c r="V1558" s="1"/>
  <c r="W1558" s="1"/>
  <c r="U1559"/>
  <c r="V1559" s="1"/>
  <c r="W1559" s="1"/>
  <c r="U1560"/>
  <c r="V1560" s="1"/>
  <c r="W1560" s="1"/>
  <c r="U1561"/>
  <c r="V1561" s="1"/>
  <c r="W1561" s="1"/>
  <c r="U1562"/>
  <c r="V1562"/>
  <c r="W1562" s="1"/>
  <c r="U1563"/>
  <c r="V1563" s="1"/>
  <c r="W1563" s="1"/>
  <c r="X1563" s="1"/>
  <c r="U1564"/>
  <c r="V1564" s="1"/>
  <c r="W1564" s="1"/>
  <c r="X1564" s="1"/>
  <c r="U1565"/>
  <c r="V1565"/>
  <c r="W1565" s="1"/>
  <c r="U1566"/>
  <c r="V1566" s="1"/>
  <c r="W1566" s="1"/>
  <c r="U1567"/>
  <c r="V1567"/>
  <c r="W1567" s="1"/>
  <c r="U1568"/>
  <c r="V1568" s="1"/>
  <c r="W1568" s="1"/>
  <c r="U1569"/>
  <c r="V1569" s="1"/>
  <c r="W1569" s="1"/>
  <c r="U1570"/>
  <c r="V1570" s="1"/>
  <c r="W1570" s="1"/>
  <c r="U1571"/>
  <c r="V1571" s="1"/>
  <c r="W1571" s="1"/>
  <c r="X1571" s="1"/>
  <c r="U1572"/>
  <c r="V1572" s="1"/>
  <c r="W1572" s="1"/>
  <c r="U1573"/>
  <c r="V1573" s="1"/>
  <c r="W1573" s="1"/>
  <c r="U1574"/>
  <c r="V1574"/>
  <c r="W1574" s="1"/>
  <c r="U1575"/>
  <c r="V1575" s="1"/>
  <c r="W1575" s="1"/>
  <c r="U1576"/>
  <c r="V1576" s="1"/>
  <c r="W1576" s="1"/>
  <c r="X1576" s="1"/>
  <c r="Y1576" s="1"/>
  <c r="U1577"/>
  <c r="V1577" s="1"/>
  <c r="W1577" s="1"/>
  <c r="U1578"/>
  <c r="V1578"/>
  <c r="W1578" s="1"/>
  <c r="X1578" s="1"/>
  <c r="U1579"/>
  <c r="V1579"/>
  <c r="W1579" s="1"/>
  <c r="U1580"/>
  <c r="V1580" s="1"/>
  <c r="W1580" s="1"/>
  <c r="U1581"/>
  <c r="V1581" s="1"/>
  <c r="W1581" s="1"/>
  <c r="U1582"/>
  <c r="V1582" s="1"/>
  <c r="W1582" s="1"/>
  <c r="U1583"/>
  <c r="V1583"/>
  <c r="W1583" s="1"/>
  <c r="U1584"/>
  <c r="V1584" s="1"/>
  <c r="W1584" s="1"/>
  <c r="U1585"/>
  <c r="V1585" s="1"/>
  <c r="W1585" s="1"/>
  <c r="U1586"/>
  <c r="V1586" s="1"/>
  <c r="W1586" s="1"/>
  <c r="U1587"/>
  <c r="V1587"/>
  <c r="W1587" s="1"/>
  <c r="U1588"/>
  <c r="V1588" s="1"/>
  <c r="W1588" s="1"/>
  <c r="U1589"/>
  <c r="V1589" s="1"/>
  <c r="W1589" s="1"/>
  <c r="U1590"/>
  <c r="V1590" s="1"/>
  <c r="W1590" s="1"/>
  <c r="U1591"/>
  <c r="V1591"/>
  <c r="W1591" s="1"/>
  <c r="U1592"/>
  <c r="V1592" s="1"/>
  <c r="W1592" s="1"/>
  <c r="X1592" s="1"/>
  <c r="Y1592" s="1"/>
  <c r="U1593"/>
  <c r="V1593" s="1"/>
  <c r="W1593" s="1"/>
  <c r="U1594"/>
  <c r="V1594" s="1"/>
  <c r="W1594" s="1"/>
  <c r="U1595"/>
  <c r="V1595" s="1"/>
  <c r="W1595" s="1"/>
  <c r="U1596"/>
  <c r="V1596" s="1"/>
  <c r="W1596" s="1"/>
  <c r="U1597"/>
  <c r="V1597" s="1"/>
  <c r="W1597" s="1"/>
  <c r="X1597" s="1"/>
  <c r="U1598"/>
  <c r="V1598" s="1"/>
  <c r="W1598" s="1"/>
  <c r="X1598" s="1"/>
  <c r="U1599"/>
  <c r="V1599" s="1"/>
  <c r="W1599" s="1"/>
  <c r="U1600"/>
  <c r="V1600" s="1"/>
  <c r="W1600" s="1"/>
  <c r="X1600" s="1"/>
  <c r="Y1600"/>
  <c r="U1601"/>
  <c r="V1601" s="1"/>
  <c r="W1601" s="1"/>
  <c r="X1601" s="1"/>
  <c r="U1602"/>
  <c r="V1602"/>
  <c r="W1602" s="1"/>
  <c r="U1603"/>
  <c r="V1603" s="1"/>
  <c r="W1603" s="1"/>
  <c r="X1603" s="1"/>
  <c r="U1604"/>
  <c r="V1604" s="1"/>
  <c r="W1604" s="1"/>
  <c r="X1604" s="1"/>
  <c r="U1605"/>
  <c r="V1605"/>
  <c r="W1605" s="1"/>
  <c r="U1606"/>
  <c r="V1606" s="1"/>
  <c r="W1606" s="1"/>
  <c r="X1606" s="1"/>
  <c r="Y1606"/>
  <c r="U1607"/>
  <c r="V1607" s="1"/>
  <c r="W1607" s="1"/>
  <c r="X1607" s="1"/>
  <c r="U1608"/>
  <c r="V1608" s="1"/>
  <c r="W1608" s="1"/>
  <c r="U1609"/>
  <c r="V1609" s="1"/>
  <c r="W1609" s="1"/>
  <c r="U1610"/>
  <c r="V1610"/>
  <c r="W1610" s="1"/>
  <c r="X1610" s="1"/>
  <c r="U1611"/>
  <c r="V1611" s="1"/>
  <c r="W1611" s="1"/>
  <c r="U1612"/>
  <c r="V1612" s="1"/>
  <c r="W1612" s="1"/>
  <c r="X1612" s="1"/>
  <c r="U1613"/>
  <c r="V1613" s="1"/>
  <c r="W1613" s="1"/>
  <c r="U1614"/>
  <c r="V1614" s="1"/>
  <c r="W1614"/>
  <c r="U1615"/>
  <c r="V1615" s="1"/>
  <c r="W1615" s="1"/>
  <c r="U1616"/>
  <c r="V1616" s="1"/>
  <c r="W1616"/>
  <c r="U1617"/>
  <c r="V1617" s="1"/>
  <c r="W1617" s="1"/>
  <c r="U1618"/>
  <c r="V1618"/>
  <c r="W1618" s="1"/>
  <c r="X1618" s="1"/>
  <c r="U1619"/>
  <c r="V1619" s="1"/>
  <c r="W1619" s="1"/>
  <c r="U1620"/>
  <c r="V1620" s="1"/>
  <c r="W1620" s="1"/>
  <c r="X1620" s="1"/>
  <c r="U1621"/>
  <c r="V1621"/>
  <c r="W1621" s="1"/>
  <c r="U1622"/>
  <c r="V1622" s="1"/>
  <c r="W1622" s="1"/>
  <c r="U1623"/>
  <c r="V1623" s="1"/>
  <c r="W1623" s="1"/>
  <c r="U1624"/>
  <c r="V1624" s="1"/>
  <c r="W1624" s="1"/>
  <c r="X1624" s="1"/>
  <c r="Y1624"/>
  <c r="U1625"/>
  <c r="V1625" s="1"/>
  <c r="W1625" s="1"/>
  <c r="U1626"/>
  <c r="V1626" s="1"/>
  <c r="W1626" s="1"/>
  <c r="U1627"/>
  <c r="V1627" s="1"/>
  <c r="W1627" s="1"/>
  <c r="X1627" s="1"/>
  <c r="U1628"/>
  <c r="V1628" s="1"/>
  <c r="W1628" s="1"/>
  <c r="U1629"/>
  <c r="V1629" s="1"/>
  <c r="W1629" s="1"/>
  <c r="X1629" s="1"/>
  <c r="U1630"/>
  <c r="V1630" s="1"/>
  <c r="W1630" s="1"/>
  <c r="U1631"/>
  <c r="V1631"/>
  <c r="W1631" s="1"/>
  <c r="U1632"/>
  <c r="V1632" s="1"/>
  <c r="W1632" s="1"/>
  <c r="X1632" s="1"/>
  <c r="U1633"/>
  <c r="V1633" s="1"/>
  <c r="W1633" s="1"/>
  <c r="X1633" s="1"/>
  <c r="U1634"/>
  <c r="V1634" s="1"/>
  <c r="W1634" s="1"/>
  <c r="U1635"/>
  <c r="V1635"/>
  <c r="W1635" s="1"/>
  <c r="U1636"/>
  <c r="V1636" s="1"/>
  <c r="W1636" s="1"/>
  <c r="X1636" s="1"/>
  <c r="U1637"/>
  <c r="V1637" s="1"/>
  <c r="W1637" s="1"/>
  <c r="U1638"/>
  <c r="V1638" s="1"/>
  <c r="W1638" s="1"/>
  <c r="U1639"/>
  <c r="V1639" s="1"/>
  <c r="W1639" s="1"/>
  <c r="X1639" s="1"/>
  <c r="U1640"/>
  <c r="V1640" s="1"/>
  <c r="W1640" s="1"/>
  <c r="U1641"/>
  <c r="V1641" s="1"/>
  <c r="W1641" s="1"/>
  <c r="U1642"/>
  <c r="V1642" s="1"/>
  <c r="W1642" s="1"/>
  <c r="U1643"/>
  <c r="V1643"/>
  <c r="W1643"/>
  <c r="U1644"/>
  <c r="V1644" s="1"/>
  <c r="W1644" s="1"/>
  <c r="U1645"/>
  <c r="V1645"/>
  <c r="W1645" s="1"/>
  <c r="U1646"/>
  <c r="V1646" s="1"/>
  <c r="W1646" s="1"/>
  <c r="U1647"/>
  <c r="V1647" s="1"/>
  <c r="W1647" s="1"/>
  <c r="X1647" s="1"/>
  <c r="U1648"/>
  <c r="V1648" s="1"/>
  <c r="W1648" s="1"/>
  <c r="U1649"/>
  <c r="V1649"/>
  <c r="W1649" s="1"/>
  <c r="U1650"/>
  <c r="V1650" s="1"/>
  <c r="W1650" s="1"/>
  <c r="U1651"/>
  <c r="V1651" s="1"/>
  <c r="W1651" s="1"/>
  <c r="X1651" s="1"/>
  <c r="U1652"/>
  <c r="V1652" s="1"/>
  <c r="W1652" s="1"/>
  <c r="X1652" s="1"/>
  <c r="U1653"/>
  <c r="V1653" s="1"/>
  <c r="W1653" s="1"/>
  <c r="U1654"/>
  <c r="V1654" s="1"/>
  <c r="W1654" s="1"/>
  <c r="U1655"/>
  <c r="V1655" s="1"/>
  <c r="W1655" s="1"/>
  <c r="X1655" s="1"/>
  <c r="U1656"/>
  <c r="V1656"/>
  <c r="W1656" s="1"/>
  <c r="X1656" s="1"/>
  <c r="U1657"/>
  <c r="V1657" s="1"/>
  <c r="W1657" s="1"/>
  <c r="U1658"/>
  <c r="V1658" s="1"/>
  <c r="W1658" s="1"/>
  <c r="U1659"/>
  <c r="V1659"/>
  <c r="W1659" s="1"/>
  <c r="U1660"/>
  <c r="V1660"/>
  <c r="W1660" s="1"/>
  <c r="U1661"/>
  <c r="V1661" s="1"/>
  <c r="W1661" s="1"/>
  <c r="U1662"/>
  <c r="V1662" s="1"/>
  <c r="W1662" s="1"/>
  <c r="U1663"/>
  <c r="V1663" s="1"/>
  <c r="W1663" s="1"/>
  <c r="X1663" s="1"/>
  <c r="U1664"/>
  <c r="V1664" s="1"/>
  <c r="W1664" s="1"/>
  <c r="U1665"/>
  <c r="V1665" s="1"/>
  <c r="W1665" s="1"/>
  <c r="U1666"/>
  <c r="V1666" s="1"/>
  <c r="W1666" s="1"/>
  <c r="U1667"/>
  <c r="V1667" s="1"/>
  <c r="W1667" s="1"/>
  <c r="X1667" s="1"/>
  <c r="U1668"/>
  <c r="V1668" s="1"/>
  <c r="W1668" s="1"/>
  <c r="X1668" s="1"/>
  <c r="U1669"/>
  <c r="V1669"/>
  <c r="W1669" s="1"/>
  <c r="U1670"/>
  <c r="V1670" s="1"/>
  <c r="W1670" s="1"/>
  <c r="U1671"/>
  <c r="V1671" s="1"/>
  <c r="W1671" s="1"/>
  <c r="X1671" s="1"/>
  <c r="U1672"/>
  <c r="V1672" s="1"/>
  <c r="W1672" s="1"/>
  <c r="U1673"/>
  <c r="V1673" s="1"/>
  <c r="W1673" s="1"/>
  <c r="U1674"/>
  <c r="V1674" s="1"/>
  <c r="W1674" s="1"/>
  <c r="U1675"/>
  <c r="V1675" s="1"/>
  <c r="W1675" s="1"/>
  <c r="U1676"/>
  <c r="V1676"/>
  <c r="W1676" s="1"/>
  <c r="X1676" s="1"/>
  <c r="Y1676"/>
  <c r="U1677"/>
  <c r="V1677" s="1"/>
  <c r="W1677" s="1"/>
  <c r="U1678"/>
  <c r="V1678" s="1"/>
  <c r="W1678" s="1"/>
  <c r="U1679"/>
  <c r="V1679" s="1"/>
  <c r="W1679" s="1"/>
  <c r="X1679" s="1"/>
  <c r="U1680"/>
  <c r="V1680" s="1"/>
  <c r="W1680" s="1"/>
  <c r="U1681"/>
  <c r="V1681" s="1"/>
  <c r="W1681" s="1"/>
  <c r="U1682"/>
  <c r="V1682" s="1"/>
  <c r="W1682" s="1"/>
  <c r="U1683"/>
  <c r="V1683"/>
  <c r="W1683"/>
  <c r="X1683" s="1"/>
  <c r="U1684"/>
  <c r="V1684" s="1"/>
  <c r="W1684" s="1"/>
  <c r="X1684" s="1"/>
  <c r="U1685"/>
  <c r="V1685" s="1"/>
  <c r="W1685" s="1"/>
  <c r="U1686"/>
  <c r="V1686" s="1"/>
  <c r="W1686" s="1"/>
  <c r="U1687"/>
  <c r="V1687"/>
  <c r="W1687"/>
  <c r="X1687" s="1"/>
  <c r="U1688"/>
  <c r="V1688" s="1"/>
  <c r="W1688" s="1"/>
  <c r="U1689"/>
  <c r="V1689"/>
  <c r="W1689" s="1"/>
  <c r="U1690"/>
  <c r="V1690" s="1"/>
  <c r="W1690" s="1"/>
  <c r="U1691"/>
  <c r="V1691" s="1"/>
  <c r="W1691" s="1"/>
  <c r="U1692"/>
  <c r="V1692"/>
  <c r="W1692" s="1"/>
  <c r="X1692" s="1"/>
  <c r="U1693"/>
  <c r="V1693"/>
  <c r="W1693" s="1"/>
  <c r="U1694"/>
  <c r="V1694" s="1"/>
  <c r="W1694" s="1"/>
  <c r="U1695"/>
  <c r="V1695" s="1"/>
  <c r="W1695" s="1"/>
  <c r="X1695" s="1"/>
  <c r="U1696"/>
  <c r="V1696"/>
  <c r="W1696" s="1"/>
  <c r="X1696" s="1"/>
  <c r="Y1696"/>
  <c r="U1697"/>
  <c r="V1697" s="1"/>
  <c r="W1697" s="1"/>
  <c r="U1698"/>
  <c r="V1698" s="1"/>
  <c r="W1698" s="1"/>
  <c r="U1699"/>
  <c r="V1699"/>
  <c r="W1699" s="1"/>
  <c r="X1699" s="1"/>
  <c r="U1700"/>
  <c r="V1700" s="1"/>
  <c r="W1700" s="1"/>
  <c r="X1700" s="1"/>
  <c r="U1701"/>
  <c r="V1701" s="1"/>
  <c r="W1701" s="1"/>
  <c r="U1702"/>
  <c r="V1702" s="1"/>
  <c r="W1702" s="1"/>
  <c r="U1703"/>
  <c r="V1703" s="1"/>
  <c r="W1703" s="1"/>
  <c r="X1703"/>
  <c r="U1704"/>
  <c r="V1704" s="1"/>
  <c r="W1704" s="1"/>
  <c r="U1705"/>
  <c r="V1705"/>
  <c r="W1705" s="1"/>
  <c r="U1706"/>
  <c r="V1706" s="1"/>
  <c r="W1706" s="1"/>
  <c r="U1707"/>
  <c r="V1707"/>
  <c r="W1707"/>
  <c r="X1707" s="1"/>
  <c r="U1708"/>
  <c r="V1708" s="1"/>
  <c r="W1708" s="1"/>
  <c r="X1708" s="1"/>
  <c r="U1709"/>
  <c r="V1709"/>
  <c r="W1709" s="1"/>
  <c r="X1709" s="1"/>
  <c r="U1710"/>
  <c r="V1710" s="1"/>
  <c r="W1710" s="1"/>
  <c r="U1711"/>
  <c r="V1711"/>
  <c r="W1711"/>
  <c r="X1711" s="1"/>
  <c r="U1712"/>
  <c r="V1712" s="1"/>
  <c r="W1712" s="1"/>
  <c r="X1712" s="1"/>
  <c r="U1713"/>
  <c r="V1713"/>
  <c r="W1713" s="1"/>
  <c r="X1713" s="1"/>
  <c r="U1714"/>
  <c r="V1714" s="1"/>
  <c r="W1714" s="1"/>
  <c r="U1715"/>
  <c r="V1715"/>
  <c r="W1715" s="1"/>
  <c r="X1715" s="1"/>
  <c r="U1716"/>
  <c r="V1716" s="1"/>
  <c r="W1716" s="1"/>
  <c r="X1716" s="1"/>
  <c r="U1717"/>
  <c r="V1717"/>
  <c r="W1717" s="1"/>
  <c r="X1717" s="1"/>
  <c r="U1718"/>
  <c r="V1718" s="1"/>
  <c r="W1718" s="1"/>
  <c r="U1719"/>
  <c r="V1719"/>
  <c r="W1719" s="1"/>
  <c r="X1719" s="1"/>
  <c r="U1720"/>
  <c r="V1720" s="1"/>
  <c r="W1720" s="1"/>
  <c r="X1720" s="1"/>
  <c r="U1721"/>
  <c r="V1721"/>
  <c r="W1721" s="1"/>
  <c r="X1721" s="1"/>
  <c r="U1722"/>
  <c r="V1722" s="1"/>
  <c r="W1722" s="1"/>
  <c r="U1723"/>
  <c r="V1723"/>
  <c r="W1723" s="1"/>
  <c r="X1723" s="1"/>
  <c r="U1724"/>
  <c r="V1724" s="1"/>
  <c r="W1724" s="1"/>
  <c r="X1724" s="1"/>
  <c r="U1725"/>
  <c r="V1725"/>
  <c r="W1725" s="1"/>
  <c r="X1725" s="1"/>
  <c r="U1726"/>
  <c r="V1726" s="1"/>
  <c r="W1726" s="1"/>
  <c r="U1727"/>
  <c r="V1727"/>
  <c r="W1727" s="1"/>
  <c r="X1727" s="1"/>
  <c r="U1728"/>
  <c r="V1728" s="1"/>
  <c r="W1728" s="1"/>
  <c r="X1728" s="1"/>
  <c r="U1729"/>
  <c r="V1729"/>
  <c r="W1729" s="1"/>
  <c r="X1729" s="1"/>
  <c r="U1730"/>
  <c r="V1730" s="1"/>
  <c r="W1730" s="1"/>
  <c r="U1731"/>
  <c r="V1731"/>
  <c r="W1731" s="1"/>
  <c r="X1731" s="1"/>
  <c r="U1732"/>
  <c r="V1732" s="1"/>
  <c r="W1732" s="1"/>
  <c r="X1732" s="1"/>
  <c r="U1733"/>
  <c r="V1733"/>
  <c r="W1733" s="1"/>
  <c r="X1733" s="1"/>
  <c r="U1734"/>
  <c r="V1734" s="1"/>
  <c r="W1734" s="1"/>
  <c r="U1735"/>
  <c r="V1735"/>
  <c r="W1735"/>
  <c r="X1735" s="1"/>
  <c r="U1736"/>
  <c r="V1736" s="1"/>
  <c r="W1736" s="1"/>
  <c r="X1736" s="1"/>
  <c r="U1737"/>
  <c r="V1737"/>
  <c r="W1737" s="1"/>
  <c r="X1737" s="1"/>
  <c r="U1738"/>
  <c r="V1738" s="1"/>
  <c r="W1738" s="1"/>
  <c r="U1739"/>
  <c r="V1739"/>
  <c r="W1739"/>
  <c r="X1739" s="1"/>
  <c r="U1740"/>
  <c r="V1740" s="1"/>
  <c r="W1740" s="1"/>
  <c r="X1740" s="1"/>
  <c r="U1741"/>
  <c r="V1741"/>
  <c r="W1741" s="1"/>
  <c r="X1741" s="1"/>
  <c r="U1742"/>
  <c r="V1742" s="1"/>
  <c r="W1742" s="1"/>
  <c r="U1743"/>
  <c r="V1743"/>
  <c r="W1743"/>
  <c r="X1743" s="1"/>
  <c r="U1744"/>
  <c r="V1744" s="1"/>
  <c r="W1744" s="1"/>
  <c r="X1744" s="1"/>
  <c r="U1745"/>
  <c r="V1745"/>
  <c r="W1745" s="1"/>
  <c r="X1745" s="1"/>
  <c r="U1746"/>
  <c r="V1746" s="1"/>
  <c r="W1746" s="1"/>
  <c r="U1747"/>
  <c r="V1747"/>
  <c r="W1747" s="1"/>
  <c r="X1747" s="1"/>
  <c r="U1748"/>
  <c r="V1748" s="1"/>
  <c r="W1748" s="1"/>
  <c r="X1748" s="1"/>
  <c r="U1749"/>
  <c r="V1749"/>
  <c r="W1749" s="1"/>
  <c r="X1749" s="1"/>
  <c r="U322"/>
  <c r="V322" s="1"/>
  <c r="W322" s="1"/>
  <c r="U323"/>
  <c r="V323" s="1"/>
  <c r="W323" s="1"/>
  <c r="U324"/>
  <c r="V324" s="1"/>
  <c r="W324" s="1"/>
  <c r="U325"/>
  <c r="V325" s="1"/>
  <c r="W325" s="1"/>
  <c r="U326"/>
  <c r="V326" s="1"/>
  <c r="W326"/>
  <c r="U327"/>
  <c r="V327" s="1"/>
  <c r="W327" s="1"/>
  <c r="U328"/>
  <c r="V328" s="1"/>
  <c r="W328" s="1"/>
  <c r="U329"/>
  <c r="V329"/>
  <c r="W329" s="1"/>
  <c r="U330"/>
  <c r="V330" s="1"/>
  <c r="W330" s="1"/>
  <c r="U331"/>
  <c r="V331" s="1"/>
  <c r="W331" s="1"/>
  <c r="U332"/>
  <c r="V332"/>
  <c r="W332" s="1"/>
  <c r="U333"/>
  <c r="V333" s="1"/>
  <c r="W333" s="1"/>
  <c r="U334"/>
  <c r="V334" s="1"/>
  <c r="W334" s="1"/>
  <c r="X334"/>
  <c r="U335"/>
  <c r="V335" s="1"/>
  <c r="W335" s="1"/>
  <c r="U336"/>
  <c r="V336" s="1"/>
  <c r="W336" s="1"/>
  <c r="U337"/>
  <c r="V337" s="1"/>
  <c r="W337" s="1"/>
  <c r="U338"/>
  <c r="V338"/>
  <c r="W338" s="1"/>
  <c r="U339"/>
  <c r="V339" s="1"/>
  <c r="W339" s="1"/>
  <c r="U340"/>
  <c r="V340"/>
  <c r="W340" s="1"/>
  <c r="X340" s="1"/>
  <c r="U341"/>
  <c r="V341" s="1"/>
  <c r="W341" s="1"/>
  <c r="U342"/>
  <c r="V342" s="1"/>
  <c r="W342" s="1"/>
  <c r="U343"/>
  <c r="V343" s="1"/>
  <c r="W343"/>
  <c r="X343" s="1"/>
  <c r="U344"/>
  <c r="V344"/>
  <c r="W344" s="1"/>
  <c r="X344" s="1"/>
  <c r="U345"/>
  <c r="V345" s="1"/>
  <c r="W345" s="1"/>
  <c r="U346"/>
  <c r="V346" s="1"/>
  <c r="W346" s="1"/>
  <c r="U347"/>
  <c r="V347" s="1"/>
  <c r="W347" s="1"/>
  <c r="X347"/>
  <c r="U348"/>
  <c r="V348" s="1"/>
  <c r="W348"/>
  <c r="X348" s="1"/>
  <c r="Y348" s="1"/>
  <c r="U349"/>
  <c r="V349" s="1"/>
  <c r="W349" s="1"/>
  <c r="U350"/>
  <c r="V350" s="1"/>
  <c r="W350" s="1"/>
  <c r="U351"/>
  <c r="V351" s="1"/>
  <c r="W351" s="1"/>
  <c r="U352"/>
  <c r="V352"/>
  <c r="W352" s="1"/>
  <c r="X352" s="1"/>
  <c r="Y352" s="1"/>
  <c r="U353"/>
  <c r="V353"/>
  <c r="W353" s="1"/>
  <c r="U354"/>
  <c r="V354" s="1"/>
  <c r="W354" s="1"/>
  <c r="U355"/>
  <c r="V355" s="1"/>
  <c r="W355" s="1"/>
  <c r="X355" s="1"/>
  <c r="U356"/>
  <c r="V356"/>
  <c r="W356" s="1"/>
  <c r="X356" s="1"/>
  <c r="Y356" s="1"/>
  <c r="U357"/>
  <c r="V357"/>
  <c r="W357" s="1"/>
  <c r="U358"/>
  <c r="V358" s="1"/>
  <c r="W358" s="1"/>
  <c r="U359"/>
  <c r="V359" s="1"/>
  <c r="W359" s="1"/>
  <c r="X359" s="1"/>
  <c r="U360"/>
  <c r="V360"/>
  <c r="W360" s="1"/>
  <c r="X360" s="1"/>
  <c r="Y360" s="1"/>
  <c r="U361"/>
  <c r="V361"/>
  <c r="W361" s="1"/>
  <c r="U362"/>
  <c r="V362" s="1"/>
  <c r="W362" s="1"/>
  <c r="U363"/>
  <c r="V363" s="1"/>
  <c r="W363" s="1"/>
  <c r="U364"/>
  <c r="V364"/>
  <c r="W364" s="1"/>
  <c r="X364" s="1"/>
  <c r="Y364" s="1"/>
  <c r="U365"/>
  <c r="V365" s="1"/>
  <c r="W365" s="1"/>
  <c r="U366"/>
  <c r="V366" s="1"/>
  <c r="W366" s="1"/>
  <c r="U367"/>
  <c r="V367" s="1"/>
  <c r="W367" s="1"/>
  <c r="X367" s="1"/>
  <c r="U368"/>
  <c r="V368" s="1"/>
  <c r="W368" s="1"/>
  <c r="X368" s="1"/>
  <c r="Y368" s="1"/>
  <c r="U369"/>
  <c r="V369"/>
  <c r="W369" s="1"/>
  <c r="U370"/>
  <c r="V370" s="1"/>
  <c r="W370" s="1"/>
  <c r="U371"/>
  <c r="V371" s="1"/>
  <c r="W371" s="1"/>
  <c r="X371" s="1"/>
  <c r="Y371" s="1"/>
  <c r="U372"/>
  <c r="V372" s="1"/>
  <c r="W372" s="1"/>
  <c r="X372" s="1"/>
  <c r="Y372" s="1"/>
  <c r="U373"/>
  <c r="V373" s="1"/>
  <c r="W373" s="1"/>
  <c r="U374"/>
  <c r="V374" s="1"/>
  <c r="W374" s="1"/>
  <c r="U375"/>
  <c r="V375" s="1"/>
  <c r="W375" s="1"/>
  <c r="U376"/>
  <c r="V376" s="1"/>
  <c r="W376" s="1"/>
  <c r="X376" s="1"/>
  <c r="Y376" s="1"/>
  <c r="U377"/>
  <c r="V377" s="1"/>
  <c r="W377" s="1"/>
  <c r="U378"/>
  <c r="V378" s="1"/>
  <c r="W378" s="1"/>
  <c r="U379"/>
  <c r="V379" s="1"/>
  <c r="W379" s="1"/>
  <c r="U380"/>
  <c r="V380" s="1"/>
  <c r="W380" s="1"/>
  <c r="X380" s="1"/>
  <c r="Y380" s="1"/>
  <c r="U381"/>
  <c r="V381" s="1"/>
  <c r="W381" s="1"/>
  <c r="U382"/>
  <c r="V382" s="1"/>
  <c r="W382" s="1"/>
  <c r="U383"/>
  <c r="V383" s="1"/>
  <c r="W383" s="1"/>
  <c r="U384"/>
  <c r="V384" s="1"/>
  <c r="W384" s="1"/>
  <c r="X384" s="1"/>
  <c r="Y384" s="1"/>
  <c r="U385"/>
  <c r="V385"/>
  <c r="W385" s="1"/>
  <c r="U386"/>
  <c r="V386" s="1"/>
  <c r="W386" s="1"/>
  <c r="U387"/>
  <c r="V387" s="1"/>
  <c r="W387" s="1"/>
  <c r="X387" s="1"/>
  <c r="U388"/>
  <c r="V388" s="1"/>
  <c r="W388" s="1"/>
  <c r="X388" s="1"/>
  <c r="Y388" s="1"/>
  <c r="U389"/>
  <c r="V389"/>
  <c r="W389" s="1"/>
  <c r="U390"/>
  <c r="V390" s="1"/>
  <c r="W390" s="1"/>
  <c r="U391"/>
  <c r="V391" s="1"/>
  <c r="W391" s="1"/>
  <c r="X391" s="1"/>
  <c r="U392"/>
  <c r="V392" s="1"/>
  <c r="W392" s="1"/>
  <c r="X392" s="1"/>
  <c r="Y392" s="1"/>
  <c r="U393"/>
  <c r="V393"/>
  <c r="W393" s="1"/>
  <c r="U394"/>
  <c r="V394" s="1"/>
  <c r="W394" s="1"/>
  <c r="U395"/>
  <c r="V395" s="1"/>
  <c r="W395" s="1"/>
  <c r="U396"/>
  <c r="V396" s="1"/>
  <c r="W396" s="1"/>
  <c r="X396" s="1"/>
  <c r="Y396" s="1"/>
  <c r="U397"/>
  <c r="V397" s="1"/>
  <c r="W397" s="1"/>
  <c r="U398"/>
  <c r="V398"/>
  <c r="W398" s="1"/>
  <c r="U399"/>
  <c r="V399" s="1"/>
  <c r="W399" s="1"/>
  <c r="U400"/>
  <c r="V400" s="1"/>
  <c r="W400" s="1"/>
  <c r="X400" s="1"/>
  <c r="Y400" s="1"/>
  <c r="U401"/>
  <c r="V401" s="1"/>
  <c r="W401" s="1"/>
  <c r="U402"/>
  <c r="V402"/>
  <c r="W402" s="1"/>
  <c r="U403"/>
  <c r="V403" s="1"/>
  <c r="W403" s="1"/>
  <c r="X403" s="1"/>
  <c r="Y403" s="1"/>
  <c r="U404"/>
  <c r="V404" s="1"/>
  <c r="W404" s="1"/>
  <c r="X404" s="1"/>
  <c r="Y404" s="1"/>
  <c r="U405"/>
  <c r="V405" s="1"/>
  <c r="W405" s="1"/>
  <c r="U406"/>
  <c r="V406" s="1"/>
  <c r="W406" s="1"/>
  <c r="U407"/>
  <c r="V407" s="1"/>
  <c r="W407" s="1"/>
  <c r="X407" s="1"/>
  <c r="U408"/>
  <c r="V408" s="1"/>
  <c r="W408" s="1"/>
  <c r="X408" s="1"/>
  <c r="Y408" s="1"/>
  <c r="U409"/>
  <c r="V409" s="1"/>
  <c r="W409" s="1"/>
  <c r="U410"/>
  <c r="V410"/>
  <c r="W410" s="1"/>
  <c r="U411"/>
  <c r="V411" s="1"/>
  <c r="W411" s="1"/>
  <c r="U412"/>
  <c r="V412" s="1"/>
  <c r="W412" s="1"/>
  <c r="X412" s="1"/>
  <c r="U413"/>
  <c r="V413" s="1"/>
  <c r="W413" s="1"/>
  <c r="X413" s="1"/>
  <c r="U414"/>
  <c r="V414" s="1"/>
  <c r="W414" s="1"/>
  <c r="U415"/>
  <c r="V415" s="1"/>
  <c r="W415" s="1"/>
  <c r="U416"/>
  <c r="V416" s="1"/>
  <c r="W416" s="1"/>
  <c r="X416" s="1"/>
  <c r="U417"/>
  <c r="V417" s="1"/>
  <c r="W417" s="1"/>
  <c r="U418"/>
  <c r="V418"/>
  <c r="W418" s="1"/>
  <c r="U419"/>
  <c r="V419" s="1"/>
  <c r="W419" s="1"/>
  <c r="U420"/>
  <c r="V420" s="1"/>
  <c r="W420" s="1"/>
  <c r="U421"/>
  <c r="V421" s="1"/>
  <c r="W421" s="1"/>
  <c r="U422"/>
  <c r="V422" s="1"/>
  <c r="W422" s="1"/>
  <c r="U423"/>
  <c r="V423" s="1"/>
  <c r="W423" s="1"/>
  <c r="U424"/>
  <c r="V424"/>
  <c r="W424" s="1"/>
  <c r="X424" s="1"/>
  <c r="U425"/>
  <c r="V425" s="1"/>
  <c r="W425" s="1"/>
  <c r="U426"/>
  <c r="V426" s="1"/>
  <c r="W426" s="1"/>
  <c r="U427"/>
  <c r="V427" s="1"/>
  <c r="W427" s="1"/>
  <c r="U428"/>
  <c r="V428" s="1"/>
  <c r="W428" s="1"/>
  <c r="U429"/>
  <c r="V429"/>
  <c r="W429" s="1"/>
  <c r="X429" s="1"/>
  <c r="U430"/>
  <c r="V430" s="1"/>
  <c r="W430" s="1"/>
  <c r="U431"/>
  <c r="V431" s="1"/>
  <c r="W431" s="1"/>
  <c r="U432"/>
  <c r="V432"/>
  <c r="W432" s="1"/>
  <c r="X432" s="1"/>
  <c r="U433"/>
  <c r="V433" s="1"/>
  <c r="W433" s="1"/>
  <c r="U434"/>
  <c r="V434" s="1"/>
  <c r="W434" s="1"/>
  <c r="U435"/>
  <c r="V435" s="1"/>
  <c r="W435"/>
  <c r="U436"/>
  <c r="V436"/>
  <c r="W436" s="1"/>
  <c r="U437"/>
  <c r="V437" s="1"/>
  <c r="W437" s="1"/>
  <c r="U438"/>
  <c r="V438" s="1"/>
  <c r="W438" s="1"/>
  <c r="U439"/>
  <c r="V439" s="1"/>
  <c r="W439" s="1"/>
  <c r="U440"/>
  <c r="V440"/>
  <c r="W440" s="1"/>
  <c r="X440" s="1"/>
  <c r="U441"/>
  <c r="V441" s="1"/>
  <c r="W441" s="1"/>
  <c r="U442"/>
  <c r="V442" s="1"/>
  <c r="W442" s="1"/>
  <c r="U443"/>
  <c r="V443" s="1"/>
  <c r="W443" s="1"/>
  <c r="X443"/>
  <c r="U444"/>
  <c r="V444"/>
  <c r="W444"/>
  <c r="X444" s="1"/>
  <c r="U445"/>
  <c r="V445" s="1"/>
  <c r="W445" s="1"/>
  <c r="X445" s="1"/>
  <c r="U446"/>
  <c r="V446" s="1"/>
  <c r="W446" s="1"/>
  <c r="U447"/>
  <c r="V447" s="1"/>
  <c r="W447" s="1"/>
  <c r="U448"/>
  <c r="V448" s="1"/>
  <c r="W448" s="1"/>
  <c r="X448" s="1"/>
  <c r="U449"/>
  <c r="V449" s="1"/>
  <c r="W449" s="1"/>
  <c r="U450"/>
  <c r="V450" s="1"/>
  <c r="W450" s="1"/>
  <c r="U451"/>
  <c r="V451" s="1"/>
  <c r="W451" s="1"/>
  <c r="U452"/>
  <c r="V452"/>
  <c r="W452" s="1"/>
  <c r="X452" s="1"/>
  <c r="U453"/>
  <c r="V453" s="1"/>
  <c r="W453" s="1"/>
  <c r="U454"/>
  <c r="V454" s="1"/>
  <c r="W454" s="1"/>
  <c r="U455"/>
  <c r="V455" s="1"/>
  <c r="W455" s="1"/>
  <c r="U456"/>
  <c r="V456" s="1"/>
  <c r="W456"/>
  <c r="X456" s="1"/>
  <c r="U457"/>
  <c r="V457" s="1"/>
  <c r="W457" s="1"/>
  <c r="U458"/>
  <c r="V458" s="1"/>
  <c r="W458" s="1"/>
  <c r="U459"/>
  <c r="V459" s="1"/>
  <c r="W459" s="1"/>
  <c r="U460"/>
  <c r="V460"/>
  <c r="W460" s="1"/>
  <c r="U461"/>
  <c r="V461" s="1"/>
  <c r="W461" s="1"/>
  <c r="U462"/>
  <c r="V462" s="1"/>
  <c r="W462" s="1"/>
  <c r="U463"/>
  <c r="V463" s="1"/>
  <c r="W463" s="1"/>
  <c r="U464"/>
  <c r="V464" s="1"/>
  <c r="W464" s="1"/>
  <c r="U465"/>
  <c r="V465" s="1"/>
  <c r="W465" s="1"/>
  <c r="U466"/>
  <c r="V466" s="1"/>
  <c r="W466" s="1"/>
  <c r="X466" s="1"/>
  <c r="U467"/>
  <c r="V467" s="1"/>
  <c r="W467"/>
  <c r="U468"/>
  <c r="V468" s="1"/>
  <c r="W468" s="1"/>
  <c r="U469"/>
  <c r="V469"/>
  <c r="W469" s="1"/>
  <c r="U470"/>
  <c r="V470"/>
  <c r="W470" s="1"/>
  <c r="X470" s="1"/>
  <c r="U471"/>
  <c r="V471" s="1"/>
  <c r="W471" s="1"/>
  <c r="X471" s="1"/>
  <c r="U472"/>
  <c r="V472" s="1"/>
  <c r="W472" s="1"/>
  <c r="U473"/>
  <c r="V473" s="1"/>
  <c r="W473" s="1"/>
  <c r="X473" s="1"/>
  <c r="U474"/>
  <c r="V474" s="1"/>
  <c r="W474" s="1"/>
  <c r="U475"/>
  <c r="V475" s="1"/>
  <c r="W475" s="1"/>
  <c r="X475" s="1"/>
  <c r="U476"/>
  <c r="V476" s="1"/>
  <c r="W476" s="1"/>
  <c r="U477"/>
  <c r="V477" s="1"/>
  <c r="W477" s="1"/>
  <c r="U478"/>
  <c r="V478" s="1"/>
  <c r="W478"/>
  <c r="U479"/>
  <c r="V479" s="1"/>
  <c r="W479" s="1"/>
  <c r="U480"/>
  <c r="V480" s="1"/>
  <c r="W480" s="1"/>
  <c r="U481"/>
  <c r="V481" s="1"/>
  <c r="W481" s="1"/>
  <c r="U482"/>
  <c r="V482" s="1"/>
  <c r="W482"/>
  <c r="U483"/>
  <c r="V483" s="1"/>
  <c r="W483" s="1"/>
  <c r="U484"/>
  <c r="V484"/>
  <c r="W484" s="1"/>
  <c r="X484" s="1"/>
  <c r="U485"/>
  <c r="V485" s="1"/>
  <c r="W485" s="1"/>
  <c r="U486"/>
  <c r="V486" s="1"/>
  <c r="W486" s="1"/>
  <c r="U487"/>
  <c r="V487" s="1"/>
  <c r="W487" s="1"/>
  <c r="U488"/>
  <c r="V488" s="1"/>
  <c r="W488" s="1"/>
  <c r="U489"/>
  <c r="V489" s="1"/>
  <c r="W489" s="1"/>
  <c r="U490"/>
  <c r="V490" s="1"/>
  <c r="W490" s="1"/>
  <c r="U491"/>
  <c r="V491" s="1"/>
  <c r="W491" s="1"/>
  <c r="U492"/>
  <c r="V492" s="1"/>
  <c r="W492" s="1"/>
  <c r="U493"/>
  <c r="V493" s="1"/>
  <c r="W493" s="1"/>
  <c r="X493" s="1"/>
  <c r="U494"/>
  <c r="V494" s="1"/>
  <c r="W494" s="1"/>
  <c r="U495"/>
  <c r="V495" s="1"/>
  <c r="W495"/>
  <c r="U496"/>
  <c r="V496"/>
  <c r="W496" s="1"/>
  <c r="U497"/>
  <c r="V497" s="1"/>
  <c r="W497" s="1"/>
  <c r="U498"/>
  <c r="V498" s="1"/>
  <c r="W498" s="1"/>
  <c r="X498" s="1"/>
  <c r="U499"/>
  <c r="V499" s="1"/>
  <c r="W499" s="1"/>
  <c r="U500"/>
  <c r="V500" s="1"/>
  <c r="W500" s="1"/>
  <c r="U501"/>
  <c r="V501" s="1"/>
  <c r="W501" s="1"/>
  <c r="U502"/>
  <c r="V502" s="1"/>
  <c r="W502" s="1"/>
  <c r="U503"/>
  <c r="V503" s="1"/>
  <c r="W503" s="1"/>
  <c r="X503" s="1"/>
  <c r="U504"/>
  <c r="V504" s="1"/>
  <c r="W504" s="1"/>
  <c r="U505"/>
  <c r="V505" s="1"/>
  <c r="W505" s="1"/>
  <c r="U506"/>
  <c r="V506" s="1"/>
  <c r="W506" s="1"/>
  <c r="U507"/>
  <c r="V507" s="1"/>
  <c r="W507" s="1"/>
  <c r="U508"/>
  <c r="V508" s="1"/>
  <c r="W508" s="1"/>
  <c r="X508" s="1"/>
  <c r="Y508"/>
  <c r="U509"/>
  <c r="V509" s="1"/>
  <c r="W509" s="1"/>
  <c r="U510"/>
  <c r="V510" s="1"/>
  <c r="W510" s="1"/>
  <c r="X510" s="1"/>
  <c r="U511"/>
  <c r="V511" s="1"/>
  <c r="W511" s="1"/>
  <c r="U512"/>
  <c r="V512"/>
  <c r="W512" s="1"/>
  <c r="U513"/>
  <c r="V513" s="1"/>
  <c r="W513" s="1"/>
  <c r="X513" s="1"/>
  <c r="U514"/>
  <c r="V514" s="1"/>
  <c r="W514" s="1"/>
  <c r="U515"/>
  <c r="V515" s="1"/>
  <c r="W515" s="1"/>
  <c r="X515" s="1"/>
  <c r="U516"/>
  <c r="V516" s="1"/>
  <c r="W516" s="1"/>
  <c r="X516" s="1"/>
  <c r="U517"/>
  <c r="V517" s="1"/>
  <c r="W517" s="1"/>
  <c r="U518"/>
  <c r="V518" s="1"/>
  <c r="W518" s="1"/>
  <c r="U519"/>
  <c r="V519" s="1"/>
  <c r="W519" s="1"/>
  <c r="U520"/>
  <c r="V520"/>
  <c r="W520" s="1"/>
  <c r="U521"/>
  <c r="V521" s="1"/>
  <c r="W521" s="1"/>
  <c r="U522"/>
  <c r="V522" s="1"/>
  <c r="W522" s="1"/>
  <c r="U523"/>
  <c r="V523" s="1"/>
  <c r="W523"/>
  <c r="U524"/>
  <c r="V524" s="1"/>
  <c r="W524" s="1"/>
  <c r="U525"/>
  <c r="V525" s="1"/>
  <c r="W525" s="1"/>
  <c r="X525" s="1"/>
  <c r="Y525" s="1"/>
  <c r="U526"/>
  <c r="V526" s="1"/>
  <c r="W526" s="1"/>
  <c r="U527"/>
  <c r="V527" s="1"/>
  <c r="W527"/>
  <c r="X527" s="1"/>
  <c r="U528"/>
  <c r="V528" s="1"/>
  <c r="W528" s="1"/>
  <c r="U529"/>
  <c r="V529" s="1"/>
  <c r="W529" s="1"/>
  <c r="X529" s="1"/>
  <c r="U530"/>
  <c r="V530" s="1"/>
  <c r="W530" s="1"/>
  <c r="X530" s="1"/>
  <c r="U531"/>
  <c r="V531" s="1"/>
  <c r="W531" s="1"/>
  <c r="U532"/>
  <c r="V532" s="1"/>
  <c r="W532" s="1"/>
  <c r="U533"/>
  <c r="V533"/>
  <c r="W533" s="1"/>
  <c r="U534"/>
  <c r="V534"/>
  <c r="W534" s="1"/>
  <c r="U535"/>
  <c r="V535" s="1"/>
  <c r="W535" s="1"/>
  <c r="U536"/>
  <c r="V536" s="1"/>
  <c r="W536" s="1"/>
  <c r="U537"/>
  <c r="V537"/>
  <c r="W537" s="1"/>
  <c r="X537" s="1"/>
  <c r="U538"/>
  <c r="V538" s="1"/>
  <c r="W538" s="1"/>
  <c r="U539"/>
  <c r="V539" s="1"/>
  <c r="W539" s="1"/>
  <c r="U540"/>
  <c r="V540" s="1"/>
  <c r="W540" s="1"/>
  <c r="U541"/>
  <c r="V541" s="1"/>
  <c r="W541" s="1"/>
  <c r="U542"/>
  <c r="V542" s="1"/>
  <c r="W542"/>
  <c r="U543"/>
  <c r="V543" s="1"/>
  <c r="W543" s="1"/>
  <c r="U544"/>
  <c r="V544"/>
  <c r="W544" s="1"/>
  <c r="U545"/>
  <c r="V545" s="1"/>
  <c r="W545" s="1"/>
  <c r="U546"/>
  <c r="V546" s="1"/>
  <c r="W546" s="1"/>
  <c r="U547"/>
  <c r="V547" s="1"/>
  <c r="W547" s="1"/>
  <c r="U548"/>
  <c r="V548"/>
  <c r="W548" s="1"/>
  <c r="X548" s="1"/>
  <c r="U549"/>
  <c r="V549" s="1"/>
  <c r="W549" s="1"/>
  <c r="U550"/>
  <c r="V550" s="1"/>
  <c r="W550" s="1"/>
  <c r="U551"/>
  <c r="V551" s="1"/>
  <c r="W551" s="1"/>
  <c r="U552"/>
  <c r="V552" s="1"/>
  <c r="W552" s="1"/>
  <c r="U553"/>
  <c r="V553" s="1"/>
  <c r="W553" s="1"/>
  <c r="U554"/>
  <c r="V554" s="1"/>
  <c r="W554" s="1"/>
  <c r="U555"/>
  <c r="V555" s="1"/>
  <c r="W555" s="1"/>
  <c r="U556"/>
  <c r="V556" s="1"/>
  <c r="W556" s="1"/>
  <c r="U557"/>
  <c r="V557" s="1"/>
  <c r="W557" s="1"/>
  <c r="X557"/>
  <c r="U558"/>
  <c r="V558" s="1"/>
  <c r="W558" s="1"/>
  <c r="U559"/>
  <c r="V559" s="1"/>
  <c r="W559" s="1"/>
  <c r="U560"/>
  <c r="V560"/>
  <c r="W560" s="1"/>
  <c r="U561"/>
  <c r="V561" s="1"/>
  <c r="W561" s="1"/>
  <c r="U562"/>
  <c r="V562" s="1"/>
  <c r="W562" s="1"/>
  <c r="X562"/>
  <c r="U563"/>
  <c r="V563" s="1"/>
  <c r="W563" s="1"/>
  <c r="U564"/>
  <c r="V564" s="1"/>
  <c r="W564" s="1"/>
  <c r="U565"/>
  <c r="V565"/>
  <c r="W565" s="1"/>
  <c r="U566"/>
  <c r="V566"/>
  <c r="W566" s="1"/>
  <c r="U567"/>
  <c r="V567" s="1"/>
  <c r="W567" s="1"/>
  <c r="U568"/>
  <c r="V568" s="1"/>
  <c r="W568" s="1"/>
  <c r="U569"/>
  <c r="V569" s="1"/>
  <c r="W569" s="1"/>
  <c r="X569"/>
  <c r="Y569" s="1"/>
  <c r="U570"/>
  <c r="V570" s="1"/>
  <c r="W570" s="1"/>
  <c r="U571"/>
  <c r="V571" s="1"/>
  <c r="W571" s="1"/>
  <c r="X571" s="1"/>
  <c r="U572"/>
  <c r="V572"/>
  <c r="W572" s="1"/>
  <c r="U573"/>
  <c r="V573" s="1"/>
  <c r="W573" s="1"/>
  <c r="X573" s="1"/>
  <c r="U574"/>
  <c r="V574" s="1"/>
  <c r="W574" s="1"/>
  <c r="X574" s="1"/>
  <c r="U575"/>
  <c r="V575" s="1"/>
  <c r="W575" s="1"/>
  <c r="U576"/>
  <c r="V576"/>
  <c r="W576" s="1"/>
  <c r="U577"/>
  <c r="V577" s="1"/>
  <c r="W577" s="1"/>
  <c r="U578"/>
  <c r="V578" s="1"/>
  <c r="W578" s="1"/>
  <c r="U579"/>
  <c r="V579" s="1"/>
  <c r="W579" s="1"/>
  <c r="U580"/>
  <c r="V580" s="1"/>
  <c r="W580"/>
  <c r="U581"/>
  <c r="V581" s="1"/>
  <c r="W581" s="1"/>
  <c r="U582"/>
  <c r="V582" s="1"/>
  <c r="W582" s="1"/>
  <c r="U583"/>
  <c r="V583" s="1"/>
  <c r="W583" s="1"/>
  <c r="U584"/>
  <c r="V584" s="1"/>
  <c r="W584" s="1"/>
  <c r="U585"/>
  <c r="V585" s="1"/>
  <c r="W585" s="1"/>
  <c r="U586"/>
  <c r="V586" s="1"/>
  <c r="W586" s="1"/>
  <c r="U587"/>
  <c r="V587" s="1"/>
  <c r="W587" s="1"/>
  <c r="U588"/>
  <c r="V588" s="1"/>
  <c r="W588" s="1"/>
  <c r="U589"/>
  <c r="V589" s="1"/>
  <c r="W589" s="1"/>
  <c r="X589" s="1"/>
  <c r="Y589" s="1"/>
  <c r="U590"/>
  <c r="V590" s="1"/>
  <c r="W590" s="1"/>
  <c r="X590" s="1"/>
  <c r="U591"/>
  <c r="V591" s="1"/>
  <c r="W591"/>
  <c r="U592"/>
  <c r="V592"/>
  <c r="W592" s="1"/>
  <c r="U593"/>
  <c r="V593" s="1"/>
  <c r="W593" s="1"/>
  <c r="U594"/>
  <c r="V594" s="1"/>
  <c r="W594" s="1"/>
  <c r="U595"/>
  <c r="V595" s="1"/>
  <c r="W595" s="1"/>
  <c r="U596"/>
  <c r="V596" s="1"/>
  <c r="W596" s="1"/>
  <c r="U597"/>
  <c r="V597" s="1"/>
  <c r="W597" s="1"/>
  <c r="U598"/>
  <c r="V598" s="1"/>
  <c r="W598" s="1"/>
  <c r="X598" s="1"/>
  <c r="U599"/>
  <c r="V599" s="1"/>
  <c r="W599" s="1"/>
  <c r="U600"/>
  <c r="V600" s="1"/>
  <c r="W600" s="1"/>
  <c r="U601"/>
  <c r="V601" s="1"/>
  <c r="W601" s="1"/>
  <c r="U602"/>
  <c r="V602" s="1"/>
  <c r="W602"/>
  <c r="U603"/>
  <c r="V603" s="1"/>
  <c r="W603"/>
  <c r="X603" s="1"/>
  <c r="U604"/>
  <c r="V604" s="1"/>
  <c r="W604" s="1"/>
  <c r="U605"/>
  <c r="V605" s="1"/>
  <c r="W605" s="1"/>
  <c r="U606"/>
  <c r="V606" s="1"/>
  <c r="W606" s="1"/>
  <c r="U607"/>
  <c r="V607" s="1"/>
  <c r="W607" s="1"/>
  <c r="U608"/>
  <c r="V608"/>
  <c r="W608" s="1"/>
  <c r="X608" s="1"/>
  <c r="U609"/>
  <c r="V609" s="1"/>
  <c r="W609" s="1"/>
  <c r="X609" s="1"/>
  <c r="U610"/>
  <c r="V610" s="1"/>
  <c r="W610" s="1"/>
  <c r="U611"/>
  <c r="V611" s="1"/>
  <c r="W611" s="1"/>
  <c r="U612"/>
  <c r="V612"/>
  <c r="W612" s="1"/>
  <c r="U613"/>
  <c r="V613" s="1"/>
  <c r="W613" s="1"/>
  <c r="U614"/>
  <c r="V614" s="1"/>
  <c r="W614" s="1"/>
  <c r="U615"/>
  <c r="V615" s="1"/>
  <c r="W615" s="1"/>
  <c r="U616"/>
  <c r="V616"/>
  <c r="W616" s="1"/>
  <c r="U617"/>
  <c r="V617" s="1"/>
  <c r="W617" s="1"/>
  <c r="X617" s="1"/>
  <c r="U618"/>
  <c r="V618" s="1"/>
  <c r="W618" s="1"/>
  <c r="X618" s="1"/>
  <c r="U619"/>
  <c r="V619" s="1"/>
  <c r="W619"/>
  <c r="U620"/>
  <c r="V620" s="1"/>
  <c r="W620" s="1"/>
  <c r="U621"/>
  <c r="V621" s="1"/>
  <c r="W621" s="1"/>
  <c r="X621" s="1"/>
  <c r="U622"/>
  <c r="V622" s="1"/>
  <c r="W622" s="1"/>
  <c r="U623"/>
  <c r="V623" s="1"/>
  <c r="W623" s="1"/>
  <c r="U624"/>
  <c r="V624" s="1"/>
  <c r="W624"/>
  <c r="U625"/>
  <c r="V625" s="1"/>
  <c r="W625" s="1"/>
  <c r="U626"/>
  <c r="V626" s="1"/>
  <c r="W626" s="1"/>
  <c r="U627"/>
  <c r="V627" s="1"/>
  <c r="W627" s="1"/>
  <c r="U628"/>
  <c r="V628" s="1"/>
  <c r="W628" s="1"/>
  <c r="U629"/>
  <c r="V629" s="1"/>
  <c r="W629" s="1"/>
  <c r="U630"/>
  <c r="V630" s="1"/>
  <c r="W630" s="1"/>
  <c r="U631"/>
  <c r="V631" s="1"/>
  <c r="W631" s="1"/>
  <c r="U632"/>
  <c r="V632" s="1"/>
  <c r="W632" s="1"/>
  <c r="U633"/>
  <c r="V633" s="1"/>
  <c r="W633" s="1"/>
  <c r="X633"/>
  <c r="Y633" s="1"/>
  <c r="U634"/>
  <c r="V634" s="1"/>
  <c r="W634" s="1"/>
  <c r="X634" s="1"/>
  <c r="U635"/>
  <c r="V635" s="1"/>
  <c r="W635" s="1"/>
  <c r="U636"/>
  <c r="V636" s="1"/>
  <c r="W636" s="1"/>
  <c r="U637"/>
  <c r="V637" s="1"/>
  <c r="W637" s="1"/>
  <c r="U638"/>
  <c r="V638" s="1"/>
  <c r="W638" s="1"/>
  <c r="U639"/>
  <c r="V639" s="1"/>
  <c r="W639" s="1"/>
  <c r="U640"/>
  <c r="V640" s="1"/>
  <c r="W640" s="1"/>
  <c r="X640" s="1"/>
  <c r="U641"/>
  <c r="V641" s="1"/>
  <c r="W641"/>
  <c r="X641" s="1"/>
  <c r="Y641"/>
  <c r="U642"/>
  <c r="V642" s="1"/>
  <c r="W642" s="1"/>
  <c r="X642" s="1"/>
  <c r="U643"/>
  <c r="V643" s="1"/>
  <c r="W643" s="1"/>
  <c r="U644"/>
  <c r="V644" s="1"/>
  <c r="W644" s="1"/>
  <c r="X644" s="1"/>
  <c r="U645"/>
  <c r="V645" s="1"/>
  <c r="W645" s="1"/>
  <c r="U646"/>
  <c r="V646" s="1"/>
  <c r="W646" s="1"/>
  <c r="X646" s="1"/>
  <c r="U647"/>
  <c r="V647" s="1"/>
  <c r="W647"/>
  <c r="X647" s="1"/>
  <c r="U648"/>
  <c r="V648" s="1"/>
  <c r="W648" s="1"/>
  <c r="U649"/>
  <c r="V649" s="1"/>
  <c r="W649" s="1"/>
  <c r="U650"/>
  <c r="V650" s="1"/>
  <c r="W650" s="1"/>
  <c r="U651"/>
  <c r="V651" s="1"/>
  <c r="W651" s="1"/>
  <c r="X651" s="1"/>
  <c r="U652"/>
  <c r="V652" s="1"/>
  <c r="W652" s="1"/>
  <c r="U653"/>
  <c r="V653" s="1"/>
  <c r="W653" s="1"/>
  <c r="U654"/>
  <c r="V654" s="1"/>
  <c r="W654" s="1"/>
  <c r="U655"/>
  <c r="V655" s="1"/>
  <c r="W655" s="1"/>
  <c r="X655"/>
  <c r="U656"/>
  <c r="V656" s="1"/>
  <c r="W656" s="1"/>
  <c r="U657"/>
  <c r="V657" s="1"/>
  <c r="W657" s="1"/>
  <c r="U658"/>
  <c r="V658" s="1"/>
  <c r="W658" s="1"/>
  <c r="U659"/>
  <c r="V659" s="1"/>
  <c r="W659" s="1"/>
  <c r="U660"/>
  <c r="V660" s="1"/>
  <c r="W660" s="1"/>
  <c r="U661"/>
  <c r="V661" s="1"/>
  <c r="W661" s="1"/>
  <c r="U662"/>
  <c r="V662" s="1"/>
  <c r="W662" s="1"/>
  <c r="U663"/>
  <c r="V663" s="1"/>
  <c r="W663" s="1"/>
  <c r="X663" s="1"/>
  <c r="U664"/>
  <c r="V664" s="1"/>
  <c r="W664" s="1"/>
  <c r="U665"/>
  <c r="V665" s="1"/>
  <c r="W665" s="1"/>
  <c r="X665" s="1"/>
  <c r="U666"/>
  <c r="V666" s="1"/>
  <c r="W666" s="1"/>
  <c r="U667"/>
  <c r="V667" s="1"/>
  <c r="W667" s="1"/>
  <c r="X667" s="1"/>
  <c r="Y667" s="1"/>
  <c r="U668"/>
  <c r="V668" s="1"/>
  <c r="W668" s="1"/>
  <c r="U669"/>
  <c r="V669" s="1"/>
  <c r="W669" s="1"/>
  <c r="X669" s="1"/>
  <c r="U670"/>
  <c r="V670" s="1"/>
  <c r="W670" s="1"/>
  <c r="U671"/>
  <c r="V671" s="1"/>
  <c r="W671" s="1"/>
  <c r="U672"/>
  <c r="V672" s="1"/>
  <c r="W672" s="1"/>
  <c r="U673"/>
  <c r="V673" s="1"/>
  <c r="W673"/>
  <c r="X673" s="1"/>
  <c r="U674"/>
  <c r="V674" s="1"/>
  <c r="W674" s="1"/>
  <c r="U675"/>
  <c r="V675" s="1"/>
  <c r="W675" s="1"/>
  <c r="X675" s="1"/>
  <c r="U676"/>
  <c r="V676" s="1"/>
  <c r="W676" s="1"/>
  <c r="U677"/>
  <c r="V677" s="1"/>
  <c r="W677"/>
  <c r="X677" s="1"/>
  <c r="U678"/>
  <c r="V678"/>
  <c r="W678" s="1"/>
  <c r="U679"/>
  <c r="V679" s="1"/>
  <c r="W679" s="1"/>
  <c r="X679" s="1"/>
  <c r="U680"/>
  <c r="V680"/>
  <c r="W680" s="1"/>
  <c r="X680" s="1"/>
  <c r="U681"/>
  <c r="V681" s="1"/>
  <c r="W681" s="1"/>
  <c r="U682"/>
  <c r="V682" s="1"/>
  <c r="W682" s="1"/>
  <c r="U683"/>
  <c r="V683" s="1"/>
  <c r="W683" s="1"/>
  <c r="U684"/>
  <c r="V684" s="1"/>
  <c r="W684" s="1"/>
  <c r="X684" s="1"/>
  <c r="U685"/>
  <c r="V685" s="1"/>
  <c r="W685" s="1"/>
  <c r="U686"/>
  <c r="V686" s="1"/>
  <c r="W686" s="1"/>
  <c r="U687"/>
  <c r="V687" s="1"/>
  <c r="W687" s="1"/>
  <c r="U688"/>
  <c r="V688" s="1"/>
  <c r="W688" s="1"/>
  <c r="U689"/>
  <c r="V689" s="1"/>
  <c r="W689" s="1"/>
  <c r="U690"/>
  <c r="V690" s="1"/>
  <c r="W690" s="1"/>
  <c r="U691"/>
  <c r="V691" s="1"/>
  <c r="W691" s="1"/>
  <c r="U692"/>
  <c r="V692" s="1"/>
  <c r="W692" s="1"/>
  <c r="U693"/>
  <c r="V693" s="1"/>
  <c r="W693" s="1"/>
  <c r="X693" s="1"/>
  <c r="U694"/>
  <c r="V694" s="1"/>
  <c r="W694" s="1"/>
  <c r="U695"/>
  <c r="V695" s="1"/>
  <c r="W695" s="1"/>
  <c r="U696"/>
  <c r="V696" s="1"/>
  <c r="W696"/>
  <c r="U697"/>
  <c r="V697" s="1"/>
  <c r="W697" s="1"/>
  <c r="U698"/>
  <c r="V698" s="1"/>
  <c r="W698" s="1"/>
  <c r="U699"/>
  <c r="V699" s="1"/>
  <c r="W699" s="1"/>
  <c r="U700"/>
  <c r="V700"/>
  <c r="W700"/>
  <c r="U701"/>
  <c r="V701" s="1"/>
  <c r="W701" s="1"/>
  <c r="X701" s="1"/>
  <c r="U702"/>
  <c r="V702"/>
  <c r="W702" s="1"/>
  <c r="U703"/>
  <c r="V703" s="1"/>
  <c r="W703" s="1"/>
  <c r="U704"/>
  <c r="V704" s="1"/>
  <c r="W704" s="1"/>
  <c r="U705"/>
  <c r="V705" s="1"/>
  <c r="W705" s="1"/>
  <c r="U706"/>
  <c r="V706" s="1"/>
  <c r="W706" s="1"/>
  <c r="U707"/>
  <c r="V707" s="1"/>
  <c r="W707" s="1"/>
  <c r="U708"/>
  <c r="V708" s="1"/>
  <c r="W708" s="1"/>
  <c r="U709"/>
  <c r="V709" s="1"/>
  <c r="W709" s="1"/>
  <c r="U710"/>
  <c r="V710" s="1"/>
  <c r="W710" s="1"/>
  <c r="U711"/>
  <c r="V711"/>
  <c r="W711" s="1"/>
  <c r="U712"/>
  <c r="V712"/>
  <c r="W712" s="1"/>
  <c r="X712" s="1"/>
  <c r="U713"/>
  <c r="V713" s="1"/>
  <c r="W713" s="1"/>
  <c r="U714"/>
  <c r="V714"/>
  <c r="W714" s="1"/>
  <c r="X714" s="1"/>
  <c r="U715"/>
  <c r="V715"/>
  <c r="W715" s="1"/>
  <c r="X715" s="1"/>
  <c r="U716"/>
  <c r="V716" s="1"/>
  <c r="W716" s="1"/>
  <c r="U717"/>
  <c r="V717" s="1"/>
  <c r="W717" s="1"/>
  <c r="U718"/>
  <c r="V718" s="1"/>
  <c r="W718" s="1"/>
  <c r="U719"/>
  <c r="V719"/>
  <c r="W719" s="1"/>
  <c r="X719" s="1"/>
  <c r="U720"/>
  <c r="V720" s="1"/>
  <c r="W720" s="1"/>
  <c r="X720" s="1"/>
  <c r="U721"/>
  <c r="V721" s="1"/>
  <c r="W721" s="1"/>
  <c r="X721" s="1"/>
  <c r="U722"/>
  <c r="V722"/>
  <c r="W722" s="1"/>
  <c r="X722" s="1"/>
  <c r="U723"/>
  <c r="V723"/>
  <c r="W723" s="1"/>
  <c r="U724"/>
  <c r="V724" s="1"/>
  <c r="W724" s="1"/>
  <c r="U725"/>
  <c r="V725" s="1"/>
  <c r="W725" s="1"/>
  <c r="U726"/>
  <c r="V726" s="1"/>
  <c r="W726" s="1"/>
  <c r="X726" s="1"/>
  <c r="U727"/>
  <c r="V727" s="1"/>
  <c r="W727" s="1"/>
  <c r="X727" s="1"/>
  <c r="U728"/>
  <c r="V728" s="1"/>
  <c r="W728" s="1"/>
  <c r="U729"/>
  <c r="V729" s="1"/>
  <c r="W729" s="1"/>
  <c r="X729" s="1"/>
  <c r="U730"/>
  <c r="V730" s="1"/>
  <c r="W730" s="1"/>
  <c r="U731"/>
  <c r="V731" s="1"/>
  <c r="W731" s="1"/>
  <c r="X731"/>
  <c r="Y731" s="1"/>
  <c r="U732"/>
  <c r="V732" s="1"/>
  <c r="W732" s="1"/>
  <c r="U733"/>
  <c r="V733" s="1"/>
  <c r="W733"/>
  <c r="X733" s="1"/>
  <c r="U734"/>
  <c r="V734"/>
  <c r="W734"/>
  <c r="U735"/>
  <c r="V735" s="1"/>
  <c r="W735" s="1"/>
  <c r="X735" s="1"/>
  <c r="U736"/>
  <c r="V736" s="1"/>
  <c r="W736" s="1"/>
  <c r="X736" s="1"/>
  <c r="U737"/>
  <c r="V737" s="1"/>
  <c r="W737" s="1"/>
  <c r="U738"/>
  <c r="V738" s="1"/>
  <c r="W738" s="1"/>
  <c r="U739"/>
  <c r="V739" s="1"/>
  <c r="W739" s="1"/>
  <c r="X739" s="1"/>
  <c r="U740"/>
  <c r="V740" s="1"/>
  <c r="W740" s="1"/>
  <c r="U741"/>
  <c r="V741" s="1"/>
  <c r="W741"/>
  <c r="X741" s="1"/>
  <c r="U742"/>
  <c r="V742" s="1"/>
  <c r="W742" s="1"/>
  <c r="U743"/>
  <c r="V743" s="1"/>
  <c r="W743" s="1"/>
  <c r="U744"/>
  <c r="V744" s="1"/>
  <c r="W744" s="1"/>
  <c r="U745"/>
  <c r="V745" s="1"/>
  <c r="W745" s="1"/>
  <c r="U746"/>
  <c r="V746"/>
  <c r="W746" s="1"/>
  <c r="X746" s="1"/>
  <c r="U747"/>
  <c r="V747" s="1"/>
  <c r="W747" s="1"/>
  <c r="U748"/>
  <c r="V748" s="1"/>
  <c r="W748" s="1"/>
  <c r="X748" s="1"/>
  <c r="U749"/>
  <c r="V749" s="1"/>
  <c r="W749" s="1"/>
  <c r="X749" s="1"/>
  <c r="U750"/>
  <c r="V750" s="1"/>
  <c r="W750" s="1"/>
  <c r="X750" s="1"/>
  <c r="U751"/>
  <c r="V751" s="1"/>
  <c r="W751" s="1"/>
  <c r="X751" s="1"/>
  <c r="U752"/>
  <c r="V752"/>
  <c r="W752" s="1"/>
  <c r="U753"/>
  <c r="V753" s="1"/>
  <c r="W753" s="1"/>
  <c r="U754"/>
  <c r="V754" s="1"/>
  <c r="W754" s="1"/>
  <c r="X754" s="1"/>
  <c r="U755"/>
  <c r="V755" s="1"/>
  <c r="W755" s="1"/>
  <c r="U756"/>
  <c r="V756"/>
  <c r="W756" s="1"/>
  <c r="U757"/>
  <c r="V757" s="1"/>
  <c r="W757" s="1"/>
  <c r="U758"/>
  <c r="V758"/>
  <c r="W758" s="1"/>
  <c r="U759"/>
  <c r="V759" s="1"/>
  <c r="W759" s="1"/>
  <c r="X759" s="1"/>
  <c r="Y759" s="1"/>
  <c r="U760"/>
  <c r="V760" s="1"/>
  <c r="W760" s="1"/>
  <c r="X760" s="1"/>
  <c r="U761"/>
  <c r="V761" s="1"/>
  <c r="W761" s="1"/>
  <c r="U762"/>
  <c r="V762" s="1"/>
  <c r="W762" s="1"/>
  <c r="U763"/>
  <c r="V763" s="1"/>
  <c r="W763" s="1"/>
  <c r="X763"/>
  <c r="U764"/>
  <c r="V764" s="1"/>
  <c r="W764" s="1"/>
  <c r="U765"/>
  <c r="V765" s="1"/>
  <c r="W765" s="1"/>
  <c r="U766"/>
  <c r="V766" s="1"/>
  <c r="W766" s="1"/>
  <c r="X766" s="1"/>
  <c r="U767"/>
  <c r="V767"/>
  <c r="W767" s="1"/>
  <c r="X767"/>
  <c r="U768"/>
  <c r="V768" s="1"/>
  <c r="W768" s="1"/>
  <c r="U769"/>
  <c r="V769" s="1"/>
  <c r="W769" s="1"/>
  <c r="X769" s="1"/>
  <c r="U770"/>
  <c r="V770" s="1"/>
  <c r="W770" s="1"/>
  <c r="X770" s="1"/>
  <c r="U771"/>
  <c r="V771" s="1"/>
  <c r="W771" s="1"/>
  <c r="U772"/>
  <c r="V772" s="1"/>
  <c r="W772" s="1"/>
  <c r="X772" s="1"/>
  <c r="U773"/>
  <c r="V773" s="1"/>
  <c r="W773"/>
  <c r="X773" s="1"/>
  <c r="U774"/>
  <c r="V774" s="1"/>
  <c r="W774" s="1"/>
  <c r="X774" s="1"/>
  <c r="U775"/>
  <c r="V775" s="1"/>
  <c r="W775" s="1"/>
  <c r="U776"/>
  <c r="V776" s="1"/>
  <c r="W776" s="1"/>
  <c r="U777"/>
  <c r="V777" s="1"/>
  <c r="W777" s="1"/>
  <c r="U778"/>
  <c r="V778"/>
  <c r="W778"/>
  <c r="X778"/>
  <c r="U779"/>
  <c r="V779" s="1"/>
  <c r="W779" s="1"/>
  <c r="X779" s="1"/>
  <c r="U780"/>
  <c r="V780" s="1"/>
  <c r="W780" s="1"/>
  <c r="U781"/>
  <c r="V781" s="1"/>
  <c r="W781" s="1"/>
  <c r="U782"/>
  <c r="V782"/>
  <c r="W782"/>
  <c r="U783"/>
  <c r="V783" s="1"/>
  <c r="W783" s="1"/>
  <c r="U784"/>
  <c r="V784" s="1"/>
  <c r="W784" s="1"/>
  <c r="U785"/>
  <c r="V785" s="1"/>
  <c r="W785" s="1"/>
  <c r="X785" s="1"/>
  <c r="U786"/>
  <c r="V786" s="1"/>
  <c r="W786" s="1"/>
  <c r="U787"/>
  <c r="V787" s="1"/>
  <c r="W787" s="1"/>
  <c r="U788"/>
  <c r="V788"/>
  <c r="W788" s="1"/>
  <c r="X788" s="1"/>
  <c r="U789"/>
  <c r="V789"/>
  <c r="W789" s="1"/>
  <c r="U790"/>
  <c r="V790" s="1"/>
  <c r="W790" s="1"/>
  <c r="U791"/>
  <c r="V791" s="1"/>
  <c r="W791" s="1"/>
  <c r="U792"/>
  <c r="V792"/>
  <c r="W792" s="1"/>
  <c r="X792"/>
  <c r="U793"/>
  <c r="V793" s="1"/>
  <c r="W793" s="1"/>
  <c r="X793" s="1"/>
  <c r="U794"/>
  <c r="V794"/>
  <c r="W794" s="1"/>
  <c r="X794" s="1"/>
  <c r="U795"/>
  <c r="V795" s="1"/>
  <c r="W795" s="1"/>
  <c r="U796"/>
  <c r="V796" s="1"/>
  <c r="W796" s="1"/>
  <c r="U797"/>
  <c r="V797" s="1"/>
  <c r="W797" s="1"/>
  <c r="U798"/>
  <c r="V798" s="1"/>
  <c r="W798" s="1"/>
  <c r="U799"/>
  <c r="V799"/>
  <c r="W799" s="1"/>
  <c r="X799" s="1"/>
  <c r="U800"/>
  <c r="V800" s="1"/>
  <c r="W800" s="1"/>
  <c r="U801"/>
  <c r="V801" s="1"/>
  <c r="W801" s="1"/>
  <c r="U802"/>
  <c r="V802" s="1"/>
  <c r="W802"/>
  <c r="X802" s="1"/>
  <c r="Y802"/>
  <c r="U803"/>
  <c r="V803" s="1"/>
  <c r="W803" s="1"/>
  <c r="U804"/>
  <c r="V804" s="1"/>
  <c r="W804" s="1"/>
  <c r="U805"/>
  <c r="V805"/>
  <c r="W805" s="1"/>
  <c r="X805" s="1"/>
  <c r="U806"/>
  <c r="V806" s="1"/>
  <c r="W806" s="1"/>
  <c r="U807"/>
  <c r="V807" s="1"/>
  <c r="W807" s="1"/>
  <c r="X807" s="1"/>
  <c r="U808"/>
  <c r="V808" s="1"/>
  <c r="W808" s="1"/>
  <c r="X808" s="1"/>
  <c r="U809"/>
  <c r="V809" s="1"/>
  <c r="W809" s="1"/>
  <c r="X809" s="1"/>
  <c r="Y809"/>
  <c r="U810"/>
  <c r="V810" s="1"/>
  <c r="W810" s="1"/>
  <c r="U811"/>
  <c r="V811" s="1"/>
  <c r="W811" s="1"/>
  <c r="X811" s="1"/>
  <c r="U812"/>
  <c r="V812" s="1"/>
  <c r="W812" s="1"/>
  <c r="U813"/>
  <c r="V813" s="1"/>
  <c r="W813" s="1"/>
  <c r="U814"/>
  <c r="V814"/>
  <c r="W814"/>
  <c r="U815"/>
  <c r="V815" s="1"/>
  <c r="W815" s="1"/>
  <c r="U816"/>
  <c r="V816"/>
  <c r="W816" s="1"/>
  <c r="U817"/>
  <c r="V817" s="1"/>
  <c r="W817" s="1"/>
  <c r="U818"/>
  <c r="V818" s="1"/>
  <c r="W818" s="1"/>
  <c r="U819"/>
  <c r="V819" s="1"/>
  <c r="W819" s="1"/>
  <c r="U820"/>
  <c r="V820" s="1"/>
  <c r="W820" s="1"/>
  <c r="X820" s="1"/>
  <c r="U821"/>
  <c r="V821" s="1"/>
  <c r="W821" s="1"/>
  <c r="X821" s="1"/>
  <c r="U822"/>
  <c r="V822" s="1"/>
  <c r="W822" s="1"/>
  <c r="X822" s="1"/>
  <c r="Y822"/>
  <c r="U823"/>
  <c r="V823" s="1"/>
  <c r="W823" s="1"/>
  <c r="X823"/>
  <c r="Y823" s="1"/>
  <c r="U824"/>
  <c r="V824" s="1"/>
  <c r="W824" s="1"/>
  <c r="U825"/>
  <c r="V825" s="1"/>
  <c r="W825" s="1"/>
  <c r="U826"/>
  <c r="V826" s="1"/>
  <c r="W826" s="1"/>
  <c r="U827"/>
  <c r="V827" s="1"/>
  <c r="W827" s="1"/>
  <c r="X827"/>
  <c r="U828"/>
  <c r="V828" s="1"/>
  <c r="W828" s="1"/>
  <c r="X828" s="1"/>
  <c r="U829"/>
  <c r="V829" s="1"/>
  <c r="W829" s="1"/>
  <c r="U830"/>
  <c r="V830" s="1"/>
  <c r="W830" s="1"/>
  <c r="U831"/>
  <c r="V831" s="1"/>
  <c r="W831" s="1"/>
  <c r="U832"/>
  <c r="V832" s="1"/>
  <c r="W832" s="1"/>
  <c r="U833"/>
  <c r="V833" s="1"/>
  <c r="W833" s="1"/>
  <c r="U834"/>
  <c r="V834"/>
  <c r="W834" s="1"/>
  <c r="X834" s="1"/>
  <c r="U835"/>
  <c r="V835" s="1"/>
  <c r="W835" s="1"/>
  <c r="U836"/>
  <c r="V836" s="1"/>
  <c r="W836" s="1"/>
  <c r="U837"/>
  <c r="V837" s="1"/>
  <c r="W837" s="1"/>
  <c r="U838"/>
  <c r="V838" s="1"/>
  <c r="W838" s="1"/>
  <c r="X838" s="1"/>
  <c r="U839"/>
  <c r="V839" s="1"/>
  <c r="W839" s="1"/>
  <c r="U840"/>
  <c r="V840"/>
  <c r="W840" s="1"/>
  <c r="U841"/>
  <c r="V841" s="1"/>
  <c r="W841" s="1"/>
  <c r="U842"/>
  <c r="V842"/>
  <c r="W842" s="1"/>
  <c r="X842" s="1"/>
  <c r="U843"/>
  <c r="V843" s="1"/>
  <c r="W843" s="1"/>
  <c r="U844"/>
  <c r="V844" s="1"/>
  <c r="W844" s="1"/>
  <c r="U845"/>
  <c r="V845" s="1"/>
  <c r="W845" s="1"/>
  <c r="X845" s="1"/>
  <c r="U846"/>
  <c r="V846"/>
  <c r="W846" s="1"/>
  <c r="X846" s="1"/>
  <c r="Y846"/>
  <c r="U847"/>
  <c r="V847" s="1"/>
  <c r="W847" s="1"/>
  <c r="U848"/>
  <c r="V848" s="1"/>
  <c r="W848" s="1"/>
  <c r="U849"/>
  <c r="V849" s="1"/>
  <c r="W849" s="1"/>
  <c r="X849" s="1"/>
  <c r="Y849"/>
  <c r="U850"/>
  <c r="V850"/>
  <c r="W850" s="1"/>
  <c r="X850" s="1"/>
  <c r="U851"/>
  <c r="V851" s="1"/>
  <c r="W851" s="1"/>
  <c r="X851" s="1"/>
  <c r="U852"/>
  <c r="V852" s="1"/>
  <c r="W852" s="1"/>
  <c r="X852" s="1"/>
  <c r="U853"/>
  <c r="V853" s="1"/>
  <c r="W853" s="1"/>
  <c r="U854"/>
  <c r="V854" s="1"/>
  <c r="W854" s="1"/>
  <c r="U855"/>
  <c r="V855" s="1"/>
  <c r="W855" s="1"/>
  <c r="X855"/>
  <c r="Y855"/>
  <c r="U856"/>
  <c r="V856" s="1"/>
  <c r="W856" s="1"/>
  <c r="U857"/>
  <c r="V857" s="1"/>
  <c r="W857" s="1"/>
  <c r="X857" s="1"/>
  <c r="U858"/>
  <c r="V858"/>
  <c r="W858" s="1"/>
  <c r="U859"/>
  <c r="V859" s="1"/>
  <c r="W859" s="1"/>
  <c r="U860"/>
  <c r="V860" s="1"/>
  <c r="W860" s="1"/>
  <c r="U861"/>
  <c r="V861" s="1"/>
  <c r="W861" s="1"/>
  <c r="U862"/>
  <c r="V862" s="1"/>
  <c r="W862" s="1"/>
  <c r="X862" s="1"/>
  <c r="U863"/>
  <c r="V863"/>
  <c r="W863" s="1"/>
  <c r="U864"/>
  <c r="V864" s="1"/>
  <c r="W864" s="1"/>
  <c r="U865"/>
  <c r="V865" s="1"/>
  <c r="W865" s="1"/>
  <c r="U866"/>
  <c r="V866"/>
  <c r="W866" s="1"/>
  <c r="U867"/>
  <c r="V867"/>
  <c r="W867" s="1"/>
  <c r="U868"/>
  <c r="V868" s="1"/>
  <c r="W868" s="1"/>
  <c r="U869"/>
  <c r="V869" s="1"/>
  <c r="W869" s="1"/>
  <c r="U870"/>
  <c r="V870" s="1"/>
  <c r="W870" s="1"/>
  <c r="U871"/>
  <c r="V871" s="1"/>
  <c r="W871" s="1"/>
  <c r="U872"/>
  <c r="V872" s="1"/>
  <c r="W872" s="1"/>
  <c r="U873"/>
  <c r="V873" s="1"/>
  <c r="W873" s="1"/>
  <c r="U874"/>
  <c r="V874" s="1"/>
  <c r="W874" s="1"/>
  <c r="U875"/>
  <c r="V875" s="1"/>
  <c r="W875" s="1"/>
  <c r="X875"/>
  <c r="U876"/>
  <c r="V876" s="1"/>
  <c r="W876"/>
  <c r="X876" s="1"/>
  <c r="U877"/>
  <c r="V877" s="1"/>
  <c r="W877" s="1"/>
  <c r="U878"/>
  <c r="V878"/>
  <c r="W878" s="1"/>
  <c r="X878" s="1"/>
  <c r="U879"/>
  <c r="V879" s="1"/>
  <c r="W879" s="1"/>
  <c r="X879" s="1"/>
  <c r="U880"/>
  <c r="V880" s="1"/>
  <c r="W880" s="1"/>
  <c r="U881"/>
  <c r="V881" s="1"/>
  <c r="W881" s="1"/>
  <c r="X881" s="1"/>
  <c r="U882"/>
  <c r="V882"/>
  <c r="W882"/>
  <c r="U883"/>
  <c r="V883" s="1"/>
  <c r="W883" s="1"/>
  <c r="X883" s="1"/>
  <c r="U884"/>
  <c r="V884" s="1"/>
  <c r="W884" s="1"/>
  <c r="U885"/>
  <c r="V885"/>
  <c r="W885" s="1"/>
  <c r="X885" s="1"/>
  <c r="U886"/>
  <c r="V886"/>
  <c r="W886" s="1"/>
  <c r="X886"/>
  <c r="U887"/>
  <c r="V887" s="1"/>
  <c r="W887" s="1"/>
  <c r="X887" s="1"/>
  <c r="Y887" s="1"/>
  <c r="U888"/>
  <c r="V888" s="1"/>
  <c r="W888" s="1"/>
  <c r="X888" s="1"/>
  <c r="U889"/>
  <c r="V889" s="1"/>
  <c r="W889" s="1"/>
  <c r="U890"/>
  <c r="V890" s="1"/>
  <c r="W890" s="1"/>
  <c r="X890" s="1"/>
  <c r="U891"/>
  <c r="V891" s="1"/>
  <c r="W891" s="1"/>
  <c r="U892"/>
  <c r="V892" s="1"/>
  <c r="W892" s="1"/>
  <c r="U893"/>
  <c r="V893" s="1"/>
  <c r="W893" s="1"/>
  <c r="U894"/>
  <c r="V894"/>
  <c r="W894" s="1"/>
  <c r="U895"/>
  <c r="V895" s="1"/>
  <c r="W895" s="1"/>
  <c r="U896"/>
  <c r="V896" s="1"/>
  <c r="W896" s="1"/>
  <c r="U897"/>
  <c r="V897" s="1"/>
  <c r="W897" s="1"/>
  <c r="U898"/>
  <c r="V898"/>
  <c r="W898" s="1"/>
  <c r="X898" s="1"/>
  <c r="U899"/>
  <c r="V899" s="1"/>
  <c r="W899" s="1"/>
  <c r="U900"/>
  <c r="V900" s="1"/>
  <c r="W900" s="1"/>
  <c r="U901"/>
  <c r="V901" s="1"/>
  <c r="W901" s="1"/>
  <c r="U902"/>
  <c r="V902" s="1"/>
  <c r="W902" s="1"/>
  <c r="X902" s="1"/>
  <c r="U903"/>
  <c r="V903" s="1"/>
  <c r="W903" s="1"/>
  <c r="U904"/>
  <c r="V904"/>
  <c r="W904" s="1"/>
  <c r="U905"/>
  <c r="V905" s="1"/>
  <c r="W905" s="1"/>
  <c r="U906"/>
  <c r="V906" s="1"/>
  <c r="W906" s="1"/>
  <c r="X906" s="1"/>
  <c r="U907"/>
  <c r="V907" s="1"/>
  <c r="W907"/>
  <c r="X907" s="1"/>
  <c r="U908"/>
  <c r="V908"/>
  <c r="W908"/>
  <c r="X908" s="1"/>
  <c r="U909"/>
  <c r="V909" s="1"/>
  <c r="W909" s="1"/>
  <c r="U910"/>
  <c r="V910" s="1"/>
  <c r="W910" s="1"/>
  <c r="X910"/>
  <c r="U911"/>
  <c r="V911" s="1"/>
  <c r="W911"/>
  <c r="X911" s="1"/>
  <c r="U912"/>
  <c r="V912"/>
  <c r="W912" s="1"/>
  <c r="U913"/>
  <c r="V913"/>
  <c r="W913" s="1"/>
  <c r="X913" s="1"/>
  <c r="U914"/>
  <c r="V914" s="1"/>
  <c r="W914" s="1"/>
  <c r="X914" s="1"/>
  <c r="U915"/>
  <c r="V915" s="1"/>
  <c r="W915" s="1"/>
  <c r="X915" s="1"/>
  <c r="U916"/>
  <c r="V916" s="1"/>
  <c r="W916" s="1"/>
  <c r="U917"/>
  <c r="V917"/>
  <c r="W917" s="1"/>
  <c r="X917" s="1"/>
  <c r="U918"/>
  <c r="V918" s="1"/>
  <c r="W918" s="1"/>
  <c r="X918" s="1"/>
  <c r="U919"/>
  <c r="V919" s="1"/>
  <c r="W919" s="1"/>
  <c r="X919" s="1"/>
  <c r="U920"/>
  <c r="V920" s="1"/>
  <c r="W920"/>
  <c r="X920" s="1"/>
  <c r="U921"/>
  <c r="V921"/>
  <c r="W921" s="1"/>
  <c r="X921" s="1"/>
  <c r="U922"/>
  <c r="V922" s="1"/>
  <c r="W922" s="1"/>
  <c r="U923"/>
  <c r="V923" s="1"/>
  <c r="W923"/>
  <c r="X923" s="1"/>
  <c r="U924"/>
  <c r="V924" s="1"/>
  <c r="W924" s="1"/>
  <c r="X924" s="1"/>
  <c r="U925"/>
  <c r="V925" s="1"/>
  <c r="W925" s="1"/>
  <c r="X925" s="1"/>
  <c r="U926"/>
  <c r="V926" s="1"/>
  <c r="W926" s="1"/>
  <c r="U927"/>
  <c r="V927" s="1"/>
  <c r="W927" s="1"/>
  <c r="X927" s="1"/>
  <c r="U928"/>
  <c r="V928" s="1"/>
  <c r="W928" s="1"/>
  <c r="X928" s="1"/>
  <c r="U929"/>
  <c r="V929" s="1"/>
  <c r="W929" s="1"/>
  <c r="U930"/>
  <c r="V930" s="1"/>
  <c r="W930" s="1"/>
  <c r="X930" s="1"/>
  <c r="U931"/>
  <c r="V931" s="1"/>
  <c r="W931"/>
  <c r="X931" s="1"/>
  <c r="Y931"/>
  <c r="U932"/>
  <c r="V932" s="1"/>
  <c r="W932" s="1"/>
  <c r="X932" s="1"/>
  <c r="U933"/>
  <c r="V933"/>
  <c r="W933" s="1"/>
  <c r="U934"/>
  <c r="V934" s="1"/>
  <c r="W934" s="1"/>
  <c r="U935"/>
  <c r="V935" s="1"/>
  <c r="W935"/>
  <c r="X935" s="1"/>
  <c r="U936"/>
  <c r="V936" s="1"/>
  <c r="W936" s="1"/>
  <c r="X936" s="1"/>
  <c r="U937"/>
  <c r="V937"/>
  <c r="W937" s="1"/>
  <c r="X937" s="1"/>
  <c r="U938"/>
  <c r="V938" s="1"/>
  <c r="W938" s="1"/>
  <c r="X938"/>
  <c r="U939"/>
  <c r="V939" s="1"/>
  <c r="W939"/>
  <c r="X939" s="1"/>
  <c r="U940"/>
  <c r="V940" s="1"/>
  <c r="W940" s="1"/>
  <c r="U941"/>
  <c r="V941"/>
  <c r="W941" s="1"/>
  <c r="U942"/>
  <c r="V942" s="1"/>
  <c r="W942" s="1"/>
  <c r="X942" s="1"/>
  <c r="U943"/>
  <c r="V943" s="1"/>
  <c r="W943" s="1"/>
  <c r="X943" s="1"/>
  <c r="U944"/>
  <c r="V944"/>
  <c r="W944" s="1"/>
  <c r="X944" s="1"/>
  <c r="Y944"/>
  <c r="U945"/>
  <c r="V945"/>
  <c r="W945" s="1"/>
  <c r="X945" s="1"/>
  <c r="U946"/>
  <c r="V946" s="1"/>
  <c r="W946" s="1"/>
  <c r="X946" s="1"/>
  <c r="U947"/>
  <c r="V947" s="1"/>
  <c r="W947" s="1"/>
  <c r="X947" s="1"/>
  <c r="U948"/>
  <c r="V948" s="1"/>
  <c r="W948" s="1"/>
  <c r="U949"/>
  <c r="V949" s="1"/>
  <c r="W949" s="1"/>
  <c r="X949" s="1"/>
  <c r="U950"/>
  <c r="V950" s="1"/>
  <c r="W950" s="1"/>
  <c r="X950" s="1"/>
  <c r="U951"/>
  <c r="V951" s="1"/>
  <c r="W951" s="1"/>
  <c r="X951" s="1"/>
  <c r="U952"/>
  <c r="V952" s="1"/>
  <c r="W952" s="1"/>
  <c r="X952" s="1"/>
  <c r="U953"/>
  <c r="V953"/>
  <c r="W953" s="1"/>
  <c r="X953" s="1"/>
  <c r="U954"/>
  <c r="V954" s="1"/>
  <c r="W954" s="1"/>
  <c r="U955"/>
  <c r="V955" s="1"/>
  <c r="W955"/>
  <c r="U956"/>
  <c r="V956" s="1"/>
  <c r="W956" s="1"/>
  <c r="X956" s="1"/>
  <c r="U957"/>
  <c r="V957"/>
  <c r="W957" s="1"/>
  <c r="U958"/>
  <c r="V958" s="1"/>
  <c r="W958" s="1"/>
  <c r="U959"/>
  <c r="V959" s="1"/>
  <c r="W959" s="1"/>
  <c r="U960"/>
  <c r="V960"/>
  <c r="W960" s="1"/>
  <c r="X960" s="1"/>
  <c r="U961"/>
  <c r="V961"/>
  <c r="W961" s="1"/>
  <c r="U962"/>
  <c r="V962" s="1"/>
  <c r="W962" s="1"/>
  <c r="U963"/>
  <c r="V963" s="1"/>
  <c r="W963" s="1"/>
  <c r="U964"/>
  <c r="V964" s="1"/>
  <c r="W964" s="1"/>
  <c r="X964" s="1"/>
  <c r="U965"/>
  <c r="V965"/>
  <c r="W965" s="1"/>
  <c r="U966"/>
  <c r="V966" s="1"/>
  <c r="W966" s="1"/>
  <c r="U967"/>
  <c r="V967" s="1"/>
  <c r="W967" s="1"/>
  <c r="X967" s="1"/>
  <c r="U968"/>
  <c r="V968" s="1"/>
  <c r="W968" s="1"/>
  <c r="X968" s="1"/>
  <c r="U969"/>
  <c r="V969" s="1"/>
  <c r="W969" s="1"/>
  <c r="U970"/>
  <c r="V970" s="1"/>
  <c r="W970" s="1"/>
  <c r="X970" s="1"/>
  <c r="U971"/>
  <c r="V971" s="1"/>
  <c r="W971"/>
  <c r="X971" s="1"/>
  <c r="U972"/>
  <c r="V972"/>
  <c r="W972" s="1"/>
  <c r="U973"/>
  <c r="V973" s="1"/>
  <c r="W973" s="1"/>
  <c r="U974"/>
  <c r="V974" s="1"/>
  <c r="W974" s="1"/>
  <c r="X974"/>
  <c r="U975"/>
  <c r="V975" s="1"/>
  <c r="W975"/>
  <c r="X975" s="1"/>
  <c r="U976"/>
  <c r="V976" s="1"/>
  <c r="W976" s="1"/>
  <c r="U977"/>
  <c r="V977"/>
  <c r="W977" s="1"/>
  <c r="X977" s="1"/>
  <c r="U978"/>
  <c r="V978" s="1"/>
  <c r="W978" s="1"/>
  <c r="X978"/>
  <c r="U979"/>
  <c r="V979" s="1"/>
  <c r="W979" s="1"/>
  <c r="X979" s="1"/>
  <c r="U980"/>
  <c r="V980" s="1"/>
  <c r="W980" s="1"/>
  <c r="U981"/>
  <c r="V981" s="1"/>
  <c r="W981" s="1"/>
  <c r="X981" s="1"/>
  <c r="U982"/>
  <c r="V982" s="1"/>
  <c r="W982" s="1"/>
  <c r="X982" s="1"/>
  <c r="U983"/>
  <c r="V983" s="1"/>
  <c r="W983" s="1"/>
  <c r="X983" s="1"/>
  <c r="U984"/>
  <c r="V984" s="1"/>
  <c r="W984"/>
  <c r="X984" s="1"/>
  <c r="U985"/>
  <c r="V985" s="1"/>
  <c r="W985" s="1"/>
  <c r="X985" s="1"/>
  <c r="U986"/>
  <c r="V986" s="1"/>
  <c r="W986" s="1"/>
  <c r="X986" s="1"/>
  <c r="U987"/>
  <c r="V987" s="1"/>
  <c r="W987" s="1"/>
  <c r="U988"/>
  <c r="V988"/>
  <c r="W988" s="1"/>
  <c r="X988"/>
  <c r="Y988" s="1"/>
  <c r="U989"/>
  <c r="V989" s="1"/>
  <c r="W989" s="1"/>
  <c r="X989" s="1"/>
  <c r="U990"/>
  <c r="V990" s="1"/>
  <c r="W990"/>
  <c r="U991"/>
  <c r="V991" s="1"/>
  <c r="W991" s="1"/>
  <c r="U992"/>
  <c r="V992" s="1"/>
  <c r="W992" s="1"/>
  <c r="U993"/>
  <c r="V993" s="1"/>
  <c r="W993" s="1"/>
  <c r="X993" s="1"/>
  <c r="U994"/>
  <c r="V994" s="1"/>
  <c r="W994" s="1"/>
  <c r="U995"/>
  <c r="V995" s="1"/>
  <c r="W995" s="1"/>
  <c r="U996"/>
  <c r="V996" s="1"/>
  <c r="W996" s="1"/>
  <c r="U997"/>
  <c r="V997" s="1"/>
  <c r="W997" s="1"/>
  <c r="U998"/>
  <c r="V998" s="1"/>
  <c r="W998" s="1"/>
  <c r="U999"/>
  <c r="V999" s="1"/>
  <c r="W999" s="1"/>
  <c r="U1000"/>
  <c r="V1000"/>
  <c r="W1000" s="1"/>
  <c r="U1001"/>
  <c r="V1001" s="1"/>
  <c r="W1001" s="1"/>
  <c r="U1002"/>
  <c r="V1002" s="1"/>
  <c r="W1002" s="1"/>
  <c r="U1003"/>
  <c r="V1003" s="1"/>
  <c r="W1003" s="1"/>
  <c r="U1004"/>
  <c r="V1004"/>
  <c r="W1004" s="1"/>
  <c r="X1004" s="1"/>
  <c r="U1005"/>
  <c r="V1005" s="1"/>
  <c r="W1005" s="1"/>
  <c r="X1005" s="1"/>
  <c r="Y1005" s="1"/>
  <c r="U1006"/>
  <c r="V1006" s="1"/>
  <c r="W1006" s="1"/>
  <c r="X1006" s="1"/>
  <c r="U1007"/>
  <c r="V1007" s="1"/>
  <c r="W1007" s="1"/>
  <c r="U1008"/>
  <c r="V1008" s="1"/>
  <c r="W1008" s="1"/>
  <c r="U1009"/>
  <c r="V1009" s="1"/>
  <c r="W1009" s="1"/>
  <c r="U1010"/>
  <c r="V1010" s="1"/>
  <c r="W1010" s="1"/>
  <c r="U1011"/>
  <c r="V1011" s="1"/>
  <c r="W1011" s="1"/>
  <c r="X1011" s="1"/>
  <c r="U1012"/>
  <c r="V1012"/>
  <c r="W1012" s="1"/>
  <c r="U1013"/>
  <c r="V1013" s="1"/>
  <c r="W1013" s="1"/>
  <c r="X1013" s="1"/>
  <c r="U1014"/>
  <c r="V1014" s="1"/>
  <c r="W1014" s="1"/>
  <c r="U1015"/>
  <c r="V1015" s="1"/>
  <c r="W1015" s="1"/>
  <c r="U1016"/>
  <c r="V1016" s="1"/>
  <c r="W1016" s="1"/>
  <c r="X1016" s="1"/>
  <c r="U1017"/>
  <c r="V1017" s="1"/>
  <c r="W1017" s="1"/>
  <c r="X1017" s="1"/>
  <c r="U1018"/>
  <c r="V1018" s="1"/>
  <c r="W1018" s="1"/>
  <c r="X1018"/>
  <c r="U1019"/>
  <c r="V1019" s="1"/>
  <c r="W1019" s="1"/>
  <c r="U1020"/>
  <c r="V1020" s="1"/>
  <c r="W1020" s="1"/>
  <c r="X1020" s="1"/>
  <c r="Y1020" s="1"/>
  <c r="U1021"/>
  <c r="V1021" s="1"/>
  <c r="W1021" s="1"/>
  <c r="X1021" s="1"/>
  <c r="Y1021"/>
  <c r="U1022"/>
  <c r="V1022" s="1"/>
  <c r="W1022"/>
  <c r="U1023"/>
  <c r="V1023" s="1"/>
  <c r="W1023" s="1"/>
  <c r="U1024"/>
  <c r="V1024" s="1"/>
  <c r="W1024" s="1"/>
  <c r="U1025"/>
  <c r="V1025" s="1"/>
  <c r="W1025" s="1"/>
  <c r="X1025" s="1"/>
  <c r="Y1025" s="1"/>
  <c r="U1026"/>
  <c r="V1026" s="1"/>
  <c r="W1026" s="1"/>
  <c r="U1027"/>
  <c r="V1027" s="1"/>
  <c r="W1027" s="1"/>
  <c r="U1028"/>
  <c r="V1028"/>
  <c r="W1028" s="1"/>
  <c r="U1029"/>
  <c r="V1029" s="1"/>
  <c r="W1029" s="1"/>
  <c r="U1030"/>
  <c r="V1030" s="1"/>
  <c r="W1030" s="1"/>
  <c r="U1031"/>
  <c r="V1031" s="1"/>
  <c r="W1031" s="1"/>
  <c r="U1032"/>
  <c r="V1032" s="1"/>
  <c r="W1032" s="1"/>
  <c r="X1032" s="1"/>
  <c r="U1033"/>
  <c r="V1033" s="1"/>
  <c r="W1033" s="1"/>
  <c r="X1033" s="1"/>
  <c r="U1034"/>
  <c r="V1034" s="1"/>
  <c r="W1034" s="1"/>
  <c r="U1035"/>
  <c r="V1035"/>
  <c r="W1035" s="1"/>
  <c r="U1036"/>
  <c r="V1036"/>
  <c r="W1036" s="1"/>
  <c r="X1036"/>
  <c r="U1037"/>
  <c r="V1037" s="1"/>
  <c r="W1037" s="1"/>
  <c r="U1038"/>
  <c r="V1038" s="1"/>
  <c r="W1038" s="1"/>
  <c r="U1039"/>
  <c r="V1039" s="1"/>
  <c r="W1039" s="1"/>
  <c r="X1039" s="1"/>
  <c r="Y1039" s="1"/>
  <c r="U1040"/>
  <c r="V1040" s="1"/>
  <c r="W1040" s="1"/>
  <c r="U1041"/>
  <c r="V1041" s="1"/>
  <c r="W1041" s="1"/>
  <c r="U1042"/>
  <c r="V1042" s="1"/>
  <c r="W1042"/>
  <c r="U1043"/>
  <c r="V1043" s="1"/>
  <c r="W1043" s="1"/>
  <c r="U1044"/>
  <c r="V1044"/>
  <c r="W1044" s="1"/>
  <c r="X1044" s="1"/>
  <c r="U1045"/>
  <c r="V1045"/>
  <c r="W1045" s="1"/>
  <c r="X1045" s="1"/>
  <c r="U1046"/>
  <c r="V1046" s="1"/>
  <c r="W1046" s="1"/>
  <c r="X1046" s="1"/>
  <c r="U1047"/>
  <c r="V1047" s="1"/>
  <c r="W1047" s="1"/>
  <c r="U1048"/>
  <c r="V1048" s="1"/>
  <c r="W1048" s="1"/>
  <c r="U1049"/>
  <c r="V1049" s="1"/>
  <c r="W1049" s="1"/>
  <c r="U1050"/>
  <c r="V1050" s="1"/>
  <c r="W1050" s="1"/>
  <c r="X1050" s="1"/>
  <c r="U1051"/>
  <c r="V1051" s="1"/>
  <c r="W1051" s="1"/>
  <c r="U1052"/>
  <c r="V1052" s="1"/>
  <c r="W1052" s="1"/>
  <c r="U1053"/>
  <c r="V1053" s="1"/>
  <c r="W1053"/>
  <c r="U1054"/>
  <c r="V1054" s="1"/>
  <c r="W1054" s="1"/>
  <c r="X1054" s="1"/>
  <c r="U1055"/>
  <c r="V1055" s="1"/>
  <c r="W1055" s="1"/>
  <c r="U1056"/>
  <c r="V1056" s="1"/>
  <c r="W1056" s="1"/>
  <c r="U1057"/>
  <c r="V1057" s="1"/>
  <c r="W1057" s="1"/>
  <c r="U1058"/>
  <c r="V1058" s="1"/>
  <c r="W1058" s="1"/>
  <c r="X1058" s="1"/>
  <c r="Y1058"/>
  <c r="U1059"/>
  <c r="V1059" s="1"/>
  <c r="W1059" s="1"/>
  <c r="U1060"/>
  <c r="V1060"/>
  <c r="W1060" s="1"/>
  <c r="X1060" s="1"/>
  <c r="Y1060" s="1"/>
  <c r="U1061"/>
  <c r="V1061" s="1"/>
  <c r="W1061" s="1"/>
  <c r="U1062"/>
  <c r="V1062" s="1"/>
  <c r="W1062" s="1"/>
  <c r="X1062" s="1"/>
  <c r="U1063"/>
  <c r="V1063" s="1"/>
  <c r="W1063" s="1"/>
  <c r="U1064"/>
  <c r="V1064" s="1"/>
  <c r="W1064" s="1"/>
  <c r="U1065"/>
  <c r="V1065" s="1"/>
  <c r="W1065" s="1"/>
  <c r="U1066"/>
  <c r="V1066" s="1"/>
  <c r="W1066" s="1"/>
  <c r="X1066" s="1"/>
  <c r="U1067"/>
  <c r="V1067"/>
  <c r="W1067" s="1"/>
  <c r="U1068"/>
  <c r="V1068" s="1"/>
  <c r="W1068" s="1"/>
  <c r="U1069"/>
  <c r="V1069" s="1"/>
  <c r="W1069" s="1"/>
  <c r="U1070"/>
  <c r="V1070" s="1"/>
  <c r="W1070" s="1"/>
  <c r="X1070" s="1"/>
  <c r="U1071"/>
  <c r="V1071"/>
  <c r="W1071" s="1"/>
  <c r="U1072"/>
  <c r="V1072"/>
  <c r="W1072" s="1"/>
  <c r="U1073"/>
  <c r="V1073" s="1"/>
  <c r="W1073" s="1"/>
  <c r="U1074"/>
  <c r="V1074" s="1"/>
  <c r="W1074" s="1"/>
  <c r="U1075"/>
  <c r="V1075" s="1"/>
  <c r="W1075" s="1"/>
  <c r="U1076"/>
  <c r="V1076" s="1"/>
  <c r="W1076" s="1"/>
  <c r="U1077"/>
  <c r="V1077" s="1"/>
  <c r="W1077" s="1"/>
  <c r="U1078"/>
  <c r="V1078" s="1"/>
  <c r="W1078" s="1"/>
  <c r="X1078" s="1"/>
  <c r="U1079"/>
  <c r="V1079" s="1"/>
  <c r="W1079" s="1"/>
  <c r="U1080"/>
  <c r="V1080" s="1"/>
  <c r="W1080" s="1"/>
  <c r="U1081"/>
  <c r="V1081" s="1"/>
  <c r="W1081" s="1"/>
  <c r="U1082"/>
  <c r="V1082" s="1"/>
  <c r="W1082" s="1"/>
  <c r="X1082" s="1"/>
  <c r="U1083"/>
  <c r="V1083"/>
  <c r="W1083"/>
  <c r="U1084"/>
  <c r="V1084" s="1"/>
  <c r="W1084" s="1"/>
  <c r="U1085"/>
  <c r="V1085" s="1"/>
  <c r="W1085" s="1"/>
  <c r="U1086"/>
  <c r="V1086" s="1"/>
  <c r="W1086" s="1"/>
  <c r="X1086" s="1"/>
  <c r="U1087"/>
  <c r="V1087"/>
  <c r="W1087" s="1"/>
  <c r="U1088"/>
  <c r="V1088"/>
  <c r="W1088" s="1"/>
  <c r="U1089"/>
  <c r="V1089" s="1"/>
  <c r="W1089" s="1"/>
  <c r="U1090"/>
  <c r="V1090" s="1"/>
  <c r="W1090" s="1"/>
  <c r="U1091"/>
  <c r="V1091" s="1"/>
  <c r="W1091" s="1"/>
  <c r="U1092"/>
  <c r="V1092" s="1"/>
  <c r="W1092" s="1"/>
  <c r="U1093"/>
  <c r="V1093" s="1"/>
  <c r="W1093" s="1"/>
  <c r="U1094"/>
  <c r="V1094" s="1"/>
  <c r="W1094" s="1"/>
  <c r="X1094" s="1"/>
  <c r="U1095"/>
  <c r="V1095"/>
  <c r="W1095" s="1"/>
  <c r="U1096"/>
  <c r="V1096" s="1"/>
  <c r="W1096" s="1"/>
  <c r="U1097"/>
  <c r="V1097" s="1"/>
  <c r="W1097" s="1"/>
  <c r="U1098"/>
  <c r="V1098" s="1"/>
  <c r="W1098" s="1"/>
  <c r="X1098" s="1"/>
  <c r="U1099"/>
  <c r="V1099"/>
  <c r="W1099" s="1"/>
  <c r="U1100"/>
  <c r="V1100" s="1"/>
  <c r="W1100" s="1"/>
  <c r="U1101"/>
  <c r="V1101" s="1"/>
  <c r="W1101" s="1"/>
  <c r="U1102"/>
  <c r="V1102" s="1"/>
  <c r="W1102" s="1"/>
  <c r="X1102" s="1"/>
  <c r="U1103"/>
  <c r="V1103"/>
  <c r="W1103" s="1"/>
  <c r="U1104"/>
  <c r="V1104"/>
  <c r="W1104" s="1"/>
  <c r="U1105"/>
  <c r="V1105" s="1"/>
  <c r="W1105" s="1"/>
  <c r="U1106"/>
  <c r="V1106" s="1"/>
  <c r="W1106" s="1"/>
  <c r="U1107"/>
  <c r="V1107" s="1"/>
  <c r="W1107" s="1"/>
  <c r="U1108"/>
  <c r="V1108" s="1"/>
  <c r="W1108" s="1"/>
  <c r="U1109"/>
  <c r="V1109" s="1"/>
  <c r="W1109" s="1"/>
  <c r="U1110"/>
  <c r="V1110" s="1"/>
  <c r="W1110" s="1"/>
  <c r="X1110" s="1"/>
  <c r="U1111"/>
  <c r="V1111" s="1"/>
  <c r="W1111" s="1"/>
  <c r="U1112"/>
  <c r="V1112" s="1"/>
  <c r="W1112" s="1"/>
  <c r="U1113"/>
  <c r="V1113" s="1"/>
  <c r="W1113" s="1"/>
  <c r="U1114"/>
  <c r="V1114" s="1"/>
  <c r="W1114" s="1"/>
  <c r="X1114" s="1"/>
  <c r="U1115"/>
  <c r="V1115"/>
  <c r="W1115" s="1"/>
  <c r="U1116"/>
  <c r="V1116" s="1"/>
  <c r="W1116" s="1"/>
  <c r="U1117"/>
  <c r="V1117" s="1"/>
  <c r="W1117" s="1"/>
  <c r="U1118"/>
  <c r="V1118" s="1"/>
  <c r="W1118" s="1"/>
  <c r="X1118" s="1"/>
  <c r="U1119"/>
  <c r="V1119"/>
  <c r="W1119" s="1"/>
  <c r="U1120"/>
  <c r="V1120"/>
  <c r="W1120" s="1"/>
  <c r="U1121"/>
  <c r="V1121" s="1"/>
  <c r="W1121" s="1"/>
  <c r="U1122"/>
  <c r="V1122" s="1"/>
  <c r="W1122" s="1"/>
  <c r="U1123"/>
  <c r="V1123" s="1"/>
  <c r="W1123" s="1"/>
  <c r="U1124"/>
  <c r="V1124" s="1"/>
  <c r="W1124" s="1"/>
  <c r="U1125"/>
  <c r="V1125" s="1"/>
  <c r="W1125" s="1"/>
  <c r="U1126"/>
  <c r="V1126" s="1"/>
  <c r="W1126" s="1"/>
  <c r="X1126" s="1"/>
  <c r="U1127"/>
  <c r="V1127"/>
  <c r="W1127" s="1"/>
  <c r="U1128"/>
  <c r="V1128" s="1"/>
  <c r="W1128" s="1"/>
  <c r="U1129"/>
  <c r="V1129" s="1"/>
  <c r="W1129" s="1"/>
  <c r="U1130"/>
  <c r="V1130" s="1"/>
  <c r="W1130" s="1"/>
  <c r="X1130" s="1"/>
  <c r="U1131"/>
  <c r="V1131"/>
  <c r="W1131"/>
  <c r="U1132"/>
  <c r="V1132" s="1"/>
  <c r="W1132" s="1"/>
  <c r="U1133"/>
  <c r="V1133" s="1"/>
  <c r="W1133" s="1"/>
  <c r="U1134"/>
  <c r="V1134" s="1"/>
  <c r="W1134" s="1"/>
  <c r="X1134" s="1"/>
  <c r="U1135"/>
  <c r="V1135"/>
  <c r="W1135" s="1"/>
  <c r="U1136"/>
  <c r="V1136"/>
  <c r="W1136" s="1"/>
  <c r="U1137"/>
  <c r="V1137" s="1"/>
  <c r="W1137" s="1"/>
  <c r="U1138"/>
  <c r="V1138" s="1"/>
  <c r="W1138" s="1"/>
  <c r="U1139"/>
  <c r="V1139" s="1"/>
  <c r="W1139" s="1"/>
  <c r="U1140"/>
  <c r="V1140" s="1"/>
  <c r="W1140" s="1"/>
  <c r="U1141"/>
  <c r="V1141" s="1"/>
  <c r="W1141" s="1"/>
  <c r="U1142"/>
  <c r="V1142" s="1"/>
  <c r="W1142" s="1"/>
  <c r="X1142" s="1"/>
  <c r="U1143"/>
  <c r="V1143"/>
  <c r="W1143" s="1"/>
  <c r="U1144"/>
  <c r="V1144" s="1"/>
  <c r="W1144" s="1"/>
  <c r="U1145"/>
  <c r="V1145" s="1"/>
  <c r="W1145" s="1"/>
  <c r="U1146"/>
  <c r="V1146" s="1"/>
  <c r="W1146" s="1"/>
  <c r="X1146" s="1"/>
  <c r="U1147"/>
  <c r="V1147"/>
  <c r="W1147" s="1"/>
  <c r="U1148"/>
  <c r="V1148" s="1"/>
  <c r="W1148" s="1"/>
  <c r="U1149"/>
  <c r="V1149" s="1"/>
  <c r="W1149" s="1"/>
  <c r="U1150"/>
  <c r="V1150" s="1"/>
  <c r="W1150" s="1"/>
  <c r="X1150" s="1"/>
  <c r="U1151"/>
  <c r="V1151"/>
  <c r="W1151" s="1"/>
  <c r="U1152"/>
  <c r="V1152"/>
  <c r="W1152" s="1"/>
  <c r="U1153"/>
  <c r="V1153" s="1"/>
  <c r="W1153" s="1"/>
  <c r="U1154"/>
  <c r="V1154" s="1"/>
  <c r="W1154" s="1"/>
  <c r="U1155"/>
  <c r="V1155" s="1"/>
  <c r="W1155" s="1"/>
  <c r="U1156"/>
  <c r="V1156" s="1"/>
  <c r="W1156" s="1"/>
  <c r="U1157"/>
  <c r="V1157" s="1"/>
  <c r="W1157" s="1"/>
  <c r="U1158"/>
  <c r="V1158" s="1"/>
  <c r="W1158" s="1"/>
  <c r="X1158" s="1"/>
  <c r="U1159"/>
  <c r="V1159" s="1"/>
  <c r="W1159" s="1"/>
  <c r="U1160"/>
  <c r="V1160" s="1"/>
  <c r="W1160" s="1"/>
  <c r="U1161"/>
  <c r="V1161" s="1"/>
  <c r="W1161" s="1"/>
  <c r="U1162"/>
  <c r="V1162" s="1"/>
  <c r="W1162" s="1"/>
  <c r="X1162" s="1"/>
  <c r="U1163"/>
  <c r="V1163"/>
  <c r="W1163"/>
  <c r="U1164"/>
  <c r="V1164" s="1"/>
  <c r="W1164" s="1"/>
  <c r="U1165"/>
  <c r="V1165" s="1"/>
  <c r="W1165" s="1"/>
  <c r="U1166"/>
  <c r="V1166" s="1"/>
  <c r="W1166" s="1"/>
  <c r="X1166" s="1"/>
  <c r="U1167"/>
  <c r="V1167"/>
  <c r="W1167" s="1"/>
  <c r="U1168"/>
  <c r="V1168"/>
  <c r="W1168" s="1"/>
  <c r="U1169"/>
  <c r="V1169" s="1"/>
  <c r="W1169" s="1"/>
  <c r="U1170"/>
  <c r="V1170" s="1"/>
  <c r="W1170" s="1"/>
  <c r="U1171"/>
  <c r="V1171" s="1"/>
  <c r="W1171" s="1"/>
  <c r="U1172"/>
  <c r="V1172" s="1"/>
  <c r="W1172" s="1"/>
  <c r="U1173"/>
  <c r="V1173" s="1"/>
  <c r="W1173" s="1"/>
  <c r="U1174"/>
  <c r="V1174" s="1"/>
  <c r="W1174" s="1"/>
  <c r="X1174" s="1"/>
  <c r="U1175"/>
  <c r="V1175"/>
  <c r="W1175" s="1"/>
  <c r="U1176"/>
  <c r="V1176" s="1"/>
  <c r="W1176" s="1"/>
  <c r="U1177"/>
  <c r="V1177" s="1"/>
  <c r="W1177" s="1"/>
  <c r="U1178"/>
  <c r="V1178" s="1"/>
  <c r="W1178" s="1"/>
  <c r="X1178" s="1"/>
  <c r="U1179"/>
  <c r="V1179"/>
  <c r="W1179"/>
  <c r="U1180"/>
  <c r="V1180" s="1"/>
  <c r="W1180" s="1"/>
  <c r="U1181"/>
  <c r="V1181" s="1"/>
  <c r="W1181" s="1"/>
  <c r="U1182"/>
  <c r="V1182" s="1"/>
  <c r="W1182" s="1"/>
  <c r="X1182" s="1"/>
  <c r="U1183"/>
  <c r="V1183"/>
  <c r="W1183" s="1"/>
  <c r="U1184"/>
  <c r="V1184"/>
  <c r="W1184" s="1"/>
  <c r="U1185"/>
  <c r="V1185" s="1"/>
  <c r="W1185" s="1"/>
  <c r="U1186"/>
  <c r="V1186" s="1"/>
  <c r="W1186" s="1"/>
  <c r="U1187"/>
  <c r="V1187" s="1"/>
  <c r="W1187" s="1"/>
  <c r="U1188"/>
  <c r="V1188" s="1"/>
  <c r="W1188" s="1"/>
  <c r="U1189"/>
  <c r="V1189" s="1"/>
  <c r="W1189" s="1"/>
  <c r="U1190"/>
  <c r="V1190" s="1"/>
  <c r="W1190" s="1"/>
  <c r="X1190" s="1"/>
  <c r="U1191"/>
  <c r="V1191" s="1"/>
  <c r="W1191" s="1"/>
  <c r="U1192"/>
  <c r="V1192" s="1"/>
  <c r="W1192" s="1"/>
  <c r="U1193"/>
  <c r="V1193" s="1"/>
  <c r="W1193" s="1"/>
  <c r="X1193" s="1"/>
  <c r="U1194"/>
  <c r="V1194" s="1"/>
  <c r="W1194"/>
  <c r="X1194" s="1"/>
  <c r="U1195"/>
  <c r="V1195" s="1"/>
  <c r="W1195" s="1"/>
  <c r="U1196"/>
  <c r="V1196" s="1"/>
  <c r="W1196" s="1"/>
  <c r="U1197"/>
  <c r="V1197" s="1"/>
  <c r="W1197" s="1"/>
  <c r="U1198"/>
  <c r="V1198" s="1"/>
  <c r="W1198" s="1"/>
  <c r="U1199"/>
  <c r="V1199" s="1"/>
  <c r="W1199"/>
  <c r="U1200"/>
  <c r="V1200" s="1"/>
  <c r="W1200" s="1"/>
  <c r="U1201"/>
  <c r="V1201" s="1"/>
  <c r="W1201" s="1"/>
  <c r="U1202"/>
  <c r="V1202" s="1"/>
  <c r="W1202" s="1"/>
  <c r="U1203"/>
  <c r="V1203" s="1"/>
  <c r="W1203" s="1"/>
  <c r="X1203" s="1"/>
  <c r="U1204"/>
  <c r="V1204"/>
  <c r="W1204" s="1"/>
  <c r="X1204"/>
  <c r="Y1204" s="1"/>
  <c r="U1205"/>
  <c r="V1205" s="1"/>
  <c r="W1205" s="1"/>
  <c r="U1206"/>
  <c r="V1206" s="1"/>
  <c r="W1206" s="1"/>
  <c r="U1207"/>
  <c r="V1207"/>
  <c r="W1207" s="1"/>
  <c r="U1208"/>
  <c r="V1208" s="1"/>
  <c r="W1208" s="1"/>
  <c r="U1209"/>
  <c r="V1209" s="1"/>
  <c r="W1209"/>
  <c r="X1209"/>
  <c r="U1210"/>
  <c r="V1210" s="1"/>
  <c r="W1210" s="1"/>
  <c r="U1211"/>
  <c r="V1211"/>
  <c r="W1211" s="1"/>
  <c r="U1212"/>
  <c r="V1212" s="1"/>
  <c r="W1212" s="1"/>
  <c r="U1213"/>
  <c r="V1213" s="1"/>
  <c r="W1213" s="1"/>
  <c r="U1214"/>
  <c r="V1214" s="1"/>
  <c r="W1214" s="1"/>
  <c r="U1215"/>
  <c r="V1215" s="1"/>
  <c r="W1215" s="1"/>
  <c r="U1216"/>
  <c r="V1216" s="1"/>
  <c r="W1216" s="1"/>
  <c r="U1217"/>
  <c r="V1217" s="1"/>
  <c r="W1217" s="1"/>
  <c r="U1218"/>
  <c r="V1218" s="1"/>
  <c r="W1218" s="1"/>
  <c r="U1219"/>
  <c r="V1219" s="1"/>
  <c r="W1219" s="1"/>
  <c r="X1219" s="1"/>
  <c r="Y1219" s="1"/>
  <c r="U1220"/>
  <c r="V1220" s="1"/>
  <c r="W1220" s="1"/>
  <c r="X1220" s="1"/>
  <c r="U1221"/>
  <c r="V1221" s="1"/>
  <c r="W1221" s="1"/>
  <c r="U1222"/>
  <c r="V1222" s="1"/>
  <c r="W1222" s="1"/>
  <c r="U1223"/>
  <c r="V1223"/>
  <c r="W1223" s="1"/>
  <c r="U1224"/>
  <c r="V1224" s="1"/>
  <c r="W1224" s="1"/>
  <c r="U1225"/>
  <c r="V1225" s="1"/>
  <c r="W1225" s="1"/>
  <c r="U1226"/>
  <c r="V1226" s="1"/>
  <c r="W1226" s="1"/>
  <c r="X1226" s="1"/>
  <c r="U1227"/>
  <c r="V1227"/>
  <c r="W1227" s="1"/>
  <c r="U1228"/>
  <c r="V1228" s="1"/>
  <c r="W1228" s="1"/>
  <c r="U1229"/>
  <c r="V1229" s="1"/>
  <c r="W1229" s="1"/>
  <c r="U1230"/>
  <c r="V1230" s="1"/>
  <c r="W1230" s="1"/>
  <c r="U1231"/>
  <c r="V1231" s="1"/>
  <c r="W1231" s="1"/>
  <c r="U1232"/>
  <c r="V1232" s="1"/>
  <c r="W1232" s="1"/>
  <c r="U1233"/>
  <c r="V1233"/>
  <c r="W1233" s="1"/>
  <c r="U1234"/>
  <c r="V1234" s="1"/>
  <c r="W1234" s="1"/>
  <c r="U1235"/>
  <c r="V1235"/>
  <c r="W1235" s="1"/>
  <c r="X1235" s="1"/>
  <c r="Y1235" s="1"/>
  <c r="U1236"/>
  <c r="V1236" s="1"/>
  <c r="W1236" s="1"/>
  <c r="U1237"/>
  <c r="V1237" s="1"/>
  <c r="W1237" s="1"/>
  <c r="U1238"/>
  <c r="V1238" s="1"/>
  <c r="W1238" s="1"/>
  <c r="U1239"/>
  <c r="V1239" s="1"/>
  <c r="W1239" s="1"/>
  <c r="U1240"/>
  <c r="V1240" s="1"/>
  <c r="W1240" s="1"/>
  <c r="U1241"/>
  <c r="V1241"/>
  <c r="W1241" s="1"/>
  <c r="X1241" s="1"/>
  <c r="U1242"/>
  <c r="V1242" s="1"/>
  <c r="W1242" s="1"/>
  <c r="U1243"/>
  <c r="V1243" s="1"/>
  <c r="W1243" s="1"/>
  <c r="X1243" s="1"/>
  <c r="U1244"/>
  <c r="V1244" s="1"/>
  <c r="W1244" s="1"/>
  <c r="U1245"/>
  <c r="V1245" s="1"/>
  <c r="W1245" s="1"/>
  <c r="U1246"/>
  <c r="V1246" s="1"/>
  <c r="W1246" s="1"/>
  <c r="U1247"/>
  <c r="V1247" s="1"/>
  <c r="W1247" s="1"/>
  <c r="U1248"/>
  <c r="V1248" s="1"/>
  <c r="W1248" s="1"/>
  <c r="U1249"/>
  <c r="V1249"/>
  <c r="W1249" s="1"/>
  <c r="U1250"/>
  <c r="V1250"/>
  <c r="W1250" s="1"/>
  <c r="U1251"/>
  <c r="V1251"/>
  <c r="W1251" s="1"/>
  <c r="X1251" s="1"/>
  <c r="Y1251" s="1"/>
  <c r="U1252"/>
  <c r="V1252" s="1"/>
  <c r="W1252" s="1"/>
  <c r="U1253"/>
  <c r="V1253" s="1"/>
  <c r="W1253" s="1"/>
  <c r="U1254"/>
  <c r="V1254" s="1"/>
  <c r="W1254" s="1"/>
  <c r="U1255"/>
  <c r="V1255" s="1"/>
  <c r="W1255" s="1"/>
  <c r="U1256"/>
  <c r="V1256" s="1"/>
  <c r="W1256" s="1"/>
  <c r="U1257"/>
  <c r="V1257" s="1"/>
  <c r="W1257" s="1"/>
  <c r="X1257" s="1"/>
  <c r="U1258"/>
  <c r="V1258" s="1"/>
  <c r="W1258" s="1"/>
  <c r="U1259"/>
  <c r="V1259"/>
  <c r="W1259" s="1"/>
  <c r="X1259" s="1"/>
  <c r="U1260"/>
  <c r="V1260" s="1"/>
  <c r="W1260" s="1"/>
  <c r="U1261"/>
  <c r="V1261" s="1"/>
  <c r="W1261" s="1"/>
  <c r="U1262"/>
  <c r="V1262" s="1"/>
  <c r="W1262" s="1"/>
  <c r="U1263"/>
  <c r="V1263" s="1"/>
  <c r="W1263" s="1"/>
  <c r="U1264"/>
  <c r="V1264" s="1"/>
  <c r="W1264" s="1"/>
  <c r="U1265"/>
  <c r="V1265"/>
  <c r="W1265" s="1"/>
  <c r="U1266"/>
  <c r="V1266" s="1"/>
  <c r="W1266" s="1"/>
  <c r="U1267"/>
  <c r="V1267"/>
  <c r="W1267" s="1"/>
  <c r="X1267" s="1"/>
  <c r="Y1267" s="1"/>
  <c r="U1268"/>
  <c r="V1268" s="1"/>
  <c r="W1268" s="1"/>
  <c r="U1269"/>
  <c r="V1269" s="1"/>
  <c r="W1269" s="1"/>
  <c r="U1270"/>
  <c r="V1270" s="1"/>
  <c r="W1270" s="1"/>
  <c r="U1271"/>
  <c r="V1271" s="1"/>
  <c r="W1271" s="1"/>
  <c r="U1272"/>
  <c r="V1272" s="1"/>
  <c r="W1272" s="1"/>
  <c r="U1273"/>
  <c r="V1273"/>
  <c r="W1273" s="1"/>
  <c r="X1273" s="1"/>
  <c r="U1274"/>
  <c r="V1274" s="1"/>
  <c r="W1274" s="1"/>
  <c r="U1275"/>
  <c r="V1275" s="1"/>
  <c r="W1275" s="1"/>
  <c r="X1275" s="1"/>
  <c r="U1276"/>
  <c r="V1276" s="1"/>
  <c r="W1276" s="1"/>
  <c r="U1277"/>
  <c r="V1277" s="1"/>
  <c r="W1277" s="1"/>
  <c r="U1278"/>
  <c r="V1278" s="1"/>
  <c r="W1278" s="1"/>
  <c r="U1279"/>
  <c r="V1279" s="1"/>
  <c r="W1279" s="1"/>
  <c r="U1280"/>
  <c r="V1280" s="1"/>
  <c r="W1280" s="1"/>
  <c r="U1281"/>
  <c r="V1281"/>
  <c r="W1281" s="1"/>
  <c r="U1282"/>
  <c r="V1282"/>
  <c r="W1282" s="1"/>
  <c r="U1283"/>
  <c r="V1283" s="1"/>
  <c r="W1283" s="1"/>
  <c r="X1283" s="1"/>
  <c r="Y1283" s="1"/>
  <c r="U1284"/>
  <c r="V1284" s="1"/>
  <c r="W1284" s="1"/>
  <c r="U1285"/>
  <c r="V1285" s="1"/>
  <c r="W1285" s="1"/>
  <c r="U1286"/>
  <c r="V1286" s="1"/>
  <c r="W1286" s="1"/>
  <c r="U1287"/>
  <c r="V1287"/>
  <c r="W1287" s="1"/>
  <c r="U1288"/>
  <c r="V1288" s="1"/>
  <c r="W1288" s="1"/>
  <c r="U1289"/>
  <c r="V1289" s="1"/>
  <c r="W1289" s="1"/>
  <c r="X1289" s="1"/>
  <c r="U1290"/>
  <c r="V1290" s="1"/>
  <c r="W1290" s="1"/>
  <c r="U1291"/>
  <c r="V1291"/>
  <c r="W1291" s="1"/>
  <c r="U1292"/>
  <c r="V1292" s="1"/>
  <c r="W1292" s="1"/>
  <c r="U1293"/>
  <c r="V1293" s="1"/>
  <c r="W1293" s="1"/>
  <c r="U1294"/>
  <c r="V1294" s="1"/>
  <c r="W1294" s="1"/>
  <c r="U270"/>
  <c r="V270" s="1"/>
  <c r="W270" s="1"/>
  <c r="U271"/>
  <c r="V271" s="1"/>
  <c r="W271" s="1"/>
  <c r="U272"/>
  <c r="V272" s="1"/>
  <c r="W272" s="1"/>
  <c r="U273"/>
  <c r="V273" s="1"/>
  <c r="W273" s="1"/>
  <c r="U274"/>
  <c r="V274" s="1"/>
  <c r="W274" s="1"/>
  <c r="U275"/>
  <c r="V275" s="1"/>
  <c r="W275" s="1"/>
  <c r="U276"/>
  <c r="V276"/>
  <c r="W276" s="1"/>
  <c r="U277"/>
  <c r="V277" s="1"/>
  <c r="W277" s="1"/>
  <c r="U278"/>
  <c r="V278" s="1"/>
  <c r="W278" s="1"/>
  <c r="U279"/>
  <c r="V279" s="1"/>
  <c r="W279" s="1"/>
  <c r="U280"/>
  <c r="V280"/>
  <c r="W280" s="1"/>
  <c r="U281"/>
  <c r="V281" s="1"/>
  <c r="W281" s="1"/>
  <c r="U282"/>
  <c r="V282"/>
  <c r="W282" s="1"/>
  <c r="U283"/>
  <c r="V283" s="1"/>
  <c r="W283" s="1"/>
  <c r="U284"/>
  <c r="V284" s="1"/>
  <c r="W284" s="1"/>
  <c r="U285"/>
  <c r="V285" s="1"/>
  <c r="W285" s="1"/>
  <c r="U286"/>
  <c r="V286" s="1"/>
  <c r="W286" s="1"/>
  <c r="U287"/>
  <c r="V287" s="1"/>
  <c r="W287" s="1"/>
  <c r="U288"/>
  <c r="V288"/>
  <c r="W288" s="1"/>
  <c r="U289"/>
  <c r="V289" s="1"/>
  <c r="W289" s="1"/>
  <c r="U290"/>
  <c r="V290" s="1"/>
  <c r="W290" s="1"/>
  <c r="U291"/>
  <c r="V291" s="1"/>
  <c r="W291" s="1"/>
  <c r="U292"/>
  <c r="V292"/>
  <c r="W292" s="1"/>
  <c r="U293"/>
  <c r="V293" s="1"/>
  <c r="W293" s="1"/>
  <c r="U294"/>
  <c r="V294" s="1"/>
  <c r="W294" s="1"/>
  <c r="U295"/>
  <c r="V295" s="1"/>
  <c r="W295" s="1"/>
  <c r="U296"/>
  <c r="V296"/>
  <c r="W296" s="1"/>
  <c r="U297"/>
  <c r="V297" s="1"/>
  <c r="W297" s="1"/>
  <c r="U298"/>
  <c r="V298" s="1"/>
  <c r="W298" s="1"/>
  <c r="U299"/>
  <c r="V299" s="1"/>
  <c r="W299" s="1"/>
  <c r="U300"/>
  <c r="V300" s="1"/>
  <c r="W300" s="1"/>
  <c r="U301"/>
  <c r="V301" s="1"/>
  <c r="W301" s="1"/>
  <c r="U302"/>
  <c r="V302" s="1"/>
  <c r="W302" s="1"/>
  <c r="U303"/>
  <c r="V303" s="1"/>
  <c r="W303" s="1"/>
  <c r="U304"/>
  <c r="V304" s="1"/>
  <c r="W304" s="1"/>
  <c r="U305"/>
  <c r="V305" s="1"/>
  <c r="W305" s="1"/>
  <c r="U306"/>
  <c r="V306" s="1"/>
  <c r="W306" s="1"/>
  <c r="U307"/>
  <c r="V307" s="1"/>
  <c r="W307" s="1"/>
  <c r="U308"/>
  <c r="V308"/>
  <c r="W308" s="1"/>
  <c r="U309"/>
  <c r="V309" s="1"/>
  <c r="W309" s="1"/>
  <c r="U310"/>
  <c r="V310" s="1"/>
  <c r="W310" s="1"/>
  <c r="U311"/>
  <c r="V311" s="1"/>
  <c r="W311" s="1"/>
  <c r="U312"/>
  <c r="V312"/>
  <c r="W312" s="1"/>
  <c r="U313"/>
  <c r="V313" s="1"/>
  <c r="W313" s="1"/>
  <c r="U314"/>
  <c r="V314"/>
  <c r="W314" s="1"/>
  <c r="U315"/>
  <c r="V315" s="1"/>
  <c r="W315" s="1"/>
  <c r="U316"/>
  <c r="V316" s="1"/>
  <c r="W316" s="1"/>
  <c r="U317"/>
  <c r="V317" s="1"/>
  <c r="W317" s="1"/>
  <c r="U318"/>
  <c r="V318" s="1"/>
  <c r="W318" s="1"/>
  <c r="U319"/>
  <c r="V319" s="1"/>
  <c r="W319" s="1"/>
  <c r="U320"/>
  <c r="V320"/>
  <c r="W320" s="1"/>
  <c r="U321"/>
  <c r="V321" s="1"/>
  <c r="W321" s="1"/>
  <c r="B614" i="5"/>
  <c r="C614" s="1"/>
  <c r="D614" s="1"/>
  <c r="E614" s="1"/>
  <c r="H614"/>
  <c r="I614" s="1"/>
  <c r="B444"/>
  <c r="C444" s="1"/>
  <c r="D444" s="1"/>
  <c r="H444"/>
  <c r="I444" s="1"/>
  <c r="B862"/>
  <c r="C862" s="1"/>
  <c r="D862" s="1"/>
  <c r="H862"/>
  <c r="I862" s="1"/>
  <c r="B125"/>
  <c r="C125" s="1"/>
  <c r="D125" s="1"/>
  <c r="H125"/>
  <c r="I125" s="1"/>
  <c r="B6"/>
  <c r="C6" s="1"/>
  <c r="D6" s="1"/>
  <c r="E6" s="1"/>
  <c r="H6"/>
  <c r="I6" s="1"/>
  <c r="B29"/>
  <c r="C29"/>
  <c r="D29" s="1"/>
  <c r="H29"/>
  <c r="I29" s="1"/>
  <c r="B287"/>
  <c r="C287"/>
  <c r="D287" s="1"/>
  <c r="H287"/>
  <c r="I287" s="1"/>
  <c r="B490"/>
  <c r="C490" s="1"/>
  <c r="D490" s="1"/>
  <c r="H490"/>
  <c r="I490" s="1"/>
  <c r="B609"/>
  <c r="C609" s="1"/>
  <c r="D609" s="1"/>
  <c r="E609" s="1"/>
  <c r="H609"/>
  <c r="I609" s="1"/>
  <c r="B712"/>
  <c r="C712" s="1"/>
  <c r="D712" s="1"/>
  <c r="H712"/>
  <c r="I712" s="1"/>
  <c r="B162"/>
  <c r="C162"/>
  <c r="D162" s="1"/>
  <c r="H162"/>
  <c r="I162" s="1"/>
  <c r="B641"/>
  <c r="C641" s="1"/>
  <c r="D641" s="1"/>
  <c r="H641"/>
  <c r="I641" s="1"/>
  <c r="B338"/>
  <c r="C338" s="1"/>
  <c r="D338" s="1"/>
  <c r="E338" s="1"/>
  <c r="F338" s="1"/>
  <c r="G338" s="1"/>
  <c r="H338"/>
  <c r="I338" s="1"/>
  <c r="B625"/>
  <c r="C625" s="1"/>
  <c r="D625" s="1"/>
  <c r="H625"/>
  <c r="I625" s="1"/>
  <c r="B485"/>
  <c r="C485" s="1"/>
  <c r="D485" s="1"/>
  <c r="H485"/>
  <c r="I485" s="1"/>
  <c r="B66"/>
  <c r="C66"/>
  <c r="D66" s="1"/>
  <c r="E66" s="1"/>
  <c r="F66" s="1"/>
  <c r="G66" s="1"/>
  <c r="H66"/>
  <c r="I66" s="1"/>
  <c r="B518"/>
  <c r="C518" s="1"/>
  <c r="D518" s="1"/>
  <c r="E518" s="1"/>
  <c r="F518" s="1"/>
  <c r="G518" s="1"/>
  <c r="H518"/>
  <c r="I518" s="1"/>
  <c r="B567"/>
  <c r="C567"/>
  <c r="D567" s="1"/>
  <c r="H567"/>
  <c r="I567" s="1"/>
  <c r="B97"/>
  <c r="C97" s="1"/>
  <c r="D97" s="1"/>
  <c r="H97"/>
  <c r="I97" s="1"/>
  <c r="B1068"/>
  <c r="C1068" s="1"/>
  <c r="D1068" s="1"/>
  <c r="E1068" s="1"/>
  <c r="F1068" s="1"/>
  <c r="G1068" s="1"/>
  <c r="H1068"/>
  <c r="I1068" s="1"/>
  <c r="B31"/>
  <c r="C31"/>
  <c r="D31" s="1"/>
  <c r="H31"/>
  <c r="I31" s="1"/>
  <c r="B1007"/>
  <c r="C1007"/>
  <c r="D1007" s="1"/>
  <c r="H1007"/>
  <c r="I1007" s="1"/>
  <c r="B67"/>
  <c r="C67" s="1"/>
  <c r="D67" s="1"/>
  <c r="H67"/>
  <c r="I67" s="1"/>
  <c r="B787"/>
  <c r="C787" s="1"/>
  <c r="D787" s="1"/>
  <c r="E787" s="1"/>
  <c r="F787" s="1"/>
  <c r="G787" s="1"/>
  <c r="H787"/>
  <c r="I787" s="1"/>
  <c r="B828"/>
  <c r="C828"/>
  <c r="D828" s="1"/>
  <c r="H828"/>
  <c r="I828" s="1"/>
  <c r="B303"/>
  <c r="C303" s="1"/>
  <c r="D303" s="1"/>
  <c r="H303"/>
  <c r="I303" s="1"/>
  <c r="B33"/>
  <c r="C33"/>
  <c r="D33" s="1"/>
  <c r="E33" s="1"/>
  <c r="F33" s="1"/>
  <c r="G33" s="1"/>
  <c r="H33"/>
  <c r="I33" s="1"/>
  <c r="B327"/>
  <c r="C327"/>
  <c r="D327" s="1"/>
  <c r="E327" s="1"/>
  <c r="H327"/>
  <c r="I327" s="1"/>
  <c r="B895"/>
  <c r="C895"/>
  <c r="D895" s="1"/>
  <c r="E895" s="1"/>
  <c r="F895" s="1"/>
  <c r="G895" s="1"/>
  <c r="H895"/>
  <c r="I895" s="1"/>
  <c r="B269"/>
  <c r="C269"/>
  <c r="D269" s="1"/>
  <c r="H269"/>
  <c r="I269" s="1"/>
  <c r="B319"/>
  <c r="C319" s="1"/>
  <c r="D319" s="1"/>
  <c r="H319"/>
  <c r="I319" s="1"/>
  <c r="B924"/>
  <c r="C924"/>
  <c r="D924" s="1"/>
  <c r="H924"/>
  <c r="I924" s="1"/>
  <c r="B808"/>
  <c r="C808"/>
  <c r="D808" s="1"/>
  <c r="H808"/>
  <c r="I808" s="1"/>
  <c r="B48"/>
  <c r="C48" s="1"/>
  <c r="D48" s="1"/>
  <c r="H48"/>
  <c r="I48" s="1"/>
  <c r="B318"/>
  <c r="C318" s="1"/>
  <c r="D318" s="1"/>
  <c r="H318"/>
  <c r="I318" s="1"/>
  <c r="B27"/>
  <c r="C27" s="1"/>
  <c r="D27" s="1"/>
  <c r="H27"/>
  <c r="I27" s="1"/>
  <c r="B733"/>
  <c r="C733"/>
  <c r="D733" s="1"/>
  <c r="E733" s="1"/>
  <c r="F733" s="1"/>
  <c r="G733" s="1"/>
  <c r="H733"/>
  <c r="I733" s="1"/>
  <c r="B478"/>
  <c r="C478"/>
  <c r="D478" s="1"/>
  <c r="H478"/>
  <c r="I478" s="1"/>
  <c r="B310"/>
  <c r="C310" s="1"/>
  <c r="D310" s="1"/>
  <c r="E310" s="1"/>
  <c r="H310"/>
  <c r="I310" s="1"/>
  <c r="B159"/>
  <c r="C159" s="1"/>
  <c r="D159" s="1"/>
  <c r="H159"/>
  <c r="I159" s="1"/>
  <c r="B1003"/>
  <c r="C1003"/>
  <c r="D1003" s="1"/>
  <c r="E1003" s="1"/>
  <c r="F1003" s="1"/>
  <c r="G1003" s="1"/>
  <c r="H1003"/>
  <c r="I1003" s="1"/>
  <c r="B555"/>
  <c r="C555"/>
  <c r="D555" s="1"/>
  <c r="H555"/>
  <c r="I555" s="1"/>
  <c r="B400"/>
  <c r="C400" s="1"/>
  <c r="D400" s="1"/>
  <c r="H400"/>
  <c r="I400" s="1"/>
  <c r="B494"/>
  <c r="C494"/>
  <c r="D494" s="1"/>
  <c r="H494"/>
  <c r="I494" s="1"/>
  <c r="B23"/>
  <c r="C23" s="1"/>
  <c r="D23" s="1"/>
  <c r="H23"/>
  <c r="I23" s="1"/>
  <c r="B925"/>
  <c r="C925" s="1"/>
  <c r="D925" s="1"/>
  <c r="H925"/>
  <c r="I925" s="1"/>
  <c r="B236"/>
  <c r="C236" s="1"/>
  <c r="D236" s="1"/>
  <c r="H236"/>
  <c r="I236" s="1"/>
  <c r="B608"/>
  <c r="C608" s="1"/>
  <c r="D608" s="1"/>
  <c r="E608" s="1"/>
  <c r="H608"/>
  <c r="I608" s="1"/>
  <c r="B74"/>
  <c r="C74"/>
  <c r="D74" s="1"/>
  <c r="H74"/>
  <c r="I74" s="1"/>
  <c r="B599"/>
  <c r="C599" s="1"/>
  <c r="D599" s="1"/>
  <c r="H599"/>
  <c r="I599" s="1"/>
  <c r="B376"/>
  <c r="C376" s="1"/>
  <c r="D376" s="1"/>
  <c r="E376" s="1"/>
  <c r="F376" s="1"/>
  <c r="G376" s="1"/>
  <c r="H376"/>
  <c r="I376" s="1"/>
  <c r="B886"/>
  <c r="C886" s="1"/>
  <c r="D886" s="1"/>
  <c r="E886" s="1"/>
  <c r="H886"/>
  <c r="I886" s="1"/>
  <c r="B220"/>
  <c r="C220"/>
  <c r="D220" s="1"/>
  <c r="E220" s="1"/>
  <c r="F220" s="1"/>
  <c r="G220" s="1"/>
  <c r="H220"/>
  <c r="I220" s="1"/>
  <c r="B576"/>
  <c r="C576"/>
  <c r="D576" s="1"/>
  <c r="H576"/>
  <c r="I576" s="1"/>
  <c r="B108"/>
  <c r="C108"/>
  <c r="D108" s="1"/>
  <c r="E108" s="1"/>
  <c r="H108"/>
  <c r="I108" s="1"/>
  <c r="B507"/>
  <c r="C507" s="1"/>
  <c r="D507" s="1"/>
  <c r="E507" s="1"/>
  <c r="H507"/>
  <c r="I507" s="1"/>
  <c r="B613"/>
  <c r="C613" s="1"/>
  <c r="D613" s="1"/>
  <c r="H613"/>
  <c r="I613" s="1"/>
  <c r="B875"/>
  <c r="C875" s="1"/>
  <c r="D875" s="1"/>
  <c r="H875"/>
  <c r="I875" s="1"/>
  <c r="B662"/>
  <c r="C662" s="1"/>
  <c r="D662" s="1"/>
  <c r="H662"/>
  <c r="I662" s="1"/>
  <c r="B455"/>
  <c r="C455"/>
  <c r="D455" s="1"/>
  <c r="H455"/>
  <c r="I455" s="1"/>
  <c r="B477"/>
  <c r="C477" s="1"/>
  <c r="D477" s="1"/>
  <c r="H477"/>
  <c r="I477" s="1"/>
  <c r="B88"/>
  <c r="C88" s="1"/>
  <c r="D88" s="1"/>
  <c r="H88"/>
  <c r="I88" s="1"/>
  <c r="B197"/>
  <c r="C197"/>
  <c r="D197" s="1"/>
  <c r="H197"/>
  <c r="I197" s="1"/>
  <c r="B201"/>
  <c r="C201" s="1"/>
  <c r="D201" s="1"/>
  <c r="H201"/>
  <c r="I201" s="1"/>
  <c r="B355"/>
  <c r="C355" s="1"/>
  <c r="D355" s="1"/>
  <c r="E355" s="1"/>
  <c r="F355" s="1"/>
  <c r="G355" s="1"/>
  <c r="H355"/>
  <c r="I355" s="1"/>
  <c r="B254"/>
  <c r="C254" s="1"/>
  <c r="D254" s="1"/>
  <c r="H254"/>
  <c r="I254" s="1"/>
  <c r="B123"/>
  <c r="C123" s="1"/>
  <c r="D123" s="1"/>
  <c r="H123"/>
  <c r="I123" s="1"/>
  <c r="B165"/>
  <c r="C165" s="1"/>
  <c r="D165" s="1"/>
  <c r="H165"/>
  <c r="I165" s="1"/>
  <c r="B896"/>
  <c r="C896" s="1"/>
  <c r="D896" s="1"/>
  <c r="E896" s="1"/>
  <c r="F896" s="1"/>
  <c r="G896" s="1"/>
  <c r="H896"/>
  <c r="I896" s="1"/>
  <c r="B292"/>
  <c r="C292"/>
  <c r="D292" s="1"/>
  <c r="H292"/>
  <c r="I292" s="1"/>
  <c r="B479"/>
  <c r="C479" s="1"/>
  <c r="D479" s="1"/>
  <c r="H479"/>
  <c r="I479" s="1"/>
  <c r="B738"/>
  <c r="C738" s="1"/>
  <c r="D738" s="1"/>
  <c r="E738" s="1"/>
  <c r="F738" s="1"/>
  <c r="G738" s="1"/>
  <c r="H738"/>
  <c r="I738" s="1"/>
  <c r="B385"/>
  <c r="C385"/>
  <c r="D385" s="1"/>
  <c r="E385" s="1"/>
  <c r="F385" s="1"/>
  <c r="G385" s="1"/>
  <c r="H385"/>
  <c r="I385" s="1"/>
  <c r="B263"/>
  <c r="C263"/>
  <c r="D263" s="1"/>
  <c r="H263"/>
  <c r="I263" s="1"/>
  <c r="B735"/>
  <c r="C735"/>
  <c r="D735" s="1"/>
  <c r="H735"/>
  <c r="I735" s="1"/>
  <c r="B248"/>
  <c r="C248" s="1"/>
  <c r="D248" s="1"/>
  <c r="E248" s="1"/>
  <c r="F248"/>
  <c r="G248" s="1"/>
  <c r="H248"/>
  <c r="I248" s="1"/>
  <c r="B398"/>
  <c r="C398"/>
  <c r="D398" s="1"/>
  <c r="E398" s="1"/>
  <c r="H398"/>
  <c r="I398" s="1"/>
  <c r="B667"/>
  <c r="C667"/>
  <c r="D667" s="1"/>
  <c r="H667"/>
  <c r="I667" s="1"/>
  <c r="B1030"/>
  <c r="C1030" s="1"/>
  <c r="D1030" s="1"/>
  <c r="H1030"/>
  <c r="I1030" s="1"/>
  <c r="B145"/>
  <c r="C145"/>
  <c r="D145" s="1"/>
  <c r="H145"/>
  <c r="I145" s="1"/>
  <c r="B214"/>
  <c r="C214"/>
  <c r="D214" s="1"/>
  <c r="H214"/>
  <c r="I214" s="1"/>
  <c r="B809"/>
  <c r="C809" s="1"/>
  <c r="D809" s="1"/>
  <c r="H809"/>
  <c r="I809" s="1"/>
  <c r="B699"/>
  <c r="C699" s="1"/>
  <c r="D699" s="1"/>
  <c r="E699" s="1"/>
  <c r="H699"/>
  <c r="I699" s="1"/>
  <c r="B69"/>
  <c r="C69"/>
  <c r="D69" s="1"/>
  <c r="H69"/>
  <c r="I69" s="1"/>
  <c r="B83"/>
  <c r="C83" s="1"/>
  <c r="D83" s="1"/>
  <c r="E83" s="1"/>
  <c r="F83" s="1"/>
  <c r="G83" s="1"/>
  <c r="H83"/>
  <c r="I83" s="1"/>
  <c r="B748"/>
  <c r="C748" s="1"/>
  <c r="D748" s="1"/>
  <c r="H748"/>
  <c r="I748" s="1"/>
  <c r="B410"/>
  <c r="C410"/>
  <c r="D410" s="1"/>
  <c r="E410" s="1"/>
  <c r="H410"/>
  <c r="I410" s="1"/>
  <c r="B12"/>
  <c r="C12"/>
  <c r="D12" s="1"/>
  <c r="E12" s="1"/>
  <c r="H12"/>
  <c r="I12" s="1"/>
  <c r="B431"/>
  <c r="C431"/>
  <c r="D431" s="1"/>
  <c r="E431" s="1"/>
  <c r="H431"/>
  <c r="I431" s="1"/>
  <c r="B164"/>
  <c r="C164" s="1"/>
  <c r="D164" s="1"/>
  <c r="H164"/>
  <c r="I164" s="1"/>
  <c r="B426"/>
  <c r="C426" s="1"/>
  <c r="D426" s="1"/>
  <c r="E426" s="1"/>
  <c r="H426"/>
  <c r="I426" s="1"/>
  <c r="B936"/>
  <c r="C936"/>
  <c r="D936" s="1"/>
  <c r="H936"/>
  <c r="I936" s="1"/>
  <c r="B131"/>
  <c r="C131"/>
  <c r="D131" s="1"/>
  <c r="E131" s="1"/>
  <c r="F131" s="1"/>
  <c r="G131" s="1"/>
  <c r="H131"/>
  <c r="I131" s="1"/>
  <c r="B1032"/>
  <c r="C1032"/>
  <c r="D1032" s="1"/>
  <c r="H1032"/>
  <c r="I1032" s="1"/>
  <c r="B43"/>
  <c r="C43" s="1"/>
  <c r="D43" s="1"/>
  <c r="H43"/>
  <c r="I43" s="1"/>
  <c r="B737"/>
  <c r="C737" s="1"/>
  <c r="D737" s="1"/>
  <c r="H737"/>
  <c r="I737" s="1"/>
  <c r="B143"/>
  <c r="C143" s="1"/>
  <c r="D143" s="1"/>
  <c r="H143"/>
  <c r="I143" s="1"/>
  <c r="B377"/>
  <c r="C377" s="1"/>
  <c r="D377" s="1"/>
  <c r="H377"/>
  <c r="I377" s="1"/>
  <c r="B101"/>
  <c r="C101" s="1"/>
  <c r="D101" s="1"/>
  <c r="E101" s="1"/>
  <c r="H101"/>
  <c r="I101" s="1"/>
  <c r="B855"/>
  <c r="C855" s="1"/>
  <c r="D855" s="1"/>
  <c r="H855"/>
  <c r="I855" s="1"/>
  <c r="B130"/>
  <c r="C130"/>
  <c r="D130" s="1"/>
  <c r="E130" s="1"/>
  <c r="H130"/>
  <c r="I130" s="1"/>
  <c r="B114"/>
  <c r="C114" s="1"/>
  <c r="D114" s="1"/>
  <c r="E114" s="1"/>
  <c r="H114"/>
  <c r="I114" s="1"/>
  <c r="B607"/>
  <c r="C607" s="1"/>
  <c r="D607" s="1"/>
  <c r="H607"/>
  <c r="I607" s="1"/>
  <c r="B356"/>
  <c r="C356"/>
  <c r="D356" s="1"/>
  <c r="H356"/>
  <c r="I356" s="1"/>
  <c r="B291"/>
  <c r="C291" s="1"/>
  <c r="D291" s="1"/>
  <c r="H291"/>
  <c r="I291" s="1"/>
  <c r="B820"/>
  <c r="C820" s="1"/>
  <c r="D820" s="1"/>
  <c r="H820"/>
  <c r="I820" s="1"/>
  <c r="B191"/>
  <c r="C191" s="1"/>
  <c r="D191" s="1"/>
  <c r="E191" s="1"/>
  <c r="H191"/>
  <c r="I191" s="1"/>
  <c r="B503"/>
  <c r="C503"/>
  <c r="D503" s="1"/>
  <c r="H503"/>
  <c r="I503" s="1"/>
  <c r="B314"/>
  <c r="C314" s="1"/>
  <c r="D314" s="1"/>
  <c r="H314"/>
  <c r="I314" s="1"/>
  <c r="B333"/>
  <c r="C333" s="1"/>
  <c r="D333" s="1"/>
  <c r="H333"/>
  <c r="I333" s="1"/>
  <c r="B767"/>
  <c r="C767" s="1"/>
  <c r="D767" s="1"/>
  <c r="H767"/>
  <c r="I767" s="1"/>
  <c r="B192"/>
  <c r="C192" s="1"/>
  <c r="D192" s="1"/>
  <c r="H192"/>
  <c r="I192" s="1"/>
  <c r="B491"/>
  <c r="C491" s="1"/>
  <c r="D491" s="1"/>
  <c r="H491"/>
  <c r="I491" s="1"/>
  <c r="B281"/>
  <c r="C281" s="1"/>
  <c r="D281" s="1"/>
  <c r="E281" s="1"/>
  <c r="H281"/>
  <c r="I281" s="1"/>
  <c r="B156"/>
  <c r="C156" s="1"/>
  <c r="D156" s="1"/>
  <c r="H156"/>
  <c r="I156" s="1"/>
  <c r="B70"/>
  <c r="C70" s="1"/>
  <c r="D70" s="1"/>
  <c r="E70" s="1"/>
  <c r="H70"/>
  <c r="I70" s="1"/>
  <c r="B884"/>
  <c r="C884" s="1"/>
  <c r="D884" s="1"/>
  <c r="E884" s="1"/>
  <c r="H884"/>
  <c r="I884" s="1"/>
  <c r="B37"/>
  <c r="C37" s="1"/>
  <c r="D37" s="1"/>
  <c r="E37" s="1"/>
  <c r="F37"/>
  <c r="G37" s="1"/>
  <c r="H37"/>
  <c r="I37" s="1"/>
  <c r="B464"/>
  <c r="C464"/>
  <c r="D464" s="1"/>
  <c r="H464"/>
  <c r="I464" s="1"/>
  <c r="B370"/>
  <c r="C370" s="1"/>
  <c r="D370" s="1"/>
  <c r="E370" s="1"/>
  <c r="F370" s="1"/>
  <c r="G370" s="1"/>
  <c r="H370"/>
  <c r="I370" s="1"/>
  <c r="B693"/>
  <c r="C693" s="1"/>
  <c r="D693" s="1"/>
  <c r="H693"/>
  <c r="I693" s="1"/>
  <c r="B354"/>
  <c r="C354" s="1"/>
  <c r="D354" s="1"/>
  <c r="E354" s="1"/>
  <c r="H354"/>
  <c r="I354" s="1"/>
  <c r="B219"/>
  <c r="C219" s="1"/>
  <c r="D219" s="1"/>
  <c r="E219" s="1"/>
  <c r="H219"/>
  <c r="I219" s="1"/>
  <c r="B82"/>
  <c r="C82" s="1"/>
  <c r="D82" s="1"/>
  <c r="H82"/>
  <c r="I82" s="1"/>
  <c r="B781"/>
  <c r="C781"/>
  <c r="D781" s="1"/>
  <c r="H781"/>
  <c r="I781" s="1"/>
  <c r="B230"/>
  <c r="C230" s="1"/>
  <c r="D230" s="1"/>
  <c r="H230"/>
  <c r="I230" s="1"/>
  <c r="B202"/>
  <c r="C202"/>
  <c r="D202" s="1"/>
  <c r="H202"/>
  <c r="I202" s="1"/>
  <c r="B54"/>
  <c r="C54" s="1"/>
  <c r="D54" s="1"/>
  <c r="E54"/>
  <c r="H54"/>
  <c r="I54" s="1"/>
  <c r="B441"/>
  <c r="C441" s="1"/>
  <c r="D441" s="1"/>
  <c r="H441"/>
  <c r="I441" s="1"/>
  <c r="B217"/>
  <c r="C217" s="1"/>
  <c r="D217" s="1"/>
  <c r="E217"/>
  <c r="H217"/>
  <c r="I217"/>
  <c r="B785"/>
  <c r="C785" s="1"/>
  <c r="D785" s="1"/>
  <c r="H785"/>
  <c r="I785" s="1"/>
  <c r="B749"/>
  <c r="C749" s="1"/>
  <c r="D749" s="1"/>
  <c r="E749" s="1"/>
  <c r="H749"/>
  <c r="I749" s="1"/>
  <c r="B1065"/>
  <c r="C1065" s="1"/>
  <c r="D1065" s="1"/>
  <c r="H1065"/>
  <c r="I1065" s="1"/>
  <c r="B346"/>
  <c r="C346" s="1"/>
  <c r="D346" s="1"/>
  <c r="E346" s="1"/>
  <c r="F346" s="1"/>
  <c r="G346" s="1"/>
  <c r="H346"/>
  <c r="I346"/>
  <c r="B266"/>
  <c r="C266"/>
  <c r="D266" s="1"/>
  <c r="H266"/>
  <c r="I266" s="1"/>
  <c r="B323"/>
  <c r="C323" s="1"/>
  <c r="D323" s="1"/>
  <c r="E323"/>
  <c r="H323"/>
  <c r="I323" s="1"/>
  <c r="B428"/>
  <c r="C428"/>
  <c r="D428" s="1"/>
  <c r="E428" s="1"/>
  <c r="H428"/>
  <c r="I428"/>
  <c r="B463"/>
  <c r="C463" s="1"/>
  <c r="D463" s="1"/>
  <c r="E463" s="1"/>
  <c r="H463"/>
  <c r="I463" s="1"/>
  <c r="B62"/>
  <c r="C62"/>
  <c r="D62" s="1"/>
  <c r="E62" s="1"/>
  <c r="H62"/>
  <c r="I62" s="1"/>
  <c r="B50"/>
  <c r="C50" s="1"/>
  <c r="D50" s="1"/>
  <c r="H50"/>
  <c r="I50" s="1"/>
  <c r="B151"/>
  <c r="C151"/>
  <c r="D151" s="1"/>
  <c r="E151" s="1"/>
  <c r="F151"/>
  <c r="G151" s="1"/>
  <c r="H151"/>
  <c r="I151" s="1"/>
  <c r="B404"/>
  <c r="C404" s="1"/>
  <c r="D404" s="1"/>
  <c r="E404" s="1"/>
  <c r="H404"/>
  <c r="I404" s="1"/>
  <c r="B57"/>
  <c r="C57"/>
  <c r="D57" s="1"/>
  <c r="E57" s="1"/>
  <c r="H57"/>
  <c r="I57" s="1"/>
  <c r="B770"/>
  <c r="C770" s="1"/>
  <c r="D770" s="1"/>
  <c r="H770"/>
  <c r="I770" s="1"/>
  <c r="B253"/>
  <c r="C253" s="1"/>
  <c r="D253" s="1"/>
  <c r="H253"/>
  <c r="I253" s="1"/>
  <c r="B474"/>
  <c r="C474" s="1"/>
  <c r="D474" s="1"/>
  <c r="E474"/>
  <c r="H474"/>
  <c r="I474" s="1"/>
  <c r="B558"/>
  <c r="C558" s="1"/>
  <c r="D558" s="1"/>
  <c r="H558"/>
  <c r="I558" s="1"/>
  <c r="B189"/>
  <c r="C189" s="1"/>
  <c r="D189" s="1"/>
  <c r="H189"/>
  <c r="I189" s="1"/>
  <c r="B516"/>
  <c r="C516"/>
  <c r="D516" s="1"/>
  <c r="E516" s="1"/>
  <c r="H516"/>
  <c r="I516" s="1"/>
  <c r="B768"/>
  <c r="C768" s="1"/>
  <c r="D768" s="1"/>
  <c r="E768" s="1"/>
  <c r="F768" s="1"/>
  <c r="G768" s="1"/>
  <c r="H768"/>
  <c r="I768" s="1"/>
  <c r="B921"/>
  <c r="C921" s="1"/>
  <c r="D921" s="1"/>
  <c r="E921" s="1"/>
  <c r="H921"/>
  <c r="I921" s="1"/>
  <c r="B30"/>
  <c r="C30" s="1"/>
  <c r="D30" s="1"/>
  <c r="E30" s="1"/>
  <c r="H30"/>
  <c r="I30" s="1"/>
  <c r="B657"/>
  <c r="C657"/>
  <c r="D657" s="1"/>
  <c r="H657"/>
  <c r="I657"/>
  <c r="B137"/>
  <c r="C137" s="1"/>
  <c r="D137" s="1"/>
  <c r="H137"/>
  <c r="I137" s="1"/>
  <c r="B565"/>
  <c r="C565" s="1"/>
  <c r="D565" s="1"/>
  <c r="H565"/>
  <c r="I565" s="1"/>
  <c r="B115"/>
  <c r="C115" s="1"/>
  <c r="D115" s="1"/>
  <c r="H115"/>
  <c r="I115" s="1"/>
  <c r="B139"/>
  <c r="C139" s="1"/>
  <c r="D139" s="1"/>
  <c r="H139"/>
  <c r="I139" s="1"/>
  <c r="B209"/>
  <c r="C209" s="1"/>
  <c r="D209" s="1"/>
  <c r="E209" s="1"/>
  <c r="F209" s="1"/>
  <c r="G209" s="1"/>
  <c r="H209"/>
  <c r="I209"/>
  <c r="B709"/>
  <c r="C709"/>
  <c r="D709" s="1"/>
  <c r="H709"/>
  <c r="I709" s="1"/>
  <c r="B350"/>
  <c r="C350" s="1"/>
  <c r="D350" s="1"/>
  <c r="E350" s="1"/>
  <c r="H350"/>
  <c r="I350" s="1"/>
  <c r="B825"/>
  <c r="C825"/>
  <c r="D825" s="1"/>
  <c r="H825"/>
  <c r="I825" s="1"/>
  <c r="B128"/>
  <c r="C128" s="1"/>
  <c r="D128" s="1"/>
  <c r="E128"/>
  <c r="H128"/>
  <c r="I128" s="1"/>
  <c r="B2"/>
  <c r="C2" s="1"/>
  <c r="D2" s="1"/>
  <c r="E2" s="1"/>
  <c r="H2"/>
  <c r="I2" s="1"/>
  <c r="B666"/>
  <c r="C666" s="1"/>
  <c r="D666" s="1"/>
  <c r="H666"/>
  <c r="I666" s="1"/>
  <c r="B658"/>
  <c r="C658" s="1"/>
  <c r="D658" s="1"/>
  <c r="E658" s="1"/>
  <c r="F658" s="1"/>
  <c r="G658" s="1"/>
  <c r="H658"/>
  <c r="I658" s="1"/>
  <c r="B79"/>
  <c r="C79" s="1"/>
  <c r="D79" s="1"/>
  <c r="E79"/>
  <c r="F79" s="1"/>
  <c r="G79" s="1"/>
  <c r="H79"/>
  <c r="I79" s="1"/>
  <c r="B260"/>
  <c r="C260"/>
  <c r="D260" s="1"/>
  <c r="E260" s="1"/>
  <c r="H260"/>
  <c r="I260" s="1"/>
  <c r="B775"/>
  <c r="C775" s="1"/>
  <c r="D775" s="1"/>
  <c r="H775"/>
  <c r="I775" s="1"/>
  <c r="B1048"/>
  <c r="C1048"/>
  <c r="D1048" s="1"/>
  <c r="E1048" s="1"/>
  <c r="H1048"/>
  <c r="I1048" s="1"/>
  <c r="B61"/>
  <c r="C61" s="1"/>
  <c r="D61" s="1"/>
  <c r="H61"/>
  <c r="I61" s="1"/>
  <c r="B823"/>
  <c r="C823" s="1"/>
  <c r="D823" s="1"/>
  <c r="H823"/>
  <c r="I823" s="1"/>
  <c r="B644"/>
  <c r="C644" s="1"/>
  <c r="D644" s="1"/>
  <c r="E644"/>
  <c r="H644"/>
  <c r="I644" s="1"/>
  <c r="B274"/>
  <c r="C274" s="1"/>
  <c r="D274" s="1"/>
  <c r="E274" s="1"/>
  <c r="H274"/>
  <c r="I274" s="1"/>
  <c r="B1053"/>
  <c r="C1053" s="1"/>
  <c r="D1053" s="1"/>
  <c r="E1053" s="1"/>
  <c r="F1053" s="1"/>
  <c r="G1053" s="1"/>
  <c r="H1053"/>
  <c r="I1053" s="1"/>
  <c r="B962"/>
  <c r="C962" s="1"/>
  <c r="D962" s="1"/>
  <c r="E962" s="1"/>
  <c r="H962"/>
  <c r="I962" s="1"/>
  <c r="B358"/>
  <c r="C358" s="1"/>
  <c r="D358" s="1"/>
  <c r="E358" s="1"/>
  <c r="H358"/>
  <c r="I358" s="1"/>
  <c r="B344"/>
  <c r="C344"/>
  <c r="D344" s="1"/>
  <c r="H344"/>
  <c r="I344"/>
  <c r="B177"/>
  <c r="C177" s="1"/>
  <c r="D177" s="1"/>
  <c r="E177"/>
  <c r="H177"/>
  <c r="I177" s="1"/>
  <c r="B106"/>
  <c r="C106" s="1"/>
  <c r="D106" s="1"/>
  <c r="H106"/>
  <c r="I106" s="1"/>
  <c r="B218"/>
  <c r="C218"/>
  <c r="D218" s="1"/>
  <c r="H218"/>
  <c r="I218"/>
  <c r="B456"/>
  <c r="C456" s="1"/>
  <c r="D456" s="1"/>
  <c r="E456" s="1"/>
  <c r="H456"/>
  <c r="I456" s="1"/>
  <c r="B116"/>
  <c r="C116" s="1"/>
  <c r="D116" s="1"/>
  <c r="H116"/>
  <c r="I116"/>
  <c r="B261"/>
  <c r="C261" s="1"/>
  <c r="D261" s="1"/>
  <c r="E261" s="1"/>
  <c r="H261"/>
  <c r="I261" s="1"/>
  <c r="B273"/>
  <c r="C273" s="1"/>
  <c r="D273" s="1"/>
  <c r="H273"/>
  <c r="I273"/>
  <c r="B296"/>
  <c r="C296"/>
  <c r="D296" s="1"/>
  <c r="H296"/>
  <c r="I296" s="1"/>
  <c r="B339"/>
  <c r="C339" s="1"/>
  <c r="D339" s="1"/>
  <c r="E339"/>
  <c r="H339"/>
  <c r="I339" s="1"/>
  <c r="B590"/>
  <c r="C590" s="1"/>
  <c r="D590" s="1"/>
  <c r="E590" s="1"/>
  <c r="H590"/>
  <c r="I590" s="1"/>
  <c r="B19"/>
  <c r="C19" s="1"/>
  <c r="D19" s="1"/>
  <c r="H19"/>
  <c r="I19" s="1"/>
  <c r="B42"/>
  <c r="C42"/>
  <c r="D42" s="1"/>
  <c r="E42" s="1"/>
  <c r="F42"/>
  <c r="G42" s="1"/>
  <c r="H42"/>
  <c r="I42" s="1"/>
  <c r="B452"/>
  <c r="C452" s="1"/>
  <c r="D452" s="1"/>
  <c r="H452"/>
  <c r="I452" s="1"/>
  <c r="B885"/>
  <c r="C885"/>
  <c r="D885" s="1"/>
  <c r="H885"/>
  <c r="I885" s="1"/>
  <c r="B35"/>
  <c r="C35" s="1"/>
  <c r="D35" s="1"/>
  <c r="E35" s="1"/>
  <c r="H35"/>
  <c r="I35" s="1"/>
  <c r="B402"/>
  <c r="C402" s="1"/>
  <c r="D402" s="1"/>
  <c r="H402"/>
  <c r="I402" s="1"/>
  <c r="B509"/>
  <c r="C509" s="1"/>
  <c r="D509" s="1"/>
  <c r="E509" s="1"/>
  <c r="H509"/>
  <c r="I509"/>
  <c r="B824"/>
  <c r="C824" s="1"/>
  <c r="D824" s="1"/>
  <c r="H824"/>
  <c r="I824" s="1"/>
  <c r="B71"/>
  <c r="C71" s="1"/>
  <c r="D71" s="1"/>
  <c r="E71"/>
  <c r="H71"/>
  <c r="I71" s="1"/>
  <c r="B883"/>
  <c r="C883" s="1"/>
  <c r="D883" s="1"/>
  <c r="H883"/>
  <c r="I883" s="1"/>
  <c r="B147"/>
  <c r="C147" s="1"/>
  <c r="D147" s="1"/>
  <c r="E147" s="1"/>
  <c r="F147" s="1"/>
  <c r="G147" s="1"/>
  <c r="H147"/>
  <c r="I147" s="1"/>
  <c r="B421"/>
  <c r="C421"/>
  <c r="D421" s="1"/>
  <c r="H421"/>
  <c r="I421" s="1"/>
  <c r="B363"/>
  <c r="C363" s="1"/>
  <c r="D363" s="1"/>
  <c r="E363"/>
  <c r="H363"/>
  <c r="I363" s="1"/>
  <c r="B312"/>
  <c r="C312" s="1"/>
  <c r="D312" s="1"/>
  <c r="E312" s="1"/>
  <c r="H312"/>
  <c r="I312"/>
  <c r="B633"/>
  <c r="C633" s="1"/>
  <c r="D633" s="1"/>
  <c r="E633" s="1"/>
  <c r="H633"/>
  <c r="I633" s="1"/>
  <c r="B86"/>
  <c r="C86" s="1"/>
  <c r="D86" s="1"/>
  <c r="H86"/>
  <c r="I86" s="1"/>
  <c r="B524"/>
  <c r="C524" s="1"/>
  <c r="D524" s="1"/>
  <c r="H524"/>
  <c r="I524"/>
  <c r="B235"/>
  <c r="C235"/>
  <c r="D235" s="1"/>
  <c r="H235"/>
  <c r="I235" s="1"/>
  <c r="B553"/>
  <c r="C553" s="1"/>
  <c r="D553" s="1"/>
  <c r="E553" s="1"/>
  <c r="H553"/>
  <c r="I553"/>
  <c r="B999"/>
  <c r="C999"/>
  <c r="D999" s="1"/>
  <c r="H999"/>
  <c r="I999" s="1"/>
  <c r="B453"/>
  <c r="C453" s="1"/>
  <c r="D453" s="1"/>
  <c r="H453"/>
  <c r="I453" s="1"/>
  <c r="B136"/>
  <c r="C136"/>
  <c r="D136" s="1"/>
  <c r="E136" s="1"/>
  <c r="H136"/>
  <c r="I136" s="1"/>
  <c r="B330"/>
  <c r="C330" s="1"/>
  <c r="D330" s="1"/>
  <c r="E330" s="1"/>
  <c r="H330"/>
  <c r="I330" s="1"/>
  <c r="B834"/>
  <c r="C834"/>
  <c r="D834" s="1"/>
  <c r="E834" s="1"/>
  <c r="H834"/>
  <c r="I834" s="1"/>
  <c r="B152"/>
  <c r="C152" s="1"/>
  <c r="D152" s="1"/>
  <c r="H152"/>
  <c r="I152"/>
  <c r="B1006"/>
  <c r="C1006" s="1"/>
  <c r="D1006" s="1"/>
  <c r="E1006" s="1"/>
  <c r="H1006"/>
  <c r="I1006" s="1"/>
  <c r="B271"/>
  <c r="C271" s="1"/>
  <c r="D271" s="1"/>
  <c r="H271"/>
  <c r="I271" s="1"/>
  <c r="B897"/>
  <c r="C897"/>
  <c r="D897" s="1"/>
  <c r="E897" s="1"/>
  <c r="H897"/>
  <c r="I897" s="1"/>
  <c r="B105"/>
  <c r="C105" s="1"/>
  <c r="D105" s="1"/>
  <c r="E105" s="1"/>
  <c r="H105"/>
  <c r="I105"/>
  <c r="B646"/>
  <c r="C646" s="1"/>
  <c r="D646" s="1"/>
  <c r="H646"/>
  <c r="I646"/>
  <c r="B98"/>
  <c r="C98" s="1"/>
  <c r="D98" s="1"/>
  <c r="H98"/>
  <c r="I98"/>
  <c r="B762"/>
  <c r="C762" s="1"/>
  <c r="D762" s="1"/>
  <c r="H762"/>
  <c r="I762" s="1"/>
  <c r="B231"/>
  <c r="C231" s="1"/>
  <c r="D231" s="1"/>
  <c r="H231"/>
  <c r="I231" s="1"/>
  <c r="B211"/>
  <c r="C211"/>
  <c r="D211" s="1"/>
  <c r="H211"/>
  <c r="I211" s="1"/>
  <c r="B449"/>
  <c r="C449" s="1"/>
  <c r="D449" s="1"/>
  <c r="E449"/>
  <c r="F449" s="1"/>
  <c r="G449" s="1"/>
  <c r="H449"/>
  <c r="I449"/>
  <c r="B124"/>
  <c r="C124" s="1"/>
  <c r="D124" s="1"/>
  <c r="E124" s="1"/>
  <c r="F124"/>
  <c r="G124" s="1"/>
  <c r="H124"/>
  <c r="I124" s="1"/>
  <c r="B841"/>
  <c r="C841" s="1"/>
  <c r="D841" s="1"/>
  <c r="E841" s="1"/>
  <c r="H841"/>
  <c r="I841" s="1"/>
  <c r="B26"/>
  <c r="C26" s="1"/>
  <c r="D26" s="1"/>
  <c r="H26"/>
  <c r="I26" s="1"/>
  <c r="B213"/>
  <c r="C213" s="1"/>
  <c r="D213" s="1"/>
  <c r="E213" s="1"/>
  <c r="H213"/>
  <c r="I213" s="1"/>
  <c r="B163"/>
  <c r="C163" s="1"/>
  <c r="D163" s="1"/>
  <c r="H163"/>
  <c r="I163" s="1"/>
  <c r="B302"/>
  <c r="C302" s="1"/>
  <c r="D302" s="1"/>
  <c r="H302"/>
  <c r="I302" s="1"/>
  <c r="B102"/>
  <c r="C102" s="1"/>
  <c r="D102" s="1"/>
  <c r="E102" s="1"/>
  <c r="F102" s="1"/>
  <c r="G102" s="1"/>
  <c r="H102"/>
  <c r="I102" s="1"/>
  <c r="B697"/>
  <c r="C697" s="1"/>
  <c r="D697" s="1"/>
  <c r="E697"/>
  <c r="F697" s="1"/>
  <c r="G697" s="1"/>
  <c r="H697"/>
  <c r="I697" s="1"/>
  <c r="B132"/>
  <c r="C132" s="1"/>
  <c r="D132" s="1"/>
  <c r="H132"/>
  <c r="I132" s="1"/>
  <c r="B175"/>
  <c r="C175" s="1"/>
  <c r="D175" s="1"/>
  <c r="H175"/>
  <c r="I175" s="1"/>
  <c r="B170"/>
  <c r="C170" s="1"/>
  <c r="D170" s="1"/>
  <c r="E170" s="1"/>
  <c r="H170"/>
  <c r="I170" s="1"/>
  <c r="B619"/>
  <c r="C619" s="1"/>
  <c r="D619" s="1"/>
  <c r="H619"/>
  <c r="I619" s="1"/>
  <c r="B944"/>
  <c r="C944" s="1"/>
  <c r="D944" s="1"/>
  <c r="H944"/>
  <c r="I944" s="1"/>
  <c r="B204"/>
  <c r="C204" s="1"/>
  <c r="D204" s="1"/>
  <c r="E204" s="1"/>
  <c r="H204"/>
  <c r="I204" s="1"/>
  <c r="B375"/>
  <c r="C375" s="1"/>
  <c r="D375" s="1"/>
  <c r="H375"/>
  <c r="I375" s="1"/>
  <c r="B602"/>
  <c r="C602" s="1"/>
  <c r="D602" s="1"/>
  <c r="H602"/>
  <c r="I602"/>
  <c r="B501"/>
  <c r="C501" s="1"/>
  <c r="D501" s="1"/>
  <c r="H501"/>
  <c r="I501" s="1"/>
  <c r="B831"/>
  <c r="C831" s="1"/>
  <c r="D831" s="1"/>
  <c r="E831"/>
  <c r="F831" s="1"/>
  <c r="G831" s="1"/>
  <c r="H831"/>
  <c r="I831" s="1"/>
  <c r="B187"/>
  <c r="C187" s="1"/>
  <c r="D187" s="1"/>
  <c r="H187"/>
  <c r="I187"/>
  <c r="B420"/>
  <c r="C420" s="1"/>
  <c r="D420" s="1"/>
  <c r="H420"/>
  <c r="I420"/>
  <c r="B532"/>
  <c r="C532" s="1"/>
  <c r="D532" s="1"/>
  <c r="H532"/>
  <c r="I532" s="1"/>
  <c r="B176"/>
  <c r="C176" s="1"/>
  <c r="D176" s="1"/>
  <c r="H176"/>
  <c r="I176"/>
  <c r="B513"/>
  <c r="C513" s="1"/>
  <c r="D513" s="1"/>
  <c r="H513"/>
  <c r="I513" s="1"/>
  <c r="B434"/>
  <c r="C434" s="1"/>
  <c r="D434" s="1"/>
  <c r="E434" s="1"/>
  <c r="F434" s="1"/>
  <c r="G434" s="1"/>
  <c r="H434"/>
  <c r="I434" s="1"/>
  <c r="B275"/>
  <c r="C275" s="1"/>
  <c r="D275" s="1"/>
  <c r="E275" s="1"/>
  <c r="H275"/>
  <c r="I275" s="1"/>
  <c r="B138"/>
  <c r="C138" s="1"/>
  <c r="D138" s="1"/>
  <c r="E138" s="1"/>
  <c r="H138"/>
  <c r="I138" s="1"/>
  <c r="B725"/>
  <c r="C725" s="1"/>
  <c r="D725" s="1"/>
  <c r="H725"/>
  <c r="I725" s="1"/>
  <c r="B1009"/>
  <c r="C1009" s="1"/>
  <c r="D1009" s="1"/>
  <c r="H1009"/>
  <c r="I1009" s="1"/>
  <c r="B141"/>
  <c r="C141" s="1"/>
  <c r="D141" s="1"/>
  <c r="H141"/>
  <c r="I141" s="1"/>
  <c r="B878"/>
  <c r="C878" s="1"/>
  <c r="D878" s="1"/>
  <c r="H878"/>
  <c r="I878"/>
  <c r="B450"/>
  <c r="C450"/>
  <c r="D450" s="1"/>
  <c r="H450"/>
  <c r="I450" s="1"/>
  <c r="B765"/>
  <c r="C765"/>
  <c r="D765" s="1"/>
  <c r="H765"/>
  <c r="I765" s="1"/>
  <c r="B804"/>
  <c r="C804" s="1"/>
  <c r="D804" s="1"/>
  <c r="E804" s="1"/>
  <c r="H804"/>
  <c r="I804" s="1"/>
  <c r="B200"/>
  <c r="C200" s="1"/>
  <c r="D200" s="1"/>
  <c r="H200"/>
  <c r="I200"/>
  <c r="B352"/>
  <c r="C352" s="1"/>
  <c r="D352" s="1"/>
  <c r="E352" s="1"/>
  <c r="H352"/>
  <c r="I352" s="1"/>
  <c r="B127"/>
  <c r="C127" s="1"/>
  <c r="D127" s="1"/>
  <c r="E127"/>
  <c r="F127" s="1"/>
  <c r="G127" s="1"/>
  <c r="H127"/>
  <c r="I127" s="1"/>
  <c r="B592"/>
  <c r="C592"/>
  <c r="D592" s="1"/>
  <c r="E592" s="1"/>
  <c r="H592"/>
  <c r="I592"/>
  <c r="B830"/>
  <c r="C830"/>
  <c r="D830" s="1"/>
  <c r="E830" s="1"/>
  <c r="F830" s="1"/>
  <c r="G830" s="1"/>
  <c r="H830"/>
  <c r="I830" s="1"/>
  <c r="B15"/>
  <c r="C15" s="1"/>
  <c r="D15" s="1"/>
  <c r="H15"/>
  <c r="I15" s="1"/>
  <c r="B1013"/>
  <c r="C1013" s="1"/>
  <c r="D1013" s="1"/>
  <c r="E1013" s="1"/>
  <c r="H1013"/>
  <c r="I1013" s="1"/>
  <c r="B58"/>
  <c r="C58"/>
  <c r="D58" s="1"/>
  <c r="E58" s="1"/>
  <c r="F58" s="1"/>
  <c r="G58" s="1"/>
  <c r="H58"/>
  <c r="I58" s="1"/>
  <c r="B954"/>
  <c r="C954"/>
  <c r="D954" s="1"/>
  <c r="H954"/>
  <c r="I954" s="1"/>
  <c r="B112"/>
  <c r="C112" s="1"/>
  <c r="D112" s="1"/>
  <c r="H112"/>
  <c r="I112" s="1"/>
  <c r="B838"/>
  <c r="C838"/>
  <c r="D838" s="1"/>
  <c r="H838"/>
  <c r="I838" s="1"/>
  <c r="B995"/>
  <c r="C995"/>
  <c r="D995" s="1"/>
  <c r="H995"/>
  <c r="I995" s="1"/>
  <c r="B308"/>
  <c r="C308" s="1"/>
  <c r="D308" s="1"/>
  <c r="E308" s="1"/>
  <c r="F308" s="1"/>
  <c r="G308" s="1"/>
  <c r="H308"/>
  <c r="I308" s="1"/>
  <c r="B1000"/>
  <c r="C1000"/>
  <c r="D1000" s="1"/>
  <c r="H1000"/>
  <c r="I1000" s="1"/>
  <c r="B630"/>
  <c r="C630"/>
  <c r="D630" s="1"/>
  <c r="E630" s="1"/>
  <c r="H630"/>
  <c r="I630" s="1"/>
  <c r="B7"/>
  <c r="C7" s="1"/>
  <c r="D7" s="1"/>
  <c r="E7" s="1"/>
  <c r="F7" s="1"/>
  <c r="G7" s="1"/>
  <c r="H7"/>
  <c r="I7" s="1"/>
  <c r="B718"/>
  <c r="C718"/>
  <c r="D718" s="1"/>
  <c r="H718"/>
  <c r="I718"/>
  <c r="B931"/>
  <c r="C931" s="1"/>
  <c r="D931" s="1"/>
  <c r="E931" s="1"/>
  <c r="H931"/>
  <c r="I931" s="1"/>
  <c r="B1061"/>
  <c r="C1061" s="1"/>
  <c r="D1061" s="1"/>
  <c r="H1061"/>
  <c r="I1061" s="1"/>
  <c r="B438"/>
  <c r="C438" s="1"/>
  <c r="D438" s="1"/>
  <c r="H438"/>
  <c r="I438" s="1"/>
  <c r="B144"/>
  <c r="C144"/>
  <c r="D144" s="1"/>
  <c r="E144" s="1"/>
  <c r="F144" s="1"/>
  <c r="G144" s="1"/>
  <c r="H144"/>
  <c r="I144" s="1"/>
  <c r="B134"/>
  <c r="C134" s="1"/>
  <c r="D134" s="1"/>
  <c r="H134"/>
  <c r="I134" s="1"/>
  <c r="B584"/>
  <c r="C584"/>
  <c r="D584" s="1"/>
  <c r="E584" s="1"/>
  <c r="H584"/>
  <c r="I584" s="1"/>
  <c r="B573"/>
  <c r="C573" s="1"/>
  <c r="D573" s="1"/>
  <c r="H573"/>
  <c r="I573" s="1"/>
  <c r="B844"/>
  <c r="C844" s="1"/>
  <c r="D844" s="1"/>
  <c r="H844"/>
  <c r="I844" s="1"/>
  <c r="B826"/>
  <c r="C826" s="1"/>
  <c r="D826" s="1"/>
  <c r="H826"/>
  <c r="I826"/>
  <c r="B53"/>
  <c r="C53" s="1"/>
  <c r="D53" s="1"/>
  <c r="E53" s="1"/>
  <c r="H53"/>
  <c r="I53" s="1"/>
  <c r="B1047"/>
  <c r="C1047" s="1"/>
  <c r="D1047" s="1"/>
  <c r="H1047"/>
  <c r="I1047" s="1"/>
  <c r="B299"/>
  <c r="C299" s="1"/>
  <c r="D299" s="1"/>
  <c r="E299" s="1"/>
  <c r="H299"/>
  <c r="I299" s="1"/>
  <c r="B953"/>
  <c r="C953" s="1"/>
  <c r="D953" s="1"/>
  <c r="H953"/>
  <c r="I953"/>
  <c r="B672"/>
  <c r="C672" s="1"/>
  <c r="D672" s="1"/>
  <c r="E672" s="1"/>
  <c r="H672"/>
  <c r="I672" s="1"/>
  <c r="B998"/>
  <c r="C998" s="1"/>
  <c r="D998" s="1"/>
  <c r="H998"/>
  <c r="I998"/>
  <c r="B1057"/>
  <c r="C1057"/>
  <c r="D1057" s="1"/>
  <c r="H1057"/>
  <c r="I1057" s="1"/>
  <c r="B20"/>
  <c r="C20" s="1"/>
  <c r="D20" s="1"/>
  <c r="H20"/>
  <c r="I20" s="1"/>
  <c r="B632"/>
  <c r="C632" s="1"/>
  <c r="D632" s="1"/>
  <c r="E632" s="1"/>
  <c r="H632"/>
  <c r="I632" s="1"/>
  <c r="B24"/>
  <c r="C24" s="1"/>
  <c r="D24" s="1"/>
  <c r="E24"/>
  <c r="H24"/>
  <c r="I24"/>
  <c r="B790"/>
  <c r="C790"/>
  <c r="D790" s="1"/>
  <c r="E790" s="1"/>
  <c r="F790" s="1"/>
  <c r="G790" s="1"/>
  <c r="H790"/>
  <c r="I790" s="1"/>
  <c r="B819"/>
  <c r="C819" s="1"/>
  <c r="D819" s="1"/>
  <c r="H819"/>
  <c r="I819" s="1"/>
  <c r="B419"/>
  <c r="C419" s="1"/>
  <c r="D419" s="1"/>
  <c r="E419" s="1"/>
  <c r="H419"/>
  <c r="I419" s="1"/>
  <c r="B227"/>
  <c r="C227" s="1"/>
  <c r="D227" s="1"/>
  <c r="H227"/>
  <c r="I227"/>
  <c r="B842"/>
  <c r="C842" s="1"/>
  <c r="D842" s="1"/>
  <c r="H842"/>
  <c r="I842" s="1"/>
  <c r="B186"/>
  <c r="C186" s="1"/>
  <c r="D186" s="1"/>
  <c r="H186"/>
  <c r="I186" s="1"/>
  <c r="B369"/>
  <c r="C369" s="1"/>
  <c r="D369" s="1"/>
  <c r="E369" s="1"/>
  <c r="H369"/>
  <c r="I369" s="1"/>
  <c r="B39"/>
  <c r="C39" s="1"/>
  <c r="D39" s="1"/>
  <c r="H39"/>
  <c r="I39" s="1"/>
  <c r="B242"/>
  <c r="C242"/>
  <c r="D242" s="1"/>
  <c r="H242"/>
  <c r="I242" s="1"/>
  <c r="B40"/>
  <c r="C40" s="1"/>
  <c r="D40" s="1"/>
  <c r="H40"/>
  <c r="I40" s="1"/>
  <c r="B706"/>
  <c r="C706"/>
  <c r="D706" s="1"/>
  <c r="E706" s="1"/>
  <c r="H706"/>
  <c r="I706" s="1"/>
  <c r="B979"/>
  <c r="C979" s="1"/>
  <c r="D979" s="1"/>
  <c r="H979"/>
  <c r="I979" s="1"/>
  <c r="B51"/>
  <c r="C51" s="1"/>
  <c r="D51" s="1"/>
  <c r="H51"/>
  <c r="I51"/>
  <c r="B612"/>
  <c r="C612" s="1"/>
  <c r="D612" s="1"/>
  <c r="H612"/>
  <c r="I612"/>
  <c r="B36"/>
  <c r="C36" s="1"/>
  <c r="D36" s="1"/>
  <c r="H36"/>
  <c r="I36" s="1"/>
  <c r="B686"/>
  <c r="C686" s="1"/>
  <c r="D686" s="1"/>
  <c r="H686"/>
  <c r="I686" s="1"/>
  <c r="B941"/>
  <c r="C941"/>
  <c r="D941" s="1"/>
  <c r="E941" s="1"/>
  <c r="F941" s="1"/>
  <c r="G941" s="1"/>
  <c r="H941"/>
  <c r="I941" s="1"/>
  <c r="B113"/>
  <c r="C113" s="1"/>
  <c r="D113" s="1"/>
  <c r="H113"/>
  <c r="I113"/>
  <c r="B873"/>
  <c r="C873" s="1"/>
  <c r="D873" s="1"/>
  <c r="H873"/>
  <c r="I873" s="1"/>
  <c r="B872"/>
  <c r="C872" s="1"/>
  <c r="D872" s="1"/>
  <c r="E872"/>
  <c r="H872"/>
  <c r="I872" s="1"/>
  <c r="B267"/>
  <c r="C267" s="1"/>
  <c r="D267" s="1"/>
  <c r="E267" s="1"/>
  <c r="F267"/>
  <c r="G267" s="1"/>
  <c r="H267"/>
  <c r="I267" s="1"/>
  <c r="B193"/>
  <c r="C193" s="1"/>
  <c r="D193" s="1"/>
  <c r="E193"/>
  <c r="H193"/>
  <c r="I193" s="1"/>
  <c r="B169"/>
  <c r="C169" s="1"/>
  <c r="D169" s="1"/>
  <c r="H169"/>
  <c r="I169" s="1"/>
  <c r="B264"/>
  <c r="C264" s="1"/>
  <c r="D264" s="1"/>
  <c r="E264" s="1"/>
  <c r="H264"/>
  <c r="I264" s="1"/>
  <c r="B270"/>
  <c r="C270"/>
  <c r="D270" s="1"/>
  <c r="H270"/>
  <c r="I270" s="1"/>
  <c r="B964"/>
  <c r="C964" s="1"/>
  <c r="D964" s="1"/>
  <c r="E964" s="1"/>
  <c r="F964" s="1"/>
  <c r="G964" s="1"/>
  <c r="H964"/>
  <c r="I964" s="1"/>
  <c r="B320"/>
  <c r="C320"/>
  <c r="D320" s="1"/>
  <c r="H320"/>
  <c r="I320" s="1"/>
  <c r="B328"/>
  <c r="C328" s="1"/>
  <c r="D328" s="1"/>
  <c r="E328"/>
  <c r="H328"/>
  <c r="I328" s="1"/>
  <c r="B481"/>
  <c r="C481" s="1"/>
  <c r="D481" s="1"/>
  <c r="E481" s="1"/>
  <c r="F481" s="1"/>
  <c r="G481" s="1"/>
  <c r="H481"/>
  <c r="I481"/>
  <c r="B747"/>
  <c r="C747" s="1"/>
  <c r="D747" s="1"/>
  <c r="H747"/>
  <c r="I747" s="1"/>
  <c r="B394"/>
  <c r="C394"/>
  <c r="D394" s="1"/>
  <c r="H394"/>
  <c r="I394" s="1"/>
  <c r="B17"/>
  <c r="C17" s="1"/>
  <c r="D17" s="1"/>
  <c r="H17"/>
  <c r="I17" s="1"/>
  <c r="B381"/>
  <c r="C381" s="1"/>
  <c r="D381" s="1"/>
  <c r="E381" s="1"/>
  <c r="F381" s="1"/>
  <c r="G381" s="1"/>
  <c r="H381"/>
  <c r="I381" s="1"/>
  <c r="B155"/>
  <c r="C155" s="1"/>
  <c r="D155" s="1"/>
  <c r="E155" s="1"/>
  <c r="F155" s="1"/>
  <c r="G155" s="1"/>
  <c r="H155"/>
  <c r="I155" s="1"/>
  <c r="B1026"/>
  <c r="C1026" s="1"/>
  <c r="D1026" s="1"/>
  <c r="H1026"/>
  <c r="I1026" s="1"/>
  <c r="B1051"/>
  <c r="C1051" s="1"/>
  <c r="D1051" s="1"/>
  <c r="H1051"/>
  <c r="I1051" s="1"/>
  <c r="B571"/>
  <c r="C571" s="1"/>
  <c r="D571" s="1"/>
  <c r="H571"/>
  <c r="I571"/>
  <c r="B210"/>
  <c r="C210" s="1"/>
  <c r="D210" s="1"/>
  <c r="H210"/>
  <c r="I210" s="1"/>
  <c r="B1063"/>
  <c r="C1063"/>
  <c r="D1063" s="1"/>
  <c r="E1063" s="1"/>
  <c r="H1063"/>
  <c r="I1063" s="1"/>
  <c r="B685"/>
  <c r="C685" s="1"/>
  <c r="D685" s="1"/>
  <c r="E685"/>
  <c r="F685" s="1"/>
  <c r="G685" s="1"/>
  <c r="H685"/>
  <c r="I685" s="1"/>
  <c r="B93"/>
  <c r="C93" s="1"/>
  <c r="D93" s="1"/>
  <c r="H93"/>
  <c r="I93" s="1"/>
  <c r="B418"/>
  <c r="C418" s="1"/>
  <c r="D418" s="1"/>
  <c r="E418" s="1"/>
  <c r="F418" s="1"/>
  <c r="G418" s="1"/>
  <c r="H418"/>
  <c r="I418"/>
  <c r="B545"/>
  <c r="C545"/>
  <c r="D545" s="1"/>
  <c r="H545"/>
  <c r="I545" s="1"/>
  <c r="B446"/>
  <c r="C446" s="1"/>
  <c r="D446" s="1"/>
  <c r="E446"/>
  <c r="H446"/>
  <c r="I446" s="1"/>
  <c r="B668"/>
  <c r="C668" s="1"/>
  <c r="D668" s="1"/>
  <c r="H668"/>
  <c r="I668" s="1"/>
  <c r="B221"/>
  <c r="C221" s="1"/>
  <c r="D221" s="1"/>
  <c r="H221"/>
  <c r="I221"/>
  <c r="B347"/>
  <c r="C347" s="1"/>
  <c r="D347" s="1"/>
  <c r="H347"/>
  <c r="I347" s="1"/>
  <c r="B100"/>
  <c r="C100" s="1"/>
  <c r="D100" s="1"/>
  <c r="H100"/>
  <c r="I100" s="1"/>
  <c r="B401"/>
  <c r="C401"/>
  <c r="D401" s="1"/>
  <c r="H401"/>
  <c r="I401" s="1"/>
  <c r="B171"/>
  <c r="C171" s="1"/>
  <c r="D171" s="1"/>
  <c r="E171" s="1"/>
  <c r="H171"/>
  <c r="I171" s="1"/>
  <c r="B1015"/>
  <c r="C1015"/>
  <c r="D1015" s="1"/>
  <c r="E1015" s="1"/>
  <c r="H1015"/>
  <c r="I1015" s="1"/>
  <c r="B389"/>
  <c r="C389" s="1"/>
  <c r="D389" s="1"/>
  <c r="H389"/>
  <c r="I389" s="1"/>
  <c r="B817"/>
  <c r="C817" s="1"/>
  <c r="D817" s="1"/>
  <c r="E817" s="1"/>
  <c r="H817"/>
  <c r="I817" s="1"/>
  <c r="B368"/>
  <c r="C368"/>
  <c r="D368" s="1"/>
  <c r="H368"/>
  <c r="I368" s="1"/>
  <c r="B510"/>
  <c r="C510" s="1"/>
  <c r="D510" s="1"/>
  <c r="E510" s="1"/>
  <c r="H510"/>
  <c r="I510" s="1"/>
  <c r="B196"/>
  <c r="C196" s="1"/>
  <c r="D196" s="1"/>
  <c r="E196"/>
  <c r="H196"/>
  <c r="I196"/>
  <c r="B45"/>
  <c r="C45" s="1"/>
  <c r="D45" s="1"/>
  <c r="E45" s="1"/>
  <c r="H45"/>
  <c r="I45" s="1"/>
  <c r="B640"/>
  <c r="C640" s="1"/>
  <c r="D640" s="1"/>
  <c r="H640"/>
  <c r="I640"/>
  <c r="B857"/>
  <c r="C857" s="1"/>
  <c r="D857" s="1"/>
  <c r="E857" s="1"/>
  <c r="H857"/>
  <c r="I857" s="1"/>
  <c r="B499"/>
  <c r="C499" s="1"/>
  <c r="D499" s="1"/>
  <c r="E499" s="1"/>
  <c r="H499"/>
  <c r="I499" s="1"/>
  <c r="B423"/>
  <c r="C423" s="1"/>
  <c r="D423" s="1"/>
  <c r="H423"/>
  <c r="I423" s="1"/>
  <c r="B530"/>
  <c r="C530" s="1"/>
  <c r="D530" s="1"/>
  <c r="H530"/>
  <c r="I530" s="1"/>
  <c r="B180"/>
  <c r="C180" s="1"/>
  <c r="D180" s="1"/>
  <c r="H180"/>
  <c r="I180"/>
  <c r="B435"/>
  <c r="C435" s="1"/>
  <c r="D435" s="1"/>
  <c r="E435" s="1"/>
  <c r="H435"/>
  <c r="I435"/>
  <c r="B8"/>
  <c r="C8" s="1"/>
  <c r="D8" s="1"/>
  <c r="H8"/>
  <c r="I8" s="1"/>
  <c r="B782"/>
  <c r="C782" s="1"/>
  <c r="D782" s="1"/>
  <c r="E782" s="1"/>
  <c r="F782" s="1"/>
  <c r="G782" s="1"/>
  <c r="H782"/>
  <c r="I782" s="1"/>
  <c r="B916"/>
  <c r="C916" s="1"/>
  <c r="D916" s="1"/>
  <c r="E916" s="1"/>
  <c r="H916"/>
  <c r="I916" s="1"/>
  <c r="B316"/>
  <c r="C316" s="1"/>
  <c r="D316" s="1"/>
  <c r="H316"/>
  <c r="I316" s="1"/>
  <c r="B645"/>
  <c r="C645" s="1"/>
  <c r="D645" s="1"/>
  <c r="E645" s="1"/>
  <c r="H645"/>
  <c r="I645" s="1"/>
  <c r="B360"/>
  <c r="C360" s="1"/>
  <c r="D360" s="1"/>
  <c r="H360"/>
  <c r="I360" s="1"/>
  <c r="B730"/>
  <c r="C730" s="1"/>
  <c r="D730" s="1"/>
  <c r="E730" s="1"/>
  <c r="F730" s="1"/>
  <c r="G730" s="1"/>
  <c r="H730"/>
  <c r="I730" s="1"/>
  <c r="B298"/>
  <c r="C298" s="1"/>
  <c r="D298" s="1"/>
  <c r="H298"/>
  <c r="I298" s="1"/>
  <c r="B796"/>
  <c r="C796"/>
  <c r="D796" s="1"/>
  <c r="H796"/>
  <c r="I796" s="1"/>
  <c r="B533"/>
  <c r="C533"/>
  <c r="D533" s="1"/>
  <c r="E533" s="1"/>
  <c r="H533"/>
  <c r="I533"/>
  <c r="B257"/>
  <c r="C257" s="1"/>
  <c r="D257" s="1"/>
  <c r="H257"/>
  <c r="I257" s="1"/>
  <c r="B591"/>
  <c r="C591" s="1"/>
  <c r="D591" s="1"/>
  <c r="H591"/>
  <c r="I591"/>
  <c r="B96"/>
  <c r="C96" s="1"/>
  <c r="D96" s="1"/>
  <c r="H96"/>
  <c r="I96" s="1"/>
  <c r="B803"/>
  <c r="C803" s="1"/>
  <c r="D803" s="1"/>
  <c r="H803"/>
  <c r="I803" s="1"/>
  <c r="B75"/>
  <c r="C75" s="1"/>
  <c r="D75" s="1"/>
  <c r="H75"/>
  <c r="I75" s="1"/>
  <c r="B593"/>
  <c r="C593" s="1"/>
  <c r="D593" s="1"/>
  <c r="H593"/>
  <c r="I593" s="1"/>
  <c r="B188"/>
  <c r="C188" s="1"/>
  <c r="D188" s="1"/>
  <c r="H188"/>
  <c r="I188" s="1"/>
  <c r="B1041"/>
  <c r="C1041"/>
  <c r="D1041" s="1"/>
  <c r="H1041"/>
  <c r="I1041" s="1"/>
  <c r="B887"/>
  <c r="C887"/>
  <c r="D887" s="1"/>
  <c r="E887" s="1"/>
  <c r="H887"/>
  <c r="I887"/>
  <c r="B920"/>
  <c r="C920" s="1"/>
  <c r="D920" s="1"/>
  <c r="E920" s="1"/>
  <c r="H920"/>
  <c r="I920" s="1"/>
  <c r="B183"/>
  <c r="C183" s="1"/>
  <c r="D183" s="1"/>
  <c r="H183"/>
  <c r="I183"/>
  <c r="B698"/>
  <c r="C698" s="1"/>
  <c r="D698" s="1"/>
  <c r="H698"/>
  <c r="I698" s="1"/>
  <c r="B761"/>
  <c r="C761" s="1"/>
  <c r="D761" s="1"/>
  <c r="H761"/>
  <c r="I761" s="1"/>
  <c r="B475"/>
  <c r="C475" s="1"/>
  <c r="D475" s="1"/>
  <c r="H475"/>
  <c r="I475"/>
  <c r="B917"/>
  <c r="C917" s="1"/>
  <c r="D917" s="1"/>
  <c r="H917"/>
  <c r="I917" s="1"/>
  <c r="B734"/>
  <c r="C734" s="1"/>
  <c r="D734" s="1"/>
  <c r="H734"/>
  <c r="I734" s="1"/>
  <c r="B1017"/>
  <c r="C1017" s="1"/>
  <c r="D1017" s="1"/>
  <c r="H1017"/>
  <c r="I1017" s="1"/>
  <c r="B822"/>
  <c r="C822" s="1"/>
  <c r="D822" s="1"/>
  <c r="E822" s="1"/>
  <c r="F822"/>
  <c r="G822" s="1"/>
  <c r="H822"/>
  <c r="I822" s="1"/>
  <c r="B325"/>
  <c r="C325" s="1"/>
  <c r="D325" s="1"/>
  <c r="H325"/>
  <c r="I325" s="1"/>
  <c r="B304"/>
  <c r="C304"/>
  <c r="D304" s="1"/>
  <c r="H304"/>
  <c r="I304" s="1"/>
  <c r="B249"/>
  <c r="C249" s="1"/>
  <c r="D249" s="1"/>
  <c r="H249"/>
  <c r="I249" s="1"/>
  <c r="B430"/>
  <c r="C430"/>
  <c r="D430" s="1"/>
  <c r="E430" s="1"/>
  <c r="H430"/>
  <c r="I430" s="1"/>
  <c r="B371"/>
  <c r="C371" s="1"/>
  <c r="D371" s="1"/>
  <c r="H371"/>
  <c r="I371" s="1"/>
  <c r="B678"/>
  <c r="C678" s="1"/>
  <c r="D678" s="1"/>
  <c r="H678"/>
  <c r="I678" s="1"/>
  <c r="B140"/>
  <c r="C140" s="1"/>
  <c r="D140" s="1"/>
  <c r="H140"/>
  <c r="I140"/>
  <c r="B442"/>
  <c r="C442" s="1"/>
  <c r="D442" s="1"/>
  <c r="E442" s="1"/>
  <c r="H442"/>
  <c r="I442" s="1"/>
  <c r="B835"/>
  <c r="C835" s="1"/>
  <c r="D835" s="1"/>
  <c r="H835"/>
  <c r="I835" s="1"/>
  <c r="B719"/>
  <c r="C719" s="1"/>
  <c r="D719" s="1"/>
  <c r="H719"/>
  <c r="I719"/>
  <c r="B603"/>
  <c r="C603" s="1"/>
  <c r="D603" s="1"/>
  <c r="H603"/>
  <c r="I603" s="1"/>
  <c r="B714"/>
  <c r="C714" s="1"/>
  <c r="D714" s="1"/>
  <c r="H714"/>
  <c r="I714" s="1"/>
  <c r="B306"/>
  <c r="C306"/>
  <c r="D306" s="1"/>
  <c r="H306"/>
  <c r="I306" s="1"/>
  <c r="B395"/>
  <c r="C395" s="1"/>
  <c r="D395" s="1"/>
  <c r="H395"/>
  <c r="I395" s="1"/>
  <c r="B59"/>
  <c r="C59" s="1"/>
  <c r="D59" s="1"/>
  <c r="H59"/>
  <c r="I59" s="1"/>
  <c r="B447"/>
  <c r="C447" s="1"/>
  <c r="D447" s="1"/>
  <c r="H447"/>
  <c r="I447" s="1"/>
  <c r="B226"/>
  <c r="C226" s="1"/>
  <c r="D226" s="1"/>
  <c r="H226"/>
  <c r="I226" s="1"/>
  <c r="B774"/>
  <c r="C774" s="1"/>
  <c r="D774" s="1"/>
  <c r="H774"/>
  <c r="I774" s="1"/>
  <c r="B41"/>
  <c r="C41" s="1"/>
  <c r="D41"/>
  <c r="H41"/>
  <c r="I41" s="1"/>
  <c r="B194"/>
  <c r="C194" s="1"/>
  <c r="D194" s="1"/>
  <c r="H194"/>
  <c r="I194"/>
  <c r="B527"/>
  <c r="C527" s="1"/>
  <c r="D527" s="1"/>
  <c r="H527"/>
  <c r="I527" s="1"/>
  <c r="B597"/>
  <c r="C597" s="1"/>
  <c r="D597" s="1"/>
  <c r="H597"/>
  <c r="I597" s="1"/>
  <c r="B195"/>
  <c r="C195"/>
  <c r="D195" s="1"/>
  <c r="H195"/>
  <c r="I195" s="1"/>
  <c r="B937"/>
  <c r="C937" s="1"/>
  <c r="D937" s="1"/>
  <c r="H937"/>
  <c r="I937" s="1"/>
  <c r="B493"/>
  <c r="C493" s="1"/>
  <c r="D493" s="1"/>
  <c r="H493"/>
  <c r="I493" s="1"/>
  <c r="B743"/>
  <c r="C743" s="1"/>
  <c r="D743" s="1"/>
  <c r="H743"/>
  <c r="I743" s="1"/>
  <c r="B167"/>
  <c r="C167" s="1"/>
  <c r="D167" s="1"/>
  <c r="H167"/>
  <c r="I167"/>
  <c r="B569"/>
  <c r="C569" s="1"/>
  <c r="D569" s="1"/>
  <c r="H569"/>
  <c r="I569" s="1"/>
  <c r="B322"/>
  <c r="C322" s="1"/>
  <c r="D322" s="1"/>
  <c r="H322"/>
  <c r="I322" s="1"/>
  <c r="B109"/>
  <c r="C109" s="1"/>
  <c r="D109" s="1"/>
  <c r="H109"/>
  <c r="I109" s="1"/>
  <c r="B222"/>
  <c r="C222" s="1"/>
  <c r="D222" s="1"/>
  <c r="H222"/>
  <c r="I222" s="1"/>
  <c r="B606"/>
  <c r="C606" s="1"/>
  <c r="D606"/>
  <c r="H606"/>
  <c r="I606" s="1"/>
  <c r="B805"/>
  <c r="C805" s="1"/>
  <c r="D805" s="1"/>
  <c r="E805" s="1"/>
  <c r="H805"/>
  <c r="I805" s="1"/>
  <c r="B265"/>
  <c r="C265" s="1"/>
  <c r="D265" s="1"/>
  <c r="H265"/>
  <c r="I265" s="1"/>
  <c r="B981"/>
  <c r="C981" s="1"/>
  <c r="D981" s="1"/>
  <c r="H981"/>
  <c r="I981" s="1"/>
  <c r="B476"/>
  <c r="C476" s="1"/>
  <c r="D476" s="1"/>
  <c r="H476"/>
  <c r="I476" s="1"/>
  <c r="B1035"/>
  <c r="C1035" s="1"/>
  <c r="D1035" s="1"/>
  <c r="H1035"/>
  <c r="I1035" s="1"/>
  <c r="B547"/>
  <c r="C547" s="1"/>
  <c r="D547" s="1"/>
  <c r="E547" s="1"/>
  <c r="H547"/>
  <c r="I547" s="1"/>
  <c r="B185"/>
  <c r="C185" s="1"/>
  <c r="D185" s="1"/>
  <c r="H185"/>
  <c r="I185" s="1"/>
  <c r="B378"/>
  <c r="C378" s="1"/>
  <c r="D378" s="1"/>
  <c r="H378"/>
  <c r="I378" s="1"/>
  <c r="B595"/>
  <c r="C595" s="1"/>
  <c r="D595" s="1"/>
  <c r="E595" s="1"/>
  <c r="H595"/>
  <c r="I595" s="1"/>
  <c r="B908"/>
  <c r="C908"/>
  <c r="D908" s="1"/>
  <c r="H908"/>
  <c r="I908" s="1"/>
  <c r="B161"/>
  <c r="C161" s="1"/>
  <c r="D161" s="1"/>
  <c r="H161"/>
  <c r="I161" s="1"/>
  <c r="B315"/>
  <c r="C315" s="1"/>
  <c r="D315" s="1"/>
  <c r="H315"/>
  <c r="I315"/>
  <c r="B179"/>
  <c r="C179" s="1"/>
  <c r="D179"/>
  <c r="H179"/>
  <c r="I179" s="1"/>
  <c r="B340"/>
  <c r="C340" s="1"/>
  <c r="D340" s="1"/>
  <c r="E340" s="1"/>
  <c r="H340"/>
  <c r="I340" s="1"/>
  <c r="B336"/>
  <c r="C336" s="1"/>
  <c r="D336" s="1"/>
  <c r="H336"/>
  <c r="I336"/>
  <c r="B813"/>
  <c r="C813" s="1"/>
  <c r="D813" s="1"/>
  <c r="H813"/>
  <c r="I813" s="1"/>
  <c r="B118"/>
  <c r="C118" s="1"/>
  <c r="D118" s="1"/>
  <c r="E118" s="1"/>
  <c r="H118"/>
  <c r="I118" s="1"/>
  <c r="B523"/>
  <c r="C523" s="1"/>
  <c r="D523" s="1"/>
  <c r="H523"/>
  <c r="I523" s="1"/>
  <c r="B487"/>
  <c r="C487" s="1"/>
  <c r="D487" s="1"/>
  <c r="H487"/>
  <c r="I487" s="1"/>
  <c r="B926"/>
  <c r="C926" s="1"/>
  <c r="D926" s="1"/>
  <c r="H926"/>
  <c r="I926" s="1"/>
  <c r="B966"/>
  <c r="C966"/>
  <c r="D966" s="1"/>
  <c r="H966"/>
  <c r="I966" s="1"/>
  <c r="B843"/>
  <c r="C843" s="1"/>
  <c r="D843" s="1"/>
  <c r="H843"/>
  <c r="I843" s="1"/>
  <c r="B207"/>
  <c r="C207"/>
  <c r="D207" s="1"/>
  <c r="H207"/>
  <c r="I207" s="1"/>
  <c r="B482"/>
  <c r="C482" s="1"/>
  <c r="D482" s="1"/>
  <c r="H482"/>
  <c r="I482" s="1"/>
  <c r="B87"/>
  <c r="C87" s="1"/>
  <c r="D87" s="1"/>
  <c r="E87" s="1"/>
  <c r="F87"/>
  <c r="G87" s="1"/>
  <c r="H87"/>
  <c r="I87" s="1"/>
  <c r="B412"/>
  <c r="C412" s="1"/>
  <c r="D412" s="1"/>
  <c r="H412"/>
  <c r="I412" s="1"/>
  <c r="B297"/>
  <c r="C297" s="1"/>
  <c r="D297" s="1"/>
  <c r="H297"/>
  <c r="I297" s="1"/>
  <c r="B224"/>
  <c r="C224" s="1"/>
  <c r="D224" s="1"/>
  <c r="E224" s="1"/>
  <c r="H224"/>
  <c r="I224" s="1"/>
  <c r="B618"/>
  <c r="C618" s="1"/>
  <c r="D618" s="1"/>
  <c r="H618"/>
  <c r="I618" s="1"/>
  <c r="B496"/>
  <c r="C496"/>
  <c r="D496" s="1"/>
  <c r="H496"/>
  <c r="I496" s="1"/>
  <c r="B469"/>
  <c r="C469"/>
  <c r="D469" s="1"/>
  <c r="E469" s="1"/>
  <c r="H469"/>
  <c r="I469" s="1"/>
  <c r="B284"/>
  <c r="C284" s="1"/>
  <c r="D284" s="1"/>
  <c r="E284" s="1"/>
  <c r="H284"/>
  <c r="I284" s="1"/>
  <c r="B367"/>
  <c r="C367" s="1"/>
  <c r="D367" s="1"/>
  <c r="H367"/>
  <c r="I367" s="1"/>
  <c r="B95"/>
  <c r="C95" s="1"/>
  <c r="D95" s="1"/>
  <c r="H95"/>
  <c r="I95" s="1"/>
  <c r="B372"/>
  <c r="C372" s="1"/>
  <c r="D372"/>
  <c r="E372" s="1"/>
  <c r="H372"/>
  <c r="I372" s="1"/>
  <c r="B259"/>
  <c r="C259" s="1"/>
  <c r="D259" s="1"/>
  <c r="H259"/>
  <c r="I259" s="1"/>
  <c r="B562"/>
  <c r="C562" s="1"/>
  <c r="D562" s="1"/>
  <c r="H562"/>
  <c r="I562" s="1"/>
  <c r="B223"/>
  <c r="C223" s="1"/>
  <c r="D223" s="1"/>
  <c r="E223" s="1"/>
  <c r="H223"/>
  <c r="I223" s="1"/>
  <c r="B677"/>
  <c r="C677" s="1"/>
  <c r="D677" s="1"/>
  <c r="H677"/>
  <c r="I677"/>
  <c r="B460"/>
  <c r="C460" s="1"/>
  <c r="D460" s="1"/>
  <c r="H460"/>
  <c r="I460" s="1"/>
  <c r="B792"/>
  <c r="C792" s="1"/>
  <c r="D792" s="1"/>
  <c r="E792" s="1"/>
  <c r="H792"/>
  <c r="I792" s="1"/>
  <c r="B422"/>
  <c r="C422" s="1"/>
  <c r="D422" s="1"/>
  <c r="H422"/>
  <c r="I422" s="1"/>
  <c r="B91"/>
  <c r="C91" s="1"/>
  <c r="D91" s="1"/>
  <c r="H91"/>
  <c r="I91" s="1"/>
  <c r="B720"/>
  <c r="C720" s="1"/>
  <c r="D720" s="1"/>
  <c r="H720"/>
  <c r="I720" s="1"/>
  <c r="B484"/>
  <c r="C484" s="1"/>
  <c r="D484" s="1"/>
  <c r="H484"/>
  <c r="I484" s="1"/>
  <c r="B178"/>
  <c r="C178" s="1"/>
  <c r="D178" s="1"/>
  <c r="H178"/>
  <c r="I178"/>
  <c r="B117"/>
  <c r="C117" s="1"/>
  <c r="D117" s="1"/>
  <c r="H117"/>
  <c r="I117" s="1"/>
  <c r="B949"/>
  <c r="C949" s="1"/>
  <c r="D949" s="1"/>
  <c r="E949" s="1"/>
  <c r="H949"/>
  <c r="I949" s="1"/>
  <c r="B427"/>
  <c r="C427" s="1"/>
  <c r="D427" s="1"/>
  <c r="E427" s="1"/>
  <c r="H427"/>
  <c r="I427" s="1"/>
  <c r="B28"/>
  <c r="C28"/>
  <c r="D28"/>
  <c r="H28"/>
  <c r="I28"/>
  <c r="B570"/>
  <c r="C570" s="1"/>
  <c r="D570" s="1"/>
  <c r="H570"/>
  <c r="I570" s="1"/>
  <c r="B783"/>
  <c r="C783" s="1"/>
  <c r="D783" s="1"/>
  <c r="E783" s="1"/>
  <c r="H783"/>
  <c r="I783"/>
  <c r="B408"/>
  <c r="C408"/>
  <c r="D408" s="1"/>
  <c r="H408"/>
  <c r="I408" s="1"/>
  <c r="B892"/>
  <c r="C892" s="1"/>
  <c r="D892" s="1"/>
  <c r="H892"/>
  <c r="I892"/>
  <c r="B462"/>
  <c r="C462" s="1"/>
  <c r="D462" s="1"/>
  <c r="H462"/>
  <c r="I462" s="1"/>
  <c r="B432"/>
  <c r="C432" s="1"/>
  <c r="D432" s="1"/>
  <c r="E432" s="1"/>
  <c r="H432"/>
  <c r="I432" s="1"/>
  <c r="B955"/>
  <c r="C955" s="1"/>
  <c r="D955" s="1"/>
  <c r="H955"/>
  <c r="I955" s="1"/>
  <c r="B508"/>
  <c r="C508"/>
  <c r="D508" s="1"/>
  <c r="H508"/>
  <c r="I508" s="1"/>
  <c r="B538"/>
  <c r="C538" s="1"/>
  <c r="D538" s="1"/>
  <c r="E538" s="1"/>
  <c r="H538"/>
  <c r="I538" s="1"/>
  <c r="B90"/>
  <c r="C90"/>
  <c r="D90" s="1"/>
  <c r="H90"/>
  <c r="I90" s="1"/>
  <c r="B956"/>
  <c r="C956" s="1"/>
  <c r="D956" s="1"/>
  <c r="H956"/>
  <c r="I956" s="1"/>
  <c r="B21"/>
  <c r="C21" s="1"/>
  <c r="D21" s="1"/>
  <c r="H21"/>
  <c r="I21" s="1"/>
  <c r="B847"/>
  <c r="C847" s="1"/>
  <c r="D847" s="1"/>
  <c r="H847"/>
  <c r="I847"/>
  <c r="B967"/>
  <c r="C967" s="1"/>
  <c r="D967" s="1"/>
  <c r="E967" s="1"/>
  <c r="H967"/>
  <c r="I967" s="1"/>
  <c r="B150"/>
  <c r="C150" s="1"/>
  <c r="D150" s="1"/>
  <c r="H150"/>
  <c r="I150" s="1"/>
  <c r="B415"/>
  <c r="C415"/>
  <c r="D415" s="1"/>
  <c r="H415"/>
  <c r="I415" s="1"/>
  <c r="B1010"/>
  <c r="C1010" s="1"/>
  <c r="D1010" s="1"/>
  <c r="E1010" s="1"/>
  <c r="H1010"/>
  <c r="I1010" s="1"/>
  <c r="B245"/>
  <c r="C245" s="1"/>
  <c r="D245" s="1"/>
  <c r="H245"/>
  <c r="I245"/>
  <c r="B324"/>
  <c r="C324" s="1"/>
  <c r="D324" s="1"/>
  <c r="H324"/>
  <c r="I324" s="1"/>
  <c r="B256"/>
  <c r="C256" s="1"/>
  <c r="D256" s="1"/>
  <c r="E256" s="1"/>
  <c r="H256"/>
  <c r="I256" s="1"/>
  <c r="B690"/>
  <c r="C690"/>
  <c r="D690" s="1"/>
  <c r="E690" s="1"/>
  <c r="F690"/>
  <c r="G690" s="1"/>
  <c r="H690"/>
  <c r="I690" s="1"/>
  <c r="B285"/>
  <c r="C285" s="1"/>
  <c r="D285" s="1"/>
  <c r="E285" s="1"/>
  <c r="F285" s="1"/>
  <c r="G285" s="1"/>
  <c r="H285"/>
  <c r="I285" s="1"/>
  <c r="B818"/>
  <c r="C818" s="1"/>
  <c r="D818" s="1"/>
  <c r="H818"/>
  <c r="I818" s="1"/>
  <c r="B1031"/>
  <c r="C1031" s="1"/>
  <c r="D1031" s="1"/>
  <c r="H1031"/>
  <c r="I1031" s="1"/>
  <c r="B342"/>
  <c r="C342" s="1"/>
  <c r="D342" s="1"/>
  <c r="H342"/>
  <c r="I342"/>
  <c r="B660"/>
  <c r="C660" s="1"/>
  <c r="D660" s="1"/>
  <c r="E660" s="1"/>
  <c r="H660"/>
  <c r="I660" s="1"/>
  <c r="B120"/>
  <c r="C120" s="1"/>
  <c r="D120" s="1"/>
  <c r="H120"/>
  <c r="I120" s="1"/>
  <c r="B983"/>
  <c r="C983" s="1"/>
  <c r="D983" s="1"/>
  <c r="E983" s="1"/>
  <c r="F983" s="1"/>
  <c r="G983" s="1"/>
  <c r="H983"/>
  <c r="I983" s="1"/>
  <c r="B146"/>
  <c r="C146" s="1"/>
  <c r="D146" s="1"/>
  <c r="H146"/>
  <c r="I146" s="1"/>
  <c r="B238"/>
  <c r="C238" s="1"/>
  <c r="D238"/>
  <c r="E238" s="1"/>
  <c r="F238" s="1"/>
  <c r="G238" s="1"/>
  <c r="H238"/>
  <c r="I238" s="1"/>
  <c r="B671"/>
  <c r="C671" s="1"/>
  <c r="D671" s="1"/>
  <c r="H671"/>
  <c r="I671" s="1"/>
  <c r="B652"/>
  <c r="C652" s="1"/>
  <c r="D652" s="1"/>
  <c r="H652"/>
  <c r="I652" s="1"/>
  <c r="B723"/>
  <c r="C723" s="1"/>
  <c r="D723" s="1"/>
  <c r="H723"/>
  <c r="I723" s="1"/>
  <c r="B243"/>
  <c r="C243" s="1"/>
  <c r="D243" s="1"/>
  <c r="H243"/>
  <c r="I243" s="1"/>
  <c r="B483"/>
  <c r="C483" s="1"/>
  <c r="D483" s="1"/>
  <c r="H483"/>
  <c r="I483"/>
  <c r="B277"/>
  <c r="C277" s="1"/>
  <c r="D277" s="1"/>
  <c r="H277"/>
  <c r="I277" s="1"/>
  <c r="B504"/>
  <c r="C504" s="1"/>
  <c r="D504" s="1"/>
  <c r="E504" s="1"/>
  <c r="F504" s="1"/>
  <c r="G504" s="1"/>
  <c r="H504"/>
  <c r="I504" s="1"/>
  <c r="B588"/>
  <c r="C588" s="1"/>
  <c r="D588"/>
  <c r="H588"/>
  <c r="I588" s="1"/>
  <c r="B258"/>
  <c r="C258" s="1"/>
  <c r="D258" s="1"/>
  <c r="H258"/>
  <c r="I258" s="1"/>
  <c r="B10"/>
  <c r="C10" s="1"/>
  <c r="D10" s="1"/>
  <c r="H10"/>
  <c r="I10" s="1"/>
  <c r="B683"/>
  <c r="C683" s="1"/>
  <c r="D683" s="1"/>
  <c r="H683"/>
  <c r="I683" s="1"/>
  <c r="B465"/>
  <c r="C465" s="1"/>
  <c r="D465" s="1"/>
  <c r="H465"/>
  <c r="I465" s="1"/>
  <c r="B252"/>
  <c r="C252" s="1"/>
  <c r="D252" s="1"/>
  <c r="H252"/>
  <c r="I252" s="1"/>
  <c r="B604"/>
  <c r="C604" s="1"/>
  <c r="D604"/>
  <c r="H604"/>
  <c r="I604" s="1"/>
  <c r="B439"/>
  <c r="C439" s="1"/>
  <c r="D439" s="1"/>
  <c r="E439" s="1"/>
  <c r="F439" s="1"/>
  <c r="G439" s="1"/>
  <c r="H439"/>
  <c r="I439" s="1"/>
  <c r="B529"/>
  <c r="C529" s="1"/>
  <c r="D529" s="1"/>
  <c r="E529" s="1"/>
  <c r="H529"/>
  <c r="I529" s="1"/>
  <c r="B34"/>
  <c r="C34" s="1"/>
  <c r="D34"/>
  <c r="H34"/>
  <c r="I34" s="1"/>
  <c r="B425"/>
  <c r="C425" s="1"/>
  <c r="D425" s="1"/>
  <c r="H425"/>
  <c r="I425" s="1"/>
  <c r="B56"/>
  <c r="C56" s="1"/>
  <c r="D56" s="1"/>
  <c r="H56"/>
  <c r="I56" s="1"/>
  <c r="B512"/>
  <c r="C512" s="1"/>
  <c r="D512" s="1"/>
  <c r="H512"/>
  <c r="I512" s="1"/>
  <c r="B348"/>
  <c r="C348" s="1"/>
  <c r="D348" s="1"/>
  <c r="H348"/>
  <c r="I348"/>
  <c r="B681"/>
  <c r="C681" s="1"/>
  <c r="D681" s="1"/>
  <c r="H681"/>
  <c r="I681" s="1"/>
  <c r="B334"/>
  <c r="C334" s="1"/>
  <c r="D334" s="1"/>
  <c r="E334" s="1"/>
  <c r="H334"/>
  <c r="I334" s="1"/>
  <c r="B212"/>
  <c r="C212" s="1"/>
  <c r="D212"/>
  <c r="E212" s="1"/>
  <c r="F212" s="1"/>
  <c r="G212" s="1"/>
  <c r="H212"/>
  <c r="I212" s="1"/>
  <c r="B549"/>
  <c r="C549" s="1"/>
  <c r="D549"/>
  <c r="H549"/>
  <c r="I549" s="1"/>
  <c r="B99"/>
  <c r="C99" s="1"/>
  <c r="D99" s="1"/>
  <c r="H99"/>
  <c r="I99" s="1"/>
  <c r="B181"/>
  <c r="C181" s="1"/>
  <c r="D181"/>
  <c r="H181"/>
  <c r="I181" s="1"/>
  <c r="B417"/>
  <c r="C417" s="1"/>
  <c r="D417" s="1"/>
  <c r="H417"/>
  <c r="I417" s="1"/>
  <c r="B957"/>
  <c r="C957" s="1"/>
  <c r="D957" s="1"/>
  <c r="H957"/>
  <c r="I957" s="1"/>
  <c r="B991"/>
  <c r="C991" s="1"/>
  <c r="D991" s="1"/>
  <c r="H991"/>
  <c r="I991" s="1"/>
  <c r="B208"/>
  <c r="C208" s="1"/>
  <c r="D208" s="1"/>
  <c r="H208"/>
  <c r="I208" s="1"/>
  <c r="B579"/>
  <c r="C579" s="1"/>
  <c r="D579" s="1"/>
  <c r="E579" s="1"/>
  <c r="F579"/>
  <c r="G579" s="1"/>
  <c r="H579"/>
  <c r="I579" s="1"/>
  <c r="B13"/>
  <c r="C13" s="1"/>
  <c r="D13" s="1"/>
  <c r="H13"/>
  <c r="I13" s="1"/>
  <c r="B627"/>
  <c r="C627" s="1"/>
  <c r="D627" s="1"/>
  <c r="H627"/>
  <c r="I627" s="1"/>
  <c r="B638"/>
  <c r="C638" s="1"/>
  <c r="D638" s="1"/>
  <c r="H638"/>
  <c r="I638" s="1"/>
  <c r="B837"/>
  <c r="C837" s="1"/>
  <c r="D837" s="1"/>
  <c r="H837"/>
  <c r="I837" s="1"/>
  <c r="B923"/>
  <c r="C923" s="1"/>
  <c r="D923" s="1"/>
  <c r="E923" s="1"/>
  <c r="F923" s="1"/>
  <c r="G923" s="1"/>
  <c r="H923"/>
  <c r="I923" s="1"/>
  <c r="B341"/>
  <c r="C341" s="1"/>
  <c r="D341" s="1"/>
  <c r="E341" s="1"/>
  <c r="F341"/>
  <c r="G341" s="1"/>
  <c r="H341"/>
  <c r="I341" s="1"/>
  <c r="B879"/>
  <c r="C879" s="1"/>
  <c r="D879" s="1"/>
  <c r="E879" s="1"/>
  <c r="H879"/>
  <c r="I879" s="1"/>
  <c r="B22"/>
  <c r="C22" s="1"/>
  <c r="D22" s="1"/>
  <c r="E22" s="1"/>
  <c r="F22" s="1"/>
  <c r="G22" s="1"/>
  <c r="H22"/>
  <c r="I22" s="1"/>
  <c r="B952"/>
  <c r="C952" s="1"/>
  <c r="D952"/>
  <c r="H952"/>
  <c r="I952" s="1"/>
  <c r="B912"/>
  <c r="C912" s="1"/>
  <c r="D912" s="1"/>
  <c r="H912"/>
  <c r="I912" s="1"/>
  <c r="B648"/>
  <c r="C648" s="1"/>
  <c r="D648" s="1"/>
  <c r="H648"/>
  <c r="I648" s="1"/>
  <c r="B1008"/>
  <c r="C1008" s="1"/>
  <c r="D1008" s="1"/>
  <c r="H1008"/>
  <c r="I1008" s="1"/>
  <c r="B778"/>
  <c r="C778" s="1"/>
  <c r="D778" s="1"/>
  <c r="H778"/>
  <c r="I778" s="1"/>
  <c r="B251"/>
  <c r="C251" s="1"/>
  <c r="D251"/>
  <c r="H251"/>
  <c r="I251" s="1"/>
  <c r="B649"/>
  <c r="C649" s="1"/>
  <c r="D649" s="1"/>
  <c r="H649"/>
  <c r="I649" s="1"/>
  <c r="B874"/>
  <c r="C874" s="1"/>
  <c r="D874"/>
  <c r="E874" s="1"/>
  <c r="F874" s="1"/>
  <c r="G874" s="1"/>
  <c r="H874"/>
  <c r="I874" s="1"/>
  <c r="B457"/>
  <c r="C457" s="1"/>
  <c r="D457"/>
  <c r="H457"/>
  <c r="I457" s="1"/>
  <c r="B458"/>
  <c r="C458" s="1"/>
  <c r="D458" s="1"/>
  <c r="H458"/>
  <c r="I458"/>
  <c r="B240"/>
  <c r="C240" s="1"/>
  <c r="D240"/>
  <c r="H240"/>
  <c r="I240" s="1"/>
  <c r="B976"/>
  <c r="C976" s="1"/>
  <c r="D976" s="1"/>
  <c r="H976"/>
  <c r="I976" s="1"/>
  <c r="B552"/>
  <c r="C552" s="1"/>
  <c r="D552" s="1"/>
  <c r="H552"/>
  <c r="I552"/>
  <c r="B383"/>
  <c r="C383" s="1"/>
  <c r="D383" s="1"/>
  <c r="E383" s="1"/>
  <c r="F383" s="1"/>
  <c r="G383" s="1"/>
  <c r="H383"/>
  <c r="I383" s="1"/>
  <c r="B294"/>
  <c r="C294" s="1"/>
  <c r="D294" s="1"/>
  <c r="H294"/>
  <c r="I294" s="1"/>
  <c r="B701"/>
  <c r="C701" s="1"/>
  <c r="D701" s="1"/>
  <c r="E701" s="1"/>
  <c r="F701" s="1"/>
  <c r="G701" s="1"/>
  <c r="H701"/>
  <c r="I701" s="1"/>
  <c r="B975"/>
  <c r="C975" s="1"/>
  <c r="D975"/>
  <c r="H975"/>
  <c r="I975" s="1"/>
  <c r="B276"/>
  <c r="C276" s="1"/>
  <c r="D276" s="1"/>
  <c r="H276"/>
  <c r="I276" s="1"/>
  <c r="B583"/>
  <c r="C583" s="1"/>
  <c r="D583" s="1"/>
  <c r="H583"/>
  <c r="I583" s="1"/>
  <c r="B997"/>
  <c r="C997" s="1"/>
  <c r="D997" s="1"/>
  <c r="E997" s="1"/>
  <c r="H997"/>
  <c r="I997" s="1"/>
  <c r="B305"/>
  <c r="C305" s="1"/>
  <c r="D305" s="1"/>
  <c r="H305"/>
  <c r="I305"/>
  <c r="B44"/>
  <c r="C44" s="1"/>
  <c r="D44"/>
  <c r="E44"/>
  <c r="F44" s="1"/>
  <c r="G44" s="1"/>
  <c r="H44"/>
  <c r="I44"/>
  <c r="B148"/>
  <c r="C148" s="1"/>
  <c r="D148" s="1"/>
  <c r="H148"/>
  <c r="I148" s="1"/>
  <c r="B329"/>
  <c r="C329" s="1"/>
  <c r="D329"/>
  <c r="E329" s="1"/>
  <c r="F329" s="1"/>
  <c r="G329" s="1"/>
  <c r="H329"/>
  <c r="I329" s="1"/>
  <c r="B694"/>
  <c r="C694" s="1"/>
  <c r="D694"/>
  <c r="H694"/>
  <c r="I694"/>
  <c r="B459"/>
  <c r="C459" s="1"/>
  <c r="D459" s="1"/>
  <c r="E459" s="1"/>
  <c r="H459"/>
  <c r="I459" s="1"/>
  <c r="B617"/>
  <c r="C617" s="1"/>
  <c r="D617" s="1"/>
  <c r="H617"/>
  <c r="I617"/>
  <c r="B229"/>
  <c r="C229" s="1"/>
  <c r="D229" s="1"/>
  <c r="E229" s="1"/>
  <c r="H229"/>
  <c r="I229" s="1"/>
  <c r="B578"/>
  <c r="C578" s="1"/>
  <c r="D578" s="1"/>
  <c r="H578"/>
  <c r="I578" s="1"/>
  <c r="B521"/>
  <c r="C521" s="1"/>
  <c r="D521"/>
  <c r="H521"/>
  <c r="I521" s="1"/>
  <c r="B326"/>
  <c r="C326" s="1"/>
  <c r="D326" s="1"/>
  <c r="H326"/>
  <c r="I326" s="1"/>
  <c r="B793"/>
  <c r="C793" s="1"/>
  <c r="D793" s="1"/>
  <c r="E793" s="1"/>
  <c r="H793"/>
  <c r="I793" s="1"/>
  <c r="B919"/>
  <c r="C919" s="1"/>
  <c r="D919" s="1"/>
  <c r="H919"/>
  <c r="I919"/>
  <c r="B832"/>
  <c r="C832" s="1"/>
  <c r="D832" s="1"/>
  <c r="E832" s="1"/>
  <c r="H832"/>
  <c r="I832" s="1"/>
  <c r="B1001"/>
  <c r="C1001" s="1"/>
  <c r="D1001" s="1"/>
  <c r="H1001"/>
  <c r="I1001"/>
  <c r="B669"/>
  <c r="C669" s="1"/>
  <c r="D669" s="1"/>
  <c r="H669"/>
  <c r="I669" s="1"/>
  <c r="B307"/>
  <c r="C307" s="1"/>
  <c r="D307" s="1"/>
  <c r="H307"/>
  <c r="I307"/>
  <c r="B1055"/>
  <c r="C1055" s="1"/>
  <c r="D1055" s="1"/>
  <c r="H1055"/>
  <c r="I1055"/>
  <c r="B740"/>
  <c r="C740" s="1"/>
  <c r="D740" s="1"/>
  <c r="H740"/>
  <c r="I740" s="1"/>
  <c r="B854"/>
  <c r="C854" s="1"/>
  <c r="D854" s="1"/>
  <c r="H854"/>
  <c r="I854" s="1"/>
  <c r="B911"/>
  <c r="C911" s="1"/>
  <c r="D911" s="1"/>
  <c r="E911"/>
  <c r="H911"/>
  <c r="I911" s="1"/>
  <c r="B650"/>
  <c r="C650" s="1"/>
  <c r="D650" s="1"/>
  <c r="E650" s="1"/>
  <c r="F650" s="1"/>
  <c r="G650" s="1"/>
  <c r="H650"/>
  <c r="I650" s="1"/>
  <c r="B1052"/>
  <c r="C1052" s="1"/>
  <c r="D1052" s="1"/>
  <c r="H1052"/>
  <c r="I1052" s="1"/>
  <c r="B901"/>
  <c r="C901" s="1"/>
  <c r="D901" s="1"/>
  <c r="H901"/>
  <c r="I901" s="1"/>
  <c r="B846"/>
  <c r="C846" s="1"/>
  <c r="D846" s="1"/>
  <c r="H846"/>
  <c r="I846" s="1"/>
  <c r="B396"/>
  <c r="C396" s="1"/>
  <c r="D396"/>
  <c r="H396"/>
  <c r="I396"/>
  <c r="B49"/>
  <c r="C49" s="1"/>
  <c r="D49" s="1"/>
  <c r="H49"/>
  <c r="I49" s="1"/>
  <c r="B703"/>
  <c r="C703" s="1"/>
  <c r="D703" s="1"/>
  <c r="H703"/>
  <c r="I703" s="1"/>
  <c r="B727"/>
  <c r="C727" s="1"/>
  <c r="D727"/>
  <c r="E727" s="1"/>
  <c r="H727"/>
  <c r="I727" s="1"/>
  <c r="B945"/>
  <c r="C945" s="1"/>
  <c r="D945" s="1"/>
  <c r="E945" s="1"/>
  <c r="H945"/>
  <c r="I945" s="1"/>
  <c r="B502"/>
  <c r="C502" s="1"/>
  <c r="D502" s="1"/>
  <c r="E502" s="1"/>
  <c r="H502"/>
  <c r="I502"/>
  <c r="B313"/>
  <c r="C313" s="1"/>
  <c r="D313" s="1"/>
  <c r="H313"/>
  <c r="I313" s="1"/>
  <c r="B364"/>
  <c r="C364" s="1"/>
  <c r="D364" s="1"/>
  <c r="H364"/>
  <c r="I364" s="1"/>
  <c r="B696"/>
  <c r="C696" s="1"/>
  <c r="D696" s="1"/>
  <c r="H696"/>
  <c r="I696"/>
  <c r="B965"/>
  <c r="C965" s="1"/>
  <c r="D965" s="1"/>
  <c r="E965"/>
  <c r="F965" s="1"/>
  <c r="G965" s="1"/>
  <c r="H965"/>
  <c r="I965" s="1"/>
  <c r="B537"/>
  <c r="C537" s="1"/>
  <c r="D537"/>
  <c r="H537"/>
  <c r="I537" s="1"/>
  <c r="B711"/>
  <c r="C711" s="1"/>
  <c r="D711" s="1"/>
  <c r="E711" s="1"/>
  <c r="H711"/>
  <c r="I711" s="1"/>
  <c r="B1002"/>
  <c r="C1002" s="1"/>
  <c r="D1002" s="1"/>
  <c r="H1002"/>
  <c r="I1002" s="1"/>
  <c r="B802"/>
  <c r="C802" s="1"/>
  <c r="D802" s="1"/>
  <c r="E802" s="1"/>
  <c r="H802"/>
  <c r="I802" s="1"/>
  <c r="B794"/>
  <c r="C794" s="1"/>
  <c r="D794" s="1"/>
  <c r="H794"/>
  <c r="I794" s="1"/>
  <c r="B722"/>
  <c r="C722" s="1"/>
  <c r="D722" s="1"/>
  <c r="H722"/>
  <c r="I722"/>
  <c r="B800"/>
  <c r="C800" s="1"/>
  <c r="D800" s="1"/>
  <c r="E800" s="1"/>
  <c r="F800" s="1"/>
  <c r="G800" s="1"/>
  <c r="H800"/>
  <c r="I800"/>
  <c r="B289"/>
  <c r="C289" s="1"/>
  <c r="D289" s="1"/>
  <c r="H289"/>
  <c r="I289" s="1"/>
  <c r="B198"/>
  <c r="C198" s="1"/>
  <c r="D198" s="1"/>
  <c r="H198"/>
  <c r="I198" s="1"/>
  <c r="B559"/>
  <c r="C559" s="1"/>
  <c r="D559" s="1"/>
  <c r="E559" s="1"/>
  <c r="H559"/>
  <c r="I559"/>
  <c r="B715"/>
  <c r="C715" s="1"/>
  <c r="D715" s="1"/>
  <c r="E715" s="1"/>
  <c r="F715" s="1"/>
  <c r="G715" s="1"/>
  <c r="H715"/>
  <c r="I715" s="1"/>
  <c r="B676"/>
  <c r="C676" s="1"/>
  <c r="D676" s="1"/>
  <c r="H676"/>
  <c r="I676" s="1"/>
  <c r="B587"/>
  <c r="C587" s="1"/>
  <c r="D587" s="1"/>
  <c r="H587"/>
  <c r="I587" s="1"/>
  <c r="B1038"/>
  <c r="C1038" s="1"/>
  <c r="D1038" s="1"/>
  <c r="H1038"/>
  <c r="I1038" s="1"/>
  <c r="B497"/>
  <c r="C497" s="1"/>
  <c r="D497" s="1"/>
  <c r="H497"/>
  <c r="I497" s="1"/>
  <c r="B788"/>
  <c r="C788" s="1"/>
  <c r="D788" s="1"/>
  <c r="H788"/>
  <c r="I788" s="1"/>
  <c r="B1039"/>
  <c r="C1039" s="1"/>
  <c r="D1039" s="1"/>
  <c r="H1039"/>
  <c r="I1039" s="1"/>
  <c r="B1037"/>
  <c r="C1037" s="1"/>
  <c r="D1037" s="1"/>
  <c r="E1037" s="1"/>
  <c r="H1037"/>
  <c r="I1037" s="1"/>
  <c r="B551"/>
  <c r="C551" s="1"/>
  <c r="D551" s="1"/>
  <c r="E551" s="1"/>
  <c r="H551"/>
  <c r="I551" s="1"/>
  <c r="B168"/>
  <c r="C168" s="1"/>
  <c r="D168" s="1"/>
  <c r="H168"/>
  <c r="I168"/>
  <c r="B742"/>
  <c r="C742" s="1"/>
  <c r="D742" s="1"/>
  <c r="H742"/>
  <c r="I742" s="1"/>
  <c r="B92"/>
  <c r="C92" s="1"/>
  <c r="D92" s="1"/>
  <c r="H92"/>
  <c r="I92" s="1"/>
  <c r="B653"/>
  <c r="C653"/>
  <c r="D653" s="1"/>
  <c r="H653"/>
  <c r="I653" s="1"/>
  <c r="B898"/>
  <c r="C898" s="1"/>
  <c r="D898" s="1"/>
  <c r="E898" s="1"/>
  <c r="H898"/>
  <c r="I898" s="1"/>
  <c r="B909"/>
  <c r="C909" s="1"/>
  <c r="D909" s="1"/>
  <c r="H909"/>
  <c r="I909" s="1"/>
  <c r="B990"/>
  <c r="C990" s="1"/>
  <c r="D990" s="1"/>
  <c r="H990"/>
  <c r="I990"/>
  <c r="B665"/>
  <c r="C665" s="1"/>
  <c r="D665" s="1"/>
  <c r="H665"/>
  <c r="I665" s="1"/>
  <c r="B695"/>
  <c r="C695" s="1"/>
  <c r="D695" s="1"/>
  <c r="H695"/>
  <c r="I695"/>
  <c r="B807"/>
  <c r="C807" s="1"/>
  <c r="D807" s="1"/>
  <c r="H807"/>
  <c r="I807" s="1"/>
  <c r="B293"/>
  <c r="C293" s="1"/>
  <c r="D293" s="1"/>
  <c r="H293"/>
  <c r="I293" s="1"/>
  <c r="B992"/>
  <c r="C992"/>
  <c r="D992" s="1"/>
  <c r="H992"/>
  <c r="I992" s="1"/>
  <c r="B951"/>
  <c r="C951"/>
  <c r="D951" s="1"/>
  <c r="E951" s="1"/>
  <c r="H951"/>
  <c r="I951" s="1"/>
  <c r="B752"/>
  <c r="C752" s="1"/>
  <c r="D752" s="1"/>
  <c r="H752"/>
  <c r="I752" s="1"/>
  <c r="B848"/>
  <c r="C848" s="1"/>
  <c r="D848" s="1"/>
  <c r="H848"/>
  <c r="I848" s="1"/>
  <c r="B780"/>
  <c r="C780" s="1"/>
  <c r="D780" s="1"/>
  <c r="H780"/>
  <c r="I780" s="1"/>
  <c r="B540"/>
  <c r="C540" s="1"/>
  <c r="D540" s="1"/>
  <c r="H540"/>
  <c r="I540" s="1"/>
  <c r="B359"/>
  <c r="C359" s="1"/>
  <c r="D359" s="1"/>
  <c r="H359"/>
  <c r="I359"/>
  <c r="B864"/>
  <c r="C864" s="1"/>
  <c r="D864" s="1"/>
  <c r="H864"/>
  <c r="I864" s="1"/>
  <c r="B932"/>
  <c r="C932" s="1"/>
  <c r="D932" s="1"/>
  <c r="H932"/>
  <c r="I932" s="1"/>
  <c r="B994"/>
  <c r="C994" s="1"/>
  <c r="D994" s="1"/>
  <c r="E994" s="1"/>
  <c r="H994"/>
  <c r="I994" s="1"/>
  <c r="B515"/>
  <c r="C515" s="1"/>
  <c r="D515" s="1"/>
  <c r="H515"/>
  <c r="I515" s="1"/>
  <c r="B526"/>
  <c r="C526" s="1"/>
  <c r="D526" s="1"/>
  <c r="H526"/>
  <c r="I526" s="1"/>
  <c r="B172"/>
  <c r="C172" s="1"/>
  <c r="D172" s="1"/>
  <c r="H172"/>
  <c r="I172" s="1"/>
  <c r="B451"/>
  <c r="C451" s="1"/>
  <c r="D451" s="1"/>
  <c r="H451"/>
  <c r="I451" s="1"/>
  <c r="B870"/>
  <c r="C870"/>
  <c r="D870" s="1"/>
  <c r="H870"/>
  <c r="I870" s="1"/>
  <c r="B935"/>
  <c r="C935" s="1"/>
  <c r="D935" s="1"/>
  <c r="H935"/>
  <c r="I935" s="1"/>
  <c r="B424"/>
  <c r="C424" s="1"/>
  <c r="D424" s="1"/>
  <c r="H424"/>
  <c r="I424" s="1"/>
  <c r="B531"/>
  <c r="C531"/>
  <c r="D531" s="1"/>
  <c r="E531" s="1"/>
  <c r="H531"/>
  <c r="I531" s="1"/>
  <c r="B471"/>
  <c r="C471" s="1"/>
  <c r="D471" s="1"/>
  <c r="H471"/>
  <c r="I471" s="1"/>
  <c r="B882"/>
  <c r="C882" s="1"/>
  <c r="D882" s="1"/>
  <c r="H882"/>
  <c r="I882"/>
  <c r="B309"/>
  <c r="C309" s="1"/>
  <c r="D309" s="1"/>
  <c r="H309"/>
  <c r="I309" s="1"/>
  <c r="B129"/>
  <c r="C129" s="1"/>
  <c r="D129" s="1"/>
  <c r="H129"/>
  <c r="I129" s="1"/>
  <c r="B111"/>
  <c r="C111" s="1"/>
  <c r="D111" s="1"/>
  <c r="H111"/>
  <c r="I111" s="1"/>
  <c r="B663"/>
  <c r="C663" s="1"/>
  <c r="D663" s="1"/>
  <c r="H663"/>
  <c r="I663" s="1"/>
  <c r="B519"/>
  <c r="C519" s="1"/>
  <c r="D519" s="1"/>
  <c r="H519"/>
  <c r="I519" s="1"/>
  <c r="B572"/>
  <c r="C572"/>
  <c r="D572"/>
  <c r="E572" s="1"/>
  <c r="H572"/>
  <c r="I572" s="1"/>
  <c r="B986"/>
  <c r="C986" s="1"/>
  <c r="D986" s="1"/>
  <c r="H986"/>
  <c r="I986" s="1"/>
  <c r="B215"/>
  <c r="C215" s="1"/>
  <c r="D215" s="1"/>
  <c r="H215"/>
  <c r="I215" s="1"/>
  <c r="B673"/>
  <c r="C673" s="1"/>
  <c r="D673" s="1"/>
  <c r="H673"/>
  <c r="I673" s="1"/>
  <c r="B311"/>
  <c r="C311" s="1"/>
  <c r="D311" s="1"/>
  <c r="H311"/>
  <c r="I311" s="1"/>
  <c r="B582"/>
  <c r="C582" s="1"/>
  <c r="D582" s="1"/>
  <c r="H582"/>
  <c r="I582"/>
  <c r="B85"/>
  <c r="C85" s="1"/>
  <c r="D85" s="1"/>
  <c r="H85"/>
  <c r="I85" s="1"/>
  <c r="B1060"/>
  <c r="C1060" s="1"/>
  <c r="D1060" s="1"/>
  <c r="H1060"/>
  <c r="I1060" s="1"/>
  <c r="B910"/>
  <c r="C910" s="1"/>
  <c r="D910" s="1"/>
  <c r="E910" s="1"/>
  <c r="H910"/>
  <c r="I910" s="1"/>
  <c r="B687"/>
  <c r="C687" s="1"/>
  <c r="D687" s="1"/>
  <c r="H687"/>
  <c r="I687" s="1"/>
  <c r="B173"/>
  <c r="C173" s="1"/>
  <c r="D173" s="1"/>
  <c r="H173"/>
  <c r="I173" s="1"/>
  <c r="B1067"/>
  <c r="C1067" s="1"/>
  <c r="D1067" s="1"/>
  <c r="H1067"/>
  <c r="I1067" s="1"/>
  <c r="B1018"/>
  <c r="C1018" s="1"/>
  <c r="D1018" s="1"/>
  <c r="H1018"/>
  <c r="I1018"/>
  <c r="B623"/>
  <c r="C623" s="1"/>
  <c r="D623" s="1"/>
  <c r="H623"/>
  <c r="I623" s="1"/>
  <c r="B866"/>
  <c r="C866" s="1"/>
  <c r="D866" s="1"/>
  <c r="H866"/>
  <c r="I866" s="1"/>
  <c r="B688"/>
  <c r="C688"/>
  <c r="D688" s="1"/>
  <c r="H688"/>
  <c r="I688" s="1"/>
  <c r="B993"/>
  <c r="C993" s="1"/>
  <c r="D993" s="1"/>
  <c r="E993" s="1"/>
  <c r="H993"/>
  <c r="I993" s="1"/>
  <c r="B78"/>
  <c r="C78" s="1"/>
  <c r="D78" s="1"/>
  <c r="H78"/>
  <c r="I78" s="1"/>
  <c r="B542"/>
  <c r="C542" s="1"/>
  <c r="D542" s="1"/>
  <c r="H542"/>
  <c r="I542" s="1"/>
  <c r="B728"/>
  <c r="C728" s="1"/>
  <c r="D728" s="1"/>
  <c r="H728"/>
  <c r="I728" s="1"/>
  <c r="B777"/>
  <c r="C777" s="1"/>
  <c r="D777" s="1"/>
  <c r="H777"/>
  <c r="I777" s="1"/>
  <c r="B546"/>
  <c r="C546" s="1"/>
  <c r="D546" s="1"/>
  <c r="H546"/>
  <c r="I546" s="1"/>
  <c r="B522"/>
  <c r="C522" s="1"/>
  <c r="D522" s="1"/>
  <c r="H522"/>
  <c r="I522" s="1"/>
  <c r="B973"/>
  <c r="C973" s="1"/>
  <c r="D973" s="1"/>
  <c r="H973"/>
  <c r="I973" s="1"/>
  <c r="B927"/>
  <c r="C927" s="1"/>
  <c r="D927" s="1"/>
  <c r="E927" s="1"/>
  <c r="H927"/>
  <c r="I927" s="1"/>
  <c r="B560"/>
  <c r="C560" s="1"/>
  <c r="D560" s="1"/>
  <c r="H560"/>
  <c r="I560" s="1"/>
  <c r="B461"/>
  <c r="C461" s="1"/>
  <c r="D461" s="1"/>
  <c r="H461"/>
  <c r="I461" s="1"/>
  <c r="B63"/>
  <c r="C63" s="1"/>
  <c r="D63" s="1"/>
  <c r="H63"/>
  <c r="I63" s="1"/>
  <c r="B958"/>
  <c r="C958" s="1"/>
  <c r="D958" s="1"/>
  <c r="H958"/>
  <c r="I958" s="1"/>
  <c r="B891"/>
  <c r="C891"/>
  <c r="D891" s="1"/>
  <c r="H891"/>
  <c r="I891" s="1"/>
  <c r="B203"/>
  <c r="C203" s="1"/>
  <c r="D203" s="1"/>
  <c r="H203"/>
  <c r="I203" s="1"/>
  <c r="B574"/>
  <c r="C574"/>
  <c r="D574" s="1"/>
  <c r="H574"/>
  <c r="I574" s="1"/>
  <c r="B978"/>
  <c r="C978" s="1"/>
  <c r="D978" s="1"/>
  <c r="E978" s="1"/>
  <c r="H978"/>
  <c r="I978" s="1"/>
  <c r="B234"/>
  <c r="C234" s="1"/>
  <c r="D234" s="1"/>
  <c r="H234"/>
  <c r="I234" s="1"/>
  <c r="B771"/>
  <c r="C771" s="1"/>
  <c r="D771" s="1"/>
  <c r="H771"/>
  <c r="I771"/>
  <c r="B759"/>
  <c r="C759" s="1"/>
  <c r="D759" s="1"/>
  <c r="H759"/>
  <c r="I759" s="1"/>
  <c r="B634"/>
  <c r="C634" s="1"/>
  <c r="D634" s="1"/>
  <c r="H634"/>
  <c r="I634"/>
  <c r="B498"/>
  <c r="C498" s="1"/>
  <c r="D498" s="1"/>
  <c r="H498"/>
  <c r="I498" s="1"/>
  <c r="B556"/>
  <c r="C556" s="1"/>
  <c r="D556" s="1"/>
  <c r="H556"/>
  <c r="I556" s="1"/>
  <c r="B605"/>
  <c r="C605"/>
  <c r="D605" s="1"/>
  <c r="H605"/>
  <c r="I605" s="1"/>
  <c r="B550"/>
  <c r="C550"/>
  <c r="D550" s="1"/>
  <c r="E550" s="1"/>
  <c r="H550"/>
  <c r="I550" s="1"/>
  <c r="B448"/>
  <c r="C448" s="1"/>
  <c r="D448" s="1"/>
  <c r="H448"/>
  <c r="I448" s="1"/>
  <c r="B853"/>
  <c r="C853" s="1"/>
  <c r="D853" s="1"/>
  <c r="H853"/>
  <c r="I853" s="1"/>
  <c r="B25"/>
  <c r="C25" s="1"/>
  <c r="D25" s="1"/>
  <c r="H25"/>
  <c r="I25" s="1"/>
  <c r="B961"/>
  <c r="C961" s="1"/>
  <c r="D961" s="1"/>
  <c r="H961"/>
  <c r="I961" s="1"/>
  <c r="B929"/>
  <c r="C929" s="1"/>
  <c r="D929" s="1"/>
  <c r="H929"/>
  <c r="I929"/>
  <c r="B107"/>
  <c r="C107" s="1"/>
  <c r="D107" s="1"/>
  <c r="H107"/>
  <c r="I107" s="1"/>
  <c r="B907"/>
  <c r="C907" s="1"/>
  <c r="D907" s="1"/>
  <c r="H907"/>
  <c r="I907" s="1"/>
  <c r="B239"/>
  <c r="C239" s="1"/>
  <c r="D239" s="1"/>
  <c r="E239" s="1"/>
  <c r="H239"/>
  <c r="I239" s="1"/>
  <c r="B337"/>
  <c r="C337" s="1"/>
  <c r="D337" s="1"/>
  <c r="H337"/>
  <c r="I337" s="1"/>
  <c r="B300"/>
  <c r="C300" s="1"/>
  <c r="D300" s="1"/>
  <c r="H300"/>
  <c r="I300"/>
  <c r="B880"/>
  <c r="C880" s="1"/>
  <c r="D880" s="1"/>
  <c r="H880"/>
  <c r="I880" s="1"/>
  <c r="B982"/>
  <c r="C982" s="1"/>
  <c r="D982" s="1"/>
  <c r="H982"/>
  <c r="I982" s="1"/>
  <c r="B154"/>
  <c r="C154"/>
  <c r="D154" s="1"/>
  <c r="H154"/>
  <c r="I154" s="1"/>
  <c r="B1004"/>
  <c r="C1004" s="1"/>
  <c r="D1004" s="1"/>
  <c r="H1004"/>
  <c r="I1004" s="1"/>
  <c r="B732"/>
  <c r="C732" s="1"/>
  <c r="D732" s="1"/>
  <c r="H732"/>
  <c r="I732" s="1"/>
  <c r="B850"/>
  <c r="C850" s="1"/>
  <c r="D850" s="1"/>
  <c r="E850" s="1"/>
  <c r="H850"/>
  <c r="I850" s="1"/>
  <c r="B940"/>
  <c r="C940" s="1"/>
  <c r="D940" s="1"/>
  <c r="H940"/>
  <c r="I940" s="1"/>
  <c r="B391"/>
  <c r="C391" s="1"/>
  <c r="D391" s="1"/>
  <c r="H391"/>
  <c r="I391"/>
  <c r="B413"/>
  <c r="C413" s="1"/>
  <c r="D413" s="1"/>
  <c r="H413"/>
  <c r="I413" s="1"/>
  <c r="B1066"/>
  <c r="C1066" s="1"/>
  <c r="D1066" s="1"/>
  <c r="H1066"/>
  <c r="I1066" s="1"/>
  <c r="B905"/>
  <c r="C905" s="1"/>
  <c r="D905" s="1"/>
  <c r="H905"/>
  <c r="I905" s="1"/>
  <c r="B301"/>
  <c r="C301" s="1"/>
  <c r="D301" s="1"/>
  <c r="H301"/>
  <c r="I301" s="1"/>
  <c r="B1042"/>
  <c r="C1042" s="1"/>
  <c r="D1042" s="1"/>
  <c r="H1042"/>
  <c r="I1042" s="1"/>
  <c r="B84"/>
  <c r="C84"/>
  <c r="D84"/>
  <c r="E84" s="1"/>
  <c r="H84"/>
  <c r="I84" s="1"/>
  <c r="B639"/>
  <c r="C639" s="1"/>
  <c r="D639" s="1"/>
  <c r="H639"/>
  <c r="I639" s="1"/>
  <c r="B295"/>
  <c r="C295" s="1"/>
  <c r="D295" s="1"/>
  <c r="H295"/>
  <c r="I295" s="1"/>
  <c r="B241"/>
  <c r="C241" s="1"/>
  <c r="D241" s="1"/>
  <c r="H241"/>
  <c r="I241" s="1"/>
  <c r="B877"/>
  <c r="C877" s="1"/>
  <c r="D877" s="1"/>
  <c r="H877"/>
  <c r="I877" s="1"/>
  <c r="B689"/>
  <c r="C689" s="1"/>
  <c r="D689" s="1"/>
  <c r="H689"/>
  <c r="I689"/>
  <c r="B283"/>
  <c r="C283" s="1"/>
  <c r="D283" s="1"/>
  <c r="H283"/>
  <c r="I283" s="1"/>
  <c r="B288"/>
  <c r="C288" s="1"/>
  <c r="D288" s="1"/>
  <c r="H288"/>
  <c r="I288" s="1"/>
  <c r="B655"/>
  <c r="C655" s="1"/>
  <c r="D655" s="1"/>
  <c r="E655" s="1"/>
  <c r="H655"/>
  <c r="I655" s="1"/>
  <c r="B1021"/>
  <c r="C1021" s="1"/>
  <c r="D1021" s="1"/>
  <c r="H1021"/>
  <c r="I1021" s="1"/>
  <c r="B407"/>
  <c r="C407" s="1"/>
  <c r="D407" s="1"/>
  <c r="H407"/>
  <c r="I407" s="1"/>
  <c r="B470"/>
  <c r="C470" s="1"/>
  <c r="D470" s="1"/>
  <c r="H470"/>
  <c r="I470" s="1"/>
  <c r="B506"/>
  <c r="C506" s="1"/>
  <c r="D506" s="1"/>
  <c r="H506"/>
  <c r="I506"/>
  <c r="B353"/>
  <c r="C353" s="1"/>
  <c r="D353" s="1"/>
  <c r="H353"/>
  <c r="I353" s="1"/>
  <c r="B918"/>
  <c r="C918" s="1"/>
  <c r="D918" s="1"/>
  <c r="H918"/>
  <c r="I918" s="1"/>
  <c r="B514"/>
  <c r="C514"/>
  <c r="D514" s="1"/>
  <c r="H514"/>
  <c r="I514" s="1"/>
  <c r="B557"/>
  <c r="C557" s="1"/>
  <c r="D557" s="1"/>
  <c r="E557" s="1"/>
  <c r="F557" s="1"/>
  <c r="G557" s="1"/>
  <c r="H557"/>
  <c r="I557" s="1"/>
  <c r="B682"/>
  <c r="C682" s="1"/>
  <c r="D682"/>
  <c r="E682" s="1"/>
  <c r="F682" s="1"/>
  <c r="G682" s="1"/>
  <c r="H682"/>
  <c r="I682" s="1"/>
  <c r="B46"/>
  <c r="C46" s="1"/>
  <c r="D46" s="1"/>
  <c r="E46" s="1"/>
  <c r="F46" s="1"/>
  <c r="G46" s="1"/>
  <c r="H46"/>
  <c r="I46" s="1"/>
  <c r="B206"/>
  <c r="C206" s="1"/>
  <c r="D206" s="1"/>
  <c r="E206" s="1"/>
  <c r="F206" s="1"/>
  <c r="G206" s="1"/>
  <c r="H206"/>
  <c r="I206" s="1"/>
  <c r="B225"/>
  <c r="C225" s="1"/>
  <c r="D225" s="1"/>
  <c r="E225" s="1"/>
  <c r="F225" s="1"/>
  <c r="G225" s="1"/>
  <c r="H225"/>
  <c r="I225" s="1"/>
  <c r="B228"/>
  <c r="C228" s="1"/>
  <c r="D228" s="1"/>
  <c r="E228" s="1"/>
  <c r="F228" s="1"/>
  <c r="G228" s="1"/>
  <c r="H228"/>
  <c r="I228" s="1"/>
  <c r="B343"/>
  <c r="C343" s="1"/>
  <c r="D343" s="1"/>
  <c r="E343" s="1"/>
  <c r="F343" s="1"/>
  <c r="G343" s="1"/>
  <c r="H343"/>
  <c r="I343" s="1"/>
  <c r="B581"/>
  <c r="C581" s="1"/>
  <c r="D581" s="1"/>
  <c r="E581" s="1"/>
  <c r="F581" s="1"/>
  <c r="G581" s="1"/>
  <c r="H581"/>
  <c r="I581" s="1"/>
  <c r="B121"/>
  <c r="C121" s="1"/>
  <c r="D121" s="1"/>
  <c r="E121" s="1"/>
  <c r="F121" s="1"/>
  <c r="G121" s="1"/>
  <c r="H121"/>
  <c r="I121" s="1"/>
  <c r="B987"/>
  <c r="C987" s="1"/>
  <c r="D987"/>
  <c r="E987" s="1"/>
  <c r="F987" s="1"/>
  <c r="G987" s="1"/>
  <c r="H987"/>
  <c r="I987" s="1"/>
  <c r="B541"/>
  <c r="C541" s="1"/>
  <c r="D541" s="1"/>
  <c r="E541" s="1"/>
  <c r="F541" s="1"/>
  <c r="G541" s="1"/>
  <c r="H541"/>
  <c r="I541" s="1"/>
  <c r="B119"/>
  <c r="C119" s="1"/>
  <c r="D119"/>
  <c r="E119" s="1"/>
  <c r="F119" s="1"/>
  <c r="G119" s="1"/>
  <c r="H119"/>
  <c r="I119" s="1"/>
  <c r="B357"/>
  <c r="C357" s="1"/>
  <c r="D357" s="1"/>
  <c r="E357" s="1"/>
  <c r="F357" s="1"/>
  <c r="G357" s="1"/>
  <c r="H357"/>
  <c r="I357" s="1"/>
  <c r="B1036"/>
  <c r="C1036" s="1"/>
  <c r="D1036" s="1"/>
  <c r="E1036" s="1"/>
  <c r="F1036" s="1"/>
  <c r="G1036" s="1"/>
  <c r="H1036"/>
  <c r="I1036" s="1"/>
  <c r="B81"/>
  <c r="C81" s="1"/>
  <c r="D81" s="1"/>
  <c r="E81" s="1"/>
  <c r="F81" s="1"/>
  <c r="G81" s="1"/>
  <c r="H81"/>
  <c r="I81" s="1"/>
  <c r="B11"/>
  <c r="C11" s="1"/>
  <c r="D11" s="1"/>
  <c r="E11" s="1"/>
  <c r="F11" s="1"/>
  <c r="G11" s="1"/>
  <c r="H11"/>
  <c r="I11" s="1"/>
  <c r="B751"/>
  <c r="C751" s="1"/>
  <c r="D751" s="1"/>
  <c r="E751" s="1"/>
  <c r="F751" s="1"/>
  <c r="G751" s="1"/>
  <c r="H751"/>
  <c r="I751" s="1"/>
  <c r="B76"/>
  <c r="C76" s="1"/>
  <c r="D76"/>
  <c r="E76" s="1"/>
  <c r="F76" s="1"/>
  <c r="G76" s="1"/>
  <c r="H76"/>
  <c r="I76" s="1"/>
  <c r="B1023"/>
  <c r="C1023" s="1"/>
  <c r="D1023" s="1"/>
  <c r="E1023" s="1"/>
  <c r="F1023" s="1"/>
  <c r="G1023" s="1"/>
  <c r="H1023"/>
  <c r="I1023" s="1"/>
  <c r="B548"/>
  <c r="C548" s="1"/>
  <c r="D548" s="1"/>
  <c r="E548" s="1"/>
  <c r="F548" s="1"/>
  <c r="G548" s="1"/>
  <c r="H548"/>
  <c r="I548" s="1"/>
  <c r="B620"/>
  <c r="C620" s="1"/>
  <c r="D620" s="1"/>
  <c r="E620" s="1"/>
  <c r="F620" s="1"/>
  <c r="G620" s="1"/>
  <c r="H620"/>
  <c r="I620" s="1"/>
  <c r="B517"/>
  <c r="C517" s="1"/>
  <c r="D517" s="1"/>
  <c r="E517" s="1"/>
  <c r="F517" s="1"/>
  <c r="G517" s="1"/>
  <c r="H517"/>
  <c r="I517" s="1"/>
  <c r="B1011"/>
  <c r="C1011" s="1"/>
  <c r="D1011" s="1"/>
  <c r="E1011" s="1"/>
  <c r="F1011" s="1"/>
  <c r="G1011" s="1"/>
  <c r="H1011"/>
  <c r="I1011" s="1"/>
  <c r="B199"/>
  <c r="C199" s="1"/>
  <c r="D199" s="1"/>
  <c r="E199" s="1"/>
  <c r="F199" s="1"/>
  <c r="G199" s="1"/>
  <c r="H199"/>
  <c r="I199" s="1"/>
  <c r="B563"/>
  <c r="C563" s="1"/>
  <c r="D563" s="1"/>
  <c r="E563" s="1"/>
  <c r="F563" s="1"/>
  <c r="G563" s="1"/>
  <c r="H563"/>
  <c r="I563" s="1"/>
  <c r="B596"/>
  <c r="C596" s="1"/>
  <c r="D596"/>
  <c r="E596" s="1"/>
  <c r="F596" s="1"/>
  <c r="G596" s="1"/>
  <c r="H596"/>
  <c r="I596" s="1"/>
  <c r="B798"/>
  <c r="C798" s="1"/>
  <c r="D798" s="1"/>
  <c r="E798" s="1"/>
  <c r="F798" s="1"/>
  <c r="G798" s="1"/>
  <c r="H798"/>
  <c r="I798" s="1"/>
  <c r="B390"/>
  <c r="C390" s="1"/>
  <c r="D390"/>
  <c r="E390" s="1"/>
  <c r="F390" s="1"/>
  <c r="G390" s="1"/>
  <c r="H390"/>
  <c r="I390" s="1"/>
  <c r="B789"/>
  <c r="C789" s="1"/>
  <c r="D789" s="1"/>
  <c r="E789" s="1"/>
  <c r="F789" s="1"/>
  <c r="G789" s="1"/>
  <c r="H789"/>
  <c r="I789" s="1"/>
  <c r="B716"/>
  <c r="C716" s="1"/>
  <c r="D716" s="1"/>
  <c r="E716" s="1"/>
  <c r="F716" s="1"/>
  <c r="G716" s="1"/>
  <c r="H716"/>
  <c r="I716" s="1"/>
  <c r="B624"/>
  <c r="C624" s="1"/>
  <c r="D624" s="1"/>
  <c r="E624" s="1"/>
  <c r="F624" s="1"/>
  <c r="G624" s="1"/>
  <c r="H624"/>
  <c r="I624" s="1"/>
  <c r="B779"/>
  <c r="C779" s="1"/>
  <c r="D779" s="1"/>
  <c r="E779" s="1"/>
  <c r="F779" s="1"/>
  <c r="G779" s="1"/>
  <c r="H779"/>
  <c r="I779" s="1"/>
  <c r="B539"/>
  <c r="C539" s="1"/>
  <c r="D539" s="1"/>
  <c r="E539" s="1"/>
  <c r="F539" s="1"/>
  <c r="G539" s="1"/>
  <c r="H539"/>
  <c r="I539" s="1"/>
  <c r="B47"/>
  <c r="C47" s="1"/>
  <c r="D47"/>
  <c r="E47" s="1"/>
  <c r="F47" s="1"/>
  <c r="G47" s="1"/>
  <c r="H47"/>
  <c r="I47" s="1"/>
  <c r="B489"/>
  <c r="C489" s="1"/>
  <c r="D489" s="1"/>
  <c r="E489" s="1"/>
  <c r="F489" s="1"/>
  <c r="G489" s="1"/>
  <c r="H489"/>
  <c r="I489" s="1"/>
  <c r="B654"/>
  <c r="C654" s="1"/>
  <c r="D654" s="1"/>
  <c r="E654" s="1"/>
  <c r="F654" s="1"/>
  <c r="G654" s="1"/>
  <c r="H654"/>
  <c r="I654" s="1"/>
  <c r="B943"/>
  <c r="C943" s="1"/>
  <c r="D943" s="1"/>
  <c r="E943" s="1"/>
  <c r="F943" s="1"/>
  <c r="G943" s="1"/>
  <c r="H943"/>
  <c r="I943" s="1"/>
  <c r="B3"/>
  <c r="C3" s="1"/>
  <c r="D3" s="1"/>
  <c r="E3" s="1"/>
  <c r="F3" s="1"/>
  <c r="G3" s="1"/>
  <c r="H3"/>
  <c r="I3" s="1"/>
  <c r="B764"/>
  <c r="C764" s="1"/>
  <c r="D764" s="1"/>
  <c r="E764" s="1"/>
  <c r="F764" s="1"/>
  <c r="G764" s="1"/>
  <c r="H764"/>
  <c r="I764" s="1"/>
  <c r="B856"/>
  <c r="C856" s="1"/>
  <c r="D856" s="1"/>
  <c r="E856" s="1"/>
  <c r="F856" s="1"/>
  <c r="G856" s="1"/>
  <c r="H856"/>
  <c r="I856" s="1"/>
  <c r="B642"/>
  <c r="C642" s="1"/>
  <c r="D642" s="1"/>
  <c r="E642" s="1"/>
  <c r="F642" s="1"/>
  <c r="G642" s="1"/>
  <c r="H642"/>
  <c r="I642" s="1"/>
  <c r="B861"/>
  <c r="C861" s="1"/>
  <c r="D861"/>
  <c r="E861" s="1"/>
  <c r="F861" s="1"/>
  <c r="G861" s="1"/>
  <c r="H861"/>
  <c r="I861" s="1"/>
  <c r="H963"/>
  <c r="I963" s="1"/>
  <c r="B963"/>
  <c r="C963" s="1"/>
  <c r="D963" s="1"/>
  <c r="H5"/>
  <c r="I5" s="1"/>
  <c r="B5"/>
  <c r="C5" s="1"/>
  <c r="D5" s="1"/>
  <c r="H598"/>
  <c r="I598" s="1"/>
  <c r="B598"/>
  <c r="C598" s="1"/>
  <c r="D598" s="1"/>
  <c r="E598" s="1"/>
  <c r="H279"/>
  <c r="I279" s="1"/>
  <c r="E279"/>
  <c r="C279"/>
  <c r="D279" s="1"/>
  <c r="B279"/>
  <c r="H615"/>
  <c r="I615" s="1"/>
  <c r="B615"/>
  <c r="C615" s="1"/>
  <c r="D615" s="1"/>
  <c r="H38"/>
  <c r="I38" s="1"/>
  <c r="B38"/>
  <c r="C38" s="1"/>
  <c r="D38" s="1"/>
  <c r="H16"/>
  <c r="I16" s="1"/>
  <c r="B16"/>
  <c r="C16" s="1"/>
  <c r="D16" s="1"/>
  <c r="E16" s="1"/>
  <c r="H414"/>
  <c r="I414" s="1"/>
  <c r="B414"/>
  <c r="C414" s="1"/>
  <c r="D414" s="1"/>
  <c r="E414" s="1"/>
  <c r="H233"/>
  <c r="I233" s="1"/>
  <c r="B233"/>
  <c r="C233" s="1"/>
  <c r="D233" s="1"/>
  <c r="H589"/>
  <c r="I589" s="1"/>
  <c r="B589"/>
  <c r="C589" s="1"/>
  <c r="D589" s="1"/>
  <c r="H1024"/>
  <c r="I1024" s="1"/>
  <c r="B1024"/>
  <c r="C1024" s="1"/>
  <c r="D1024" s="1"/>
  <c r="E1024" s="1"/>
  <c r="H32"/>
  <c r="I32" s="1"/>
  <c r="C32"/>
  <c r="D32" s="1"/>
  <c r="E32" s="1"/>
  <c r="B32"/>
  <c r="H331"/>
  <c r="I331" s="1"/>
  <c r="B331"/>
  <c r="C331" s="1"/>
  <c r="D331" s="1"/>
  <c r="H814"/>
  <c r="I814" s="1"/>
  <c r="B814"/>
  <c r="C814" s="1"/>
  <c r="D814" s="1"/>
  <c r="H580"/>
  <c r="I580" s="1"/>
  <c r="B580"/>
  <c r="C580" s="1"/>
  <c r="D580" s="1"/>
  <c r="E580" s="1"/>
  <c r="H89"/>
  <c r="I89" s="1"/>
  <c r="B89"/>
  <c r="C89" s="1"/>
  <c r="D89" s="1"/>
  <c r="E89" s="1"/>
  <c r="H750"/>
  <c r="I750" s="1"/>
  <c r="B750"/>
  <c r="C750" s="1"/>
  <c r="D750" s="1"/>
  <c r="E750" s="1"/>
  <c r="H18"/>
  <c r="I18" s="1"/>
  <c r="B18"/>
  <c r="C18" s="1"/>
  <c r="D18" s="1"/>
  <c r="E18" s="1"/>
  <c r="H876"/>
  <c r="I876" s="1"/>
  <c r="B876"/>
  <c r="C876" s="1"/>
  <c r="D876" s="1"/>
  <c r="E876" s="1"/>
  <c r="H871"/>
  <c r="I871" s="1"/>
  <c r="B871"/>
  <c r="C871" s="1"/>
  <c r="D871" s="1"/>
  <c r="E871" s="1"/>
  <c r="H1064"/>
  <c r="I1064" s="1"/>
  <c r="E1064"/>
  <c r="B1064"/>
  <c r="C1064" s="1"/>
  <c r="D1064" s="1"/>
  <c r="H1062"/>
  <c r="I1062" s="1"/>
  <c r="E1062"/>
  <c r="B1062"/>
  <c r="C1062" s="1"/>
  <c r="D1062" s="1"/>
  <c r="H1059"/>
  <c r="I1059" s="1"/>
  <c r="E1059"/>
  <c r="B1059"/>
  <c r="C1059" s="1"/>
  <c r="D1059" s="1"/>
  <c r="H1058"/>
  <c r="I1058" s="1"/>
  <c r="B1058"/>
  <c r="C1058" s="1"/>
  <c r="D1058" s="1"/>
  <c r="E1058" s="1"/>
  <c r="H1056"/>
  <c r="I1056" s="1"/>
  <c r="B1056"/>
  <c r="C1056" s="1"/>
  <c r="D1056" s="1"/>
  <c r="E1056" s="1"/>
  <c r="H1054"/>
  <c r="I1054" s="1"/>
  <c r="B1054"/>
  <c r="C1054" s="1"/>
  <c r="D1054" s="1"/>
  <c r="E1054" s="1"/>
  <c r="H1050"/>
  <c r="I1050" s="1"/>
  <c r="B1050"/>
  <c r="C1050" s="1"/>
  <c r="D1050" s="1"/>
  <c r="E1050" s="1"/>
  <c r="H1049"/>
  <c r="I1049" s="1"/>
  <c r="B1049"/>
  <c r="C1049" s="1"/>
  <c r="D1049" s="1"/>
  <c r="H1046"/>
  <c r="I1046" s="1"/>
  <c r="B1046"/>
  <c r="C1046" s="1"/>
  <c r="D1046" s="1"/>
  <c r="E1046" s="1"/>
  <c r="F1046" s="1"/>
  <c r="G1046" s="1"/>
  <c r="H1045"/>
  <c r="I1045" s="1"/>
  <c r="E1045"/>
  <c r="B1045"/>
  <c r="C1045" s="1"/>
  <c r="D1045" s="1"/>
  <c r="H1044"/>
  <c r="I1044" s="1"/>
  <c r="B1044"/>
  <c r="C1044" s="1"/>
  <c r="D1044" s="1"/>
  <c r="E1044" s="1"/>
  <c r="H1043"/>
  <c r="I1043" s="1"/>
  <c r="B1043"/>
  <c r="C1043" s="1"/>
  <c r="D1043" s="1"/>
  <c r="E1043" s="1"/>
  <c r="H1040"/>
  <c r="I1040" s="1"/>
  <c r="B1040"/>
  <c r="C1040" s="1"/>
  <c r="D1040" s="1"/>
  <c r="E1040" s="1"/>
  <c r="H1034"/>
  <c r="I1034" s="1"/>
  <c r="B1034"/>
  <c r="C1034" s="1"/>
  <c r="D1034" s="1"/>
  <c r="E1034" s="1"/>
  <c r="H1033"/>
  <c r="I1033" s="1"/>
  <c r="B1033"/>
  <c r="C1033" s="1"/>
  <c r="D1033" s="1"/>
  <c r="E1033" s="1"/>
  <c r="H1029"/>
  <c r="I1029" s="1"/>
  <c r="E1029"/>
  <c r="B1029"/>
  <c r="C1029" s="1"/>
  <c r="D1029" s="1"/>
  <c r="H1028"/>
  <c r="I1028" s="1"/>
  <c r="B1028"/>
  <c r="C1028" s="1"/>
  <c r="D1028" s="1"/>
  <c r="H1027"/>
  <c r="I1027" s="1"/>
  <c r="B1027"/>
  <c r="C1027" s="1"/>
  <c r="D1027" s="1"/>
  <c r="E1027" s="1"/>
  <c r="H1025"/>
  <c r="I1025" s="1"/>
  <c r="B1025"/>
  <c r="C1025" s="1"/>
  <c r="D1025" s="1"/>
  <c r="H1022"/>
  <c r="I1022" s="1"/>
  <c r="B1022"/>
  <c r="C1022" s="1"/>
  <c r="D1022" s="1"/>
  <c r="E1022" s="1"/>
  <c r="H1020"/>
  <c r="I1020" s="1"/>
  <c r="B1020"/>
  <c r="C1020" s="1"/>
  <c r="D1020" s="1"/>
  <c r="E1020" s="1"/>
  <c r="H1019"/>
  <c r="I1019" s="1"/>
  <c r="B1019"/>
  <c r="C1019" s="1"/>
  <c r="D1019" s="1"/>
  <c r="E1019" s="1"/>
  <c r="H1016"/>
  <c r="I1016" s="1"/>
  <c r="B1016"/>
  <c r="C1016" s="1"/>
  <c r="D1016" s="1"/>
  <c r="E1016" s="1"/>
  <c r="H1014"/>
  <c r="I1014" s="1"/>
  <c r="B1014"/>
  <c r="C1014" s="1"/>
  <c r="D1014" s="1"/>
  <c r="E1014" s="1"/>
  <c r="H1012"/>
  <c r="I1012" s="1"/>
  <c r="B1012"/>
  <c r="C1012" s="1"/>
  <c r="D1012" s="1"/>
  <c r="H1005"/>
  <c r="I1005" s="1"/>
  <c r="E1005"/>
  <c r="B1005"/>
  <c r="C1005" s="1"/>
  <c r="D1005" s="1"/>
  <c r="H996"/>
  <c r="I996" s="1"/>
  <c r="E996"/>
  <c r="B996"/>
  <c r="C996" s="1"/>
  <c r="D996" s="1"/>
  <c r="H989"/>
  <c r="I989" s="1"/>
  <c r="E989"/>
  <c r="B989"/>
  <c r="C989" s="1"/>
  <c r="D989" s="1"/>
  <c r="H988"/>
  <c r="I988" s="1"/>
  <c r="B988"/>
  <c r="C988" s="1"/>
  <c r="D988" s="1"/>
  <c r="E988" s="1"/>
  <c r="H985"/>
  <c r="I985" s="1"/>
  <c r="B985"/>
  <c r="C985" s="1"/>
  <c r="D985" s="1"/>
  <c r="E985" s="1"/>
  <c r="H984"/>
  <c r="I984" s="1"/>
  <c r="B984"/>
  <c r="C984" s="1"/>
  <c r="D984" s="1"/>
  <c r="E984" s="1"/>
  <c r="H980"/>
  <c r="I980" s="1"/>
  <c r="B980"/>
  <c r="C980" s="1"/>
  <c r="D980" s="1"/>
  <c r="H977"/>
  <c r="I977" s="1"/>
  <c r="B977"/>
  <c r="C977" s="1"/>
  <c r="D977" s="1"/>
  <c r="E977" s="1"/>
  <c r="H974"/>
  <c r="I974" s="1"/>
  <c r="B974"/>
  <c r="C974" s="1"/>
  <c r="D974" s="1"/>
  <c r="E974" s="1"/>
  <c r="H972"/>
  <c r="I972" s="1"/>
  <c r="E972"/>
  <c r="B972"/>
  <c r="C972" s="1"/>
  <c r="D972" s="1"/>
  <c r="H971"/>
  <c r="I971" s="1"/>
  <c r="E971"/>
  <c r="B971"/>
  <c r="C971" s="1"/>
  <c r="D971" s="1"/>
  <c r="H970"/>
  <c r="I970" s="1"/>
  <c r="B970"/>
  <c r="C970" s="1"/>
  <c r="D970" s="1"/>
  <c r="E970" s="1"/>
  <c r="H969"/>
  <c r="I969" s="1"/>
  <c r="B969"/>
  <c r="C969" s="1"/>
  <c r="D969" s="1"/>
  <c r="E969" s="1"/>
  <c r="H968"/>
  <c r="I968" s="1"/>
  <c r="B968"/>
  <c r="C968" s="1"/>
  <c r="D968" s="1"/>
  <c r="E968" s="1"/>
  <c r="H960"/>
  <c r="I960" s="1"/>
  <c r="B960"/>
  <c r="C960" s="1"/>
  <c r="D960" s="1"/>
  <c r="E960" s="1"/>
  <c r="F960" s="1"/>
  <c r="G960" s="1"/>
  <c r="H959"/>
  <c r="I959" s="1"/>
  <c r="B959"/>
  <c r="C959" s="1"/>
  <c r="D959" s="1"/>
  <c r="E959" s="1"/>
  <c r="H950"/>
  <c r="I950" s="1"/>
  <c r="E950"/>
  <c r="B950"/>
  <c r="C950" s="1"/>
  <c r="D950" s="1"/>
  <c r="H948"/>
  <c r="I948" s="1"/>
  <c r="B948"/>
  <c r="C948" s="1"/>
  <c r="D948" s="1"/>
  <c r="E948" s="1"/>
  <c r="H947"/>
  <c r="I947" s="1"/>
  <c r="B947"/>
  <c r="C947" s="1"/>
  <c r="D947" s="1"/>
  <c r="H946"/>
  <c r="I946" s="1"/>
  <c r="B946"/>
  <c r="C946" s="1"/>
  <c r="D946" s="1"/>
  <c r="E946" s="1"/>
  <c r="H942"/>
  <c r="I942" s="1"/>
  <c r="B942"/>
  <c r="C942" s="1"/>
  <c r="D942" s="1"/>
  <c r="E942" s="1"/>
  <c r="H939"/>
  <c r="I939" s="1"/>
  <c r="B939"/>
  <c r="C939" s="1"/>
  <c r="D939" s="1"/>
  <c r="E939" s="1"/>
  <c r="H938"/>
  <c r="I938" s="1"/>
  <c r="E938"/>
  <c r="F938" s="1"/>
  <c r="G938" s="1"/>
  <c r="B938"/>
  <c r="C938" s="1"/>
  <c r="D938" s="1"/>
  <c r="H934"/>
  <c r="I934" s="1"/>
  <c r="E934"/>
  <c r="B934"/>
  <c r="C934" s="1"/>
  <c r="D934" s="1"/>
  <c r="H933"/>
  <c r="I933" s="1"/>
  <c r="B933"/>
  <c r="C933" s="1"/>
  <c r="D933" s="1"/>
  <c r="E933" s="1"/>
  <c r="H930"/>
  <c r="I930" s="1"/>
  <c r="B930"/>
  <c r="C930" s="1"/>
  <c r="D930" s="1"/>
  <c r="E930" s="1"/>
  <c r="H928"/>
  <c r="I928" s="1"/>
  <c r="E928"/>
  <c r="B928"/>
  <c r="C928" s="1"/>
  <c r="D928" s="1"/>
  <c r="H922"/>
  <c r="I922" s="1"/>
  <c r="B922"/>
  <c r="C922" s="1"/>
  <c r="D922" s="1"/>
  <c r="E922" s="1"/>
  <c r="H915"/>
  <c r="I915" s="1"/>
  <c r="B915"/>
  <c r="C915" s="1"/>
  <c r="D915" s="1"/>
  <c r="E915" s="1"/>
  <c r="H914"/>
  <c r="I914" s="1"/>
  <c r="B914"/>
  <c r="C914" s="1"/>
  <c r="D914" s="1"/>
  <c r="E914" s="1"/>
  <c r="H913"/>
  <c r="I913" s="1"/>
  <c r="E913"/>
  <c r="B913"/>
  <c r="C913" s="1"/>
  <c r="D913" s="1"/>
  <c r="H906"/>
  <c r="I906" s="1"/>
  <c r="B906"/>
  <c r="C906" s="1"/>
  <c r="D906" s="1"/>
  <c r="E906" s="1"/>
  <c r="H904"/>
  <c r="I904" s="1"/>
  <c r="B904"/>
  <c r="C904" s="1"/>
  <c r="D904" s="1"/>
  <c r="H903"/>
  <c r="I903" s="1"/>
  <c r="B903"/>
  <c r="C903" s="1"/>
  <c r="D903" s="1"/>
  <c r="E903" s="1"/>
  <c r="H902"/>
  <c r="I902" s="1"/>
  <c r="B902"/>
  <c r="C902" s="1"/>
  <c r="D902" s="1"/>
  <c r="E902" s="1"/>
  <c r="H900"/>
  <c r="I900" s="1"/>
  <c r="B900"/>
  <c r="C900" s="1"/>
  <c r="D900" s="1"/>
  <c r="E900" s="1"/>
  <c r="H899"/>
  <c r="I899" s="1"/>
  <c r="B899"/>
  <c r="C899" s="1"/>
  <c r="D899" s="1"/>
  <c r="E899" s="1"/>
  <c r="H894"/>
  <c r="I894" s="1"/>
  <c r="B894"/>
  <c r="C894" s="1"/>
  <c r="D894" s="1"/>
  <c r="E894" s="1"/>
  <c r="H893"/>
  <c r="I893" s="1"/>
  <c r="B893"/>
  <c r="C893" s="1"/>
  <c r="D893" s="1"/>
  <c r="E893" s="1"/>
  <c r="H890"/>
  <c r="I890" s="1"/>
  <c r="B890"/>
  <c r="C890" s="1"/>
  <c r="D890" s="1"/>
  <c r="H889"/>
  <c r="I889" s="1"/>
  <c r="E889"/>
  <c r="B889"/>
  <c r="C889" s="1"/>
  <c r="D889" s="1"/>
  <c r="H888"/>
  <c r="I888" s="1"/>
  <c r="E888"/>
  <c r="B888"/>
  <c r="C888" s="1"/>
  <c r="D888" s="1"/>
  <c r="H881"/>
  <c r="I881" s="1"/>
  <c r="B881"/>
  <c r="C881" s="1"/>
  <c r="D881" s="1"/>
  <c r="E881" s="1"/>
  <c r="H869"/>
  <c r="I869" s="1"/>
  <c r="B869"/>
  <c r="C869" s="1"/>
  <c r="D869" s="1"/>
  <c r="E869" s="1"/>
  <c r="H868"/>
  <c r="I868" s="1"/>
  <c r="B868"/>
  <c r="C868" s="1"/>
  <c r="D868" s="1"/>
  <c r="E868" s="1"/>
  <c r="H867"/>
  <c r="I867" s="1"/>
  <c r="B867"/>
  <c r="C867" s="1"/>
  <c r="D867" s="1"/>
  <c r="E867" s="1"/>
  <c r="H865"/>
  <c r="I865" s="1"/>
  <c r="F865"/>
  <c r="G865" s="1"/>
  <c r="E865"/>
  <c r="B865"/>
  <c r="C865" s="1"/>
  <c r="D865" s="1"/>
  <c r="H863"/>
  <c r="I863" s="1"/>
  <c r="B863"/>
  <c r="C863" s="1"/>
  <c r="D863" s="1"/>
  <c r="E863" s="1"/>
  <c r="F863" s="1"/>
  <c r="G863" s="1"/>
  <c r="H860"/>
  <c r="I860" s="1"/>
  <c r="E860"/>
  <c r="B860"/>
  <c r="C860" s="1"/>
  <c r="D860" s="1"/>
  <c r="H859"/>
  <c r="I859" s="1"/>
  <c r="E859"/>
  <c r="B859"/>
  <c r="C859" s="1"/>
  <c r="D859" s="1"/>
  <c r="H858"/>
  <c r="I858" s="1"/>
  <c r="B858"/>
  <c r="C858" s="1"/>
  <c r="D858" s="1"/>
  <c r="E858" s="1"/>
  <c r="H852"/>
  <c r="I852" s="1"/>
  <c r="B852"/>
  <c r="C852" s="1"/>
  <c r="D852" s="1"/>
  <c r="E852" s="1"/>
  <c r="H851"/>
  <c r="I851" s="1"/>
  <c r="B851"/>
  <c r="C851" s="1"/>
  <c r="D851" s="1"/>
  <c r="E851" s="1"/>
  <c r="H849"/>
  <c r="I849" s="1"/>
  <c r="B849"/>
  <c r="C849" s="1"/>
  <c r="D849" s="1"/>
  <c r="E849" s="1"/>
  <c r="H845"/>
  <c r="I845" s="1"/>
  <c r="E845"/>
  <c r="B845"/>
  <c r="C845" s="1"/>
  <c r="D845" s="1"/>
  <c r="H840"/>
  <c r="I840" s="1"/>
  <c r="F840"/>
  <c r="G840" s="1"/>
  <c r="E840"/>
  <c r="B840"/>
  <c r="C840" s="1"/>
  <c r="D840" s="1"/>
  <c r="H839"/>
  <c r="I839" s="1"/>
  <c r="B839"/>
  <c r="C839" s="1"/>
  <c r="D839" s="1"/>
  <c r="E839" s="1"/>
  <c r="H836"/>
  <c r="I836" s="1"/>
  <c r="B836"/>
  <c r="C836" s="1"/>
  <c r="D836" s="1"/>
  <c r="H833"/>
  <c r="I833" s="1"/>
  <c r="B833"/>
  <c r="C833" s="1"/>
  <c r="D833" s="1"/>
  <c r="E833" s="1"/>
  <c r="H829"/>
  <c r="I829" s="1"/>
  <c r="B829"/>
  <c r="C829" s="1"/>
  <c r="D829" s="1"/>
  <c r="E829" s="1"/>
  <c r="H827"/>
  <c r="I827" s="1"/>
  <c r="B827"/>
  <c r="C827" s="1"/>
  <c r="D827" s="1"/>
  <c r="E827" s="1"/>
  <c r="H821"/>
  <c r="I821" s="1"/>
  <c r="B821"/>
  <c r="C821" s="1"/>
  <c r="D821" s="1"/>
  <c r="E821" s="1"/>
  <c r="H816"/>
  <c r="I816" s="1"/>
  <c r="B816"/>
  <c r="C816" s="1"/>
  <c r="D816" s="1"/>
  <c r="E816" s="1"/>
  <c r="H815"/>
  <c r="I815" s="1"/>
  <c r="E815"/>
  <c r="B815"/>
  <c r="C815" s="1"/>
  <c r="D815" s="1"/>
  <c r="H812"/>
  <c r="I812" s="1"/>
  <c r="E812"/>
  <c r="B812"/>
  <c r="C812" s="1"/>
  <c r="D812" s="1"/>
  <c r="H811"/>
  <c r="I811" s="1"/>
  <c r="E811"/>
  <c r="B811"/>
  <c r="C811" s="1"/>
  <c r="D811" s="1"/>
  <c r="H810"/>
  <c r="I810" s="1"/>
  <c r="E810"/>
  <c r="B810"/>
  <c r="C810" s="1"/>
  <c r="D810" s="1"/>
  <c r="H806"/>
  <c r="I806" s="1"/>
  <c r="B806"/>
  <c r="C806" s="1"/>
  <c r="D806" s="1"/>
  <c r="E806" s="1"/>
  <c r="H801"/>
  <c r="I801" s="1"/>
  <c r="B801"/>
  <c r="C801" s="1"/>
  <c r="D801" s="1"/>
  <c r="E801" s="1"/>
  <c r="H799"/>
  <c r="I799" s="1"/>
  <c r="B799"/>
  <c r="C799" s="1"/>
  <c r="D799" s="1"/>
  <c r="E799" s="1"/>
  <c r="F799" s="1"/>
  <c r="G799" s="1"/>
  <c r="H797"/>
  <c r="I797" s="1"/>
  <c r="B797"/>
  <c r="C797" s="1"/>
  <c r="D797" s="1"/>
  <c r="H795"/>
  <c r="I795" s="1"/>
  <c r="B795"/>
  <c r="C795" s="1"/>
  <c r="D795" s="1"/>
  <c r="E795" s="1"/>
  <c r="H791"/>
  <c r="I791" s="1"/>
  <c r="B791"/>
  <c r="C791" s="1"/>
  <c r="D791" s="1"/>
  <c r="E791" s="1"/>
  <c r="H786"/>
  <c r="I786" s="1"/>
  <c r="E786"/>
  <c r="B786"/>
  <c r="C786" s="1"/>
  <c r="D786" s="1"/>
  <c r="H784"/>
  <c r="I784" s="1"/>
  <c r="E784"/>
  <c r="B784"/>
  <c r="C784" s="1"/>
  <c r="D784" s="1"/>
  <c r="H776"/>
  <c r="I776" s="1"/>
  <c r="B776"/>
  <c r="C776" s="1"/>
  <c r="D776" s="1"/>
  <c r="E776" s="1"/>
  <c r="H773"/>
  <c r="I773" s="1"/>
  <c r="B773"/>
  <c r="C773" s="1"/>
  <c r="D773" s="1"/>
  <c r="E773" s="1"/>
  <c r="H772"/>
  <c r="I772" s="1"/>
  <c r="B772"/>
  <c r="C772" s="1"/>
  <c r="D772" s="1"/>
  <c r="E772" s="1"/>
  <c r="F772" s="1"/>
  <c r="G772" s="1"/>
  <c r="H769"/>
  <c r="I769" s="1"/>
  <c r="B769"/>
  <c r="C769" s="1"/>
  <c r="D769" s="1"/>
  <c r="E769" s="1"/>
  <c r="F769" s="1"/>
  <c r="G769" s="1"/>
  <c r="H766"/>
  <c r="I766" s="1"/>
  <c r="F766"/>
  <c r="G766" s="1"/>
  <c r="E766"/>
  <c r="B766"/>
  <c r="C766" s="1"/>
  <c r="D766" s="1"/>
  <c r="H763"/>
  <c r="I763" s="1"/>
  <c r="B763"/>
  <c r="C763" s="1"/>
  <c r="D763" s="1"/>
  <c r="E763" s="1"/>
  <c r="H760"/>
  <c r="I760" s="1"/>
  <c r="B760"/>
  <c r="C760" s="1"/>
  <c r="D760" s="1"/>
  <c r="E760" s="1"/>
  <c r="H758"/>
  <c r="I758" s="1"/>
  <c r="B758"/>
  <c r="C758" s="1"/>
  <c r="D758" s="1"/>
  <c r="H757"/>
  <c r="I757" s="1"/>
  <c r="B757"/>
  <c r="C757" s="1"/>
  <c r="D757" s="1"/>
  <c r="E757" s="1"/>
  <c r="H756"/>
  <c r="I756" s="1"/>
  <c r="B756"/>
  <c r="C756" s="1"/>
  <c r="D756" s="1"/>
  <c r="E756" s="1"/>
  <c r="H755"/>
  <c r="I755" s="1"/>
  <c r="B755"/>
  <c r="C755" s="1"/>
  <c r="D755" s="1"/>
  <c r="E755" s="1"/>
  <c r="F755" s="1"/>
  <c r="G755" s="1"/>
  <c r="H754"/>
  <c r="I754" s="1"/>
  <c r="F754"/>
  <c r="G754" s="1"/>
  <c r="E754"/>
  <c r="B754"/>
  <c r="C754" s="1"/>
  <c r="D754" s="1"/>
  <c r="H753"/>
  <c r="I753" s="1"/>
  <c r="E753"/>
  <c r="B753"/>
  <c r="C753" s="1"/>
  <c r="D753" s="1"/>
  <c r="H746"/>
  <c r="I746" s="1"/>
  <c r="E746"/>
  <c r="B746"/>
  <c r="C746" s="1"/>
  <c r="D746" s="1"/>
  <c r="H745"/>
  <c r="I745" s="1"/>
  <c r="B745"/>
  <c r="C745" s="1"/>
  <c r="D745" s="1"/>
  <c r="E745" s="1"/>
  <c r="H744"/>
  <c r="I744" s="1"/>
  <c r="B744"/>
  <c r="C744" s="1"/>
  <c r="D744" s="1"/>
  <c r="E744" s="1"/>
  <c r="H741"/>
  <c r="I741" s="1"/>
  <c r="B741"/>
  <c r="C741" s="1"/>
  <c r="D741" s="1"/>
  <c r="E741" s="1"/>
  <c r="H739"/>
  <c r="I739" s="1"/>
  <c r="B739"/>
  <c r="C739" s="1"/>
  <c r="D739" s="1"/>
  <c r="E739" s="1"/>
  <c r="H736"/>
  <c r="I736" s="1"/>
  <c r="B736"/>
  <c r="C736" s="1"/>
  <c r="D736" s="1"/>
  <c r="E736" s="1"/>
  <c r="F736" s="1"/>
  <c r="G736" s="1"/>
  <c r="H731"/>
  <c r="I731" s="1"/>
  <c r="E731"/>
  <c r="B731"/>
  <c r="C731" s="1"/>
  <c r="D731" s="1"/>
  <c r="H729"/>
  <c r="I729" s="1"/>
  <c r="B729"/>
  <c r="C729" s="1"/>
  <c r="D729" s="1"/>
  <c r="E729" s="1"/>
  <c r="H726"/>
  <c r="I726" s="1"/>
  <c r="B726"/>
  <c r="C726" s="1"/>
  <c r="D726" s="1"/>
  <c r="H724"/>
  <c r="I724" s="1"/>
  <c r="B724"/>
  <c r="C724" s="1"/>
  <c r="D724" s="1"/>
  <c r="E724" s="1"/>
  <c r="H721"/>
  <c r="I721" s="1"/>
  <c r="E721"/>
  <c r="B721"/>
  <c r="C721" s="1"/>
  <c r="D721" s="1"/>
  <c r="H717"/>
  <c r="I717" s="1"/>
  <c r="B717"/>
  <c r="C717" s="1"/>
  <c r="D717" s="1"/>
  <c r="E717" s="1"/>
  <c r="H713"/>
  <c r="I713" s="1"/>
  <c r="B713"/>
  <c r="C713" s="1"/>
  <c r="D713" s="1"/>
  <c r="E713" s="1"/>
  <c r="H710"/>
  <c r="I710" s="1"/>
  <c r="B710"/>
  <c r="C710" s="1"/>
  <c r="D710" s="1"/>
  <c r="E710" s="1"/>
  <c r="F710" s="1"/>
  <c r="G710" s="1"/>
  <c r="H708"/>
  <c r="I708" s="1"/>
  <c r="B708"/>
  <c r="C708" s="1"/>
  <c r="D708" s="1"/>
  <c r="E708" s="1"/>
  <c r="H707"/>
  <c r="I707" s="1"/>
  <c r="B707"/>
  <c r="C707" s="1"/>
  <c r="D707" s="1"/>
  <c r="H705"/>
  <c r="I705" s="1"/>
  <c r="B705"/>
  <c r="C705" s="1"/>
  <c r="D705" s="1"/>
  <c r="E705" s="1"/>
  <c r="H704"/>
  <c r="I704" s="1"/>
  <c r="E704"/>
  <c r="B704"/>
  <c r="C704" s="1"/>
  <c r="D704" s="1"/>
  <c r="H702"/>
  <c r="I702" s="1"/>
  <c r="B702"/>
  <c r="C702" s="1"/>
  <c r="D702" s="1"/>
  <c r="E702" s="1"/>
  <c r="H700"/>
  <c r="I700" s="1"/>
  <c r="B700"/>
  <c r="C700" s="1"/>
  <c r="D700" s="1"/>
  <c r="E700" s="1"/>
  <c r="H692"/>
  <c r="I692" s="1"/>
  <c r="B692"/>
  <c r="C692" s="1"/>
  <c r="D692" s="1"/>
  <c r="E692" s="1"/>
  <c r="H691"/>
  <c r="I691" s="1"/>
  <c r="B691"/>
  <c r="C691" s="1"/>
  <c r="D691" s="1"/>
  <c r="E691" s="1"/>
  <c r="F691" s="1"/>
  <c r="G691" s="1"/>
  <c r="H684"/>
  <c r="I684" s="1"/>
  <c r="F684"/>
  <c r="G684" s="1"/>
  <c r="E684"/>
  <c r="B684"/>
  <c r="C684" s="1"/>
  <c r="D684" s="1"/>
  <c r="H680"/>
  <c r="I680" s="1"/>
  <c r="B680"/>
  <c r="C680" s="1"/>
  <c r="D680" s="1"/>
  <c r="E680" s="1"/>
  <c r="F680" s="1"/>
  <c r="G680" s="1"/>
  <c r="H679"/>
  <c r="I679" s="1"/>
  <c r="E679"/>
  <c r="B679"/>
  <c r="C679" s="1"/>
  <c r="D679" s="1"/>
  <c r="H675"/>
  <c r="I675" s="1"/>
  <c r="E675"/>
  <c r="B675"/>
  <c r="C675" s="1"/>
  <c r="D675" s="1"/>
  <c r="H674"/>
  <c r="I674" s="1"/>
  <c r="E674"/>
  <c r="B674"/>
  <c r="C674" s="1"/>
  <c r="D674" s="1"/>
  <c r="H670"/>
  <c r="I670" s="1"/>
  <c r="B670"/>
  <c r="C670" s="1"/>
  <c r="D670" s="1"/>
  <c r="E670" s="1"/>
  <c r="H664"/>
  <c r="I664" s="1"/>
  <c r="B664"/>
  <c r="C664" s="1"/>
  <c r="D664" s="1"/>
  <c r="E664" s="1"/>
  <c r="H661"/>
  <c r="I661" s="1"/>
  <c r="B661"/>
  <c r="C661" s="1"/>
  <c r="D661" s="1"/>
  <c r="E661" s="1"/>
  <c r="F661" s="1"/>
  <c r="G661" s="1"/>
  <c r="H659"/>
  <c r="I659" s="1"/>
  <c r="E659"/>
  <c r="B659"/>
  <c r="C659" s="1"/>
  <c r="D659" s="1"/>
  <c r="H656"/>
  <c r="I656" s="1"/>
  <c r="F656"/>
  <c r="G656" s="1"/>
  <c r="E656"/>
  <c r="B656"/>
  <c r="C656" s="1"/>
  <c r="D656" s="1"/>
  <c r="H651"/>
  <c r="I651" s="1"/>
  <c r="B651"/>
  <c r="C651" s="1"/>
  <c r="D651" s="1"/>
  <c r="E651" s="1"/>
  <c r="H647"/>
  <c r="I647" s="1"/>
  <c r="B647"/>
  <c r="C647" s="1"/>
  <c r="D647" s="1"/>
  <c r="H643"/>
  <c r="I643" s="1"/>
  <c r="B643"/>
  <c r="C643" s="1"/>
  <c r="D643" s="1"/>
  <c r="E643" s="1"/>
  <c r="H637"/>
  <c r="I637" s="1"/>
  <c r="B637"/>
  <c r="C637" s="1"/>
  <c r="D637" s="1"/>
  <c r="E637" s="1"/>
  <c r="H636"/>
  <c r="I636" s="1"/>
  <c r="B636"/>
  <c r="C636" s="1"/>
  <c r="D636" s="1"/>
  <c r="E636" s="1"/>
  <c r="H635"/>
  <c r="I635" s="1"/>
  <c r="B635"/>
  <c r="C635" s="1"/>
  <c r="D635" s="1"/>
  <c r="E635" s="1"/>
  <c r="F635" s="1"/>
  <c r="G635" s="1"/>
  <c r="H631"/>
  <c r="I631" s="1"/>
  <c r="B631"/>
  <c r="C631" s="1"/>
  <c r="D631" s="1"/>
  <c r="E631" s="1"/>
  <c r="H629"/>
  <c r="I629" s="1"/>
  <c r="B629"/>
  <c r="C629" s="1"/>
  <c r="D629" s="1"/>
  <c r="H628"/>
  <c r="I628" s="1"/>
  <c r="E628"/>
  <c r="B628"/>
  <c r="C628" s="1"/>
  <c r="D628" s="1"/>
  <c r="H626"/>
  <c r="I626" s="1"/>
  <c r="B626"/>
  <c r="C626" s="1"/>
  <c r="D626" s="1"/>
  <c r="E626" s="1"/>
  <c r="H622"/>
  <c r="I622" s="1"/>
  <c r="B622"/>
  <c r="C622" s="1"/>
  <c r="D622" s="1"/>
  <c r="E622" s="1"/>
  <c r="H621"/>
  <c r="I621" s="1"/>
  <c r="B621"/>
  <c r="C621" s="1"/>
  <c r="D621" s="1"/>
  <c r="E621" s="1"/>
  <c r="H616"/>
  <c r="I616" s="1"/>
  <c r="B616"/>
  <c r="C616" s="1"/>
  <c r="D616" s="1"/>
  <c r="E616" s="1"/>
  <c r="H611"/>
  <c r="I611" s="1"/>
  <c r="B611"/>
  <c r="C611" s="1"/>
  <c r="D611" s="1"/>
  <c r="E611" s="1"/>
  <c r="F611" s="1"/>
  <c r="G611" s="1"/>
  <c r="H610"/>
  <c r="I610" s="1"/>
  <c r="E610"/>
  <c r="B610"/>
  <c r="C610" s="1"/>
  <c r="D610" s="1"/>
  <c r="H601"/>
  <c r="I601" s="1"/>
  <c r="B601"/>
  <c r="C601" s="1"/>
  <c r="D601" s="1"/>
  <c r="E601" s="1"/>
  <c r="H600"/>
  <c r="I600" s="1"/>
  <c r="B600"/>
  <c r="C600" s="1"/>
  <c r="D600" s="1"/>
  <c r="E600" s="1"/>
  <c r="H594"/>
  <c r="I594" s="1"/>
  <c r="B594"/>
  <c r="C594" s="1"/>
  <c r="D594" s="1"/>
  <c r="E594" s="1"/>
  <c r="H586"/>
  <c r="I586" s="1"/>
  <c r="E586"/>
  <c r="B586"/>
  <c r="C586" s="1"/>
  <c r="D586" s="1"/>
  <c r="H585"/>
  <c r="I585" s="1"/>
  <c r="C585"/>
  <c r="D585" s="1"/>
  <c r="E585" s="1"/>
  <c r="B585"/>
  <c r="H577"/>
  <c r="I577" s="1"/>
  <c r="B577"/>
  <c r="C577" s="1"/>
  <c r="D577" s="1"/>
  <c r="H575"/>
  <c r="I575" s="1"/>
  <c r="B575"/>
  <c r="C575" s="1"/>
  <c r="D575" s="1"/>
  <c r="H568"/>
  <c r="I568" s="1"/>
  <c r="B568"/>
  <c r="C568" s="1"/>
  <c r="D568" s="1"/>
  <c r="E568" s="1"/>
  <c r="F568" s="1"/>
  <c r="G568" s="1"/>
  <c r="H566"/>
  <c r="I566" s="1"/>
  <c r="B566"/>
  <c r="C566" s="1"/>
  <c r="D566" s="1"/>
  <c r="E566" s="1"/>
  <c r="H564"/>
  <c r="I564" s="1"/>
  <c r="C564"/>
  <c r="D564" s="1"/>
  <c r="E564" s="1"/>
  <c r="B564"/>
  <c r="H561"/>
  <c r="I561" s="1"/>
  <c r="B561"/>
  <c r="C561" s="1"/>
  <c r="D561" s="1"/>
  <c r="H554"/>
  <c r="I554" s="1"/>
  <c r="C554"/>
  <c r="D554" s="1"/>
  <c r="E554" s="1"/>
  <c r="F554" s="1"/>
  <c r="G554" s="1"/>
  <c r="B554"/>
  <c r="H544"/>
  <c r="I544" s="1"/>
  <c r="C544"/>
  <c r="D544" s="1"/>
  <c r="E544" s="1"/>
  <c r="B544"/>
  <c r="H543"/>
  <c r="I543" s="1"/>
  <c r="B543"/>
  <c r="C543" s="1"/>
  <c r="D543" s="1"/>
  <c r="H536"/>
  <c r="I536" s="1"/>
  <c r="B536"/>
  <c r="C536" s="1"/>
  <c r="D536" s="1"/>
  <c r="H535"/>
  <c r="I535" s="1"/>
  <c r="B535"/>
  <c r="C535" s="1"/>
  <c r="D535" s="1"/>
  <c r="E535" s="1"/>
  <c r="F535" s="1"/>
  <c r="G535" s="1"/>
  <c r="H534"/>
  <c r="I534" s="1"/>
  <c r="B534"/>
  <c r="C534" s="1"/>
  <c r="D534" s="1"/>
  <c r="E534" s="1"/>
  <c r="F534" s="1"/>
  <c r="G534" s="1"/>
  <c r="H528"/>
  <c r="I528" s="1"/>
  <c r="B528"/>
  <c r="C528" s="1"/>
  <c r="D528" s="1"/>
  <c r="E528" s="1"/>
  <c r="H525"/>
  <c r="I525" s="1"/>
  <c r="B525"/>
  <c r="C525" s="1"/>
  <c r="D525" s="1"/>
  <c r="H520"/>
  <c r="I520" s="1"/>
  <c r="C520"/>
  <c r="D520" s="1"/>
  <c r="E520" s="1"/>
  <c r="F520" s="1"/>
  <c r="G520" s="1"/>
  <c r="B520"/>
  <c r="H511"/>
  <c r="I511" s="1"/>
  <c r="B511"/>
  <c r="C511" s="1"/>
  <c r="D511" s="1"/>
  <c r="E511" s="1"/>
  <c r="F511" s="1"/>
  <c r="G511" s="1"/>
  <c r="H505"/>
  <c r="I505" s="1"/>
  <c r="B505"/>
  <c r="C505" s="1"/>
  <c r="D505" s="1"/>
  <c r="H500"/>
  <c r="I500" s="1"/>
  <c r="B500"/>
  <c r="C500" s="1"/>
  <c r="D500" s="1"/>
  <c r="H495"/>
  <c r="I495" s="1"/>
  <c r="B495"/>
  <c r="C495" s="1"/>
  <c r="D495" s="1"/>
  <c r="E495" s="1"/>
  <c r="F495" s="1"/>
  <c r="G495" s="1"/>
  <c r="H492"/>
  <c r="I492" s="1"/>
  <c r="B492"/>
  <c r="C492" s="1"/>
  <c r="D492" s="1"/>
  <c r="E492" s="1"/>
  <c r="F492" s="1"/>
  <c r="G492" s="1"/>
  <c r="H488"/>
  <c r="I488" s="1"/>
  <c r="B488"/>
  <c r="C488" s="1"/>
  <c r="D488" s="1"/>
  <c r="E488" s="1"/>
  <c r="H486"/>
  <c r="I486" s="1"/>
  <c r="B486"/>
  <c r="C486" s="1"/>
  <c r="D486" s="1"/>
  <c r="H480"/>
  <c r="I480" s="1"/>
  <c r="B480"/>
  <c r="C480" s="1"/>
  <c r="D480" s="1"/>
  <c r="E480" s="1"/>
  <c r="F480" s="1"/>
  <c r="G480" s="1"/>
  <c r="H473"/>
  <c r="I473" s="1"/>
  <c r="B473"/>
  <c r="C473" s="1"/>
  <c r="D473" s="1"/>
  <c r="E473" s="1"/>
  <c r="F473" s="1"/>
  <c r="G473" s="1"/>
  <c r="H472"/>
  <c r="I472" s="1"/>
  <c r="B472"/>
  <c r="C472" s="1"/>
  <c r="D472" s="1"/>
  <c r="H468"/>
  <c r="I468" s="1"/>
  <c r="B468"/>
  <c r="C468" s="1"/>
  <c r="D468" s="1"/>
  <c r="H467"/>
  <c r="I467" s="1"/>
  <c r="B467"/>
  <c r="C467" s="1"/>
  <c r="D467" s="1"/>
  <c r="E467" s="1"/>
  <c r="F467" s="1"/>
  <c r="G467" s="1"/>
  <c r="H466"/>
  <c r="I466" s="1"/>
  <c r="B466"/>
  <c r="C466" s="1"/>
  <c r="D466" s="1"/>
  <c r="E466" s="1"/>
  <c r="F466" s="1"/>
  <c r="G466" s="1"/>
  <c r="H454"/>
  <c r="I454" s="1"/>
  <c r="C454"/>
  <c r="D454" s="1"/>
  <c r="E454" s="1"/>
  <c r="B454"/>
  <c r="H445"/>
  <c r="I445" s="1"/>
  <c r="B445"/>
  <c r="C445" s="1"/>
  <c r="D445" s="1"/>
  <c r="H443"/>
  <c r="I443" s="1"/>
  <c r="B443"/>
  <c r="C443" s="1"/>
  <c r="D443" s="1"/>
  <c r="E443" s="1"/>
  <c r="F443" s="1"/>
  <c r="G443" s="1"/>
  <c r="H440"/>
  <c r="I440" s="1"/>
  <c r="C440"/>
  <c r="D440" s="1"/>
  <c r="E440" s="1"/>
  <c r="F440" s="1"/>
  <c r="G440" s="1"/>
  <c r="B440"/>
  <c r="H437"/>
  <c r="I437" s="1"/>
  <c r="B437"/>
  <c r="C437" s="1"/>
  <c r="D437" s="1"/>
  <c r="H436"/>
  <c r="I436" s="1"/>
  <c r="B436"/>
  <c r="C436" s="1"/>
  <c r="D436" s="1"/>
  <c r="H433"/>
  <c r="I433" s="1"/>
  <c r="B433"/>
  <c r="C433" s="1"/>
  <c r="D433" s="1"/>
  <c r="E433" s="1"/>
  <c r="F433" s="1"/>
  <c r="G433" s="1"/>
  <c r="H429"/>
  <c r="I429" s="1"/>
  <c r="B429"/>
  <c r="C429" s="1"/>
  <c r="D429" s="1"/>
  <c r="E429" s="1"/>
  <c r="F429" s="1"/>
  <c r="G429" s="1"/>
  <c r="H416"/>
  <c r="I416" s="1"/>
  <c r="C416"/>
  <c r="D416" s="1"/>
  <c r="E416" s="1"/>
  <c r="B416"/>
  <c r="H411"/>
  <c r="I411" s="1"/>
  <c r="B411"/>
  <c r="C411" s="1"/>
  <c r="D411" s="1"/>
  <c r="H409"/>
  <c r="I409" s="1"/>
  <c r="C409"/>
  <c r="D409" s="1"/>
  <c r="E409" s="1"/>
  <c r="F409" s="1"/>
  <c r="G409" s="1"/>
  <c r="B409"/>
  <c r="H406"/>
  <c r="I406" s="1"/>
  <c r="C406"/>
  <c r="D406" s="1"/>
  <c r="E406" s="1"/>
  <c r="F406" s="1"/>
  <c r="G406" s="1"/>
  <c r="B406"/>
  <c r="H405"/>
  <c r="I405" s="1"/>
  <c r="B405"/>
  <c r="C405" s="1"/>
  <c r="D405" s="1"/>
  <c r="H403"/>
  <c r="I403" s="1"/>
  <c r="B403"/>
  <c r="C403" s="1"/>
  <c r="D403" s="1"/>
  <c r="H399"/>
  <c r="I399" s="1"/>
  <c r="B399"/>
  <c r="C399" s="1"/>
  <c r="D399" s="1"/>
  <c r="E399" s="1"/>
  <c r="F399" s="1"/>
  <c r="G399" s="1"/>
  <c r="H397"/>
  <c r="I397" s="1"/>
  <c r="B397"/>
  <c r="C397" s="1"/>
  <c r="D397" s="1"/>
  <c r="E397" s="1"/>
  <c r="F397" s="1"/>
  <c r="G397" s="1"/>
  <c r="H393"/>
  <c r="I393" s="1"/>
  <c r="B393"/>
  <c r="C393" s="1"/>
  <c r="D393" s="1"/>
  <c r="E393" s="1"/>
  <c r="H392"/>
  <c r="I392" s="1"/>
  <c r="B392"/>
  <c r="C392" s="1"/>
  <c r="D392" s="1"/>
  <c r="H388"/>
  <c r="I388" s="1"/>
  <c r="C388"/>
  <c r="D388" s="1"/>
  <c r="E388" s="1"/>
  <c r="F388" s="1"/>
  <c r="G388" s="1"/>
  <c r="B388"/>
  <c r="H387"/>
  <c r="I387" s="1"/>
  <c r="B387"/>
  <c r="C387" s="1"/>
  <c r="D387" s="1"/>
  <c r="E387" s="1"/>
  <c r="F387" s="1"/>
  <c r="G387" s="1"/>
  <c r="H386"/>
  <c r="I386" s="1"/>
  <c r="B386"/>
  <c r="C386" s="1"/>
  <c r="D386" s="1"/>
  <c r="H384"/>
  <c r="I384" s="1"/>
  <c r="B384"/>
  <c r="C384" s="1"/>
  <c r="D384" s="1"/>
  <c r="H382"/>
  <c r="I382" s="1"/>
  <c r="B382"/>
  <c r="C382" s="1"/>
  <c r="D382" s="1"/>
  <c r="E382" s="1"/>
  <c r="F382" s="1"/>
  <c r="G382" s="1"/>
  <c r="H380"/>
  <c r="I380" s="1"/>
  <c r="B380"/>
  <c r="C380" s="1"/>
  <c r="D380" s="1"/>
  <c r="E380" s="1"/>
  <c r="F380" s="1"/>
  <c r="G380" s="1"/>
  <c r="H379"/>
  <c r="I379" s="1"/>
  <c r="C379"/>
  <c r="D379" s="1"/>
  <c r="E379" s="1"/>
  <c r="B379"/>
  <c r="H374"/>
  <c r="I374" s="1"/>
  <c r="B374"/>
  <c r="C374" s="1"/>
  <c r="D374" s="1"/>
  <c r="H373"/>
  <c r="I373" s="1"/>
  <c r="B373"/>
  <c r="C373" s="1"/>
  <c r="D373" s="1"/>
  <c r="E373" s="1"/>
  <c r="F373" s="1"/>
  <c r="G373" s="1"/>
  <c r="H366"/>
  <c r="I366" s="1"/>
  <c r="C366"/>
  <c r="D366" s="1"/>
  <c r="E366" s="1"/>
  <c r="F366" s="1"/>
  <c r="G366" s="1"/>
  <c r="B366"/>
  <c r="H365"/>
  <c r="I365" s="1"/>
  <c r="B365"/>
  <c r="C365" s="1"/>
  <c r="D365" s="1"/>
  <c r="H362"/>
  <c r="I362" s="1"/>
  <c r="B362"/>
  <c r="C362" s="1"/>
  <c r="D362" s="1"/>
  <c r="H361"/>
  <c r="I361" s="1"/>
  <c r="B361"/>
  <c r="C361" s="1"/>
  <c r="D361" s="1"/>
  <c r="E361" s="1"/>
  <c r="F361" s="1"/>
  <c r="G361" s="1"/>
  <c r="H351"/>
  <c r="I351" s="1"/>
  <c r="B351"/>
  <c r="C351" s="1"/>
  <c r="D351" s="1"/>
  <c r="E351" s="1"/>
  <c r="F351" s="1"/>
  <c r="G351" s="1"/>
  <c r="H349"/>
  <c r="I349" s="1"/>
  <c r="C349"/>
  <c r="D349" s="1"/>
  <c r="E349" s="1"/>
  <c r="B349"/>
  <c r="H345"/>
  <c r="I345" s="1"/>
  <c r="B345"/>
  <c r="C345" s="1"/>
  <c r="D345" s="1"/>
  <c r="H335"/>
  <c r="I335" s="1"/>
  <c r="C335"/>
  <c r="D335" s="1"/>
  <c r="E335" s="1"/>
  <c r="F335" s="1"/>
  <c r="G335" s="1"/>
  <c r="B335"/>
  <c r="H332"/>
  <c r="I332" s="1"/>
  <c r="C332"/>
  <c r="D332" s="1"/>
  <c r="E332" s="1"/>
  <c r="F332" s="1"/>
  <c r="G332" s="1"/>
  <c r="B332"/>
  <c r="H321"/>
  <c r="I321" s="1"/>
  <c r="B321"/>
  <c r="C321" s="1"/>
  <c r="D321" s="1"/>
  <c r="H317"/>
  <c r="I317" s="1"/>
  <c r="B317"/>
  <c r="C317" s="1"/>
  <c r="D317" s="1"/>
  <c r="H290"/>
  <c r="I290" s="1"/>
  <c r="B290"/>
  <c r="C290" s="1"/>
  <c r="D290" s="1"/>
  <c r="E290" s="1"/>
  <c r="F290" s="1"/>
  <c r="G290" s="1"/>
  <c r="H286"/>
  <c r="I286" s="1"/>
  <c r="B286"/>
  <c r="C286" s="1"/>
  <c r="D286" s="1"/>
  <c r="E286" s="1"/>
  <c r="F286" s="1"/>
  <c r="G286" s="1"/>
  <c r="H282"/>
  <c r="I282" s="1"/>
  <c r="C282"/>
  <c r="D282" s="1"/>
  <c r="E282" s="1"/>
  <c r="B282"/>
  <c r="H280"/>
  <c r="I280" s="1"/>
  <c r="B280"/>
  <c r="C280" s="1"/>
  <c r="D280" s="1"/>
  <c r="H278"/>
  <c r="I278" s="1"/>
  <c r="C278"/>
  <c r="D278" s="1"/>
  <c r="E278" s="1"/>
  <c r="F278" s="1"/>
  <c r="G278" s="1"/>
  <c r="B278"/>
  <c r="H272"/>
  <c r="I272" s="1"/>
  <c r="C272"/>
  <c r="D272" s="1"/>
  <c r="B272"/>
  <c r="H268"/>
  <c r="I268" s="1"/>
  <c r="B268"/>
  <c r="C268" s="1"/>
  <c r="D268" s="1"/>
  <c r="H262"/>
  <c r="I262" s="1"/>
  <c r="B262"/>
  <c r="C262" s="1"/>
  <c r="D262" s="1"/>
  <c r="H255"/>
  <c r="I255" s="1"/>
  <c r="B255"/>
  <c r="C255" s="1"/>
  <c r="D255" s="1"/>
  <c r="H250"/>
  <c r="I250" s="1"/>
  <c r="B250"/>
  <c r="C250" s="1"/>
  <c r="D250" s="1"/>
  <c r="H247"/>
  <c r="I247" s="1"/>
  <c r="B247"/>
  <c r="C247" s="1"/>
  <c r="D247" s="1"/>
  <c r="H246"/>
  <c r="I246" s="1"/>
  <c r="B246"/>
  <c r="C246" s="1"/>
  <c r="D246" s="1"/>
  <c r="H244"/>
  <c r="I244" s="1"/>
  <c r="C244"/>
  <c r="D244" s="1"/>
  <c r="B244"/>
  <c r="H237"/>
  <c r="I237" s="1"/>
  <c r="C237"/>
  <c r="D237" s="1"/>
  <c r="B237"/>
  <c r="H232"/>
  <c r="I232" s="1"/>
  <c r="C232"/>
  <c r="D232" s="1"/>
  <c r="B232"/>
  <c r="H216"/>
  <c r="I216" s="1"/>
  <c r="B216"/>
  <c r="C216" s="1"/>
  <c r="D216" s="1"/>
  <c r="H205"/>
  <c r="I205" s="1"/>
  <c r="B205"/>
  <c r="C205" s="1"/>
  <c r="D205" s="1"/>
  <c r="H190"/>
  <c r="I190" s="1"/>
  <c r="B190"/>
  <c r="C190" s="1"/>
  <c r="D190" s="1"/>
  <c r="H184"/>
  <c r="I184" s="1"/>
  <c r="B184"/>
  <c r="C184" s="1"/>
  <c r="D184" s="1"/>
  <c r="H182"/>
  <c r="I182" s="1"/>
  <c r="C182"/>
  <c r="D182" s="1"/>
  <c r="B182"/>
  <c r="H174"/>
  <c r="I174" s="1"/>
  <c r="C174"/>
  <c r="D174" s="1"/>
  <c r="B174"/>
  <c r="H166"/>
  <c r="I166" s="1"/>
  <c r="C166"/>
  <c r="D166" s="1"/>
  <c r="B166"/>
  <c r="H160"/>
  <c r="I160" s="1"/>
  <c r="C160"/>
  <c r="D160" s="1"/>
  <c r="B160"/>
  <c r="H158"/>
  <c r="I158" s="1"/>
  <c r="C158"/>
  <c r="D158" s="1"/>
  <c r="B158"/>
  <c r="H157"/>
  <c r="I157" s="1"/>
  <c r="B157"/>
  <c r="C157" s="1"/>
  <c r="D157" s="1"/>
  <c r="H153"/>
  <c r="I153" s="1"/>
  <c r="B153"/>
  <c r="C153" s="1"/>
  <c r="D153" s="1"/>
  <c r="H149"/>
  <c r="I149" s="1"/>
  <c r="B149"/>
  <c r="C149" s="1"/>
  <c r="D149" s="1"/>
  <c r="H142"/>
  <c r="I142" s="1"/>
  <c r="C142"/>
  <c r="D142" s="1"/>
  <c r="B142"/>
  <c r="H135"/>
  <c r="I135" s="1"/>
  <c r="C135"/>
  <c r="D135" s="1"/>
  <c r="B135"/>
  <c r="H133"/>
  <c r="I133" s="1"/>
  <c r="C133"/>
  <c r="D133" s="1"/>
  <c r="B133"/>
  <c r="H126"/>
  <c r="I126" s="1"/>
  <c r="C126"/>
  <c r="D126" s="1"/>
  <c r="B126"/>
  <c r="H122"/>
  <c r="I122" s="1"/>
  <c r="C122"/>
  <c r="D122" s="1"/>
  <c r="B122"/>
  <c r="H110"/>
  <c r="I110" s="1"/>
  <c r="B110"/>
  <c r="C110" s="1"/>
  <c r="D110" s="1"/>
  <c r="H104"/>
  <c r="I104" s="1"/>
  <c r="B104"/>
  <c r="C104" s="1"/>
  <c r="D104" s="1"/>
  <c r="H103"/>
  <c r="I103" s="1"/>
  <c r="B103"/>
  <c r="C103" s="1"/>
  <c r="D103" s="1"/>
  <c r="H94"/>
  <c r="I94" s="1"/>
  <c r="B94"/>
  <c r="C94" s="1"/>
  <c r="D94" s="1"/>
  <c r="H80"/>
  <c r="I80" s="1"/>
  <c r="C80"/>
  <c r="D80" s="1"/>
  <c r="B80"/>
  <c r="H77"/>
  <c r="I77" s="1"/>
  <c r="C77"/>
  <c r="D77" s="1"/>
  <c r="B77"/>
  <c r="H73"/>
  <c r="I73" s="1"/>
  <c r="C73"/>
  <c r="D73" s="1"/>
  <c r="B73"/>
  <c r="H72"/>
  <c r="I72" s="1"/>
  <c r="C72"/>
  <c r="D72" s="1"/>
  <c r="B72"/>
  <c r="H68"/>
  <c r="I68" s="1"/>
  <c r="B68"/>
  <c r="C68" s="1"/>
  <c r="D68" s="1"/>
  <c r="H65"/>
  <c r="I65" s="1"/>
  <c r="B65"/>
  <c r="C65" s="1"/>
  <c r="D65" s="1"/>
  <c r="H64"/>
  <c r="I64" s="1"/>
  <c r="B64"/>
  <c r="C64" s="1"/>
  <c r="D64" s="1"/>
  <c r="H60"/>
  <c r="I60" s="1"/>
  <c r="B60"/>
  <c r="C60" s="1"/>
  <c r="D60" s="1"/>
  <c r="H55"/>
  <c r="I55" s="1"/>
  <c r="B55"/>
  <c r="C55" s="1"/>
  <c r="D55" s="1"/>
  <c r="H52"/>
  <c r="I52" s="1"/>
  <c r="C52"/>
  <c r="D52" s="1"/>
  <c r="B52"/>
  <c r="H14"/>
  <c r="I14" s="1"/>
  <c r="B14"/>
  <c r="C14" s="1"/>
  <c r="D14" s="1"/>
  <c r="H9"/>
  <c r="I9" s="1"/>
  <c r="C9"/>
  <c r="D9" s="1"/>
  <c r="B9"/>
  <c r="H4"/>
  <c r="I4" s="1"/>
  <c r="B4"/>
  <c r="C4" s="1"/>
  <c r="D4" s="1"/>
  <c r="X948" i="1" l="1"/>
  <c r="Y948" s="1"/>
  <c r="X463"/>
  <c r="Y463" s="1"/>
  <c r="X1680"/>
  <c r="Y1680"/>
  <c r="X1621"/>
  <c r="Y1621" s="1"/>
  <c r="X972"/>
  <c r="Y972" s="1"/>
  <c r="X600"/>
  <c r="Y600"/>
  <c r="X336"/>
  <c r="Y336"/>
  <c r="Y831"/>
  <c r="X831"/>
  <c r="X789"/>
  <c r="Y789" s="1"/>
  <c r="X596"/>
  <c r="Y596"/>
  <c r="X976"/>
  <c r="Y976"/>
  <c r="Y630"/>
  <c r="X630"/>
  <c r="Y411"/>
  <c r="X411"/>
  <c r="X963"/>
  <c r="Y963"/>
  <c r="X790"/>
  <c r="Y790"/>
  <c r="X649"/>
  <c r="Y649" s="1"/>
  <c r="X1138"/>
  <c r="Y1138" s="1"/>
  <c r="X955"/>
  <c r="Y955"/>
  <c r="X783"/>
  <c r="Y783" s="1"/>
  <c r="Y683"/>
  <c r="X683"/>
  <c r="X635"/>
  <c r="Y635" s="1"/>
  <c r="X332"/>
  <c r="Y332"/>
  <c r="X1556"/>
  <c r="Y1556" s="1"/>
  <c r="X1968"/>
  <c r="Y1968" s="1"/>
  <c r="Y927"/>
  <c r="Y737"/>
  <c r="Y1036"/>
  <c r="Y461"/>
  <c r="Y1372"/>
  <c r="X814"/>
  <c r="Y814" s="1"/>
  <c r="X1672"/>
  <c r="Y1672" s="1"/>
  <c r="X1704"/>
  <c r="Y1704"/>
  <c r="X685"/>
  <c r="Y685"/>
  <c r="X535"/>
  <c r="Y535" s="1"/>
  <c r="X419"/>
  <c r="Y419" s="1"/>
  <c r="X1300"/>
  <c r="Y1300" s="1"/>
  <c r="X1956"/>
  <c r="Y1956"/>
  <c r="X420"/>
  <c r="Y420" s="1"/>
  <c r="X1964"/>
  <c r="Y1964" s="1"/>
  <c r="X1154"/>
  <c r="Y1154"/>
  <c r="X959"/>
  <c r="Y959"/>
  <c r="X869"/>
  <c r="Y869" s="1"/>
  <c r="Y705"/>
  <c r="X705"/>
  <c r="X507"/>
  <c r="Y507"/>
  <c r="X324"/>
  <c r="Y324"/>
  <c r="Y1324"/>
  <c r="X1324"/>
  <c r="Y1001"/>
  <c r="Y878"/>
  <c r="Y456"/>
  <c r="Y440"/>
  <c r="Y452"/>
  <c r="Y1580"/>
  <c r="Y432"/>
  <c r="X980"/>
  <c r="Y980" s="1"/>
  <c r="Y873"/>
  <c r="X873"/>
  <c r="X581"/>
  <c r="Y581"/>
  <c r="X1660"/>
  <c r="Y1660" s="1"/>
  <c r="X1644"/>
  <c r="Y1644" s="1"/>
  <c r="X1170"/>
  <c r="Y1170" s="1"/>
  <c r="X815"/>
  <c r="Y815" s="1"/>
  <c r="X698"/>
  <c r="Y698" s="1"/>
  <c r="X1568"/>
  <c r="Y1568" s="1"/>
  <c r="Y1340"/>
  <c r="X1340"/>
  <c r="X1640"/>
  <c r="Y1640"/>
  <c r="X1106"/>
  <c r="Y1106" s="1"/>
  <c r="Y854"/>
  <c r="X854"/>
  <c r="X717"/>
  <c r="Y717" s="1"/>
  <c r="X695"/>
  <c r="Y695"/>
  <c r="X671"/>
  <c r="Y671" s="1"/>
  <c r="X567"/>
  <c r="Y567" s="1"/>
  <c r="X428"/>
  <c r="Y428" s="1"/>
  <c r="X1588"/>
  <c r="Y1588" s="1"/>
  <c r="Y1656"/>
  <c r="Y407"/>
  <c r="Y767"/>
  <c r="X1356"/>
  <c r="Y1356" s="1"/>
  <c r="Y1808"/>
  <c r="X1090"/>
  <c r="Y1090" s="1"/>
  <c r="X912"/>
  <c r="Y912"/>
  <c r="X604"/>
  <c r="Y604"/>
  <c r="X1688"/>
  <c r="Y1688" s="1"/>
  <c r="X1122"/>
  <c r="Y1122" s="1"/>
  <c r="X1936"/>
  <c r="Y1936"/>
  <c r="X1074"/>
  <c r="Y1074"/>
  <c r="X632"/>
  <c r="Y632" s="1"/>
  <c r="X1186"/>
  <c r="Y1186" s="1"/>
  <c r="X940"/>
  <c r="Y940"/>
  <c r="X916"/>
  <c r="Y916"/>
  <c r="X818"/>
  <c r="Y818" s="1"/>
  <c r="X798"/>
  <c r="Y798" s="1"/>
  <c r="X730"/>
  <c r="Y730"/>
  <c r="X666"/>
  <c r="Y666"/>
  <c r="X568"/>
  <c r="Y568" s="1"/>
  <c r="X1664"/>
  <c r="Y1664" s="1"/>
  <c r="X1648"/>
  <c r="Y1648"/>
  <c r="X1001"/>
  <c r="Y908"/>
  <c r="X737"/>
  <c r="Y715"/>
  <c r="Y557"/>
  <c r="X1332"/>
  <c r="Y1332" s="1"/>
  <c r="Y475"/>
  <c r="Y471"/>
  <c r="X1580"/>
  <c r="Y1492"/>
  <c r="Y1004"/>
  <c r="Y923"/>
  <c r="Y413"/>
  <c r="Y1452"/>
  <c r="Y1404"/>
  <c r="Y1364"/>
  <c r="Y1920"/>
  <c r="Y1856"/>
  <c r="Y367"/>
  <c r="Y359"/>
  <c r="X1548"/>
  <c r="Y1548" s="1"/>
  <c r="Y989"/>
  <c r="Y609"/>
  <c r="X579"/>
  <c r="Y579" s="1"/>
  <c r="X461"/>
  <c r="X375"/>
  <c r="Y375" s="1"/>
  <c r="X1532"/>
  <c r="Y1532" s="1"/>
  <c r="X1516"/>
  <c r="Y1516" s="1"/>
  <c r="Y1500"/>
  <c r="X1492"/>
  <c r="Y1460"/>
  <c r="Y1932"/>
  <c r="Y387"/>
  <c r="Y1524"/>
  <c r="Y1760"/>
  <c r="Y1046"/>
  <c r="X627"/>
  <c r="Y627" s="1"/>
  <c r="Y503"/>
  <c r="Y443"/>
  <c r="X379"/>
  <c r="Y379" s="1"/>
  <c r="X1500"/>
  <c r="X1484"/>
  <c r="Y1484" s="1"/>
  <c r="Y1468"/>
  <c r="Y1428"/>
  <c r="Y1904"/>
  <c r="Y1840"/>
  <c r="Y1776"/>
  <c r="Y1564"/>
  <c r="Y1308"/>
  <c r="Y1888"/>
  <c r="Y1824"/>
  <c r="Y673"/>
  <c r="Y647"/>
  <c r="Y537"/>
  <c r="Y515"/>
  <c r="Y1692"/>
  <c r="X1468"/>
  <c r="Y1436"/>
  <c r="Y1396"/>
  <c r="X1970"/>
  <c r="Y1970" s="1"/>
  <c r="X1946"/>
  <c r="Y1946"/>
  <c r="X1871"/>
  <c r="Y1871" s="1"/>
  <c r="X1807"/>
  <c r="Y1807" s="1"/>
  <c r="X1966"/>
  <c r="Y1966" s="1"/>
  <c r="X1962"/>
  <c r="Y1962"/>
  <c r="X1907"/>
  <c r="Y1907"/>
  <c r="X1879"/>
  <c r="Y1879" s="1"/>
  <c r="X1843"/>
  <c r="Y1843" s="1"/>
  <c r="X1815"/>
  <c r="Y1815" s="1"/>
  <c r="X1779"/>
  <c r="Y1779" s="1"/>
  <c r="X1751"/>
  <c r="Y1751" s="1"/>
  <c r="X1967"/>
  <c r="Y1967" s="1"/>
  <c r="X1958"/>
  <c r="Y1958" s="1"/>
  <c r="X1930"/>
  <c r="Y1930" s="1"/>
  <c r="Y1887"/>
  <c r="X1887"/>
  <c r="X1823"/>
  <c r="Y1823" s="1"/>
  <c r="X1931"/>
  <c r="Y1931" s="1"/>
  <c r="X1923"/>
  <c r="Y1923" s="1"/>
  <c r="X1895"/>
  <c r="Y1895" s="1"/>
  <c r="X1859"/>
  <c r="Y1859" s="1"/>
  <c r="X1831"/>
  <c r="Y1831" s="1"/>
  <c r="X1795"/>
  <c r="Y1795" s="1"/>
  <c r="X1955"/>
  <c r="Y1955" s="1"/>
  <c r="Y1903"/>
  <c r="X1903"/>
  <c r="X1839"/>
  <c r="Y1839" s="1"/>
  <c r="X1775"/>
  <c r="Y1775"/>
  <c r="X1938"/>
  <c r="Y1938" s="1"/>
  <c r="Y1911"/>
  <c r="X1911"/>
  <c r="X1875"/>
  <c r="Y1875"/>
  <c r="X1847"/>
  <c r="Y1847" s="1"/>
  <c r="X1811"/>
  <c r="Y1811" s="1"/>
  <c r="X1783"/>
  <c r="Y1783" s="1"/>
  <c r="X1759"/>
  <c r="Y1759" s="1"/>
  <c r="X1767"/>
  <c r="Y1767" s="1"/>
  <c r="Y1939"/>
  <c r="X1939"/>
  <c r="X1926"/>
  <c r="Y1926" s="1"/>
  <c r="X1919"/>
  <c r="Y1919" s="1"/>
  <c r="X1855"/>
  <c r="Y1855" s="1"/>
  <c r="X1791"/>
  <c r="Y1791" s="1"/>
  <c r="X1951"/>
  <c r="Y1951" s="1"/>
  <c r="X1934"/>
  <c r="Y1934" s="1"/>
  <c r="X1927"/>
  <c r="Y1927" s="1"/>
  <c r="X1891"/>
  <c r="Y1891" s="1"/>
  <c r="Y1863"/>
  <c r="X1863"/>
  <c r="X1827"/>
  <c r="Y1827"/>
  <c r="X1799"/>
  <c r="Y1799" s="1"/>
  <c r="X1763"/>
  <c r="Y1763" s="1"/>
  <c r="X1929"/>
  <c r="Y1929" s="1"/>
  <c r="X1915"/>
  <c r="Y1915" s="1"/>
  <c r="X1894"/>
  <c r="Y1894"/>
  <c r="X1883"/>
  <c r="Y1883" s="1"/>
  <c r="X1867"/>
  <c r="Y1867" s="1"/>
  <c r="X1814"/>
  <c r="Y1814" s="1"/>
  <c r="X1787"/>
  <c r="Y1787" s="1"/>
  <c r="X1771"/>
  <c r="Y1771" s="1"/>
  <c r="X1957"/>
  <c r="Y1957" s="1"/>
  <c r="X1921"/>
  <c r="Y1921" s="1"/>
  <c r="X1825"/>
  <c r="Y1825" s="1"/>
  <c r="Y1761"/>
  <c r="X1761"/>
  <c r="Y1906"/>
  <c r="X1906"/>
  <c r="X1858"/>
  <c r="Y1858"/>
  <c r="X1794"/>
  <c r="Y1794" s="1"/>
  <c r="X1762"/>
  <c r="Y1762" s="1"/>
  <c r="X1941"/>
  <c r="Y1941" s="1"/>
  <c r="X1917"/>
  <c r="Y1917" s="1"/>
  <c r="X1901"/>
  <c r="Y1901" s="1"/>
  <c r="Y1885"/>
  <c r="X1885"/>
  <c r="X1869"/>
  <c r="Y1869" s="1"/>
  <c r="X1853"/>
  <c r="Y1853" s="1"/>
  <c r="X1837"/>
  <c r="Y1837" s="1"/>
  <c r="Y1821"/>
  <c r="X1821"/>
  <c r="Y1805"/>
  <c r="X1805"/>
  <c r="X1789"/>
  <c r="Y1789" s="1"/>
  <c r="X1773"/>
  <c r="Y1773" s="1"/>
  <c r="X1961"/>
  <c r="Y1961" s="1"/>
  <c r="Y1945"/>
  <c r="X1945"/>
  <c r="X1918"/>
  <c r="Y1918" s="1"/>
  <c r="X1902"/>
  <c r="Y1902"/>
  <c r="X1886"/>
  <c r="Y1886" s="1"/>
  <c r="X1870"/>
  <c r="Y1870" s="1"/>
  <c r="X1854"/>
  <c r="Y1854" s="1"/>
  <c r="X1838"/>
  <c r="Y1838" s="1"/>
  <c r="X1822"/>
  <c r="Y1822" s="1"/>
  <c r="X1806"/>
  <c r="Y1806" s="1"/>
  <c r="X1790"/>
  <c r="Y1790" s="1"/>
  <c r="X1774"/>
  <c r="Y1774" s="1"/>
  <c r="X1758"/>
  <c r="Y1758" s="1"/>
  <c r="Y1940"/>
  <c r="Y1944"/>
  <c r="Y1948"/>
  <c r="Y1952"/>
  <c r="Y1912"/>
  <c r="Y1896"/>
  <c r="Y1880"/>
  <c r="Y1864"/>
  <c r="Y1848"/>
  <c r="Y1832"/>
  <c r="Y1816"/>
  <c r="Y1800"/>
  <c r="Y1784"/>
  <c r="Y1768"/>
  <c r="Y1752"/>
  <c r="X1954"/>
  <c r="Y1954" s="1"/>
  <c r="X1910"/>
  <c r="Y1910" s="1"/>
  <c r="X1878"/>
  <c r="Y1878" s="1"/>
  <c r="Y1851"/>
  <c r="X1851"/>
  <c r="X1835"/>
  <c r="Y1835" s="1"/>
  <c r="X1819"/>
  <c r="Y1819" s="1"/>
  <c r="X1782"/>
  <c r="Y1782"/>
  <c r="Y1755"/>
  <c r="X1755"/>
  <c r="Y1905"/>
  <c r="X1905"/>
  <c r="X1873"/>
  <c r="Y1873" s="1"/>
  <c r="X1841"/>
  <c r="Y1841" s="1"/>
  <c r="X1777"/>
  <c r="Y1777" s="1"/>
  <c r="X1826"/>
  <c r="Y1826" s="1"/>
  <c r="X1949"/>
  <c r="Y1949" s="1"/>
  <c r="X1942"/>
  <c r="Y1942" s="1"/>
  <c r="Y1913"/>
  <c r="X1913"/>
  <c r="X1897"/>
  <c r="Y1897" s="1"/>
  <c r="X1881"/>
  <c r="Y1881" s="1"/>
  <c r="X1865"/>
  <c r="Y1865" s="1"/>
  <c r="Y1849"/>
  <c r="X1849"/>
  <c r="Y1833"/>
  <c r="X1833"/>
  <c r="X1817"/>
  <c r="Y1817" s="1"/>
  <c r="X1801"/>
  <c r="Y1801" s="1"/>
  <c r="Y1785"/>
  <c r="X1785"/>
  <c r="Y1769"/>
  <c r="X1769"/>
  <c r="X1753"/>
  <c r="Y1753" s="1"/>
  <c r="Y1900"/>
  <c r="X1846"/>
  <c r="Y1846" s="1"/>
  <c r="Y1803"/>
  <c r="X1803"/>
  <c r="Y1750"/>
  <c r="X1750"/>
  <c r="Y1933"/>
  <c r="X1933"/>
  <c r="X1937"/>
  <c r="Y1937" s="1"/>
  <c r="X1922"/>
  <c r="Y1922" s="1"/>
  <c r="X1874"/>
  <c r="Y1874" s="1"/>
  <c r="X1810"/>
  <c r="Y1810" s="1"/>
  <c r="X1778"/>
  <c r="Y1778"/>
  <c r="Y1757"/>
  <c r="X1757"/>
  <c r="Y1953"/>
  <c r="X1953"/>
  <c r="X1914"/>
  <c r="Y1914" s="1"/>
  <c r="X1898"/>
  <c r="Y1898" s="1"/>
  <c r="Y1882"/>
  <c r="X1882"/>
  <c r="X1866"/>
  <c r="Y1866" s="1"/>
  <c r="X1850"/>
  <c r="Y1850" s="1"/>
  <c r="X1834"/>
  <c r="Y1834" s="1"/>
  <c r="X1818"/>
  <c r="Y1818" s="1"/>
  <c r="X1802"/>
  <c r="Y1802" s="1"/>
  <c r="Y1786"/>
  <c r="X1786"/>
  <c r="X1770"/>
  <c r="Y1770" s="1"/>
  <c r="X1754"/>
  <c r="Y1754" s="1"/>
  <c r="Y1916"/>
  <c r="Y1884"/>
  <c r="Y1868"/>
  <c r="Y1852"/>
  <c r="Y1804"/>
  <c r="Y1788"/>
  <c r="Y1772"/>
  <c r="X1959"/>
  <c r="Y1959" s="1"/>
  <c r="X1935"/>
  <c r="Y1935" s="1"/>
  <c r="Y1928"/>
  <c r="Y1924"/>
  <c r="Y1908"/>
  <c r="Y1892"/>
  <c r="Y1876"/>
  <c r="Y1860"/>
  <c r="Y1844"/>
  <c r="Y1828"/>
  <c r="Y1812"/>
  <c r="Y1796"/>
  <c r="Y1780"/>
  <c r="Y1764"/>
  <c r="Y1899"/>
  <c r="X1899"/>
  <c r="X1862"/>
  <c r="Y1862" s="1"/>
  <c r="X1830"/>
  <c r="Y1830" s="1"/>
  <c r="X1798"/>
  <c r="Y1798" s="1"/>
  <c r="X1766"/>
  <c r="Y1766" s="1"/>
  <c r="X1889"/>
  <c r="Y1889" s="1"/>
  <c r="X1857"/>
  <c r="Y1857" s="1"/>
  <c r="Y1809"/>
  <c r="X1809"/>
  <c r="Y1793"/>
  <c r="X1793"/>
  <c r="X1969"/>
  <c r="Y1969" s="1"/>
  <c r="X1890"/>
  <c r="Y1890" s="1"/>
  <c r="X1842"/>
  <c r="Y1842" s="1"/>
  <c r="Y1965"/>
  <c r="X1965"/>
  <c r="X1950"/>
  <c r="Y1950" s="1"/>
  <c r="X1925"/>
  <c r="Y1925" s="1"/>
  <c r="Y1909"/>
  <c r="X1909"/>
  <c r="Y1893"/>
  <c r="X1893"/>
  <c r="X1877"/>
  <c r="Y1877" s="1"/>
  <c r="X1861"/>
  <c r="Y1861" s="1"/>
  <c r="Y1845"/>
  <c r="X1845"/>
  <c r="Y1829"/>
  <c r="X1829"/>
  <c r="X1813"/>
  <c r="Y1813" s="1"/>
  <c r="X1797"/>
  <c r="Y1797" s="1"/>
  <c r="X1781"/>
  <c r="Y1781" s="1"/>
  <c r="Y1765"/>
  <c r="X1765"/>
  <c r="Y1947"/>
  <c r="X1963"/>
  <c r="Y1963" s="1"/>
  <c r="Y1836"/>
  <c r="Y1820"/>
  <c r="Y1756"/>
  <c r="Y1943"/>
  <c r="Y1638"/>
  <c r="X1638"/>
  <c r="X1682"/>
  <c r="Y1682" s="1"/>
  <c r="X1690"/>
  <c r="Y1690" s="1"/>
  <c r="X1670"/>
  <c r="Y1670" s="1"/>
  <c r="X1635"/>
  <c r="Y1635" s="1"/>
  <c r="X1694"/>
  <c r="Y1694" s="1"/>
  <c r="X1650"/>
  <c r="Y1650" s="1"/>
  <c r="X1611"/>
  <c r="Y1611" s="1"/>
  <c r="X1674"/>
  <c r="Y1674" s="1"/>
  <c r="X1654"/>
  <c r="Y1654" s="1"/>
  <c r="X1626"/>
  <c r="Y1626" s="1"/>
  <c r="X1698"/>
  <c r="Y1698" s="1"/>
  <c r="X1658"/>
  <c r="Y1658" s="1"/>
  <c r="X1746"/>
  <c r="Y1746" s="1"/>
  <c r="X1742"/>
  <c r="Y1742" s="1"/>
  <c r="X1738"/>
  <c r="Y1738" s="1"/>
  <c r="X1734"/>
  <c r="Y1734" s="1"/>
  <c r="X1730"/>
  <c r="Y1730" s="1"/>
  <c r="X1726"/>
  <c r="Y1726" s="1"/>
  <c r="X1722"/>
  <c r="Y1722" s="1"/>
  <c r="Y1718"/>
  <c r="X1718"/>
  <c r="X1714"/>
  <c r="Y1714" s="1"/>
  <c r="X1710"/>
  <c r="Y1710" s="1"/>
  <c r="X1706"/>
  <c r="Y1706" s="1"/>
  <c r="Y1686"/>
  <c r="X1686"/>
  <c r="X1642"/>
  <c r="Y1642" s="1"/>
  <c r="X1609"/>
  <c r="Y1609" s="1"/>
  <c r="X1678"/>
  <c r="Y1678" s="1"/>
  <c r="X1702"/>
  <c r="Y1702" s="1"/>
  <c r="X1623"/>
  <c r="Y1623" s="1"/>
  <c r="X1662"/>
  <c r="Y1662" s="1"/>
  <c r="X1666"/>
  <c r="Y1666" s="1"/>
  <c r="Y1646"/>
  <c r="X1646"/>
  <c r="Y1560"/>
  <c r="X1560"/>
  <c r="Y1518"/>
  <c r="X1518"/>
  <c r="X1476"/>
  <c r="Y1476" s="1"/>
  <c r="Y1414"/>
  <c r="X1414"/>
  <c r="X1363"/>
  <c r="Y1363" s="1"/>
  <c r="X1677"/>
  <c r="Y1677" s="1"/>
  <c r="X1661"/>
  <c r="Y1661" s="1"/>
  <c r="X1645"/>
  <c r="Y1645" s="1"/>
  <c r="X1581"/>
  <c r="Y1581" s="1"/>
  <c r="Y1567"/>
  <c r="X1567"/>
  <c r="X1549"/>
  <c r="Y1549" s="1"/>
  <c r="Y1534"/>
  <c r="X1534"/>
  <c r="X1503"/>
  <c r="Y1503" s="1"/>
  <c r="X1465"/>
  <c r="Y1465" s="1"/>
  <c r="X1430"/>
  <c r="Y1430" s="1"/>
  <c r="Y1406"/>
  <c r="X1406"/>
  <c r="Y1375"/>
  <c r="X1375"/>
  <c r="X1337"/>
  <c r="Y1337" s="1"/>
  <c r="X1705"/>
  <c r="Y1705" s="1"/>
  <c r="Y1689"/>
  <c r="X1689"/>
  <c r="Y1673"/>
  <c r="X1673"/>
  <c r="Y1657"/>
  <c r="X1657"/>
  <c r="X1641"/>
  <c r="Y1641"/>
  <c r="X1613"/>
  <c r="Y1613" s="1"/>
  <c r="X1605"/>
  <c r="Y1605" s="1"/>
  <c r="X1593"/>
  <c r="Y1593" s="1"/>
  <c r="X1572"/>
  <c r="Y1572" s="1"/>
  <c r="Y1535"/>
  <c r="X1535"/>
  <c r="X1497"/>
  <c r="Y1497" s="1"/>
  <c r="Y1462"/>
  <c r="X1462"/>
  <c r="X1438"/>
  <c r="Y1438" s="1"/>
  <c r="Y1407"/>
  <c r="X1407"/>
  <c r="X1369"/>
  <c r="Y1369" s="1"/>
  <c r="Y1334"/>
  <c r="X1334"/>
  <c r="X1310"/>
  <c r="Y1310" s="1"/>
  <c r="Y1368"/>
  <c r="Y1703"/>
  <c r="Y1687"/>
  <c r="Y1671"/>
  <c r="Y1655"/>
  <c r="Y1639"/>
  <c r="Y1627"/>
  <c r="Y1618"/>
  <c r="Y1610"/>
  <c r="Y1598"/>
  <c r="X1617"/>
  <c r="Y1617"/>
  <c r="X1574"/>
  <c r="Y1574" s="1"/>
  <c r="X1538"/>
  <c r="Y1538" s="1"/>
  <c r="Y1511"/>
  <c r="X1511"/>
  <c r="X1495"/>
  <c r="Y1495" s="1"/>
  <c r="X1487"/>
  <c r="Y1487" s="1"/>
  <c r="X1410"/>
  <c r="Y1410" s="1"/>
  <c r="Y1367"/>
  <c r="X1367"/>
  <c r="X1359"/>
  <c r="Y1359" s="1"/>
  <c r="X1634"/>
  <c r="Y1634" s="1"/>
  <c r="X1631"/>
  <c r="Y1631" s="1"/>
  <c r="X1628"/>
  <c r="Y1628" s="1"/>
  <c r="X1608"/>
  <c r="Y1608" s="1"/>
  <c r="X1602"/>
  <c r="Y1602" s="1"/>
  <c r="X1590"/>
  <c r="Y1590" s="1"/>
  <c r="X1579"/>
  <c r="Y1579" s="1"/>
  <c r="X1562"/>
  <c r="Y1562" s="1"/>
  <c r="X1558"/>
  <c r="Y1558" s="1"/>
  <c r="X1547"/>
  <c r="Y1547" s="1"/>
  <c r="X1540"/>
  <c r="Y1540" s="1"/>
  <c r="X1478"/>
  <c r="Y1478" s="1"/>
  <c r="X1474"/>
  <c r="Y1474" s="1"/>
  <c r="X1454"/>
  <c r="Y1454" s="1"/>
  <c r="Y1447"/>
  <c r="X1447"/>
  <c r="X1431"/>
  <c r="Y1431" s="1"/>
  <c r="X1427"/>
  <c r="Y1427" s="1"/>
  <c r="X1423"/>
  <c r="Y1423" s="1"/>
  <c r="Y1412"/>
  <c r="X1412"/>
  <c r="X1350"/>
  <c r="Y1350" s="1"/>
  <c r="X1346"/>
  <c r="Y1346" s="1"/>
  <c r="X1326"/>
  <c r="Y1326" s="1"/>
  <c r="Y1319"/>
  <c r="X1319"/>
  <c r="X1303"/>
  <c r="Y1303" s="1"/>
  <c r="X1299"/>
  <c r="Y1299" s="1"/>
  <c r="X1295"/>
  <c r="Y1295" s="1"/>
  <c r="Y1701"/>
  <c r="X1701"/>
  <c r="X1685"/>
  <c r="Y1685" s="1"/>
  <c r="X1669"/>
  <c r="Y1669" s="1"/>
  <c r="X1653"/>
  <c r="Y1653" s="1"/>
  <c r="Y1637"/>
  <c r="X1637"/>
  <c r="X1625"/>
  <c r="Y1625" s="1"/>
  <c r="X1622"/>
  <c r="Y1622" s="1"/>
  <c r="X1619"/>
  <c r="Y1619" s="1"/>
  <c r="X1529"/>
  <c r="Y1529" s="1"/>
  <c r="X1494"/>
  <c r="Y1494" s="1"/>
  <c r="X1470"/>
  <c r="Y1470" s="1"/>
  <c r="X1439"/>
  <c r="Y1439" s="1"/>
  <c r="X1401"/>
  <c r="Y1401" s="1"/>
  <c r="X1366"/>
  <c r="Y1366" s="1"/>
  <c r="X1342"/>
  <c r="Y1342" s="1"/>
  <c r="X1311"/>
  <c r="Y1311" s="1"/>
  <c r="Y1699"/>
  <c r="Y1683"/>
  <c r="Y1667"/>
  <c r="Y1651"/>
  <c r="X1594"/>
  <c r="Y1594" s="1"/>
  <c r="X1583"/>
  <c r="Y1583" s="1"/>
  <c r="X1551"/>
  <c r="Y1551" s="1"/>
  <c r="Y1432"/>
  <c r="X1596"/>
  <c r="Y1596" s="1"/>
  <c r="Y1542"/>
  <c r="X1542"/>
  <c r="X1491"/>
  <c r="Y1491" s="1"/>
  <c r="X1390"/>
  <c r="Y1390" s="1"/>
  <c r="X1383"/>
  <c r="Y1383" s="1"/>
  <c r="Y1348"/>
  <c r="X1348"/>
  <c r="X1614"/>
  <c r="Y1614" s="1"/>
  <c r="X1599"/>
  <c r="Y1599" s="1"/>
  <c r="X1587"/>
  <c r="Y1587" s="1"/>
  <c r="Y1555"/>
  <c r="X1555"/>
  <c r="X1510"/>
  <c r="Y1510" s="1"/>
  <c r="X1506"/>
  <c r="Y1506" s="1"/>
  <c r="X1486"/>
  <c r="Y1486" s="1"/>
  <c r="Y1479"/>
  <c r="X1479"/>
  <c r="X1463"/>
  <c r="Y1463" s="1"/>
  <c r="X1459"/>
  <c r="Y1459" s="1"/>
  <c r="X1455"/>
  <c r="Y1455" s="1"/>
  <c r="X1444"/>
  <c r="Y1444" s="1"/>
  <c r="X1382"/>
  <c r="Y1382" s="1"/>
  <c r="X1378"/>
  <c r="Y1378" s="1"/>
  <c r="X1358"/>
  <c r="Y1358" s="1"/>
  <c r="X1351"/>
  <c r="Y1351" s="1"/>
  <c r="X1335"/>
  <c r="Y1335" s="1"/>
  <c r="X1331"/>
  <c r="Y1331" s="1"/>
  <c r="X1327"/>
  <c r="Y1327" s="1"/>
  <c r="X1316"/>
  <c r="Y1316" s="1"/>
  <c r="X1697"/>
  <c r="Y1697" s="1"/>
  <c r="X1681"/>
  <c r="Y1681" s="1"/>
  <c r="X1665"/>
  <c r="Y1665" s="1"/>
  <c r="X1649"/>
  <c r="Y1649" s="1"/>
  <c r="X1570"/>
  <c r="Y1570" s="1"/>
  <c r="X1559"/>
  <c r="Y1559" s="1"/>
  <c r="X1526"/>
  <c r="Y1526" s="1"/>
  <c r="Y1502"/>
  <c r="X1502"/>
  <c r="X1471"/>
  <c r="Y1471" s="1"/>
  <c r="X1433"/>
  <c r="Y1433" s="1"/>
  <c r="X1398"/>
  <c r="Y1398" s="1"/>
  <c r="X1374"/>
  <c r="Y1374" s="1"/>
  <c r="X1343"/>
  <c r="Y1343" s="1"/>
  <c r="X1305"/>
  <c r="Y1305"/>
  <c r="Y1584"/>
  <c r="Y1748"/>
  <c r="Y1744"/>
  <c r="Y1740"/>
  <c r="Y1736"/>
  <c r="Y1732"/>
  <c r="Y1728"/>
  <c r="Y1724"/>
  <c r="Y1720"/>
  <c r="Y1716"/>
  <c r="Y1712"/>
  <c r="Y1708"/>
  <c r="Y1695"/>
  <c r="Y1679"/>
  <c r="Y1663"/>
  <c r="Y1647"/>
  <c r="Y1632"/>
  <c r="Y1629"/>
  <c r="Y1620"/>
  <c r="Y1612"/>
  <c r="Y1603"/>
  <c r="X1595"/>
  <c r="Y1595" s="1"/>
  <c r="X1591"/>
  <c r="Y1591" s="1"/>
  <c r="X1566"/>
  <c r="Y1566" s="1"/>
  <c r="X1693"/>
  <c r="Y1693" s="1"/>
  <c r="X1302"/>
  <c r="Y1302" s="1"/>
  <c r="X1582"/>
  <c r="Y1582" s="1"/>
  <c r="Y1575"/>
  <c r="X1575"/>
  <c r="X1561"/>
  <c r="Y1561" s="1"/>
  <c r="X1550"/>
  <c r="Y1550" s="1"/>
  <c r="X1543"/>
  <c r="Y1543" s="1"/>
  <c r="Y1527"/>
  <c r="X1527"/>
  <c r="X1523"/>
  <c r="Y1523" s="1"/>
  <c r="Y1519"/>
  <c r="X1519"/>
  <c r="Y1508"/>
  <c r="X1508"/>
  <c r="Y1446"/>
  <c r="X1446"/>
  <c r="X1442"/>
  <c r="Y1442" s="1"/>
  <c r="Y1422"/>
  <c r="X1422"/>
  <c r="X1415"/>
  <c r="Y1415" s="1"/>
  <c r="X1399"/>
  <c r="Y1399" s="1"/>
  <c r="X1395"/>
  <c r="Y1395" s="1"/>
  <c r="X1391"/>
  <c r="Y1391" s="1"/>
  <c r="Y1380"/>
  <c r="X1380"/>
  <c r="Y1318"/>
  <c r="X1318"/>
  <c r="X1314"/>
  <c r="Y1314" s="1"/>
  <c r="Y1633"/>
  <c r="X1630"/>
  <c r="Y1630" s="1"/>
  <c r="Y1607"/>
  <c r="Y1604"/>
  <c r="Y1488"/>
  <c r="Y1749"/>
  <c r="Y1747"/>
  <c r="Y1745"/>
  <c r="Y1743"/>
  <c r="Y1741"/>
  <c r="Y1739"/>
  <c r="Y1737"/>
  <c r="Y1735"/>
  <c r="Y1733"/>
  <c r="Y1731"/>
  <c r="Y1729"/>
  <c r="Y1727"/>
  <c r="Y1725"/>
  <c r="Y1723"/>
  <c r="Y1721"/>
  <c r="Y1719"/>
  <c r="Y1717"/>
  <c r="Y1715"/>
  <c r="Y1713"/>
  <c r="Y1711"/>
  <c r="Y1709"/>
  <c r="Y1707"/>
  <c r="Y1700"/>
  <c r="X1691"/>
  <c r="Y1691" s="1"/>
  <c r="Y1684"/>
  <c r="X1675"/>
  <c r="Y1675" s="1"/>
  <c r="Y1668"/>
  <c r="X1659"/>
  <c r="Y1659" s="1"/>
  <c r="Y1652"/>
  <c r="X1643"/>
  <c r="Y1643" s="1"/>
  <c r="Y1636"/>
  <c r="X1615"/>
  <c r="Y1615" s="1"/>
  <c r="Y1601"/>
  <c r="Y1597"/>
  <c r="X1589"/>
  <c r="Y1589" s="1"/>
  <c r="X1557"/>
  <c r="Y1557" s="1"/>
  <c r="X1525"/>
  <c r="Y1525" s="1"/>
  <c r="X1493"/>
  <c r="Y1493" s="1"/>
  <c r="X1461"/>
  <c r="Y1461" s="1"/>
  <c r="X1429"/>
  <c r="Y1429"/>
  <c r="X1397"/>
  <c r="Y1397" s="1"/>
  <c r="X1365"/>
  <c r="Y1365"/>
  <c r="X1333"/>
  <c r="Y1333"/>
  <c r="X1301"/>
  <c r="Y1301" s="1"/>
  <c r="X1585"/>
  <c r="Y1585" s="1"/>
  <c r="X1553"/>
  <c r="Y1553" s="1"/>
  <c r="X1521"/>
  <c r="Y1521" s="1"/>
  <c r="X1489"/>
  <c r="Y1489" s="1"/>
  <c r="X1457"/>
  <c r="Y1457" s="1"/>
  <c r="X1425"/>
  <c r="Y1425" s="1"/>
  <c r="X1393"/>
  <c r="Y1393"/>
  <c r="X1361"/>
  <c r="Y1361"/>
  <c r="X1329"/>
  <c r="Y1329" s="1"/>
  <c r="X1297"/>
  <c r="Y1297"/>
  <c r="X1312"/>
  <c r="Y1312" s="1"/>
  <c r="X1517"/>
  <c r="Y1517" s="1"/>
  <c r="X1485"/>
  <c r="Y1485" s="1"/>
  <c r="X1453"/>
  <c r="Y1453" s="1"/>
  <c r="X1421"/>
  <c r="Y1421" s="1"/>
  <c r="X1389"/>
  <c r="Y1389" s="1"/>
  <c r="X1357"/>
  <c r="Y1357" s="1"/>
  <c r="X1325"/>
  <c r="Y1325" s="1"/>
  <c r="X1577"/>
  <c r="Y1577" s="1"/>
  <c r="X1545"/>
  <c r="Y1545" s="1"/>
  <c r="X1513"/>
  <c r="Y1513" s="1"/>
  <c r="X1481"/>
  <c r="Y1481" s="1"/>
  <c r="X1449"/>
  <c r="Y1449" s="1"/>
  <c r="X1417"/>
  <c r="Y1417" s="1"/>
  <c r="X1385"/>
  <c r="Y1385"/>
  <c r="X1353"/>
  <c r="Y1353" s="1"/>
  <c r="X1321"/>
  <c r="Y1321" s="1"/>
  <c r="Y1530"/>
  <c r="Y1466"/>
  <c r="Y1338"/>
  <c r="X1530"/>
  <c r="X1528"/>
  <c r="Y1528" s="1"/>
  <c r="X1515"/>
  <c r="Y1515" s="1"/>
  <c r="X1498"/>
  <c r="Y1498" s="1"/>
  <c r="X1496"/>
  <c r="Y1496" s="1"/>
  <c r="X1483"/>
  <c r="Y1483" s="1"/>
  <c r="X1466"/>
  <c r="X1464"/>
  <c r="Y1464" s="1"/>
  <c r="X1451"/>
  <c r="Y1451" s="1"/>
  <c r="X1434"/>
  <c r="Y1434" s="1"/>
  <c r="X1432"/>
  <c r="X1419"/>
  <c r="Y1419" s="1"/>
  <c r="X1402"/>
  <c r="Y1402" s="1"/>
  <c r="X1400"/>
  <c r="Y1400" s="1"/>
  <c r="X1387"/>
  <c r="Y1387" s="1"/>
  <c r="X1370"/>
  <c r="Y1370" s="1"/>
  <c r="X1368"/>
  <c r="X1355"/>
  <c r="Y1355" s="1"/>
  <c r="X1338"/>
  <c r="X1336"/>
  <c r="Y1336" s="1"/>
  <c r="X1323"/>
  <c r="Y1323" s="1"/>
  <c r="X1306"/>
  <c r="Y1306" s="1"/>
  <c r="X1573"/>
  <c r="Y1573"/>
  <c r="X1541"/>
  <c r="Y1541"/>
  <c r="X1477"/>
  <c r="Y1477" s="1"/>
  <c r="X1445"/>
  <c r="Y1445" s="1"/>
  <c r="X1349"/>
  <c r="Y1349" s="1"/>
  <c r="X1317"/>
  <c r="Y1317" s="1"/>
  <c r="X1569"/>
  <c r="Y1569" s="1"/>
  <c r="X1537"/>
  <c r="Y1537" s="1"/>
  <c r="X1505"/>
  <c r="Y1505" s="1"/>
  <c r="X1473"/>
  <c r="Y1473"/>
  <c r="X1441"/>
  <c r="Y1441"/>
  <c r="X1409"/>
  <c r="Y1409" s="1"/>
  <c r="X1377"/>
  <c r="Y1377"/>
  <c r="X1345"/>
  <c r="Y1345" s="1"/>
  <c r="X1313"/>
  <c r="Y1313" s="1"/>
  <c r="Y1586"/>
  <c r="Y1379"/>
  <c r="X1616"/>
  <c r="Y1616" s="1"/>
  <c r="X1586"/>
  <c r="X1584"/>
  <c r="X1552"/>
  <c r="Y1552" s="1"/>
  <c r="X1522"/>
  <c r="Y1522" s="1"/>
  <c r="X1520"/>
  <c r="Y1520" s="1"/>
  <c r="X1488"/>
  <c r="X1456"/>
  <c r="Y1456" s="1"/>
  <c r="X1424"/>
  <c r="Y1424" s="1"/>
  <c r="X1392"/>
  <c r="Y1392" s="1"/>
  <c r="X1379"/>
  <c r="X1362"/>
  <c r="Y1362" s="1"/>
  <c r="X1360"/>
  <c r="Y1360" s="1"/>
  <c r="X1328"/>
  <c r="Y1328" s="1"/>
  <c r="X1296"/>
  <c r="Y1296" s="1"/>
  <c r="X1509"/>
  <c r="Y1509" s="1"/>
  <c r="X1413"/>
  <c r="Y1413" s="1"/>
  <c r="X1381"/>
  <c r="Y1381" s="1"/>
  <c r="X1565"/>
  <c r="Y1565" s="1"/>
  <c r="X1533"/>
  <c r="Y1533" s="1"/>
  <c r="X1501"/>
  <c r="Y1501" s="1"/>
  <c r="X1469"/>
  <c r="Y1469" s="1"/>
  <c r="X1437"/>
  <c r="Y1437" s="1"/>
  <c r="X1405"/>
  <c r="Y1405" s="1"/>
  <c r="X1373"/>
  <c r="Y1373" s="1"/>
  <c r="X1341"/>
  <c r="Y1341" s="1"/>
  <c r="X1309"/>
  <c r="Y1309" s="1"/>
  <c r="Y1571"/>
  <c r="Y1554"/>
  <c r="Y1539"/>
  <c r="Y1507"/>
  <c r="Y1490"/>
  <c r="Y1475"/>
  <c r="Y1458"/>
  <c r="Y1443"/>
  <c r="Y1426"/>
  <c r="Y1411"/>
  <c r="Y1394"/>
  <c r="Y1347"/>
  <c r="Y1330"/>
  <c r="Y1315"/>
  <c r="Y1298"/>
  <c r="Y1578"/>
  <c r="Y1563"/>
  <c r="Y1546"/>
  <c r="Y1531"/>
  <c r="Y1514"/>
  <c r="Y1499"/>
  <c r="Y1482"/>
  <c r="Y1467"/>
  <c r="Y1450"/>
  <c r="Y1435"/>
  <c r="Y1418"/>
  <c r="Y1403"/>
  <c r="Y1386"/>
  <c r="Y1371"/>
  <c r="Y1354"/>
  <c r="Y1339"/>
  <c r="Y1322"/>
  <c r="Y1307"/>
  <c r="X1218"/>
  <c r="Y1218"/>
  <c r="Y1173"/>
  <c r="X1173"/>
  <c r="Y1141"/>
  <c r="X1141"/>
  <c r="X987"/>
  <c r="Y987" s="1"/>
  <c r="X1264"/>
  <c r="Y1264" s="1"/>
  <c r="Y1250"/>
  <c r="X1250"/>
  <c r="X1232"/>
  <c r="Y1232" s="1"/>
  <c r="Y1048"/>
  <c r="X1048"/>
  <c r="X1268"/>
  <c r="Y1268" s="1"/>
  <c r="Y1255"/>
  <c r="X1255"/>
  <c r="Y1137"/>
  <c r="X1137"/>
  <c r="X872"/>
  <c r="Y872" s="1"/>
  <c r="X674"/>
  <c r="Y674"/>
  <c r="X1288"/>
  <c r="Y1288" s="1"/>
  <c r="X1269"/>
  <c r="Y1269" s="1"/>
  <c r="Y1265"/>
  <c r="X1265"/>
  <c r="X1205"/>
  <c r="Y1205" s="1"/>
  <c r="X1180"/>
  <c r="Y1180" s="1"/>
  <c r="Y1159"/>
  <c r="X1159"/>
  <c r="Y1143"/>
  <c r="X1143"/>
  <c r="X1111"/>
  <c r="Y1111" s="1"/>
  <c r="Y1095"/>
  <c r="X1095"/>
  <c r="Y1037"/>
  <c r="X1037"/>
  <c r="X1290"/>
  <c r="Y1290" s="1"/>
  <c r="X1285"/>
  <c r="Y1285" s="1"/>
  <c r="X1281"/>
  <c r="Y1281" s="1"/>
  <c r="X1272"/>
  <c r="Y1272" s="1"/>
  <c r="Y1258"/>
  <c r="X1258"/>
  <c r="X1253"/>
  <c r="Y1253" s="1"/>
  <c r="Y1249"/>
  <c r="X1249"/>
  <c r="X1240"/>
  <c r="Y1240" s="1"/>
  <c r="X1217"/>
  <c r="Y1217" s="1"/>
  <c r="X1211"/>
  <c r="Y1211" s="1"/>
  <c r="X1207"/>
  <c r="Y1207" s="1"/>
  <c r="X1188"/>
  <c r="Y1188" s="1"/>
  <c r="Y1183"/>
  <c r="X1183"/>
  <c r="X1172"/>
  <c r="Y1172" s="1"/>
  <c r="Y1167"/>
  <c r="X1167"/>
  <c r="X1156"/>
  <c r="Y1156" s="1"/>
  <c r="Y1151"/>
  <c r="X1151"/>
  <c r="X1140"/>
  <c r="Y1140"/>
  <c r="X1135"/>
  <c r="Y1135" s="1"/>
  <c r="X1124"/>
  <c r="Y1124" s="1"/>
  <c r="X1119"/>
  <c r="Y1119" s="1"/>
  <c r="X1108"/>
  <c r="Y1108" s="1"/>
  <c r="Y1103"/>
  <c r="X1103"/>
  <c r="X1092"/>
  <c r="Y1092" s="1"/>
  <c r="Y1087"/>
  <c r="X1087"/>
  <c r="X1076"/>
  <c r="Y1076" s="1"/>
  <c r="X1071"/>
  <c r="Y1071" s="1"/>
  <c r="X1035"/>
  <c r="Y1035" s="1"/>
  <c r="Y1027"/>
  <c r="X1027"/>
  <c r="X777"/>
  <c r="Y777"/>
  <c r="Y606"/>
  <c r="X606"/>
  <c r="X1263"/>
  <c r="Y1263" s="1"/>
  <c r="X1212"/>
  <c r="Y1212" s="1"/>
  <c r="X1077"/>
  <c r="Y1077" s="1"/>
  <c r="Y1047"/>
  <c r="X1047"/>
  <c r="X1222"/>
  <c r="Y1222" s="1"/>
  <c r="X1057"/>
  <c r="Y1057" s="1"/>
  <c r="X1246"/>
  <c r="Y1246" s="1"/>
  <c r="Y1200"/>
  <c r="X1200"/>
  <c r="Y1153"/>
  <c r="X1153"/>
  <c r="X1121"/>
  <c r="Y1121" s="1"/>
  <c r="Y1073"/>
  <c r="X1073"/>
  <c r="Y708"/>
  <c r="X708"/>
  <c r="X1274"/>
  <c r="Y1274" s="1"/>
  <c r="X1237"/>
  <c r="Y1237" s="1"/>
  <c r="X1164"/>
  <c r="Y1164" s="1"/>
  <c r="X1116"/>
  <c r="Y1116" s="1"/>
  <c r="Y1084"/>
  <c r="X1084"/>
  <c r="X1063"/>
  <c r="Y1063" s="1"/>
  <c r="Y1002"/>
  <c r="X1002"/>
  <c r="X853"/>
  <c r="Y853" s="1"/>
  <c r="X1279"/>
  <c r="Y1279" s="1"/>
  <c r="X1270"/>
  <c r="Y1270" s="1"/>
  <c r="Y1247"/>
  <c r="X1247"/>
  <c r="X1238"/>
  <c r="Y1238" s="1"/>
  <c r="X1228"/>
  <c r="Y1228" s="1"/>
  <c r="X1224"/>
  <c r="Y1224" s="1"/>
  <c r="Y1215"/>
  <c r="X1215"/>
  <c r="X1202"/>
  <c r="Y1202" s="1"/>
  <c r="Y1196"/>
  <c r="X1196"/>
  <c r="X1192"/>
  <c r="Y1192" s="1"/>
  <c r="X1181"/>
  <c r="Y1181" s="1"/>
  <c r="Y1176"/>
  <c r="X1176"/>
  <c r="Y1165"/>
  <c r="X1165"/>
  <c r="X1160"/>
  <c r="Y1160" s="1"/>
  <c r="Y1149"/>
  <c r="X1149"/>
  <c r="Y1144"/>
  <c r="X1144"/>
  <c r="X1133"/>
  <c r="Y1133" s="1"/>
  <c r="X1128"/>
  <c r="Y1128" s="1"/>
  <c r="Y1117"/>
  <c r="X1117"/>
  <c r="X1112"/>
  <c r="Y1112" s="1"/>
  <c r="Y1101"/>
  <c r="X1101"/>
  <c r="X1096"/>
  <c r="Y1096" s="1"/>
  <c r="X1085"/>
  <c r="Y1085" s="1"/>
  <c r="Y1080"/>
  <c r="X1080"/>
  <c r="Y1069"/>
  <c r="X1069"/>
  <c r="X1064"/>
  <c r="Y1064" s="1"/>
  <c r="X1007"/>
  <c r="Y1007" s="1"/>
  <c r="X998"/>
  <c r="Y998" s="1"/>
  <c r="Y892"/>
  <c r="X892"/>
  <c r="Y1136"/>
  <c r="Y1292"/>
  <c r="Y1260"/>
  <c r="X1286"/>
  <c r="Y1286" s="1"/>
  <c r="X1208"/>
  <c r="Y1208" s="1"/>
  <c r="X1189"/>
  <c r="Y1189" s="1"/>
  <c r="Y1109"/>
  <c r="X1109"/>
  <c r="Y1093"/>
  <c r="X1093"/>
  <c r="X1061"/>
  <c r="Y1061" s="1"/>
  <c r="X1282"/>
  <c r="Y1282" s="1"/>
  <c r="Y1245"/>
  <c r="X1245"/>
  <c r="X1015"/>
  <c r="Y1015" s="1"/>
  <c r="Y1287"/>
  <c r="X1287"/>
  <c r="X1236"/>
  <c r="Y1236" s="1"/>
  <c r="Y1169"/>
  <c r="X1169"/>
  <c r="Y1105"/>
  <c r="X1105"/>
  <c r="X1019"/>
  <c r="Y1019" s="1"/>
  <c r="X1256"/>
  <c r="Y1256" s="1"/>
  <c r="Y1233"/>
  <c r="X1233"/>
  <c r="X1148"/>
  <c r="Y1148" s="1"/>
  <c r="X1100"/>
  <c r="Y1100" s="1"/>
  <c r="X1068"/>
  <c r="Y1068" s="1"/>
  <c r="Y1293"/>
  <c r="X1293"/>
  <c r="X1280"/>
  <c r="Y1280" s="1"/>
  <c r="Y1266"/>
  <c r="X1266"/>
  <c r="X1261"/>
  <c r="Y1261" s="1"/>
  <c r="X1248"/>
  <c r="Y1248" s="1"/>
  <c r="Y1234"/>
  <c r="X1234"/>
  <c r="X1229"/>
  <c r="Y1229" s="1"/>
  <c r="X1210"/>
  <c r="Y1210" s="1"/>
  <c r="X1206"/>
  <c r="Y1206" s="1"/>
  <c r="X1197"/>
  <c r="Y1197" s="1"/>
  <c r="Y1059"/>
  <c r="X1059"/>
  <c r="X1003"/>
  <c r="Y1003" s="1"/>
  <c r="X893"/>
  <c r="Y893" s="1"/>
  <c r="X800"/>
  <c r="Y800" s="1"/>
  <c r="X1254"/>
  <c r="Y1254" s="1"/>
  <c r="X1231"/>
  <c r="Y1231" s="1"/>
  <c r="X1157"/>
  <c r="Y1157" s="1"/>
  <c r="X1125"/>
  <c r="Y1125" s="1"/>
  <c r="Y1052"/>
  <c r="X1052"/>
  <c r="X991"/>
  <c r="Y991" s="1"/>
  <c r="X1277"/>
  <c r="Y1277" s="1"/>
  <c r="X1213"/>
  <c r="Y1213" s="1"/>
  <c r="X660"/>
  <c r="Y660" s="1"/>
  <c r="X1278"/>
  <c r="Y1278"/>
  <c r="X1214"/>
  <c r="Y1214" s="1"/>
  <c r="X1185"/>
  <c r="Y1185" s="1"/>
  <c r="X1089"/>
  <c r="Y1089" s="1"/>
  <c r="X1023"/>
  <c r="Y1023" s="1"/>
  <c r="Y1242"/>
  <c r="X1242"/>
  <c r="X1227"/>
  <c r="Y1227" s="1"/>
  <c r="X1223"/>
  <c r="Y1223" s="1"/>
  <c r="X1201"/>
  <c r="Y1201" s="1"/>
  <c r="X1195"/>
  <c r="Y1195" s="1"/>
  <c r="Y1191"/>
  <c r="X1191"/>
  <c r="Y1175"/>
  <c r="X1175"/>
  <c r="X1132"/>
  <c r="Y1132" s="1"/>
  <c r="Y1127"/>
  <c r="X1127"/>
  <c r="Y1079"/>
  <c r="X1079"/>
  <c r="X716"/>
  <c r="Y716" s="1"/>
  <c r="X1294"/>
  <c r="Y1294"/>
  <c r="Y1284"/>
  <c r="X1284"/>
  <c r="Y1271"/>
  <c r="X1271"/>
  <c r="X1262"/>
  <c r="Y1262" s="1"/>
  <c r="X1252"/>
  <c r="Y1252" s="1"/>
  <c r="X1239"/>
  <c r="Y1239" s="1"/>
  <c r="X1230"/>
  <c r="Y1230" s="1"/>
  <c r="X1198"/>
  <c r="Y1198" s="1"/>
  <c r="X1187"/>
  <c r="Y1187" s="1"/>
  <c r="Y1171"/>
  <c r="X1171"/>
  <c r="Y1155"/>
  <c r="X1155"/>
  <c r="Y1139"/>
  <c r="X1139"/>
  <c r="X1123"/>
  <c r="Y1123" s="1"/>
  <c r="Y1107"/>
  <c r="X1107"/>
  <c r="X1091"/>
  <c r="Y1091" s="1"/>
  <c r="X1075"/>
  <c r="Y1075" s="1"/>
  <c r="X1031"/>
  <c r="Y1031" s="1"/>
  <c r="X1026"/>
  <c r="Y1026" s="1"/>
  <c r="X1008"/>
  <c r="Y1008" s="1"/>
  <c r="X995"/>
  <c r="Y995" s="1"/>
  <c r="X880"/>
  <c r="Y880" s="1"/>
  <c r="X825"/>
  <c r="Y825" s="1"/>
  <c r="Y1179"/>
  <c r="X1179"/>
  <c r="Y1163"/>
  <c r="X1163"/>
  <c r="X1147"/>
  <c r="Y1147" s="1"/>
  <c r="X1131"/>
  <c r="Y1131" s="1"/>
  <c r="Y1115"/>
  <c r="X1115"/>
  <c r="X1099"/>
  <c r="Y1099" s="1"/>
  <c r="Y1083"/>
  <c r="X1083"/>
  <c r="X1067"/>
  <c r="Y1067" s="1"/>
  <c r="X1051"/>
  <c r="Y1051" s="1"/>
  <c r="Y1012"/>
  <c r="X1012"/>
  <c r="X867"/>
  <c r="Y867" s="1"/>
  <c r="X817"/>
  <c r="Y817" s="1"/>
  <c r="Y756"/>
  <c r="X756"/>
  <c r="X753"/>
  <c r="Y753" s="1"/>
  <c r="Y747"/>
  <c r="X747"/>
  <c r="X734"/>
  <c r="Y734" s="1"/>
  <c r="X639"/>
  <c r="Y639" s="1"/>
  <c r="Y631"/>
  <c r="X631"/>
  <c r="Y558"/>
  <c r="X558"/>
  <c r="X554"/>
  <c r="Y554" s="1"/>
  <c r="Y538"/>
  <c r="X538"/>
  <c r="X520"/>
  <c r="Y520" s="1"/>
  <c r="Y502"/>
  <c r="X502"/>
  <c r="X494"/>
  <c r="Y494" s="1"/>
  <c r="X449"/>
  <c r="Y449" s="1"/>
  <c r="X437"/>
  <c r="Y437" s="1"/>
  <c r="Y430"/>
  <c r="X430"/>
  <c r="X427"/>
  <c r="Y427" s="1"/>
  <c r="Y365"/>
  <c r="X365"/>
  <c r="Y349"/>
  <c r="X349"/>
  <c r="X342"/>
  <c r="Y342" s="1"/>
  <c r="X994"/>
  <c r="Y994" s="1"/>
  <c r="X897"/>
  <c r="Y897" s="1"/>
  <c r="Y877"/>
  <c r="X877"/>
  <c r="Y864"/>
  <c r="X864"/>
  <c r="X833"/>
  <c r="Y833"/>
  <c r="X830"/>
  <c r="Y830" s="1"/>
  <c r="X709"/>
  <c r="Y709" s="1"/>
  <c r="X682"/>
  <c r="Y682" s="1"/>
  <c r="X664"/>
  <c r="Y664" s="1"/>
  <c r="X591"/>
  <c r="Y591" s="1"/>
  <c r="X588"/>
  <c r="Y588" s="1"/>
  <c r="X580"/>
  <c r="Y580" s="1"/>
  <c r="X577"/>
  <c r="Y577" s="1"/>
  <c r="X539"/>
  <c r="Y539" s="1"/>
  <c r="X524"/>
  <c r="Y524" s="1"/>
  <c r="X517"/>
  <c r="Y517" s="1"/>
  <c r="X490"/>
  <c r="Y490" s="1"/>
  <c r="X482"/>
  <c r="Y482" s="1"/>
  <c r="Y438"/>
  <c r="X438"/>
  <c r="Y423"/>
  <c r="X423"/>
  <c r="X397"/>
  <c r="Y397" s="1"/>
  <c r="Y385"/>
  <c r="X385"/>
  <c r="Y373"/>
  <c r="X373"/>
  <c r="X369"/>
  <c r="Y369" s="1"/>
  <c r="X330"/>
  <c r="Y330" s="1"/>
  <c r="Y322"/>
  <c r="X322"/>
  <c r="X1040"/>
  <c r="Y1040" s="1"/>
  <c r="X901"/>
  <c r="Y901" s="1"/>
  <c r="X894"/>
  <c r="Y894"/>
  <c r="X874"/>
  <c r="Y874" s="1"/>
  <c r="Y848"/>
  <c r="X848"/>
  <c r="X837"/>
  <c r="Y837" s="1"/>
  <c r="X782"/>
  <c r="Y782" s="1"/>
  <c r="Y776"/>
  <c r="X776"/>
  <c r="Y732"/>
  <c r="X732"/>
  <c r="X723"/>
  <c r="Y723" s="1"/>
  <c r="X713"/>
  <c r="Y713" s="1"/>
  <c r="X696"/>
  <c r="Y696" s="1"/>
  <c r="X676"/>
  <c r="Y676" s="1"/>
  <c r="X656"/>
  <c r="Y656" s="1"/>
  <c r="X648"/>
  <c r="Y648"/>
  <c r="Y602"/>
  <c r="X602"/>
  <c r="Y578"/>
  <c r="X578"/>
  <c r="Y570"/>
  <c r="X570"/>
  <c r="X544"/>
  <c r="Y544"/>
  <c r="Y487"/>
  <c r="X487"/>
  <c r="X483"/>
  <c r="Y483" s="1"/>
  <c r="X453"/>
  <c r="Y453" s="1"/>
  <c r="X409"/>
  <c r="Y409" s="1"/>
  <c r="Y405"/>
  <c r="X405"/>
  <c r="Y386"/>
  <c r="X386"/>
  <c r="X381"/>
  <c r="Y381" s="1"/>
  <c r="X339"/>
  <c r="Y339"/>
  <c r="Y326"/>
  <c r="X326"/>
  <c r="Y1221"/>
  <c r="Y1177"/>
  <c r="Y1113"/>
  <c r="Y1065"/>
  <c r="Y973"/>
  <c r="Y861"/>
  <c r="Y699"/>
  <c r="X1292"/>
  <c r="X1276"/>
  <c r="Y1276" s="1"/>
  <c r="X1260"/>
  <c r="X1244"/>
  <c r="Y1244" s="1"/>
  <c r="Y1226"/>
  <c r="X1221"/>
  <c r="X1216"/>
  <c r="Y1216" s="1"/>
  <c r="X1199"/>
  <c r="Y1199" s="1"/>
  <c r="Y1194"/>
  <c r="X1184"/>
  <c r="Y1184" s="1"/>
  <c r="X1177"/>
  <c r="X1168"/>
  <c r="Y1168" s="1"/>
  <c r="X1161"/>
  <c r="Y1161" s="1"/>
  <c r="X1152"/>
  <c r="Y1152" s="1"/>
  <c r="X1145"/>
  <c r="Y1145" s="1"/>
  <c r="X1136"/>
  <c r="X1129"/>
  <c r="Y1129" s="1"/>
  <c r="X1120"/>
  <c r="Y1120" s="1"/>
  <c r="X1113"/>
  <c r="X1104"/>
  <c r="Y1104" s="1"/>
  <c r="X1097"/>
  <c r="Y1097" s="1"/>
  <c r="X1088"/>
  <c r="Y1088" s="1"/>
  <c r="X1081"/>
  <c r="Y1081" s="1"/>
  <c r="X1072"/>
  <c r="Y1072" s="1"/>
  <c r="X1065"/>
  <c r="X1056"/>
  <c r="Y1056" s="1"/>
  <c r="X1049"/>
  <c r="Y1049" s="1"/>
  <c r="X1042"/>
  <c r="Y1042" s="1"/>
  <c r="X1010"/>
  <c r="Y1010" s="1"/>
  <c r="X996"/>
  <c r="Y996" s="1"/>
  <c r="Y983"/>
  <c r="X973"/>
  <c r="Y968"/>
  <c r="X966"/>
  <c r="Y966" s="1"/>
  <c r="Y954"/>
  <c r="Y951"/>
  <c r="X941"/>
  <c r="Y941" s="1"/>
  <c r="Y936"/>
  <c r="X934"/>
  <c r="Y934" s="1"/>
  <c r="Y919"/>
  <c r="X909"/>
  <c r="Y909" s="1"/>
  <c r="X904"/>
  <c r="Y904" s="1"/>
  <c r="X884"/>
  <c r="Y884" s="1"/>
  <c r="X861"/>
  <c r="X840"/>
  <c r="Y840" s="1"/>
  <c r="Y797"/>
  <c r="Y793"/>
  <c r="Y785"/>
  <c r="Y744"/>
  <c r="Y741"/>
  <c r="Y726"/>
  <c r="X699"/>
  <c r="Y693"/>
  <c r="X688"/>
  <c r="Y688" s="1"/>
  <c r="X672"/>
  <c r="Y672" s="1"/>
  <c r="X551"/>
  <c r="Y551" s="1"/>
  <c r="Y1182"/>
  <c r="Y1166"/>
  <c r="Y1150"/>
  <c r="Y1134"/>
  <c r="Y1118"/>
  <c r="Y1102"/>
  <c r="Y1086"/>
  <c r="Y1070"/>
  <c r="Y1054"/>
  <c r="Y1045"/>
  <c r="Y1033"/>
  <c r="X1028"/>
  <c r="Y1028" s="1"/>
  <c r="Y1018"/>
  <c r="Y1013"/>
  <c r="Y986"/>
  <c r="Y981"/>
  <c r="Y974"/>
  <c r="Y971"/>
  <c r="X961"/>
  <c r="Y961" s="1"/>
  <c r="Y956"/>
  <c r="X954"/>
  <c r="Y949"/>
  <c r="Y942"/>
  <c r="Y939"/>
  <c r="X929"/>
  <c r="Y929" s="1"/>
  <c r="Y924"/>
  <c r="X922"/>
  <c r="Y922" s="1"/>
  <c r="Y917"/>
  <c r="Y910"/>
  <c r="Y907"/>
  <c r="X871"/>
  <c r="Y871" s="1"/>
  <c r="Y850"/>
  <c r="X843"/>
  <c r="Y843" s="1"/>
  <c r="X812"/>
  <c r="Y812" s="1"/>
  <c r="X797"/>
  <c r="X744"/>
  <c r="Y679"/>
  <c r="Y665"/>
  <c r="Y608"/>
  <c r="Y573"/>
  <c r="Y510"/>
  <c r="X1043"/>
  <c r="Y1043" s="1"/>
  <c r="X997"/>
  <c r="Y997" s="1"/>
  <c r="X882"/>
  <c r="Y882" s="1"/>
  <c r="Y813"/>
  <c r="X813"/>
  <c r="X765"/>
  <c r="Y765" s="1"/>
  <c r="X757"/>
  <c r="Y757"/>
  <c r="Y724"/>
  <c r="X724"/>
  <c r="Y657"/>
  <c r="X657"/>
  <c r="X643"/>
  <c r="Y643" s="1"/>
  <c r="X620"/>
  <c r="Y620" s="1"/>
  <c r="Y613"/>
  <c r="X613"/>
  <c r="X599"/>
  <c r="Y599" s="1"/>
  <c r="X540"/>
  <c r="Y540" s="1"/>
  <c r="X518"/>
  <c r="Y518" s="1"/>
  <c r="X374"/>
  <c r="Y374" s="1"/>
  <c r="X803"/>
  <c r="Y803" s="1"/>
  <c r="Y768"/>
  <c r="X768"/>
  <c r="X710"/>
  <c r="Y710"/>
  <c r="X690"/>
  <c r="Y690" s="1"/>
  <c r="X546"/>
  <c r="Y546" s="1"/>
  <c r="X410"/>
  <c r="Y410" s="1"/>
  <c r="X395"/>
  <c r="Y395" s="1"/>
  <c r="X363"/>
  <c r="Y363" s="1"/>
  <c r="Y1014"/>
  <c r="X1014"/>
  <c r="X899"/>
  <c r="Y899" s="1"/>
  <c r="X889"/>
  <c r="Y889" s="1"/>
  <c r="X835"/>
  <c r="Y835" s="1"/>
  <c r="X819"/>
  <c r="Y819" s="1"/>
  <c r="X786"/>
  <c r="Y786" s="1"/>
  <c r="X758"/>
  <c r="Y758" s="1"/>
  <c r="X725"/>
  <c r="Y725" s="1"/>
  <c r="X703"/>
  <c r="Y703" s="1"/>
  <c r="X668"/>
  <c r="Y668" s="1"/>
  <c r="X662"/>
  <c r="Y662" s="1"/>
  <c r="X653"/>
  <c r="Y653" s="1"/>
  <c r="Y610"/>
  <c r="X610"/>
  <c r="Y561"/>
  <c r="X561"/>
  <c r="X556"/>
  <c r="Y556" s="1"/>
  <c r="X547"/>
  <c r="Y547" s="1"/>
  <c r="X492"/>
  <c r="Y492" s="1"/>
  <c r="X488"/>
  <c r="Y488" s="1"/>
  <c r="X328"/>
  <c r="Y328"/>
  <c r="Y1273"/>
  <c r="Y1241"/>
  <c r="X1291"/>
  <c r="Y1291" s="1"/>
  <c r="Y1011"/>
  <c r="Y947"/>
  <c r="Y932"/>
  <c r="Y915"/>
  <c r="X844"/>
  <c r="Y844" s="1"/>
  <c r="Y834"/>
  <c r="Y773"/>
  <c r="X451"/>
  <c r="Y451" s="1"/>
  <c r="Y1275"/>
  <c r="Y1259"/>
  <c r="Y1243"/>
  <c r="Y1220"/>
  <c r="Y1203"/>
  <c r="X1041"/>
  <c r="Y1041" s="1"/>
  <c r="X1029"/>
  <c r="Y1029" s="1"/>
  <c r="Y1016"/>
  <c r="Y984"/>
  <c r="Y977"/>
  <c r="Y970"/>
  <c r="Y967"/>
  <c r="X957"/>
  <c r="Y957" s="1"/>
  <c r="Y952"/>
  <c r="Y945"/>
  <c r="Y938"/>
  <c r="Y935"/>
  <c r="Y920"/>
  <c r="Y913"/>
  <c r="Y906"/>
  <c r="Y902"/>
  <c r="Y885"/>
  <c r="Y883"/>
  <c r="Y851"/>
  <c r="Y845"/>
  <c r="Y838"/>
  <c r="Y807"/>
  <c r="Y792"/>
  <c r="Y680"/>
  <c r="Y677"/>
  <c r="X629"/>
  <c r="Y629" s="1"/>
  <c r="Y603"/>
  <c r="X796"/>
  <c r="Y796" s="1"/>
  <c r="X865"/>
  <c r="Y865" s="1"/>
  <c r="X761"/>
  <c r="Y761" s="1"/>
  <c r="X738"/>
  <c r="Y738" s="1"/>
  <c r="Y697"/>
  <c r="X697"/>
  <c r="X624"/>
  <c r="Y624" s="1"/>
  <c r="Y585"/>
  <c r="X585"/>
  <c r="X402"/>
  <c r="Y402" s="1"/>
  <c r="Y362"/>
  <c r="X362"/>
  <c r="Y992"/>
  <c r="X992"/>
  <c r="X859"/>
  <c r="Y859" s="1"/>
  <c r="X806"/>
  <c r="Y806"/>
  <c r="X771"/>
  <c r="Y771" s="1"/>
  <c r="X706"/>
  <c r="Y706" s="1"/>
  <c r="X694"/>
  <c r="Y694" s="1"/>
  <c r="X532"/>
  <c r="Y532" s="1"/>
  <c r="Y474"/>
  <c r="X474"/>
  <c r="X399"/>
  <c r="Y399" s="1"/>
  <c r="Y1055"/>
  <c r="X1055"/>
  <c r="X1034"/>
  <c r="Y1034" s="1"/>
  <c r="Y1009"/>
  <c r="X1009"/>
  <c r="Y903"/>
  <c r="X903"/>
  <c r="X866"/>
  <c r="Y866" s="1"/>
  <c r="X863"/>
  <c r="Y863" s="1"/>
  <c r="X860"/>
  <c r="Y860" s="1"/>
  <c r="Y839"/>
  <c r="X839"/>
  <c r="Y829"/>
  <c r="X829"/>
  <c r="X804"/>
  <c r="Y804" s="1"/>
  <c r="X801"/>
  <c r="Y801" s="1"/>
  <c r="X795"/>
  <c r="Y795" s="1"/>
  <c r="X787"/>
  <c r="Y787" s="1"/>
  <c r="X762"/>
  <c r="Y762" s="1"/>
  <c r="X755"/>
  <c r="Y755" s="1"/>
  <c r="X752"/>
  <c r="Y752" s="1"/>
  <c r="Y740"/>
  <c r="X740"/>
  <c r="X728"/>
  <c r="Y728" s="1"/>
  <c r="Y711"/>
  <c r="X711"/>
  <c r="X691"/>
  <c r="Y691" s="1"/>
  <c r="X658"/>
  <c r="Y658" s="1"/>
  <c r="X654"/>
  <c r="Y654" s="1"/>
  <c r="X626"/>
  <c r="Y626" s="1"/>
  <c r="Y593"/>
  <c r="X593"/>
  <c r="Y583"/>
  <c r="X583"/>
  <c r="X542"/>
  <c r="Y542" s="1"/>
  <c r="X505"/>
  <c r="Y505" s="1"/>
  <c r="X497"/>
  <c r="Y497" s="1"/>
  <c r="X485"/>
  <c r="Y485" s="1"/>
  <c r="X465"/>
  <c r="Y465" s="1"/>
  <c r="Y426"/>
  <c r="X426"/>
  <c r="X421"/>
  <c r="Y421" s="1"/>
  <c r="Y1193"/>
  <c r="Y1000"/>
  <c r="Y888"/>
  <c r="Y749"/>
  <c r="Y1162"/>
  <c r="Y1146"/>
  <c r="Y1130"/>
  <c r="Y1114"/>
  <c r="Y1082"/>
  <c r="Y1050"/>
  <c r="X1038"/>
  <c r="Y1038" s="1"/>
  <c r="Y982"/>
  <c r="Y979"/>
  <c r="X969"/>
  <c r="Y969" s="1"/>
  <c r="Y964"/>
  <c r="X962"/>
  <c r="Y962" s="1"/>
  <c r="Y950"/>
  <c r="X841"/>
  <c r="Y841" s="1"/>
  <c r="Y646"/>
  <c r="Y1190"/>
  <c r="Y1174"/>
  <c r="Y1158"/>
  <c r="Y1142"/>
  <c r="Y1126"/>
  <c r="Y1110"/>
  <c r="Y1094"/>
  <c r="Y1078"/>
  <c r="Y1062"/>
  <c r="Y1053"/>
  <c r="Y933"/>
  <c r="Y743"/>
  <c r="Y721"/>
  <c r="X791"/>
  <c r="Y791" s="1"/>
  <c r="X745"/>
  <c r="Y745"/>
  <c r="X670"/>
  <c r="Y670" s="1"/>
  <c r="X500"/>
  <c r="Y500" s="1"/>
  <c r="Y478"/>
  <c r="X478"/>
  <c r="X417"/>
  <c r="Y417"/>
  <c r="X406"/>
  <c r="Y406" s="1"/>
  <c r="Y382"/>
  <c r="X382"/>
  <c r="Y1024"/>
  <c r="X1024"/>
  <c r="X856"/>
  <c r="Y856" s="1"/>
  <c r="Y700"/>
  <c r="X700"/>
  <c r="X652"/>
  <c r="Y652" s="1"/>
  <c r="X560"/>
  <c r="Y560" s="1"/>
  <c r="X496"/>
  <c r="Y496"/>
  <c r="Y378"/>
  <c r="X378"/>
  <c r="Y1030"/>
  <c r="X1030"/>
  <c r="X999"/>
  <c r="Y999" s="1"/>
  <c r="X900"/>
  <c r="Y900" s="1"/>
  <c r="X896"/>
  <c r="Y896" s="1"/>
  <c r="Y836"/>
  <c r="X836"/>
  <c r="Y832"/>
  <c r="X832"/>
  <c r="X816"/>
  <c r="Y816" s="1"/>
  <c r="Y784"/>
  <c r="X784"/>
  <c r="Y704"/>
  <c r="X704"/>
  <c r="X692"/>
  <c r="Y692" s="1"/>
  <c r="X687"/>
  <c r="Y687"/>
  <c r="X681"/>
  <c r="Y681" s="1"/>
  <c r="X659"/>
  <c r="Y659" s="1"/>
  <c r="X638"/>
  <c r="Y638" s="1"/>
  <c r="X594"/>
  <c r="Y594" s="1"/>
  <c r="X587"/>
  <c r="Y587" s="1"/>
  <c r="X566"/>
  <c r="Y566" s="1"/>
  <c r="Y422"/>
  <c r="X422"/>
  <c r="X353"/>
  <c r="Y353" s="1"/>
  <c r="Y345"/>
  <c r="X345"/>
  <c r="Y341"/>
  <c r="X341"/>
  <c r="Y1289"/>
  <c r="Y1257"/>
  <c r="Y937"/>
  <c r="Y930"/>
  <c r="Y529"/>
  <c r="X1225"/>
  <c r="Y1225" s="1"/>
  <c r="Y1178"/>
  <c r="Y1098"/>
  <c r="Y1066"/>
  <c r="Y1006"/>
  <c r="X1000"/>
  <c r="Y925"/>
  <c r="Y918"/>
  <c r="X905"/>
  <c r="Y905" s="1"/>
  <c r="Y898"/>
  <c r="Y736"/>
  <c r="Y727"/>
  <c r="Y1209"/>
  <c r="X1053"/>
  <c r="Y1044"/>
  <c r="Y1032"/>
  <c r="X1022"/>
  <c r="Y1022" s="1"/>
  <c r="Y1017"/>
  <c r="Y993"/>
  <c r="X990"/>
  <c r="Y990" s="1"/>
  <c r="Y985"/>
  <c r="Y978"/>
  <c r="Y975"/>
  <c r="X965"/>
  <c r="Y965" s="1"/>
  <c r="Y960"/>
  <c r="X958"/>
  <c r="Y958" s="1"/>
  <c r="Y953"/>
  <c r="Y946"/>
  <c r="Y943"/>
  <c r="X933"/>
  <c r="Y928"/>
  <c r="X926"/>
  <c r="Y926" s="1"/>
  <c r="Y921"/>
  <c r="Y914"/>
  <c r="Y911"/>
  <c r="Y886"/>
  <c r="Y881"/>
  <c r="Y876"/>
  <c r="Y857"/>
  <c r="X847"/>
  <c r="Y847" s="1"/>
  <c r="Y842"/>
  <c r="Y820"/>
  <c r="Y811"/>
  <c r="X781"/>
  <c r="Y781" s="1"/>
  <c r="Y778"/>
  <c r="Y774"/>
  <c r="Y772"/>
  <c r="Y769"/>
  <c r="Y763"/>
  <c r="X743"/>
  <c r="Y729"/>
  <c r="Y701"/>
  <c r="Y684"/>
  <c r="Y663"/>
  <c r="Y655"/>
  <c r="Y644"/>
  <c r="Y621"/>
  <c r="X615"/>
  <c r="Y615" s="1"/>
  <c r="Y527"/>
  <c r="X718"/>
  <c r="Y718" s="1"/>
  <c r="X628"/>
  <c r="Y628" s="1"/>
  <c r="Y625"/>
  <c r="X625"/>
  <c r="X612"/>
  <c r="Y612" s="1"/>
  <c r="X605"/>
  <c r="Y605" s="1"/>
  <c r="X584"/>
  <c r="Y584"/>
  <c r="Y565"/>
  <c r="X565"/>
  <c r="Y514"/>
  <c r="X514"/>
  <c r="X468"/>
  <c r="Y468" s="1"/>
  <c r="X447"/>
  <c r="Y447" s="1"/>
  <c r="X433"/>
  <c r="Y433" s="1"/>
  <c r="Y377"/>
  <c r="X377"/>
  <c r="Y370"/>
  <c r="X370"/>
  <c r="X337"/>
  <c r="Y337" s="1"/>
  <c r="Y890"/>
  <c r="Y828"/>
  <c r="Y788"/>
  <c r="Y779"/>
  <c r="Y760"/>
  <c r="Y751"/>
  <c r="Y746"/>
  <c r="Y739"/>
  <c r="Y675"/>
  <c r="Y571"/>
  <c r="Y493"/>
  <c r="X742"/>
  <c r="Y742" s="1"/>
  <c r="X678"/>
  <c r="Y678" s="1"/>
  <c r="X636"/>
  <c r="Y636" s="1"/>
  <c r="X622"/>
  <c r="Y622" s="1"/>
  <c r="X616"/>
  <c r="Y616"/>
  <c r="Y607"/>
  <c r="X607"/>
  <c r="Y597"/>
  <c r="X597"/>
  <c r="X582"/>
  <c r="Y582" s="1"/>
  <c r="X575"/>
  <c r="Y575" s="1"/>
  <c r="X572"/>
  <c r="Y572" s="1"/>
  <c r="Y563"/>
  <c r="X563"/>
  <c r="X559"/>
  <c r="Y559" s="1"/>
  <c r="X545"/>
  <c r="Y545" s="1"/>
  <c r="X512"/>
  <c r="Y512" s="1"/>
  <c r="X506"/>
  <c r="Y506" s="1"/>
  <c r="X480"/>
  <c r="Y480" s="1"/>
  <c r="X476"/>
  <c r="Y476"/>
  <c r="X460"/>
  <c r="Y460" s="1"/>
  <c r="X454"/>
  <c r="Y454" s="1"/>
  <c r="X441"/>
  <c r="Y441" s="1"/>
  <c r="X434"/>
  <c r="Y434" s="1"/>
  <c r="Y431"/>
  <c r="X431"/>
  <c r="Y393"/>
  <c r="X393"/>
  <c r="X390"/>
  <c r="Y390" s="1"/>
  <c r="X354"/>
  <c r="Y354" s="1"/>
  <c r="Y350"/>
  <c r="X350"/>
  <c r="X346"/>
  <c r="Y346" s="1"/>
  <c r="Y331"/>
  <c r="X331"/>
  <c r="Y895"/>
  <c r="Y650"/>
  <c r="X686"/>
  <c r="Y686" s="1"/>
  <c r="X645"/>
  <c r="Y645" s="1"/>
  <c r="X549"/>
  <c r="Y549" s="1"/>
  <c r="Y541"/>
  <c r="X541"/>
  <c r="Y522"/>
  <c r="X522"/>
  <c r="X519"/>
  <c r="Y519" s="1"/>
  <c r="X509"/>
  <c r="Y509" s="1"/>
  <c r="X499"/>
  <c r="Y499" s="1"/>
  <c r="X495"/>
  <c r="Y495" s="1"/>
  <c r="X481"/>
  <c r="Y481" s="1"/>
  <c r="X415"/>
  <c r="Y415" s="1"/>
  <c r="Y361"/>
  <c r="X361"/>
  <c r="X358"/>
  <c r="Y358" s="1"/>
  <c r="X335"/>
  <c r="Y335" s="1"/>
  <c r="X895"/>
  <c r="X891"/>
  <c r="Y891" s="1"/>
  <c r="X870"/>
  <c r="Y870" s="1"/>
  <c r="X868"/>
  <c r="Y868" s="1"/>
  <c r="Y862"/>
  <c r="Y858"/>
  <c r="X826"/>
  <c r="Y826" s="1"/>
  <c r="Y821"/>
  <c r="X780"/>
  <c r="Y780" s="1"/>
  <c r="X775"/>
  <c r="Y775" s="1"/>
  <c r="Y770"/>
  <c r="Y766"/>
  <c r="Y735"/>
  <c r="Y722"/>
  <c r="Y719"/>
  <c r="Y714"/>
  <c r="X689"/>
  <c r="Y689" s="1"/>
  <c r="X650"/>
  <c r="Y642"/>
  <c r="Y623"/>
  <c r="Y601"/>
  <c r="X383"/>
  <c r="Y383" s="1"/>
  <c r="Y355"/>
  <c r="Y351"/>
  <c r="Y347"/>
  <c r="Y343"/>
  <c r="X702"/>
  <c r="Y702" s="1"/>
  <c r="X614"/>
  <c r="Y614" s="1"/>
  <c r="X595"/>
  <c r="Y595" s="1"/>
  <c r="X576"/>
  <c r="Y576" s="1"/>
  <c r="X564"/>
  <c r="Y564" s="1"/>
  <c r="X552"/>
  <c r="Y552" s="1"/>
  <c r="X477"/>
  <c r="Y477" s="1"/>
  <c r="X458"/>
  <c r="Y458" s="1"/>
  <c r="Y455"/>
  <c r="X455"/>
  <c r="Y442"/>
  <c r="X442"/>
  <c r="X439"/>
  <c r="Y439"/>
  <c r="X401"/>
  <c r="Y401" s="1"/>
  <c r="Y394"/>
  <c r="X394"/>
  <c r="Y879"/>
  <c r="Y875"/>
  <c r="X858"/>
  <c r="Y852"/>
  <c r="Y827"/>
  <c r="X824"/>
  <c r="Y824" s="1"/>
  <c r="X810"/>
  <c r="Y810" s="1"/>
  <c r="Y808"/>
  <c r="Y805"/>
  <c r="Y799"/>
  <c r="Y794"/>
  <c r="X764"/>
  <c r="Y764" s="1"/>
  <c r="Y754"/>
  <c r="Y750"/>
  <c r="Y748"/>
  <c r="Y733"/>
  <c r="Y720"/>
  <c r="Y712"/>
  <c r="X707"/>
  <c r="Y707" s="1"/>
  <c r="Y669"/>
  <c r="X661"/>
  <c r="Y661" s="1"/>
  <c r="Y640"/>
  <c r="X637"/>
  <c r="Y637" s="1"/>
  <c r="X623"/>
  <c r="X611"/>
  <c r="Y611" s="1"/>
  <c r="X601"/>
  <c r="Y598"/>
  <c r="X586"/>
  <c r="Y586" s="1"/>
  <c r="X534"/>
  <c r="Y534" s="1"/>
  <c r="Y513"/>
  <c r="Y473"/>
  <c r="Y470"/>
  <c r="Y445"/>
  <c r="Y424"/>
  <c r="Y391"/>
  <c r="X351"/>
  <c r="X592"/>
  <c r="Y592" s="1"/>
  <c r="X536"/>
  <c r="Y536" s="1"/>
  <c r="Y531"/>
  <c r="X531"/>
  <c r="X526"/>
  <c r="Y526" s="1"/>
  <c r="X521"/>
  <c r="Y521" s="1"/>
  <c r="X511"/>
  <c r="Y511" s="1"/>
  <c r="X472"/>
  <c r="Y472" s="1"/>
  <c r="Y467"/>
  <c r="X467"/>
  <c r="X462"/>
  <c r="Y462" s="1"/>
  <c r="X457"/>
  <c r="Y457" s="1"/>
  <c r="X436"/>
  <c r="Y436" s="1"/>
  <c r="X425"/>
  <c r="Y425" s="1"/>
  <c r="X398"/>
  <c r="Y398" s="1"/>
  <c r="X389"/>
  <c r="Y389" s="1"/>
  <c r="X366"/>
  <c r="Y366" s="1"/>
  <c r="X357"/>
  <c r="Y357" s="1"/>
  <c r="Y634"/>
  <c r="Y618"/>
  <c r="Y590"/>
  <c r="Y574"/>
  <c r="Y562"/>
  <c r="Y498"/>
  <c r="Y334"/>
  <c r="Y550"/>
  <c r="X550"/>
  <c r="X486"/>
  <c r="Y486" s="1"/>
  <c r="Y450"/>
  <c r="X450"/>
  <c r="X418"/>
  <c r="Y418" s="1"/>
  <c r="X325"/>
  <c r="Y325" s="1"/>
  <c r="Y651"/>
  <c r="X619"/>
  <c r="Y619" s="1"/>
  <c r="Y553"/>
  <c r="X553"/>
  <c r="X543"/>
  <c r="Y543" s="1"/>
  <c r="X504"/>
  <c r="Y504" s="1"/>
  <c r="X489"/>
  <c r="Y489" s="1"/>
  <c r="Y479"/>
  <c r="X479"/>
  <c r="Y446"/>
  <c r="X446"/>
  <c r="X414"/>
  <c r="Y414" s="1"/>
  <c r="X338"/>
  <c r="Y338" s="1"/>
  <c r="Y617"/>
  <c r="Y530"/>
  <c r="Y466"/>
  <c r="Y435"/>
  <c r="X528"/>
  <c r="Y528" s="1"/>
  <c r="X464"/>
  <c r="Y464"/>
  <c r="X333"/>
  <c r="Y333" s="1"/>
  <c r="Y327"/>
  <c r="X327"/>
  <c r="Y329"/>
  <c r="X329"/>
  <c r="X555"/>
  <c r="Y555" s="1"/>
  <c r="Y548"/>
  <c r="X533"/>
  <c r="Y533" s="1"/>
  <c r="X523"/>
  <c r="Y523" s="1"/>
  <c r="Y516"/>
  <c r="X501"/>
  <c r="Y501" s="1"/>
  <c r="X491"/>
  <c r="Y491" s="1"/>
  <c r="Y484"/>
  <c r="X469"/>
  <c r="Y469" s="1"/>
  <c r="X459"/>
  <c r="Y459" s="1"/>
  <c r="Y444"/>
  <c r="X435"/>
  <c r="Y429"/>
  <c r="Y412"/>
  <c r="Y344"/>
  <c r="X323"/>
  <c r="Y323" s="1"/>
  <c r="Y448"/>
  <c r="Y416"/>
  <c r="Y340"/>
  <c r="X313"/>
  <c r="Y313" s="1"/>
  <c r="Y270"/>
  <c r="X270"/>
  <c r="X308"/>
  <c r="Y308" s="1"/>
  <c r="X271"/>
  <c r="Y271" s="1"/>
  <c r="X314"/>
  <c r="Y314" s="1"/>
  <c r="X299"/>
  <c r="Y299" s="1"/>
  <c r="X312"/>
  <c r="Y312" s="1"/>
  <c r="X307"/>
  <c r="Y307" s="1"/>
  <c r="X296"/>
  <c r="Y296" s="1"/>
  <c r="X291"/>
  <c r="Y291" s="1"/>
  <c r="X280"/>
  <c r="Y280" s="1"/>
  <c r="X275"/>
  <c r="Y275" s="1"/>
  <c r="X297"/>
  <c r="Y297" s="1"/>
  <c r="Y286"/>
  <c r="X286"/>
  <c r="X303"/>
  <c r="Y303"/>
  <c r="X276"/>
  <c r="Y276" s="1"/>
  <c r="X309"/>
  <c r="Y309" s="1"/>
  <c r="Y298"/>
  <c r="X298"/>
  <c r="X282"/>
  <c r="Y282" s="1"/>
  <c r="X320"/>
  <c r="Y320" s="1"/>
  <c r="X288"/>
  <c r="Y288"/>
  <c r="X321"/>
  <c r="Y321" s="1"/>
  <c r="X310"/>
  <c r="Y310" s="1"/>
  <c r="Y305"/>
  <c r="X305"/>
  <c r="X294"/>
  <c r="Y294" s="1"/>
  <c r="Y289"/>
  <c r="X289"/>
  <c r="X278"/>
  <c r="Y278" s="1"/>
  <c r="X273"/>
  <c r="Y273" s="1"/>
  <c r="X318"/>
  <c r="Y318" s="1"/>
  <c r="X281"/>
  <c r="Y281" s="1"/>
  <c r="X287"/>
  <c r="Y287" s="1"/>
  <c r="Y277"/>
  <c r="X277"/>
  <c r="X304"/>
  <c r="Y304" s="1"/>
  <c r="X283"/>
  <c r="Y283" s="1"/>
  <c r="X316"/>
  <c r="Y316" s="1"/>
  <c r="X311"/>
  <c r="Y311" s="1"/>
  <c r="X300"/>
  <c r="Y300"/>
  <c r="Y295"/>
  <c r="X295"/>
  <c r="X284"/>
  <c r="Y284" s="1"/>
  <c r="X279"/>
  <c r="Y279" s="1"/>
  <c r="X302"/>
  <c r="Y302" s="1"/>
  <c r="X319"/>
  <c r="Y319" s="1"/>
  <c r="X292"/>
  <c r="Y292" s="1"/>
  <c r="Y293"/>
  <c r="X293"/>
  <c r="X315"/>
  <c r="Y315" s="1"/>
  <c r="X272"/>
  <c r="Y272" s="1"/>
  <c r="X317"/>
  <c r="Y317" s="1"/>
  <c r="Y306"/>
  <c r="X306"/>
  <c r="X301"/>
  <c r="Y301" s="1"/>
  <c r="Y290"/>
  <c r="X290"/>
  <c r="X285"/>
  <c r="Y285"/>
  <c r="X274"/>
  <c r="Y274" s="1"/>
  <c r="F818" i="5"/>
  <c r="G818" s="1"/>
  <c r="E818"/>
  <c r="E258"/>
  <c r="F258" s="1"/>
  <c r="G258" s="1"/>
  <c r="E140"/>
  <c r="F140" s="1"/>
  <c r="G140" s="1"/>
  <c r="E657"/>
  <c r="F657" s="1"/>
  <c r="G657" s="1"/>
  <c r="E767"/>
  <c r="F767" s="1"/>
  <c r="G767" s="1"/>
  <c r="E980"/>
  <c r="F980" s="1"/>
  <c r="G980" s="1"/>
  <c r="F289"/>
  <c r="G289" s="1"/>
  <c r="E289"/>
  <c r="E537"/>
  <c r="F537" s="1"/>
  <c r="G537" s="1"/>
  <c r="F694"/>
  <c r="G694" s="1"/>
  <c r="E694"/>
  <c r="E588"/>
  <c r="F588"/>
  <c r="G588" s="1"/>
  <c r="F671"/>
  <c r="G671" s="1"/>
  <c r="E671"/>
  <c r="E169"/>
  <c r="F169" s="1"/>
  <c r="G169" s="1"/>
  <c r="E86"/>
  <c r="F86" s="1"/>
  <c r="G86" s="1"/>
  <c r="E558"/>
  <c r="F558"/>
  <c r="G558" s="1"/>
  <c r="E441"/>
  <c r="F441" s="1"/>
  <c r="G441" s="1"/>
  <c r="F356"/>
  <c r="G356" s="1"/>
  <c r="E356"/>
  <c r="E197"/>
  <c r="F197" s="1"/>
  <c r="G197" s="1"/>
  <c r="E159"/>
  <c r="F159"/>
  <c r="G159" s="1"/>
  <c r="F828"/>
  <c r="G828" s="1"/>
  <c r="E828"/>
  <c r="E847"/>
  <c r="F847" s="1"/>
  <c r="G847" s="1"/>
  <c r="E1017"/>
  <c r="F1017" s="1"/>
  <c r="G1017" s="1"/>
  <c r="E571"/>
  <c r="F571"/>
  <c r="G571" s="1"/>
  <c r="F1047"/>
  <c r="G1047" s="1"/>
  <c r="E1047"/>
  <c r="E141"/>
  <c r="F141" s="1"/>
  <c r="G141" s="1"/>
  <c r="E187"/>
  <c r="F187" s="1"/>
  <c r="G187" s="1"/>
  <c r="E132"/>
  <c r="F132"/>
  <c r="G132" s="1"/>
  <c r="F503"/>
  <c r="G503" s="1"/>
  <c r="E503"/>
  <c r="F551"/>
  <c r="G551" s="1"/>
  <c r="F640"/>
  <c r="G640" s="1"/>
  <c r="E975"/>
  <c r="F975" s="1"/>
  <c r="G975" s="1"/>
  <c r="F275"/>
  <c r="G275" s="1"/>
  <c r="F251"/>
  <c r="G251" s="1"/>
  <c r="E251"/>
  <c r="E549"/>
  <c r="F549" s="1"/>
  <c r="G549" s="1"/>
  <c r="E447"/>
  <c r="F447"/>
  <c r="G447" s="1"/>
  <c r="F707"/>
  <c r="G707" s="1"/>
  <c r="E707"/>
  <c r="E90"/>
  <c r="F90" s="1"/>
  <c r="G90" s="1"/>
  <c r="E677"/>
  <c r="F677"/>
  <c r="G677" s="1"/>
  <c r="E253"/>
  <c r="F253"/>
  <c r="G253" s="1"/>
  <c r="E477"/>
  <c r="F477" s="1"/>
  <c r="G477" s="1"/>
  <c r="F494"/>
  <c r="G494" s="1"/>
  <c r="E494"/>
  <c r="E629"/>
  <c r="F629" s="1"/>
  <c r="G629" s="1"/>
  <c r="E13"/>
  <c r="F13" s="1"/>
  <c r="G13" s="1"/>
  <c r="E242"/>
  <c r="F242" s="1"/>
  <c r="G242" s="1"/>
  <c r="F1000"/>
  <c r="G1000" s="1"/>
  <c r="E1000"/>
  <c r="E838"/>
  <c r="F838" s="1"/>
  <c r="G838" s="1"/>
  <c r="E999"/>
  <c r="F999"/>
  <c r="G999" s="1"/>
  <c r="E820"/>
  <c r="F820" s="1"/>
  <c r="G820" s="1"/>
  <c r="F737"/>
  <c r="G737" s="1"/>
  <c r="E737"/>
  <c r="F845"/>
  <c r="G845" s="1"/>
  <c r="F284"/>
  <c r="G284" s="1"/>
  <c r="F699"/>
  <c r="G699" s="1"/>
  <c r="F529"/>
  <c r="G529" s="1"/>
  <c r="F857"/>
  <c r="G857" s="1"/>
  <c r="F93"/>
  <c r="G93" s="1"/>
  <c r="F299"/>
  <c r="G299" s="1"/>
  <c r="F15"/>
  <c r="G15" s="1"/>
  <c r="E15"/>
  <c r="E163"/>
  <c r="F163" s="1"/>
  <c r="G163" s="1"/>
  <c r="E402"/>
  <c r="F402"/>
  <c r="G402" s="1"/>
  <c r="F1055"/>
  <c r="G1055" s="1"/>
  <c r="E1055"/>
  <c r="E678"/>
  <c r="F678" s="1"/>
  <c r="G678" s="1"/>
  <c r="E475"/>
  <c r="F475" s="1"/>
  <c r="G475" s="1"/>
  <c r="E320"/>
  <c r="F320"/>
  <c r="G320" s="1"/>
  <c r="E765"/>
  <c r="F765" s="1"/>
  <c r="G765" s="1"/>
  <c r="F890"/>
  <c r="G890" s="1"/>
  <c r="E890"/>
  <c r="E344"/>
  <c r="F344" s="1"/>
  <c r="G344" s="1"/>
  <c r="E314"/>
  <c r="F314"/>
  <c r="G314" s="1"/>
  <c r="E862"/>
  <c r="F862" s="1"/>
  <c r="G862" s="1"/>
  <c r="F919"/>
  <c r="G919" s="1"/>
  <c r="E919"/>
  <c r="E207"/>
  <c r="F207" s="1"/>
  <c r="G207" s="1"/>
  <c r="E926"/>
  <c r="F926"/>
  <c r="G926" s="1"/>
  <c r="E937"/>
  <c r="F937" s="1"/>
  <c r="G937" s="1"/>
  <c r="E270"/>
  <c r="F270" s="1"/>
  <c r="G270" s="1"/>
  <c r="E438"/>
  <c r="F438" s="1"/>
  <c r="G438" s="1"/>
  <c r="E725"/>
  <c r="F725"/>
  <c r="G725" s="1"/>
  <c r="E646"/>
  <c r="F646" s="1"/>
  <c r="G646" s="1"/>
  <c r="F271"/>
  <c r="G271" s="1"/>
  <c r="E271"/>
  <c r="E693"/>
  <c r="F693" s="1"/>
  <c r="G693" s="1"/>
  <c r="E23"/>
  <c r="F23"/>
  <c r="G23" s="1"/>
  <c r="F31"/>
  <c r="G31" s="1"/>
  <c r="E31"/>
  <c r="E287"/>
  <c r="F287" s="1"/>
  <c r="G287" s="1"/>
  <c r="F456"/>
  <c r="G456" s="1"/>
  <c r="F731"/>
  <c r="G731" s="1"/>
  <c r="F114"/>
  <c r="G114" s="1"/>
  <c r="F959"/>
  <c r="G959" s="1"/>
  <c r="F967"/>
  <c r="G967" s="1"/>
  <c r="E93"/>
  <c r="F24"/>
  <c r="G24" s="1"/>
  <c r="F804"/>
  <c r="G804" s="1"/>
  <c r="E855"/>
  <c r="F855" s="1"/>
  <c r="G855" s="1"/>
  <c r="F497"/>
  <c r="G497" s="1"/>
  <c r="E497"/>
  <c r="E34"/>
  <c r="F34" s="1"/>
  <c r="G34" s="1"/>
  <c r="E606"/>
  <c r="F606"/>
  <c r="G606" s="1"/>
  <c r="E74"/>
  <c r="F74" s="1"/>
  <c r="G74" s="1"/>
  <c r="E808"/>
  <c r="F808" s="1"/>
  <c r="G808" s="1"/>
  <c r="E1049"/>
  <c r="F1049"/>
  <c r="G1049" s="1"/>
  <c r="E457"/>
  <c r="F457" s="1"/>
  <c r="G457" s="1"/>
  <c r="E291"/>
  <c r="F291" s="1"/>
  <c r="G291" s="1"/>
  <c r="F165"/>
  <c r="G165" s="1"/>
  <c r="E165"/>
  <c r="E201"/>
  <c r="F201" s="1"/>
  <c r="G201" s="1"/>
  <c r="E613"/>
  <c r="F613"/>
  <c r="G613" s="1"/>
  <c r="F797"/>
  <c r="G797" s="1"/>
  <c r="E797"/>
  <c r="E1028"/>
  <c r="F1028" s="1"/>
  <c r="G1028" s="1"/>
  <c r="E952"/>
  <c r="F952" s="1"/>
  <c r="G952" s="1"/>
  <c r="E235"/>
  <c r="F235" s="1"/>
  <c r="G235" s="1"/>
  <c r="E709"/>
  <c r="F709" s="1"/>
  <c r="G709" s="1"/>
  <c r="F781"/>
  <c r="G781" s="1"/>
  <c r="E781"/>
  <c r="E143"/>
  <c r="F143"/>
  <c r="G143" s="1"/>
  <c r="E214"/>
  <c r="F214"/>
  <c r="G214" s="1"/>
  <c r="E162"/>
  <c r="F162" s="1"/>
  <c r="G162" s="1"/>
  <c r="F1012"/>
  <c r="G1012" s="1"/>
  <c r="F916"/>
  <c r="G916" s="1"/>
  <c r="E294"/>
  <c r="F294" s="1"/>
  <c r="G294" s="1"/>
  <c r="E1012"/>
  <c r="E27"/>
  <c r="F27" s="1"/>
  <c r="G27" s="1"/>
  <c r="F753"/>
  <c r="G753" s="1"/>
  <c r="F609"/>
  <c r="G609" s="1"/>
  <c r="F610"/>
  <c r="G610" s="1"/>
  <c r="F934"/>
  <c r="G934" s="1"/>
  <c r="E148"/>
  <c r="F148" s="1"/>
  <c r="G148" s="1"/>
  <c r="F595"/>
  <c r="G595" s="1"/>
  <c r="E591"/>
  <c r="F591" s="1"/>
  <c r="G591" s="1"/>
  <c r="E640"/>
  <c r="F426"/>
  <c r="G426" s="1"/>
  <c r="F6"/>
  <c r="G6" s="1"/>
  <c r="F1029"/>
  <c r="G1029" s="1"/>
  <c r="F659"/>
  <c r="G659" s="1"/>
  <c r="F815"/>
  <c r="G815" s="1"/>
  <c r="F1064"/>
  <c r="G1064" s="1"/>
  <c r="E146"/>
  <c r="F146" s="1"/>
  <c r="G146" s="1"/>
  <c r="F913"/>
  <c r="G913" s="1"/>
  <c r="F805"/>
  <c r="G805" s="1"/>
  <c r="F430"/>
  <c r="G430" s="1"/>
  <c r="F1063"/>
  <c r="G1063" s="1"/>
  <c r="F834"/>
  <c r="G834" s="1"/>
  <c r="F136"/>
  <c r="G136" s="1"/>
  <c r="F260"/>
  <c r="G260" s="1"/>
  <c r="F57"/>
  <c r="G57" s="1"/>
  <c r="F62"/>
  <c r="G62" s="1"/>
  <c r="F130"/>
  <c r="G130" s="1"/>
  <c r="F431"/>
  <c r="G431" s="1"/>
  <c r="F398"/>
  <c r="G398" s="1"/>
  <c r="E241"/>
  <c r="F241" s="1"/>
  <c r="G241" s="1"/>
  <c r="E560"/>
  <c r="F560" s="1"/>
  <c r="G560" s="1"/>
  <c r="E673"/>
  <c r="F673"/>
  <c r="G673" s="1"/>
  <c r="F56"/>
  <c r="G56" s="1"/>
  <c r="E56"/>
  <c r="E496"/>
  <c r="F496" s="1"/>
  <c r="G496" s="1"/>
  <c r="E771"/>
  <c r="F771" s="1"/>
  <c r="G771" s="1"/>
  <c r="E309"/>
  <c r="F309"/>
  <c r="G309" s="1"/>
  <c r="E1038"/>
  <c r="F1038" s="1"/>
  <c r="G1038" s="1"/>
  <c r="E722"/>
  <c r="F722" s="1"/>
  <c r="G722" s="1"/>
  <c r="E307"/>
  <c r="F307" s="1"/>
  <c r="G307" s="1"/>
  <c r="E877"/>
  <c r="F877"/>
  <c r="G877" s="1"/>
  <c r="E687"/>
  <c r="F687" s="1"/>
  <c r="G687" s="1"/>
  <c r="E465"/>
  <c r="F465" s="1"/>
  <c r="G465" s="1"/>
  <c r="E462"/>
  <c r="F462" s="1"/>
  <c r="G462" s="1"/>
  <c r="E322"/>
  <c r="F322" s="1"/>
  <c r="G322" s="1"/>
  <c r="E249"/>
  <c r="F249" s="1"/>
  <c r="G249" s="1"/>
  <c r="E1066"/>
  <c r="F1066" s="1"/>
  <c r="G1066" s="1"/>
  <c r="E891"/>
  <c r="F891" s="1"/>
  <c r="G891" s="1"/>
  <c r="E688"/>
  <c r="F688"/>
  <c r="G688" s="1"/>
  <c r="E986"/>
  <c r="F986" s="1"/>
  <c r="G986" s="1"/>
  <c r="F846"/>
  <c r="G846" s="1"/>
  <c r="E846"/>
  <c r="E1008"/>
  <c r="F1008" s="1"/>
  <c r="G1008" s="1"/>
  <c r="E508"/>
  <c r="F508" s="1"/>
  <c r="G508" s="1"/>
  <c r="E407"/>
  <c r="F407" s="1"/>
  <c r="G407" s="1"/>
  <c r="E288"/>
  <c r="F288" s="1"/>
  <c r="G288" s="1"/>
  <c r="E940"/>
  <c r="F940" s="1"/>
  <c r="G940" s="1"/>
  <c r="E982"/>
  <c r="F982" s="1"/>
  <c r="G982" s="1"/>
  <c r="E107"/>
  <c r="F107" s="1"/>
  <c r="G107" s="1"/>
  <c r="E759"/>
  <c r="F759" s="1"/>
  <c r="G759" s="1"/>
  <c r="E546"/>
  <c r="F546" s="1"/>
  <c r="G546" s="1"/>
  <c r="E173"/>
  <c r="F173" s="1"/>
  <c r="G173" s="1"/>
  <c r="E1060"/>
  <c r="F1060" s="1"/>
  <c r="G1060" s="1"/>
  <c r="E471"/>
  <c r="F471" s="1"/>
  <c r="G471" s="1"/>
  <c r="E451"/>
  <c r="F451" s="1"/>
  <c r="G451" s="1"/>
  <c r="E864"/>
  <c r="F864" s="1"/>
  <c r="G864" s="1"/>
  <c r="E665"/>
  <c r="F665" s="1"/>
  <c r="G665" s="1"/>
  <c r="E676"/>
  <c r="F676" s="1"/>
  <c r="G676" s="1"/>
  <c r="E198"/>
  <c r="F198" s="1"/>
  <c r="G198" s="1"/>
  <c r="E305"/>
  <c r="F305" s="1"/>
  <c r="G305" s="1"/>
  <c r="F252"/>
  <c r="G252" s="1"/>
  <c r="E252"/>
  <c r="E570"/>
  <c r="F570" s="1"/>
  <c r="G570" s="1"/>
  <c r="E720"/>
  <c r="F720" s="1"/>
  <c r="G720" s="1"/>
  <c r="E813"/>
  <c r="F813"/>
  <c r="G813" s="1"/>
  <c r="E524"/>
  <c r="F524" s="1"/>
  <c r="G524" s="1"/>
  <c r="F552"/>
  <c r="G552" s="1"/>
  <c r="E918"/>
  <c r="F918" s="1"/>
  <c r="G918" s="1"/>
  <c r="E853"/>
  <c r="F853" s="1"/>
  <c r="G853" s="1"/>
  <c r="E866"/>
  <c r="F866" s="1"/>
  <c r="G866" s="1"/>
  <c r="E848"/>
  <c r="F848" s="1"/>
  <c r="G848" s="1"/>
  <c r="F648"/>
  <c r="G648" s="1"/>
  <c r="E648"/>
  <c r="E283"/>
  <c r="F283" s="1"/>
  <c r="G283" s="1"/>
  <c r="E929"/>
  <c r="F929"/>
  <c r="G929" s="1"/>
  <c r="E85"/>
  <c r="F85" s="1"/>
  <c r="G85" s="1"/>
  <c r="E990"/>
  <c r="F990" s="1"/>
  <c r="G990" s="1"/>
  <c r="E324"/>
  <c r="F324" s="1"/>
  <c r="G324" s="1"/>
  <c r="E301"/>
  <c r="F301" s="1"/>
  <c r="G301" s="1"/>
  <c r="E461"/>
  <c r="F461" s="1"/>
  <c r="G461" s="1"/>
  <c r="E172"/>
  <c r="F172" s="1"/>
  <c r="G172" s="1"/>
  <c r="E742"/>
  <c r="F742"/>
  <c r="G742" s="1"/>
  <c r="E378"/>
  <c r="F378" s="1"/>
  <c r="G378" s="1"/>
  <c r="E714"/>
  <c r="F714" s="1"/>
  <c r="G714" s="1"/>
  <c r="E593"/>
  <c r="F593" s="1"/>
  <c r="G593" s="1"/>
  <c r="E639"/>
  <c r="F639"/>
  <c r="G639" s="1"/>
  <c r="E1004"/>
  <c r="F1004"/>
  <c r="G1004" s="1"/>
  <c r="E542"/>
  <c r="F542" s="1"/>
  <c r="G542" s="1"/>
  <c r="E129"/>
  <c r="F129" s="1"/>
  <c r="G129" s="1"/>
  <c r="E780"/>
  <c r="F780" s="1"/>
  <c r="G780" s="1"/>
  <c r="E703"/>
  <c r="F703" s="1"/>
  <c r="G703" s="1"/>
  <c r="E854"/>
  <c r="F854" s="1"/>
  <c r="G854" s="1"/>
  <c r="E259"/>
  <c r="F259" s="1"/>
  <c r="G259" s="1"/>
  <c r="E487"/>
  <c r="F487" s="1"/>
  <c r="G487" s="1"/>
  <c r="E353"/>
  <c r="F353" s="1"/>
  <c r="G353" s="1"/>
  <c r="E295"/>
  <c r="F295" s="1"/>
  <c r="G295" s="1"/>
  <c r="E1042"/>
  <c r="F1042" s="1"/>
  <c r="G1042" s="1"/>
  <c r="E337"/>
  <c r="F337" s="1"/>
  <c r="G337" s="1"/>
  <c r="E961"/>
  <c r="F961" s="1"/>
  <c r="G961" s="1"/>
  <c r="E556"/>
  <c r="F556" s="1"/>
  <c r="G556" s="1"/>
  <c r="E63"/>
  <c r="F63" s="1"/>
  <c r="G63" s="1"/>
  <c r="E623"/>
  <c r="F623" s="1"/>
  <c r="G623" s="1"/>
  <c r="E215"/>
  <c r="F215" s="1"/>
  <c r="G215" s="1"/>
  <c r="E519"/>
  <c r="F519" s="1"/>
  <c r="G519" s="1"/>
  <c r="E515"/>
  <c r="F515" s="1"/>
  <c r="G515" s="1"/>
  <c r="E540"/>
  <c r="F540" s="1"/>
  <c r="G540" s="1"/>
  <c r="E293"/>
  <c r="F293" s="1"/>
  <c r="G293" s="1"/>
  <c r="E92"/>
  <c r="F92" s="1"/>
  <c r="G92" s="1"/>
  <c r="E1052"/>
  <c r="F1052" s="1"/>
  <c r="G1052" s="1"/>
  <c r="F583"/>
  <c r="G583" s="1"/>
  <c r="E583"/>
  <c r="E778"/>
  <c r="F778" s="1"/>
  <c r="G778" s="1"/>
  <c r="E120"/>
  <c r="F120" s="1"/>
  <c r="G120" s="1"/>
  <c r="E150"/>
  <c r="F150" s="1"/>
  <c r="G150" s="1"/>
  <c r="E117"/>
  <c r="F117" s="1"/>
  <c r="G117" s="1"/>
  <c r="E618"/>
  <c r="F618"/>
  <c r="G618" s="1"/>
  <c r="E843"/>
  <c r="F843" s="1"/>
  <c r="G843" s="1"/>
  <c r="E17"/>
  <c r="F17" s="1"/>
  <c r="G17" s="1"/>
  <c r="E154"/>
  <c r="F154" s="1"/>
  <c r="G154" s="1"/>
  <c r="E761"/>
  <c r="F761" s="1"/>
  <c r="G761" s="1"/>
  <c r="E413"/>
  <c r="F413"/>
  <c r="G413" s="1"/>
  <c r="E78"/>
  <c r="F78" s="1"/>
  <c r="G78" s="1"/>
  <c r="E359"/>
  <c r="F359" s="1"/>
  <c r="G359" s="1"/>
  <c r="F364"/>
  <c r="G364" s="1"/>
  <c r="E364"/>
  <c r="E617"/>
  <c r="F617" s="1"/>
  <c r="G617" s="1"/>
  <c r="E415"/>
  <c r="F415" s="1"/>
  <c r="G415" s="1"/>
  <c r="E1021"/>
  <c r="F1021" s="1"/>
  <c r="G1021" s="1"/>
  <c r="E498"/>
  <c r="F498" s="1"/>
  <c r="G498" s="1"/>
  <c r="E973"/>
  <c r="F973" s="1"/>
  <c r="G973" s="1"/>
  <c r="E663"/>
  <c r="F663" s="1"/>
  <c r="G663" s="1"/>
  <c r="E1039"/>
  <c r="F1039" s="1"/>
  <c r="G1039" s="1"/>
  <c r="E367"/>
  <c r="F367" s="1"/>
  <c r="G367" s="1"/>
  <c r="E423"/>
  <c r="F423" s="1"/>
  <c r="G423" s="1"/>
  <c r="E514"/>
  <c r="F514" s="1"/>
  <c r="G514" s="1"/>
  <c r="E25"/>
  <c r="F25" s="1"/>
  <c r="G25" s="1"/>
  <c r="E935"/>
  <c r="F935" s="1"/>
  <c r="G935" s="1"/>
  <c r="E723"/>
  <c r="F723" s="1"/>
  <c r="G723" s="1"/>
  <c r="E966"/>
  <c r="F966" s="1"/>
  <c r="G966" s="1"/>
  <c r="F844"/>
  <c r="G844" s="1"/>
  <c r="E844"/>
  <c r="E689"/>
  <c r="F689" s="1"/>
  <c r="G689" s="1"/>
  <c r="E391"/>
  <c r="F391" s="1"/>
  <c r="G391" s="1"/>
  <c r="E732"/>
  <c r="F732" s="1"/>
  <c r="G732" s="1"/>
  <c r="E448"/>
  <c r="F448" s="1"/>
  <c r="G448" s="1"/>
  <c r="E634"/>
  <c r="F634" s="1"/>
  <c r="G634" s="1"/>
  <c r="E203"/>
  <c r="F203" s="1"/>
  <c r="G203" s="1"/>
  <c r="E728"/>
  <c r="F728" s="1"/>
  <c r="G728" s="1"/>
  <c r="E582"/>
  <c r="F582" s="1"/>
  <c r="G582" s="1"/>
  <c r="E882"/>
  <c r="F882" s="1"/>
  <c r="G882" s="1"/>
  <c r="E424"/>
  <c r="F424"/>
  <c r="G424" s="1"/>
  <c r="E752"/>
  <c r="F752" s="1"/>
  <c r="G752" s="1"/>
  <c r="E695"/>
  <c r="F695" s="1"/>
  <c r="G695" s="1"/>
  <c r="E168"/>
  <c r="F168" s="1"/>
  <c r="G168" s="1"/>
  <c r="E976"/>
  <c r="F976" s="1"/>
  <c r="G976" s="1"/>
  <c r="F417"/>
  <c r="G417" s="1"/>
  <c r="E417"/>
  <c r="E348"/>
  <c r="F348" s="1"/>
  <c r="G348" s="1"/>
  <c r="E342"/>
  <c r="F342" s="1"/>
  <c r="G342" s="1"/>
  <c r="E245"/>
  <c r="F245" s="1"/>
  <c r="G245" s="1"/>
  <c r="E892"/>
  <c r="F892" s="1"/>
  <c r="G892" s="1"/>
  <c r="E562"/>
  <c r="F562" s="1"/>
  <c r="G562" s="1"/>
  <c r="E95"/>
  <c r="F95" s="1"/>
  <c r="G95" s="1"/>
  <c r="E194"/>
  <c r="F194" s="1"/>
  <c r="G194" s="1"/>
  <c r="E306"/>
  <c r="F306" s="1"/>
  <c r="G306" s="1"/>
  <c r="E605"/>
  <c r="F605" s="1"/>
  <c r="G605" s="1"/>
  <c r="E777"/>
  <c r="F777" s="1"/>
  <c r="G777" s="1"/>
  <c r="E870"/>
  <c r="F870" s="1"/>
  <c r="G870" s="1"/>
  <c r="E992"/>
  <c r="F992" s="1"/>
  <c r="G992" s="1"/>
  <c r="E957"/>
  <c r="F957" s="1"/>
  <c r="G957" s="1"/>
  <c r="E195"/>
  <c r="F195" s="1"/>
  <c r="G195" s="1"/>
  <c r="E506"/>
  <c r="F506" s="1"/>
  <c r="G506" s="1"/>
  <c r="E574"/>
  <c r="F574" s="1"/>
  <c r="G574" s="1"/>
  <c r="E1018"/>
  <c r="F1018" s="1"/>
  <c r="G1018" s="1"/>
  <c r="E653"/>
  <c r="F653" s="1"/>
  <c r="G653" s="1"/>
  <c r="E483"/>
  <c r="F483" s="1"/>
  <c r="G483" s="1"/>
  <c r="E460"/>
  <c r="F460" s="1"/>
  <c r="G460" s="1"/>
  <c r="E156"/>
  <c r="F156" s="1"/>
  <c r="G156" s="1"/>
  <c r="E880"/>
  <c r="F880" s="1"/>
  <c r="G880" s="1"/>
  <c r="E311"/>
  <c r="F311" s="1"/>
  <c r="G311" s="1"/>
  <c r="E807"/>
  <c r="F807" s="1"/>
  <c r="G807" s="1"/>
  <c r="E21"/>
  <c r="F21" s="1"/>
  <c r="G21" s="1"/>
  <c r="E476"/>
  <c r="F476" s="1"/>
  <c r="G476" s="1"/>
  <c r="E371"/>
  <c r="F371" s="1"/>
  <c r="G371" s="1"/>
  <c r="E734"/>
  <c r="F734" s="1"/>
  <c r="G734" s="1"/>
  <c r="E470"/>
  <c r="F470" s="1"/>
  <c r="G470" s="1"/>
  <c r="E905"/>
  <c r="F905" s="1"/>
  <c r="G905" s="1"/>
  <c r="E300"/>
  <c r="F300" s="1"/>
  <c r="G300" s="1"/>
  <c r="E907"/>
  <c r="F907" s="1"/>
  <c r="G907" s="1"/>
  <c r="E234"/>
  <c r="F234" s="1"/>
  <c r="G234" s="1"/>
  <c r="E958"/>
  <c r="F958" s="1"/>
  <c r="G958" s="1"/>
  <c r="E522"/>
  <c r="F522" s="1"/>
  <c r="G522" s="1"/>
  <c r="E1067"/>
  <c r="F1067" s="1"/>
  <c r="G1067" s="1"/>
  <c r="E111"/>
  <c r="F111"/>
  <c r="G111" s="1"/>
  <c r="E526"/>
  <c r="F526" s="1"/>
  <c r="G526" s="1"/>
  <c r="E932"/>
  <c r="F932" s="1"/>
  <c r="G932" s="1"/>
  <c r="E909"/>
  <c r="F909" s="1"/>
  <c r="G909" s="1"/>
  <c r="E587"/>
  <c r="F587" s="1"/>
  <c r="G587" s="1"/>
  <c r="F794"/>
  <c r="G794" s="1"/>
  <c r="E794"/>
  <c r="E313"/>
  <c r="F313" s="1"/>
  <c r="G313" s="1"/>
  <c r="E669"/>
  <c r="F669" s="1"/>
  <c r="G669" s="1"/>
  <c r="E578"/>
  <c r="F578" s="1"/>
  <c r="G578" s="1"/>
  <c r="E837"/>
  <c r="F837" s="1"/>
  <c r="G837" s="1"/>
  <c r="F683"/>
  <c r="G683" s="1"/>
  <c r="E683"/>
  <c r="E956"/>
  <c r="F956" s="1"/>
  <c r="G956" s="1"/>
  <c r="E484"/>
  <c r="F484"/>
  <c r="G484" s="1"/>
  <c r="E297"/>
  <c r="F297" s="1"/>
  <c r="G297" s="1"/>
  <c r="E222"/>
  <c r="F222" s="1"/>
  <c r="G222" s="1"/>
  <c r="E569"/>
  <c r="F569" s="1"/>
  <c r="G569" s="1"/>
  <c r="F208"/>
  <c r="G208" s="1"/>
  <c r="E425"/>
  <c r="F425" s="1"/>
  <c r="G425" s="1"/>
  <c r="E183"/>
  <c r="F183" s="1"/>
  <c r="G183" s="1"/>
  <c r="E188"/>
  <c r="F188" s="1"/>
  <c r="G188" s="1"/>
  <c r="E1057"/>
  <c r="F1057" s="1"/>
  <c r="G1057" s="1"/>
  <c r="E134"/>
  <c r="F134" s="1"/>
  <c r="G134" s="1"/>
  <c r="E319"/>
  <c r="F319" s="1"/>
  <c r="G319" s="1"/>
  <c r="E485"/>
  <c r="F485" s="1"/>
  <c r="G485" s="1"/>
  <c r="E99"/>
  <c r="F99" s="1"/>
  <c r="G99" s="1"/>
  <c r="E100"/>
  <c r="F100" s="1"/>
  <c r="G100" s="1"/>
  <c r="E51"/>
  <c r="F51" s="1"/>
  <c r="G51" s="1"/>
  <c r="F453"/>
  <c r="G453" s="1"/>
  <c r="E453"/>
  <c r="E565"/>
  <c r="F565" s="1"/>
  <c r="G565" s="1"/>
  <c r="E527"/>
  <c r="F527" s="1"/>
  <c r="G527" s="1"/>
  <c r="F1051"/>
  <c r="G1051" s="1"/>
  <c r="E1051"/>
  <c r="E493"/>
  <c r="F493" s="1"/>
  <c r="G493" s="1"/>
  <c r="E59"/>
  <c r="F59" s="1"/>
  <c r="G59" s="1"/>
  <c r="F112"/>
  <c r="G112" s="1"/>
  <c r="E112"/>
  <c r="E19"/>
  <c r="F19" s="1"/>
  <c r="G19" s="1"/>
  <c r="E458"/>
  <c r="F458" s="1"/>
  <c r="G458" s="1"/>
  <c r="E908"/>
  <c r="F908" s="1"/>
  <c r="G908" s="1"/>
  <c r="E1041"/>
  <c r="F1041" s="1"/>
  <c r="G1041" s="1"/>
  <c r="E803"/>
  <c r="F803" s="1"/>
  <c r="G803" s="1"/>
  <c r="E612"/>
  <c r="F612" s="1"/>
  <c r="G612" s="1"/>
  <c r="E995"/>
  <c r="F995" s="1"/>
  <c r="G995" s="1"/>
  <c r="E823"/>
  <c r="F823" s="1"/>
  <c r="G823" s="1"/>
  <c r="F809"/>
  <c r="G809" s="1"/>
  <c r="E809"/>
  <c r="F502"/>
  <c r="G502" s="1"/>
  <c r="E326"/>
  <c r="F326" s="1"/>
  <c r="G326" s="1"/>
  <c r="E552"/>
  <c r="E512"/>
  <c r="F512" s="1"/>
  <c r="G512" s="1"/>
  <c r="F832"/>
  <c r="G832" s="1"/>
  <c r="F334"/>
  <c r="G334" s="1"/>
  <c r="F783"/>
  <c r="G783" s="1"/>
  <c r="E521"/>
  <c r="F521" s="1"/>
  <c r="G521" s="1"/>
  <c r="E681"/>
  <c r="F681" s="1"/>
  <c r="G681" s="1"/>
  <c r="F261"/>
  <c r="G261" s="1"/>
  <c r="F614"/>
  <c r="G614" s="1"/>
  <c r="E788"/>
  <c r="F788" s="1"/>
  <c r="G788" s="1"/>
  <c r="F945"/>
  <c r="G945" s="1"/>
  <c r="E396"/>
  <c r="F396" s="1"/>
  <c r="G396" s="1"/>
  <c r="E740"/>
  <c r="F740" s="1"/>
  <c r="G740" s="1"/>
  <c r="E649"/>
  <c r="F649" s="1"/>
  <c r="G649" s="1"/>
  <c r="F879"/>
  <c r="G879" s="1"/>
  <c r="E991"/>
  <c r="F991" s="1"/>
  <c r="G991" s="1"/>
  <c r="F538"/>
  <c r="G538" s="1"/>
  <c r="F196"/>
  <c r="G196" s="1"/>
  <c r="E1061"/>
  <c r="F1061" s="1"/>
  <c r="G1061" s="1"/>
  <c r="F592"/>
  <c r="G592" s="1"/>
  <c r="E69"/>
  <c r="F69" s="1"/>
  <c r="G69" s="1"/>
  <c r="E336"/>
  <c r="F336" s="1"/>
  <c r="G336" s="1"/>
  <c r="E161"/>
  <c r="F161" s="1"/>
  <c r="G161" s="1"/>
  <c r="E602"/>
  <c r="F602" s="1"/>
  <c r="G602" s="1"/>
  <c r="E464"/>
  <c r="F464" s="1"/>
  <c r="G464" s="1"/>
  <c r="E265"/>
  <c r="F265" s="1"/>
  <c r="G265" s="1"/>
  <c r="E325"/>
  <c r="F325" s="1"/>
  <c r="G325" s="1"/>
  <c r="E796"/>
  <c r="F796" s="1"/>
  <c r="G796" s="1"/>
  <c r="E8"/>
  <c r="F8" s="1"/>
  <c r="G8" s="1"/>
  <c r="F82"/>
  <c r="G82" s="1"/>
  <c r="E82"/>
  <c r="E43"/>
  <c r="F43" s="1"/>
  <c r="G43" s="1"/>
  <c r="E490"/>
  <c r="F490" s="1"/>
  <c r="G490" s="1"/>
  <c r="E627"/>
  <c r="F627" s="1"/>
  <c r="G627" s="1"/>
  <c r="E603"/>
  <c r="F603" s="1"/>
  <c r="G603" s="1"/>
  <c r="E180"/>
  <c r="F180" s="1"/>
  <c r="G180" s="1"/>
  <c r="E747"/>
  <c r="F747" s="1"/>
  <c r="G747" s="1"/>
  <c r="E912"/>
  <c r="F912" s="1"/>
  <c r="G912" s="1"/>
  <c r="E762"/>
  <c r="F762" s="1"/>
  <c r="G762" s="1"/>
  <c r="E748"/>
  <c r="F748" s="1"/>
  <c r="G748" s="1"/>
  <c r="E123"/>
  <c r="F123" s="1"/>
  <c r="G123" s="1"/>
  <c r="E276"/>
  <c r="F276" s="1"/>
  <c r="G276" s="1"/>
  <c r="F181"/>
  <c r="G181" s="1"/>
  <c r="E181"/>
  <c r="F1031"/>
  <c r="G1031" s="1"/>
  <c r="E1031"/>
  <c r="E178"/>
  <c r="F178" s="1"/>
  <c r="G178" s="1"/>
  <c r="E422"/>
  <c r="F422"/>
  <c r="G422" s="1"/>
  <c r="E981"/>
  <c r="F981" s="1"/>
  <c r="G981" s="1"/>
  <c r="E774"/>
  <c r="F774" s="1"/>
  <c r="G774" s="1"/>
  <c r="E842"/>
  <c r="F842" s="1"/>
  <c r="G842" s="1"/>
  <c r="E176"/>
  <c r="F176" s="1"/>
  <c r="G176" s="1"/>
  <c r="E375"/>
  <c r="F375" s="1"/>
  <c r="G375" s="1"/>
  <c r="F145"/>
  <c r="G145" s="1"/>
  <c r="E145"/>
  <c r="E97"/>
  <c r="F97" s="1"/>
  <c r="G97" s="1"/>
  <c r="F886"/>
  <c r="G886" s="1"/>
  <c r="E1002"/>
  <c r="F1002" s="1"/>
  <c r="G1002" s="1"/>
  <c r="E901"/>
  <c r="F901" s="1"/>
  <c r="G901" s="1"/>
  <c r="F887"/>
  <c r="G887" s="1"/>
  <c r="F12"/>
  <c r="G12" s="1"/>
  <c r="E696"/>
  <c r="F696" s="1"/>
  <c r="G696" s="1"/>
  <c r="F727"/>
  <c r="G727" s="1"/>
  <c r="F997"/>
  <c r="G997" s="1"/>
  <c r="F660"/>
  <c r="G660" s="1"/>
  <c r="F340"/>
  <c r="G340" s="1"/>
  <c r="E917"/>
  <c r="F917" s="1"/>
  <c r="G917" s="1"/>
  <c r="E873"/>
  <c r="F873" s="1"/>
  <c r="G873" s="1"/>
  <c r="E50"/>
  <c r="F50" s="1"/>
  <c r="G50" s="1"/>
  <c r="E400"/>
  <c r="F400" s="1"/>
  <c r="G400" s="1"/>
  <c r="E91"/>
  <c r="F91" s="1"/>
  <c r="G91" s="1"/>
  <c r="E955"/>
  <c r="F955" s="1"/>
  <c r="G955" s="1"/>
  <c r="E221"/>
  <c r="F221" s="1"/>
  <c r="G221" s="1"/>
  <c r="E315"/>
  <c r="F315" s="1"/>
  <c r="G315" s="1"/>
  <c r="E718"/>
  <c r="F718" s="1"/>
  <c r="G718" s="1"/>
  <c r="E1001"/>
  <c r="F1001" s="1"/>
  <c r="G1001" s="1"/>
  <c r="E638"/>
  <c r="F638" s="1"/>
  <c r="G638" s="1"/>
  <c r="F652"/>
  <c r="G652" s="1"/>
  <c r="E652"/>
  <c r="E482"/>
  <c r="F482" s="1"/>
  <c r="G482" s="1"/>
  <c r="E1035"/>
  <c r="F1035" s="1"/>
  <c r="G1035" s="1"/>
  <c r="E109"/>
  <c r="F109" s="1"/>
  <c r="G109" s="1"/>
  <c r="E743"/>
  <c r="F743" s="1"/>
  <c r="G743" s="1"/>
  <c r="E597"/>
  <c r="F597" s="1"/>
  <c r="G597" s="1"/>
  <c r="E953"/>
  <c r="F953"/>
  <c r="G953" s="1"/>
  <c r="E1009"/>
  <c r="F1009" s="1"/>
  <c r="G1009" s="1"/>
  <c r="E944"/>
  <c r="F944" s="1"/>
  <c r="G944" s="1"/>
  <c r="F555"/>
  <c r="G555" s="1"/>
  <c r="E555"/>
  <c r="F229"/>
  <c r="G229" s="1"/>
  <c r="F171"/>
  <c r="G171" s="1"/>
  <c r="F559"/>
  <c r="G559" s="1"/>
  <c r="F792"/>
  <c r="G792" s="1"/>
  <c r="F442"/>
  <c r="G442" s="1"/>
  <c r="E257"/>
  <c r="F257" s="1"/>
  <c r="G257" s="1"/>
  <c r="F884"/>
  <c r="G884" s="1"/>
  <c r="E49"/>
  <c r="F49" s="1"/>
  <c r="G49" s="1"/>
  <c r="E208"/>
  <c r="E604"/>
  <c r="F604" s="1"/>
  <c r="G604" s="1"/>
  <c r="F711"/>
  <c r="G711" s="1"/>
  <c r="F223"/>
  <c r="G223" s="1"/>
  <c r="E686"/>
  <c r="F686" s="1"/>
  <c r="G686" s="1"/>
  <c r="F435"/>
  <c r="G435" s="1"/>
  <c r="E368"/>
  <c r="F368" s="1"/>
  <c r="G368" s="1"/>
  <c r="F632"/>
  <c r="G632" s="1"/>
  <c r="F2"/>
  <c r="G2" s="1"/>
  <c r="E240"/>
  <c r="F240" s="1"/>
  <c r="G240" s="1"/>
  <c r="E179"/>
  <c r="F179" s="1"/>
  <c r="G179" s="1"/>
  <c r="E26"/>
  <c r="F26" s="1"/>
  <c r="G26" s="1"/>
  <c r="E296"/>
  <c r="F296" s="1"/>
  <c r="G296" s="1"/>
  <c r="E333"/>
  <c r="F333"/>
  <c r="G333" s="1"/>
  <c r="F10"/>
  <c r="G10" s="1"/>
  <c r="E10"/>
  <c r="E185"/>
  <c r="F185" s="1"/>
  <c r="G185" s="1"/>
  <c r="E395"/>
  <c r="F395" s="1"/>
  <c r="G395" s="1"/>
  <c r="E719"/>
  <c r="F719" s="1"/>
  <c r="G719" s="1"/>
  <c r="E1026"/>
  <c r="F1026" s="1"/>
  <c r="G1026" s="1"/>
  <c r="F39"/>
  <c r="G39" s="1"/>
  <c r="E39"/>
  <c r="E825"/>
  <c r="F825" s="1"/>
  <c r="G825" s="1"/>
  <c r="E770"/>
  <c r="F770" s="1"/>
  <c r="G770" s="1"/>
  <c r="E479"/>
  <c r="F479" s="1"/>
  <c r="G479" s="1"/>
  <c r="E662"/>
  <c r="F662" s="1"/>
  <c r="G662" s="1"/>
  <c r="F576"/>
  <c r="G576" s="1"/>
  <c r="E576"/>
  <c r="E318"/>
  <c r="F318" s="1"/>
  <c r="G318" s="1"/>
  <c r="F53"/>
  <c r="G53" s="1"/>
  <c r="E277"/>
  <c r="F277" s="1"/>
  <c r="G277" s="1"/>
  <c r="F469"/>
  <c r="G469" s="1"/>
  <c r="F645"/>
  <c r="G645" s="1"/>
  <c r="F655"/>
  <c r="G655" s="1"/>
  <c r="F84"/>
  <c r="G84" s="1"/>
  <c r="F850"/>
  <c r="G850" s="1"/>
  <c r="F239"/>
  <c r="G239" s="1"/>
  <c r="F550"/>
  <c r="G550" s="1"/>
  <c r="F978"/>
  <c r="G978" s="1"/>
  <c r="F927"/>
  <c r="G927" s="1"/>
  <c r="F993"/>
  <c r="G993" s="1"/>
  <c r="F910"/>
  <c r="G910" s="1"/>
  <c r="F572"/>
  <c r="G572" s="1"/>
  <c r="F531"/>
  <c r="G531" s="1"/>
  <c r="F994"/>
  <c r="G994" s="1"/>
  <c r="F951"/>
  <c r="G951" s="1"/>
  <c r="F898"/>
  <c r="G898" s="1"/>
  <c r="F1037"/>
  <c r="G1037" s="1"/>
  <c r="F802"/>
  <c r="G802" s="1"/>
  <c r="F911"/>
  <c r="G911" s="1"/>
  <c r="F793"/>
  <c r="G793" s="1"/>
  <c r="F459"/>
  <c r="G459" s="1"/>
  <c r="E243"/>
  <c r="F243" s="1"/>
  <c r="G243" s="1"/>
  <c r="F256"/>
  <c r="G256" s="1"/>
  <c r="F432"/>
  <c r="G432" s="1"/>
  <c r="F949"/>
  <c r="G949" s="1"/>
  <c r="E523"/>
  <c r="F523" s="1"/>
  <c r="G523" s="1"/>
  <c r="E226"/>
  <c r="F226" s="1"/>
  <c r="G226" s="1"/>
  <c r="E96"/>
  <c r="F96" s="1"/>
  <c r="G96" s="1"/>
  <c r="E668"/>
  <c r="F668" s="1"/>
  <c r="G668" s="1"/>
  <c r="E210"/>
  <c r="F210" s="1"/>
  <c r="G210" s="1"/>
  <c r="E186"/>
  <c r="F186" s="1"/>
  <c r="G186" s="1"/>
  <c r="F420"/>
  <c r="G420" s="1"/>
  <c r="E420"/>
  <c r="E211"/>
  <c r="F211" s="1"/>
  <c r="G211" s="1"/>
  <c r="F218"/>
  <c r="G218" s="1"/>
  <c r="E218"/>
  <c r="E139"/>
  <c r="F139" s="1"/>
  <c r="G139" s="1"/>
  <c r="E491"/>
  <c r="F491" s="1"/>
  <c r="G491" s="1"/>
  <c r="F599"/>
  <c r="G599" s="1"/>
  <c r="E599"/>
  <c r="F264"/>
  <c r="G264" s="1"/>
  <c r="F193"/>
  <c r="G193" s="1"/>
  <c r="F608"/>
  <c r="G608" s="1"/>
  <c r="E28"/>
  <c r="F28" s="1"/>
  <c r="G28" s="1"/>
  <c r="E412"/>
  <c r="F412" s="1"/>
  <c r="G412" s="1"/>
  <c r="E41"/>
  <c r="F41"/>
  <c r="G41" s="1"/>
  <c r="E304"/>
  <c r="F304" s="1"/>
  <c r="G304" s="1"/>
  <c r="E75"/>
  <c r="F75" s="1"/>
  <c r="G75" s="1"/>
  <c r="E298"/>
  <c r="F298" s="1"/>
  <c r="G298" s="1"/>
  <c r="E316"/>
  <c r="F316" s="1"/>
  <c r="G316" s="1"/>
  <c r="E545"/>
  <c r="F545" s="1"/>
  <c r="G545" s="1"/>
  <c r="E113"/>
  <c r="F113" s="1"/>
  <c r="G113" s="1"/>
  <c r="F20"/>
  <c r="G20" s="1"/>
  <c r="E20"/>
  <c r="E200"/>
  <c r="F200" s="1"/>
  <c r="G200" s="1"/>
  <c r="E116"/>
  <c r="F116" s="1"/>
  <c r="G116" s="1"/>
  <c r="E607"/>
  <c r="F607" s="1"/>
  <c r="G607" s="1"/>
  <c r="E67"/>
  <c r="F67" s="1"/>
  <c r="G67" s="1"/>
  <c r="E408"/>
  <c r="F408" s="1"/>
  <c r="G408" s="1"/>
  <c r="E167"/>
  <c r="F167" s="1"/>
  <c r="G167" s="1"/>
  <c r="E835"/>
  <c r="F835" s="1"/>
  <c r="G835" s="1"/>
  <c r="F530"/>
  <c r="G530" s="1"/>
  <c r="E530"/>
  <c r="E401"/>
  <c r="F401" s="1"/>
  <c r="G401" s="1"/>
  <c r="E394"/>
  <c r="F394" s="1"/>
  <c r="G394" s="1"/>
  <c r="E40"/>
  <c r="F40" s="1"/>
  <c r="G40" s="1"/>
  <c r="F826"/>
  <c r="G826" s="1"/>
  <c r="E826"/>
  <c r="F450"/>
  <c r="G450" s="1"/>
  <c r="E450"/>
  <c r="E175"/>
  <c r="F175" s="1"/>
  <c r="G175" s="1"/>
  <c r="F883"/>
  <c r="G883" s="1"/>
  <c r="E883"/>
  <c r="E824"/>
  <c r="F824" s="1"/>
  <c r="G824" s="1"/>
  <c r="E885"/>
  <c r="F885" s="1"/>
  <c r="G885" s="1"/>
  <c r="E775"/>
  <c r="F775" s="1"/>
  <c r="G775" s="1"/>
  <c r="F1065"/>
  <c r="G1065" s="1"/>
  <c r="E1065"/>
  <c r="E785"/>
  <c r="F785" s="1"/>
  <c r="G785" s="1"/>
  <c r="E202"/>
  <c r="F202" s="1"/>
  <c r="G202" s="1"/>
  <c r="E667"/>
  <c r="F667" s="1"/>
  <c r="G667" s="1"/>
  <c r="F263"/>
  <c r="G263" s="1"/>
  <c r="E263"/>
  <c r="F533"/>
  <c r="G533" s="1"/>
  <c r="E360"/>
  <c r="F360" s="1"/>
  <c r="G360" s="1"/>
  <c r="F817"/>
  <c r="G817" s="1"/>
  <c r="F1015"/>
  <c r="G1015" s="1"/>
  <c r="E347"/>
  <c r="F347" s="1"/>
  <c r="G347" s="1"/>
  <c r="F310"/>
  <c r="G310" s="1"/>
  <c r="E698"/>
  <c r="F698" s="1"/>
  <c r="G698" s="1"/>
  <c r="E819"/>
  <c r="F819"/>
  <c r="G819" s="1"/>
  <c r="E532"/>
  <c r="F532" s="1"/>
  <c r="G532" s="1"/>
  <c r="F501"/>
  <c r="G501" s="1"/>
  <c r="E501"/>
  <c r="F925"/>
  <c r="G925" s="1"/>
  <c r="E925"/>
  <c r="F1010"/>
  <c r="G1010" s="1"/>
  <c r="F427"/>
  <c r="G427" s="1"/>
  <c r="F372"/>
  <c r="G372" s="1"/>
  <c r="F224"/>
  <c r="G224" s="1"/>
  <c r="F118"/>
  <c r="G118" s="1"/>
  <c r="F547"/>
  <c r="G547" s="1"/>
  <c r="F920"/>
  <c r="G920" s="1"/>
  <c r="F45"/>
  <c r="G45" s="1"/>
  <c r="F510"/>
  <c r="G510" s="1"/>
  <c r="E36"/>
  <c r="F36" s="1"/>
  <c r="G36" s="1"/>
  <c r="F369"/>
  <c r="G369" s="1"/>
  <c r="F633"/>
  <c r="G633" s="1"/>
  <c r="F463"/>
  <c r="G463" s="1"/>
  <c r="F101"/>
  <c r="G101" s="1"/>
  <c r="E106"/>
  <c r="F106" s="1"/>
  <c r="G106" s="1"/>
  <c r="E192"/>
  <c r="F192" s="1"/>
  <c r="G192" s="1"/>
  <c r="E936"/>
  <c r="F936" s="1"/>
  <c r="G936" s="1"/>
  <c r="E735"/>
  <c r="F735" s="1"/>
  <c r="G735" s="1"/>
  <c r="F303"/>
  <c r="G303" s="1"/>
  <c r="E303"/>
  <c r="E1007"/>
  <c r="F1007" s="1"/>
  <c r="G1007" s="1"/>
  <c r="E641"/>
  <c r="F641" s="1"/>
  <c r="G641" s="1"/>
  <c r="F446"/>
  <c r="G446" s="1"/>
  <c r="F204"/>
  <c r="G204" s="1"/>
  <c r="F1006"/>
  <c r="G1006" s="1"/>
  <c r="F71"/>
  <c r="G71" s="1"/>
  <c r="F509"/>
  <c r="G509" s="1"/>
  <c r="F516"/>
  <c r="G516" s="1"/>
  <c r="F749"/>
  <c r="G749" s="1"/>
  <c r="F217"/>
  <c r="G217" s="1"/>
  <c r="F507"/>
  <c r="G507" s="1"/>
  <c r="F327"/>
  <c r="G327" s="1"/>
  <c r="E152"/>
  <c r="F152" s="1"/>
  <c r="G152" s="1"/>
  <c r="E189"/>
  <c r="F189" s="1"/>
  <c r="G189" s="1"/>
  <c r="E125"/>
  <c r="F125" s="1"/>
  <c r="G125" s="1"/>
  <c r="F499"/>
  <c r="G499" s="1"/>
  <c r="F328"/>
  <c r="G328" s="1"/>
  <c r="F105"/>
  <c r="G105" s="1"/>
  <c r="F330"/>
  <c r="G330" s="1"/>
  <c r="F30"/>
  <c r="G30" s="1"/>
  <c r="F474"/>
  <c r="G474" s="1"/>
  <c r="E513"/>
  <c r="F513" s="1"/>
  <c r="G513" s="1"/>
  <c r="E98"/>
  <c r="F98" s="1"/>
  <c r="G98" s="1"/>
  <c r="E421"/>
  <c r="F421" s="1"/>
  <c r="G421" s="1"/>
  <c r="E137"/>
  <c r="F137" s="1"/>
  <c r="G137" s="1"/>
  <c r="E266"/>
  <c r="F266" s="1"/>
  <c r="G266" s="1"/>
  <c r="F979"/>
  <c r="G979" s="1"/>
  <c r="E979"/>
  <c r="F227"/>
  <c r="G227" s="1"/>
  <c r="E227"/>
  <c r="F998"/>
  <c r="G998" s="1"/>
  <c r="E998"/>
  <c r="E573"/>
  <c r="F573" s="1"/>
  <c r="G573" s="1"/>
  <c r="F954"/>
  <c r="G954" s="1"/>
  <c r="E954"/>
  <c r="E878"/>
  <c r="F878" s="1"/>
  <c r="G878" s="1"/>
  <c r="E302"/>
  <c r="F302" s="1"/>
  <c r="G302" s="1"/>
  <c r="E452"/>
  <c r="F452" s="1"/>
  <c r="G452" s="1"/>
  <c r="E666"/>
  <c r="F666" s="1"/>
  <c r="G666" s="1"/>
  <c r="F230"/>
  <c r="G230" s="1"/>
  <c r="E230"/>
  <c r="E1030"/>
  <c r="F1030" s="1"/>
  <c r="G1030" s="1"/>
  <c r="E455"/>
  <c r="F455" s="1"/>
  <c r="G455" s="1"/>
  <c r="E236"/>
  <c r="F236" s="1"/>
  <c r="G236" s="1"/>
  <c r="F924"/>
  <c r="G924" s="1"/>
  <c r="E924"/>
  <c r="E389"/>
  <c r="F389" s="1"/>
  <c r="G389" s="1"/>
  <c r="F872"/>
  <c r="G872" s="1"/>
  <c r="F931"/>
  <c r="G931" s="1"/>
  <c r="F352"/>
  <c r="G352" s="1"/>
  <c r="F170"/>
  <c r="G170" s="1"/>
  <c r="F841"/>
  <c r="G841" s="1"/>
  <c r="F962"/>
  <c r="G962" s="1"/>
  <c r="F1048"/>
  <c r="G1048" s="1"/>
  <c r="F350"/>
  <c r="G350" s="1"/>
  <c r="F354"/>
  <c r="G354" s="1"/>
  <c r="E292"/>
  <c r="F292" s="1"/>
  <c r="G292" s="1"/>
  <c r="F478"/>
  <c r="G478" s="1"/>
  <c r="E478"/>
  <c r="F706"/>
  <c r="G706" s="1"/>
  <c r="F419"/>
  <c r="G419" s="1"/>
  <c r="F672"/>
  <c r="G672" s="1"/>
  <c r="F584"/>
  <c r="G584" s="1"/>
  <c r="F630"/>
  <c r="G630" s="1"/>
  <c r="F1013"/>
  <c r="G1013" s="1"/>
  <c r="F138"/>
  <c r="G138" s="1"/>
  <c r="F553"/>
  <c r="G553" s="1"/>
  <c r="F363"/>
  <c r="G363" s="1"/>
  <c r="F339"/>
  <c r="G339" s="1"/>
  <c r="F274"/>
  <c r="G274" s="1"/>
  <c r="F644"/>
  <c r="G644" s="1"/>
  <c r="F404"/>
  <c r="G404" s="1"/>
  <c r="F323"/>
  <c r="G323" s="1"/>
  <c r="F70"/>
  <c r="G70" s="1"/>
  <c r="F410"/>
  <c r="G410" s="1"/>
  <c r="F108"/>
  <c r="G108" s="1"/>
  <c r="E164"/>
  <c r="F164" s="1"/>
  <c r="G164" s="1"/>
  <c r="E875"/>
  <c r="F875" s="1"/>
  <c r="G875" s="1"/>
  <c r="F269"/>
  <c r="G269" s="1"/>
  <c r="E269"/>
  <c r="E712"/>
  <c r="F712" s="1"/>
  <c r="G712" s="1"/>
  <c r="E29"/>
  <c r="F29" s="1"/>
  <c r="G29" s="1"/>
  <c r="E444"/>
  <c r="F444" s="1"/>
  <c r="G444" s="1"/>
  <c r="F213"/>
  <c r="G213" s="1"/>
  <c r="F358"/>
  <c r="G358" s="1"/>
  <c r="F128"/>
  <c r="G128" s="1"/>
  <c r="E1032"/>
  <c r="F1032" s="1"/>
  <c r="G1032" s="1"/>
  <c r="E88"/>
  <c r="F88" s="1"/>
  <c r="G88" s="1"/>
  <c r="E625"/>
  <c r="F625" s="1"/>
  <c r="G625" s="1"/>
  <c r="F231"/>
  <c r="G231" s="1"/>
  <c r="F273"/>
  <c r="G273" s="1"/>
  <c r="E377"/>
  <c r="F377" s="1"/>
  <c r="G377" s="1"/>
  <c r="E254"/>
  <c r="F254" s="1"/>
  <c r="G254" s="1"/>
  <c r="F48"/>
  <c r="G48" s="1"/>
  <c r="E48"/>
  <c r="E567"/>
  <c r="F567" s="1"/>
  <c r="G567" s="1"/>
  <c r="E619"/>
  <c r="F619" s="1"/>
  <c r="G619" s="1"/>
  <c r="E231"/>
  <c r="F897"/>
  <c r="G897" s="1"/>
  <c r="F312"/>
  <c r="G312" s="1"/>
  <c r="F35"/>
  <c r="G35" s="1"/>
  <c r="F590"/>
  <c r="G590" s="1"/>
  <c r="E273"/>
  <c r="F177"/>
  <c r="G177" s="1"/>
  <c r="E61"/>
  <c r="F61" s="1"/>
  <c r="G61" s="1"/>
  <c r="E115"/>
  <c r="F115" s="1"/>
  <c r="G115" s="1"/>
  <c r="F921"/>
  <c r="G921" s="1"/>
  <c r="F428"/>
  <c r="G428" s="1"/>
  <c r="F54"/>
  <c r="G54" s="1"/>
  <c r="F219"/>
  <c r="G219" s="1"/>
  <c r="F281"/>
  <c r="G281" s="1"/>
  <c r="F191"/>
  <c r="G191" s="1"/>
  <c r="E472"/>
  <c r="F472" s="1"/>
  <c r="G472" s="1"/>
  <c r="E386"/>
  <c r="F386" s="1"/>
  <c r="G386" s="1"/>
  <c r="E814"/>
  <c r="F814" s="1"/>
  <c r="G814" s="1"/>
  <c r="E963"/>
  <c r="F963" s="1"/>
  <c r="G963" s="1"/>
  <c r="E543"/>
  <c r="F543" s="1"/>
  <c r="G543" s="1"/>
  <c r="E437"/>
  <c r="F437" s="1"/>
  <c r="G437" s="1"/>
  <c r="E5"/>
  <c r="F5" s="1"/>
  <c r="G5" s="1"/>
  <c r="E365"/>
  <c r="F365" s="1"/>
  <c r="G365" s="1"/>
  <c r="E505"/>
  <c r="F505" s="1"/>
  <c r="G505" s="1"/>
  <c r="E233"/>
  <c r="F233" s="1"/>
  <c r="G233" s="1"/>
  <c r="E38"/>
  <c r="F38" s="1"/>
  <c r="G38" s="1"/>
  <c r="E405"/>
  <c r="F405" s="1"/>
  <c r="G405" s="1"/>
  <c r="E615"/>
  <c r="F615" s="1"/>
  <c r="G615" s="1"/>
  <c r="F321"/>
  <c r="G321" s="1"/>
  <c r="E321"/>
  <c r="E577"/>
  <c r="F577" s="1"/>
  <c r="G577" s="1"/>
  <c r="E331"/>
  <c r="F331" s="1"/>
  <c r="G331" s="1"/>
  <c r="E589"/>
  <c r="F589" s="1"/>
  <c r="G589" s="1"/>
  <c r="F586"/>
  <c r="G586" s="1"/>
  <c r="F675"/>
  <c r="G675" s="1"/>
  <c r="F746"/>
  <c r="G746" s="1"/>
  <c r="F784"/>
  <c r="G784" s="1"/>
  <c r="F859"/>
  <c r="G859" s="1"/>
  <c r="F933"/>
  <c r="G933" s="1"/>
  <c r="F971"/>
  <c r="G971" s="1"/>
  <c r="F1044"/>
  <c r="G1044" s="1"/>
  <c r="F622"/>
  <c r="G622" s="1"/>
  <c r="F704"/>
  <c r="G704" s="1"/>
  <c r="F763"/>
  <c r="G763" s="1"/>
  <c r="F810"/>
  <c r="G810" s="1"/>
  <c r="F888"/>
  <c r="G888" s="1"/>
  <c r="F950"/>
  <c r="G950" s="1"/>
  <c r="F989"/>
  <c r="G989" s="1"/>
  <c r="F1059"/>
  <c r="G1059" s="1"/>
  <c r="F282"/>
  <c r="G282" s="1"/>
  <c r="F349"/>
  <c r="G349" s="1"/>
  <c r="F379"/>
  <c r="G379" s="1"/>
  <c r="F393"/>
  <c r="G393" s="1"/>
  <c r="F416"/>
  <c r="G416" s="1"/>
  <c r="F454"/>
  <c r="G454" s="1"/>
  <c r="F488"/>
  <c r="G488" s="1"/>
  <c r="F528"/>
  <c r="G528" s="1"/>
  <c r="F564"/>
  <c r="G564" s="1"/>
  <c r="F600"/>
  <c r="G600" s="1"/>
  <c r="F631"/>
  <c r="G631" s="1"/>
  <c r="F643"/>
  <c r="G643" s="1"/>
  <c r="F724"/>
  <c r="G724" s="1"/>
  <c r="F729"/>
  <c r="G729" s="1"/>
  <c r="F791"/>
  <c r="G791" s="1"/>
  <c r="F816"/>
  <c r="G816" s="1"/>
  <c r="F833"/>
  <c r="G833" s="1"/>
  <c r="F903"/>
  <c r="G903" s="1"/>
  <c r="F906"/>
  <c r="G906" s="1"/>
  <c r="F974"/>
  <c r="G974" s="1"/>
  <c r="F1014"/>
  <c r="G1014" s="1"/>
  <c r="F1022"/>
  <c r="G1022" s="1"/>
  <c r="F628"/>
  <c r="G628" s="1"/>
  <c r="F674"/>
  <c r="G674" s="1"/>
  <c r="F745"/>
  <c r="G745" s="1"/>
  <c r="F812"/>
  <c r="G812" s="1"/>
  <c r="F858"/>
  <c r="G858" s="1"/>
  <c r="F930"/>
  <c r="G930" s="1"/>
  <c r="F1005"/>
  <c r="G1005" s="1"/>
  <c r="F1043"/>
  <c r="G1043" s="1"/>
  <c r="F836"/>
  <c r="G836" s="1"/>
  <c r="F702"/>
  <c r="G702" s="1"/>
  <c r="F760"/>
  <c r="G760" s="1"/>
  <c r="F839"/>
  <c r="G839" s="1"/>
  <c r="F948"/>
  <c r="G948" s="1"/>
  <c r="F1027"/>
  <c r="G1027" s="1"/>
  <c r="F679"/>
  <c r="G679" s="1"/>
  <c r="F786"/>
  <c r="G786" s="1"/>
  <c r="F795"/>
  <c r="G795" s="1"/>
  <c r="F860"/>
  <c r="G860" s="1"/>
  <c r="F893"/>
  <c r="G893" s="1"/>
  <c r="F902"/>
  <c r="G902" s="1"/>
  <c r="F972"/>
  <c r="G972" s="1"/>
  <c r="F977"/>
  <c r="G977" s="1"/>
  <c r="F1045"/>
  <c r="G1045" s="1"/>
  <c r="F871"/>
  <c r="G871" s="1"/>
  <c r="F89"/>
  <c r="G89" s="1"/>
  <c r="F32"/>
  <c r="G32" s="1"/>
  <c r="F414"/>
  <c r="G414" s="1"/>
  <c r="F279"/>
  <c r="G279" s="1"/>
  <c r="F758"/>
  <c r="G758" s="1"/>
  <c r="F651"/>
  <c r="G651" s="1"/>
  <c r="F881"/>
  <c r="G881" s="1"/>
  <c r="F1058"/>
  <c r="G1058" s="1"/>
  <c r="F594"/>
  <c r="G594" s="1"/>
  <c r="F601"/>
  <c r="G601" s="1"/>
  <c r="F708"/>
  <c r="G708" s="1"/>
  <c r="F721"/>
  <c r="G721" s="1"/>
  <c r="F626"/>
  <c r="G626" s="1"/>
  <c r="E647"/>
  <c r="F647" s="1"/>
  <c r="G647" s="1"/>
  <c r="F705"/>
  <c r="G705" s="1"/>
  <c r="E726"/>
  <c r="F726" s="1"/>
  <c r="G726" s="1"/>
  <c r="F744"/>
  <c r="G744" s="1"/>
  <c r="E758"/>
  <c r="F811"/>
  <c r="G811" s="1"/>
  <c r="E836"/>
  <c r="F889"/>
  <c r="G889" s="1"/>
  <c r="E904"/>
  <c r="F904" s="1"/>
  <c r="G904" s="1"/>
  <c r="F928"/>
  <c r="G928" s="1"/>
  <c r="E947"/>
  <c r="F947" s="1"/>
  <c r="G947" s="1"/>
  <c r="F996"/>
  <c r="G996" s="1"/>
  <c r="E1025"/>
  <c r="F1025" s="1"/>
  <c r="G1025" s="1"/>
  <c r="F1062"/>
  <c r="G1062" s="1"/>
  <c r="E80"/>
  <c r="F80" s="1"/>
  <c r="G80" s="1"/>
  <c r="E9"/>
  <c r="F9" s="1"/>
  <c r="G9" s="1"/>
  <c r="E72"/>
  <c r="F72" s="1"/>
  <c r="G72" s="1"/>
  <c r="E122"/>
  <c r="F122" s="1"/>
  <c r="G122" s="1"/>
  <c r="E158"/>
  <c r="F158" s="1"/>
  <c r="G158" s="1"/>
  <c r="E216"/>
  <c r="F216" s="1"/>
  <c r="G216" s="1"/>
  <c r="E262"/>
  <c r="F262" s="1"/>
  <c r="G262" s="1"/>
  <c r="E64"/>
  <c r="F64" s="1"/>
  <c r="G64" s="1"/>
  <c r="E103"/>
  <c r="F103" s="1"/>
  <c r="G103" s="1"/>
  <c r="E149"/>
  <c r="F149" s="1"/>
  <c r="G149" s="1"/>
  <c r="E184"/>
  <c r="F184" s="1"/>
  <c r="G184" s="1"/>
  <c r="E247"/>
  <c r="F247" s="1"/>
  <c r="G247" s="1"/>
  <c r="E317"/>
  <c r="F317" s="1"/>
  <c r="G317" s="1"/>
  <c r="E362"/>
  <c r="F362" s="1"/>
  <c r="G362" s="1"/>
  <c r="E384"/>
  <c r="F384" s="1"/>
  <c r="G384" s="1"/>
  <c r="E403"/>
  <c r="F403" s="1"/>
  <c r="G403" s="1"/>
  <c r="E436"/>
  <c r="F436" s="1"/>
  <c r="G436" s="1"/>
  <c r="E468"/>
  <c r="F468" s="1"/>
  <c r="G468" s="1"/>
  <c r="E500"/>
  <c r="F500" s="1"/>
  <c r="G500" s="1"/>
  <c r="E536"/>
  <c r="F536" s="1"/>
  <c r="G536" s="1"/>
  <c r="F575"/>
  <c r="G575" s="1"/>
  <c r="E575"/>
  <c r="E135"/>
  <c r="F135" s="1"/>
  <c r="G135" s="1"/>
  <c r="E52"/>
  <c r="F52" s="1"/>
  <c r="G52" s="1"/>
  <c r="E77"/>
  <c r="F77" s="1"/>
  <c r="G77" s="1"/>
  <c r="E133"/>
  <c r="F133" s="1"/>
  <c r="G133" s="1"/>
  <c r="E166"/>
  <c r="F166"/>
  <c r="G166" s="1"/>
  <c r="E237"/>
  <c r="F237" s="1"/>
  <c r="G237" s="1"/>
  <c r="E272"/>
  <c r="F272"/>
  <c r="G272" s="1"/>
  <c r="E4"/>
  <c r="F4" s="1"/>
  <c r="G4" s="1"/>
  <c r="E68"/>
  <c r="F68" s="1"/>
  <c r="G68" s="1"/>
  <c r="E110"/>
  <c r="F110" s="1"/>
  <c r="G110" s="1"/>
  <c r="E157"/>
  <c r="F157" s="1"/>
  <c r="G157" s="1"/>
  <c r="E205"/>
  <c r="F205" s="1"/>
  <c r="G205" s="1"/>
  <c r="E255"/>
  <c r="F255" s="1"/>
  <c r="G255" s="1"/>
  <c r="E55"/>
  <c r="F55" s="1"/>
  <c r="G55" s="1"/>
  <c r="E174"/>
  <c r="F174" s="1"/>
  <c r="G174" s="1"/>
  <c r="E244"/>
  <c r="F244" s="1"/>
  <c r="G244" s="1"/>
  <c r="E60"/>
  <c r="F60" s="1"/>
  <c r="G60" s="1"/>
  <c r="E94"/>
  <c r="F94" s="1"/>
  <c r="G94" s="1"/>
  <c r="E142"/>
  <c r="F142" s="1"/>
  <c r="G142" s="1"/>
  <c r="E182"/>
  <c r="F182" s="1"/>
  <c r="G182" s="1"/>
  <c r="E246"/>
  <c r="F246" s="1"/>
  <c r="G246" s="1"/>
  <c r="E14"/>
  <c r="F14" s="1"/>
  <c r="G14" s="1"/>
  <c r="E73"/>
  <c r="F73"/>
  <c r="G73" s="1"/>
  <c r="E126"/>
  <c r="F126" s="1"/>
  <c r="G126" s="1"/>
  <c r="E160"/>
  <c r="F160" s="1"/>
  <c r="G160" s="1"/>
  <c r="E232"/>
  <c r="F232" s="1"/>
  <c r="G232" s="1"/>
  <c r="E268"/>
  <c r="F268" s="1"/>
  <c r="G268" s="1"/>
  <c r="E280"/>
  <c r="F280" s="1"/>
  <c r="G280" s="1"/>
  <c r="E345"/>
  <c r="F345" s="1"/>
  <c r="G345" s="1"/>
  <c r="E374"/>
  <c r="F374"/>
  <c r="G374" s="1"/>
  <c r="E392"/>
  <c r="F392" s="1"/>
  <c r="G392" s="1"/>
  <c r="E411"/>
  <c r="F411" s="1"/>
  <c r="G411" s="1"/>
  <c r="E445"/>
  <c r="F445" s="1"/>
  <c r="G445" s="1"/>
  <c r="E486"/>
  <c r="F486" s="1"/>
  <c r="G486" s="1"/>
  <c r="E525"/>
  <c r="F525" s="1"/>
  <c r="G525" s="1"/>
  <c r="E561"/>
  <c r="F561" s="1"/>
  <c r="G561" s="1"/>
  <c r="E65"/>
  <c r="F65" s="1"/>
  <c r="G65" s="1"/>
  <c r="E104"/>
  <c r="F104" s="1"/>
  <c r="G104" s="1"/>
  <c r="E153"/>
  <c r="F153" s="1"/>
  <c r="G153" s="1"/>
  <c r="E190"/>
  <c r="F190" s="1"/>
  <c r="G190" s="1"/>
  <c r="E250"/>
  <c r="F250" s="1"/>
  <c r="G250" s="1"/>
  <c r="F544"/>
  <c r="G544" s="1"/>
  <c r="F566"/>
  <c r="G566" s="1"/>
  <c r="F585"/>
  <c r="G585" s="1"/>
  <c r="F621"/>
  <c r="G621" s="1"/>
  <c r="F637"/>
  <c r="G637" s="1"/>
  <c r="F670"/>
  <c r="G670" s="1"/>
  <c r="F700"/>
  <c r="G700" s="1"/>
  <c r="F717"/>
  <c r="G717" s="1"/>
  <c r="F741"/>
  <c r="G741" s="1"/>
  <c r="F757"/>
  <c r="G757" s="1"/>
  <c r="F776"/>
  <c r="G776" s="1"/>
  <c r="F806"/>
  <c r="G806" s="1"/>
  <c r="F829"/>
  <c r="G829" s="1"/>
  <c r="F852"/>
  <c r="G852" s="1"/>
  <c r="F869"/>
  <c r="G869" s="1"/>
  <c r="F900"/>
  <c r="G900" s="1"/>
  <c r="F922"/>
  <c r="G922" s="1"/>
  <c r="F946"/>
  <c r="G946" s="1"/>
  <c r="F970"/>
  <c r="G970" s="1"/>
  <c r="F988"/>
  <c r="G988" s="1"/>
  <c r="F1020"/>
  <c r="G1020" s="1"/>
  <c r="F1040"/>
  <c r="G1040" s="1"/>
  <c r="F1056"/>
  <c r="G1056" s="1"/>
  <c r="F750"/>
  <c r="G750" s="1"/>
  <c r="F821"/>
  <c r="G821" s="1"/>
  <c r="F849"/>
  <c r="G849" s="1"/>
  <c r="F867"/>
  <c r="G867" s="1"/>
  <c r="F894"/>
  <c r="G894" s="1"/>
  <c r="F914"/>
  <c r="G914" s="1"/>
  <c r="F939"/>
  <c r="G939" s="1"/>
  <c r="F968"/>
  <c r="G968" s="1"/>
  <c r="F984"/>
  <c r="G984" s="1"/>
  <c r="F1016"/>
  <c r="G1016" s="1"/>
  <c r="F1033"/>
  <c r="G1033" s="1"/>
  <c r="F1050"/>
  <c r="G1050" s="1"/>
  <c r="F876"/>
  <c r="G876" s="1"/>
  <c r="F616"/>
  <c r="G616" s="1"/>
  <c r="F636"/>
  <c r="G636" s="1"/>
  <c r="F664"/>
  <c r="G664" s="1"/>
  <c r="F692"/>
  <c r="G692" s="1"/>
  <c r="F713"/>
  <c r="G713" s="1"/>
  <c r="F739"/>
  <c r="G739" s="1"/>
  <c r="F756"/>
  <c r="G756" s="1"/>
  <c r="F773"/>
  <c r="G773" s="1"/>
  <c r="F801"/>
  <c r="G801" s="1"/>
  <c r="F827"/>
  <c r="G827" s="1"/>
  <c r="F851"/>
  <c r="G851" s="1"/>
  <c r="F868"/>
  <c r="G868" s="1"/>
  <c r="F899"/>
  <c r="G899" s="1"/>
  <c r="F915"/>
  <c r="G915" s="1"/>
  <c r="F942"/>
  <c r="G942" s="1"/>
  <c r="F969"/>
  <c r="G969" s="1"/>
  <c r="F985"/>
  <c r="G985" s="1"/>
  <c r="F1019"/>
  <c r="G1019" s="1"/>
  <c r="F1034"/>
  <c r="G1034" s="1"/>
  <c r="F1054"/>
  <c r="G1054" s="1"/>
  <c r="F18"/>
  <c r="G18" s="1"/>
  <c r="F580"/>
  <c r="G580" s="1"/>
  <c r="F1024"/>
  <c r="G1024" s="1"/>
  <c r="F16"/>
  <c r="G16" s="1"/>
  <c r="F598"/>
  <c r="G598" s="1"/>
  <c r="A291" i="1" l="1"/>
  <c r="L291"/>
  <c r="A292"/>
  <c r="B292" s="1"/>
  <c r="C292" s="1"/>
  <c r="L292"/>
  <c r="D292" s="1"/>
  <c r="A293"/>
  <c r="B293" s="1"/>
  <c r="C293" s="1"/>
  <c r="L293"/>
  <c r="A294"/>
  <c r="B294"/>
  <c r="C294" s="1"/>
  <c r="L294"/>
  <c r="D294" s="1"/>
  <c r="A295"/>
  <c r="L295"/>
  <c r="A296"/>
  <c r="L296"/>
  <c r="D296" s="1"/>
  <c r="A297"/>
  <c r="L297"/>
  <c r="M297" s="1"/>
  <c r="N297" s="1"/>
  <c r="A298"/>
  <c r="B298" s="1"/>
  <c r="C298" s="1"/>
  <c r="D298"/>
  <c r="L298"/>
  <c r="A299"/>
  <c r="L299"/>
  <c r="A300"/>
  <c r="L300"/>
  <c r="A301"/>
  <c r="L301"/>
  <c r="D301" s="1"/>
  <c r="A302"/>
  <c r="L302"/>
  <c r="A303"/>
  <c r="L303"/>
  <c r="A304"/>
  <c r="L304"/>
  <c r="A305"/>
  <c r="L305"/>
  <c r="A306"/>
  <c r="L306"/>
  <c r="A307"/>
  <c r="L307"/>
  <c r="A308"/>
  <c r="L308"/>
  <c r="D308" s="1"/>
  <c r="A309"/>
  <c r="L309"/>
  <c r="A310"/>
  <c r="L310"/>
  <c r="D310" s="1"/>
  <c r="A311"/>
  <c r="L311"/>
  <c r="A312"/>
  <c r="B312" s="1"/>
  <c r="C312" s="1"/>
  <c r="L312"/>
  <c r="D312" s="1"/>
  <c r="A313"/>
  <c r="L313"/>
  <c r="M313" s="1"/>
  <c r="N313" s="1"/>
  <c r="A314"/>
  <c r="L314"/>
  <c r="D314" s="1"/>
  <c r="A315"/>
  <c r="L315"/>
  <c r="A316"/>
  <c r="B316" s="1"/>
  <c r="C316" s="1"/>
  <c r="L316"/>
  <c r="D316" s="1"/>
  <c r="A317"/>
  <c r="L317"/>
  <c r="D317" s="1"/>
  <c r="A318"/>
  <c r="L318"/>
  <c r="A319"/>
  <c r="L319"/>
  <c r="A320"/>
  <c r="L320"/>
  <c r="A321"/>
  <c r="L321"/>
  <c r="M321" s="1"/>
  <c r="A322"/>
  <c r="L322"/>
  <c r="D322" s="1"/>
  <c r="A323"/>
  <c r="L323"/>
  <c r="A324"/>
  <c r="L324"/>
  <c r="M324" s="1"/>
  <c r="A325"/>
  <c r="L325"/>
  <c r="A326"/>
  <c r="L326"/>
  <c r="D326" s="1"/>
  <c r="A327"/>
  <c r="L327"/>
  <c r="A328"/>
  <c r="L328"/>
  <c r="A329"/>
  <c r="L329"/>
  <c r="M329" s="1"/>
  <c r="N329" s="1"/>
  <c r="A330"/>
  <c r="L330"/>
  <c r="D330" s="1"/>
  <c r="A331"/>
  <c r="L331"/>
  <c r="A332"/>
  <c r="L332"/>
  <c r="D332" s="1"/>
  <c r="A333"/>
  <c r="L333"/>
  <c r="M333" s="1"/>
  <c r="N333" s="1"/>
  <c r="A334"/>
  <c r="D334"/>
  <c r="L334"/>
  <c r="A335"/>
  <c r="L335"/>
  <c r="D335" s="1"/>
  <c r="M335"/>
  <c r="E335" s="1"/>
  <c r="A336"/>
  <c r="L336"/>
  <c r="A337"/>
  <c r="L337"/>
  <c r="M337" s="1"/>
  <c r="N337" s="1"/>
  <c r="A338"/>
  <c r="L338"/>
  <c r="D338" s="1"/>
  <c r="A339"/>
  <c r="L339"/>
  <c r="D339" s="1"/>
  <c r="A340"/>
  <c r="L340"/>
  <c r="A341"/>
  <c r="L341"/>
  <c r="M341" s="1"/>
  <c r="N341" s="1"/>
  <c r="A342"/>
  <c r="L342"/>
  <c r="D342" s="1"/>
  <c r="A343"/>
  <c r="L343"/>
  <c r="D343" s="1"/>
  <c r="A344"/>
  <c r="L344"/>
  <c r="D344" s="1"/>
  <c r="A345"/>
  <c r="L345"/>
  <c r="A346"/>
  <c r="L346"/>
  <c r="D346" s="1"/>
  <c r="A347"/>
  <c r="L347"/>
  <c r="D347" s="1"/>
  <c r="A348"/>
  <c r="L348"/>
  <c r="D348" s="1"/>
  <c r="A349"/>
  <c r="L349"/>
  <c r="M349" s="1"/>
  <c r="A350"/>
  <c r="L350"/>
  <c r="D350" s="1"/>
  <c r="A351"/>
  <c r="L351"/>
  <c r="A352"/>
  <c r="L352"/>
  <c r="D352" s="1"/>
  <c r="A353"/>
  <c r="L353"/>
  <c r="A354"/>
  <c r="L354"/>
  <c r="D354" s="1"/>
  <c r="A355"/>
  <c r="L355"/>
  <c r="D355" s="1"/>
  <c r="A356"/>
  <c r="B356" s="1"/>
  <c r="C356" s="1"/>
  <c r="L356"/>
  <c r="D356" s="1"/>
  <c r="A357"/>
  <c r="L357"/>
  <c r="A358"/>
  <c r="L358"/>
  <c r="D358" s="1"/>
  <c r="A359"/>
  <c r="L359"/>
  <c r="A360"/>
  <c r="L360"/>
  <c r="D360" s="1"/>
  <c r="A361"/>
  <c r="L361"/>
  <c r="A362"/>
  <c r="L362"/>
  <c r="A363"/>
  <c r="L363"/>
  <c r="A364"/>
  <c r="L364"/>
  <c r="D364" s="1"/>
  <c r="A365"/>
  <c r="L365"/>
  <c r="M365" s="1"/>
  <c r="A366"/>
  <c r="L366"/>
  <c r="A367"/>
  <c r="L367"/>
  <c r="D367" s="1"/>
  <c r="A368"/>
  <c r="B368" s="1"/>
  <c r="C368" s="1"/>
  <c r="D368"/>
  <c r="E368"/>
  <c r="L368"/>
  <c r="M368" s="1"/>
  <c r="A369"/>
  <c r="L369"/>
  <c r="A370"/>
  <c r="B370"/>
  <c r="C370" s="1"/>
  <c r="L370"/>
  <c r="D370" s="1"/>
  <c r="A371"/>
  <c r="L371"/>
  <c r="D371" s="1"/>
  <c r="A372"/>
  <c r="L372"/>
  <c r="A373"/>
  <c r="L373"/>
  <c r="D373" s="1"/>
  <c r="A374"/>
  <c r="L374"/>
  <c r="A375"/>
  <c r="B375" s="1"/>
  <c r="C375" s="1"/>
  <c r="L375"/>
  <c r="M375" s="1"/>
  <c r="N375" s="1"/>
  <c r="O375" s="1"/>
  <c r="P375" s="1"/>
  <c r="A376"/>
  <c r="L376"/>
  <c r="M376" s="1"/>
  <c r="N376" s="1"/>
  <c r="O376" s="1"/>
  <c r="A377"/>
  <c r="L377"/>
  <c r="D377" s="1"/>
  <c r="A378"/>
  <c r="L378"/>
  <c r="A379"/>
  <c r="L379"/>
  <c r="A380"/>
  <c r="B380" s="1"/>
  <c r="C380" s="1"/>
  <c r="D380"/>
  <c r="L380"/>
  <c r="M380" s="1"/>
  <c r="A381"/>
  <c r="L381"/>
  <c r="A382"/>
  <c r="L382"/>
  <c r="A383"/>
  <c r="L383"/>
  <c r="M383" s="1"/>
  <c r="N383" s="1"/>
  <c r="A384"/>
  <c r="L384"/>
  <c r="D384" s="1"/>
  <c r="M384"/>
  <c r="A385"/>
  <c r="D385"/>
  <c r="E385"/>
  <c r="L385"/>
  <c r="M385" s="1"/>
  <c r="N385" s="1"/>
  <c r="A386"/>
  <c r="L386"/>
  <c r="A387"/>
  <c r="L387"/>
  <c r="A388"/>
  <c r="L388"/>
  <c r="A389"/>
  <c r="D389"/>
  <c r="L389"/>
  <c r="M389" s="1"/>
  <c r="A390"/>
  <c r="L390"/>
  <c r="A391"/>
  <c r="L391"/>
  <c r="D391" s="1"/>
  <c r="A392"/>
  <c r="L392"/>
  <c r="M392" s="1"/>
  <c r="N392" s="1"/>
  <c r="A393"/>
  <c r="D393"/>
  <c r="L393"/>
  <c r="M393" s="1"/>
  <c r="A394"/>
  <c r="L394"/>
  <c r="A395"/>
  <c r="L395"/>
  <c r="D395" s="1"/>
  <c r="A396"/>
  <c r="D396"/>
  <c r="E396"/>
  <c r="L396"/>
  <c r="M396" s="1"/>
  <c r="N396" s="1"/>
  <c r="A397"/>
  <c r="L397"/>
  <c r="A398"/>
  <c r="B398" s="1"/>
  <c r="C398" s="1"/>
  <c r="L398"/>
  <c r="A399"/>
  <c r="B399" s="1"/>
  <c r="C399" s="1"/>
  <c r="L399"/>
  <c r="D399" s="1"/>
  <c r="A400"/>
  <c r="L400"/>
  <c r="A401"/>
  <c r="L401"/>
  <c r="M401" s="1"/>
  <c r="N401" s="1"/>
  <c r="A402"/>
  <c r="L402"/>
  <c r="A403"/>
  <c r="B403" s="1"/>
  <c r="C403" s="1"/>
  <c r="L403"/>
  <c r="D403" s="1"/>
  <c r="A404"/>
  <c r="L404"/>
  <c r="A405"/>
  <c r="L405"/>
  <c r="M405" s="1"/>
  <c r="A406"/>
  <c r="L406"/>
  <c r="A407"/>
  <c r="L407"/>
  <c r="A408"/>
  <c r="L408"/>
  <c r="M408" s="1"/>
  <c r="N408" s="1"/>
  <c r="A409"/>
  <c r="L409"/>
  <c r="A410"/>
  <c r="L410"/>
  <c r="A411"/>
  <c r="L411"/>
  <c r="A412"/>
  <c r="L412"/>
  <c r="A413"/>
  <c r="D413"/>
  <c r="L413"/>
  <c r="M413" s="1"/>
  <c r="A414"/>
  <c r="L414"/>
  <c r="A415"/>
  <c r="L415"/>
  <c r="M415" s="1"/>
  <c r="N415" s="1"/>
  <c r="A416"/>
  <c r="L416"/>
  <c r="M416" s="1"/>
  <c r="A417"/>
  <c r="L417"/>
  <c r="D417" s="1"/>
  <c r="A418"/>
  <c r="L418"/>
  <c r="A419"/>
  <c r="L419"/>
  <c r="A420"/>
  <c r="L420"/>
  <c r="A421"/>
  <c r="B421" s="1"/>
  <c r="C421" s="1"/>
  <c r="D421"/>
  <c r="L421"/>
  <c r="M421" s="1"/>
  <c r="E421" s="1"/>
  <c r="A422"/>
  <c r="L422"/>
  <c r="A423"/>
  <c r="L423"/>
  <c r="A424"/>
  <c r="G424"/>
  <c r="L424"/>
  <c r="M424" s="1"/>
  <c r="N424" s="1"/>
  <c r="O424" s="1"/>
  <c r="A425"/>
  <c r="D425"/>
  <c r="L425"/>
  <c r="M425"/>
  <c r="E425" s="1"/>
  <c r="A426"/>
  <c r="B426" s="1"/>
  <c r="C426" s="1"/>
  <c r="L426"/>
  <c r="A427"/>
  <c r="L427"/>
  <c r="D427" s="1"/>
  <c r="A428"/>
  <c r="L428"/>
  <c r="A429"/>
  <c r="L429"/>
  <c r="D429" s="1"/>
  <c r="A430"/>
  <c r="L430"/>
  <c r="A431"/>
  <c r="L431"/>
  <c r="D431" s="1"/>
  <c r="A432"/>
  <c r="L432"/>
  <c r="A433"/>
  <c r="L433"/>
  <c r="A434"/>
  <c r="L434"/>
  <c r="A435"/>
  <c r="L435"/>
  <c r="D435" s="1"/>
  <c r="A436"/>
  <c r="L436"/>
  <c r="A437"/>
  <c r="D437"/>
  <c r="L437"/>
  <c r="M437" s="1"/>
  <c r="A438"/>
  <c r="L438"/>
  <c r="A439"/>
  <c r="L439"/>
  <c r="D439" s="1"/>
  <c r="A440"/>
  <c r="L440"/>
  <c r="M440" s="1"/>
  <c r="N440" s="1"/>
  <c r="A441"/>
  <c r="D441"/>
  <c r="L441"/>
  <c r="M441" s="1"/>
  <c r="A442"/>
  <c r="L442"/>
  <c r="A443"/>
  <c r="L443"/>
  <c r="D443" s="1"/>
  <c r="M443"/>
  <c r="A444"/>
  <c r="L444"/>
  <c r="A445"/>
  <c r="L445"/>
  <c r="A446"/>
  <c r="L446"/>
  <c r="A447"/>
  <c r="L447"/>
  <c r="D447" s="1"/>
  <c r="A448"/>
  <c r="L448"/>
  <c r="A449"/>
  <c r="B449" s="1"/>
  <c r="C449" s="1"/>
  <c r="L449"/>
  <c r="A450"/>
  <c r="L450"/>
  <c r="A451"/>
  <c r="L451"/>
  <c r="D451" s="1"/>
  <c r="A452"/>
  <c r="L452"/>
  <c r="M452" s="1"/>
  <c r="A453"/>
  <c r="B453" s="1"/>
  <c r="C453" s="1"/>
  <c r="L453"/>
  <c r="M453" s="1"/>
  <c r="N453"/>
  <c r="A454"/>
  <c r="L454"/>
  <c r="A455"/>
  <c r="L455"/>
  <c r="D455" s="1"/>
  <c r="A456"/>
  <c r="L456"/>
  <c r="A457"/>
  <c r="L457"/>
  <c r="A458"/>
  <c r="L458"/>
  <c r="A459"/>
  <c r="L459"/>
  <c r="A460"/>
  <c r="L460"/>
  <c r="D460" s="1"/>
  <c r="A461"/>
  <c r="L461"/>
  <c r="A462"/>
  <c r="L462"/>
  <c r="D462" s="1"/>
  <c r="A463"/>
  <c r="L463"/>
  <c r="D463" s="1"/>
  <c r="A464"/>
  <c r="L464"/>
  <c r="A465"/>
  <c r="L465"/>
  <c r="A466"/>
  <c r="B466" s="1"/>
  <c r="C466" s="1"/>
  <c r="L466"/>
  <c r="A467"/>
  <c r="L467"/>
  <c r="A468"/>
  <c r="L468"/>
  <c r="D468" s="1"/>
  <c r="A469"/>
  <c r="L469"/>
  <c r="A470"/>
  <c r="D470"/>
  <c r="L470"/>
  <c r="M470" s="1"/>
  <c r="A471"/>
  <c r="L471"/>
  <c r="A472"/>
  <c r="L472"/>
  <c r="D472" s="1"/>
  <c r="A473"/>
  <c r="L473"/>
  <c r="A474"/>
  <c r="L474"/>
  <c r="M474" s="1"/>
  <c r="A475"/>
  <c r="B475" s="1"/>
  <c r="C475" s="1"/>
  <c r="L475"/>
  <c r="A476"/>
  <c r="L476"/>
  <c r="D476" s="1"/>
  <c r="A477"/>
  <c r="L477"/>
  <c r="A478"/>
  <c r="L478"/>
  <c r="A479"/>
  <c r="L479"/>
  <c r="A480"/>
  <c r="L480"/>
  <c r="D480" s="1"/>
  <c r="A481"/>
  <c r="L481"/>
  <c r="A482"/>
  <c r="L482"/>
  <c r="M482" s="1"/>
  <c r="A483"/>
  <c r="L483"/>
  <c r="D483" s="1"/>
  <c r="A484"/>
  <c r="L484"/>
  <c r="A485"/>
  <c r="L485"/>
  <c r="A486"/>
  <c r="D486"/>
  <c r="L486"/>
  <c r="M486" s="1"/>
  <c r="A487"/>
  <c r="L487"/>
  <c r="D487" s="1"/>
  <c r="A488"/>
  <c r="L488"/>
  <c r="D488" s="1"/>
  <c r="A489"/>
  <c r="L489"/>
  <c r="A490"/>
  <c r="L490"/>
  <c r="A491"/>
  <c r="L491"/>
  <c r="D491" s="1"/>
  <c r="A492"/>
  <c r="L492"/>
  <c r="D492" s="1"/>
  <c r="A493"/>
  <c r="L493"/>
  <c r="A494"/>
  <c r="B494" s="1"/>
  <c r="C494" s="1"/>
  <c r="L494"/>
  <c r="M494" s="1"/>
  <c r="A495"/>
  <c r="B495" s="1"/>
  <c r="C495" s="1"/>
  <c r="L495"/>
  <c r="A496"/>
  <c r="L496"/>
  <c r="D496" s="1"/>
  <c r="A497"/>
  <c r="L497"/>
  <c r="A498"/>
  <c r="B498" s="1"/>
  <c r="C498" s="1"/>
  <c r="L498"/>
  <c r="D498" s="1"/>
  <c r="A499"/>
  <c r="L499"/>
  <c r="D499" s="1"/>
  <c r="A500"/>
  <c r="L500"/>
  <c r="D500" s="1"/>
  <c r="A501"/>
  <c r="L501"/>
  <c r="A502"/>
  <c r="D502"/>
  <c r="L502"/>
  <c r="M502" s="1"/>
  <c r="A503"/>
  <c r="B503" s="1"/>
  <c r="C503" s="1"/>
  <c r="L503"/>
  <c r="D503" s="1"/>
  <c r="A504"/>
  <c r="L504"/>
  <c r="D504" s="1"/>
  <c r="A505"/>
  <c r="L505"/>
  <c r="A506"/>
  <c r="L506"/>
  <c r="A507"/>
  <c r="L507"/>
  <c r="A508"/>
  <c r="L508"/>
  <c r="D508" s="1"/>
  <c r="A509"/>
  <c r="L509"/>
  <c r="A510"/>
  <c r="L510"/>
  <c r="A511"/>
  <c r="L511"/>
  <c r="A512"/>
  <c r="L512"/>
  <c r="D512" s="1"/>
  <c r="A513"/>
  <c r="L513"/>
  <c r="A514"/>
  <c r="L514"/>
  <c r="A515"/>
  <c r="L515"/>
  <c r="A516"/>
  <c r="L516"/>
  <c r="A517"/>
  <c r="B517" s="1"/>
  <c r="C517" s="1"/>
  <c r="L517"/>
  <c r="A518"/>
  <c r="B518" s="1"/>
  <c r="C518" s="1"/>
  <c r="L518"/>
  <c r="D518" s="1"/>
  <c r="A519"/>
  <c r="B519" s="1"/>
  <c r="C519" s="1"/>
  <c r="L519"/>
  <c r="D519" s="1"/>
  <c r="A520"/>
  <c r="B520" s="1"/>
  <c r="C520" s="1"/>
  <c r="L520"/>
  <c r="A521"/>
  <c r="L521"/>
  <c r="A522"/>
  <c r="L522"/>
  <c r="D522" s="1"/>
  <c r="A523"/>
  <c r="L523"/>
  <c r="D523" s="1"/>
  <c r="A524"/>
  <c r="L524"/>
  <c r="A525"/>
  <c r="L525"/>
  <c r="M525" s="1"/>
  <c r="A526"/>
  <c r="L526"/>
  <c r="D526" s="1"/>
  <c r="A527"/>
  <c r="L527"/>
  <c r="D527" s="1"/>
  <c r="A528"/>
  <c r="B528" s="1"/>
  <c r="C528" s="1"/>
  <c r="L528"/>
  <c r="A529"/>
  <c r="L529"/>
  <c r="A530"/>
  <c r="L530"/>
  <c r="D530" s="1"/>
  <c r="A531"/>
  <c r="L531"/>
  <c r="D531" s="1"/>
  <c r="A532"/>
  <c r="B532" s="1"/>
  <c r="C532" s="1"/>
  <c r="L532"/>
  <c r="A533"/>
  <c r="L533"/>
  <c r="M533" s="1"/>
  <c r="N533" s="1"/>
  <c r="A534"/>
  <c r="L534"/>
  <c r="A535"/>
  <c r="L535"/>
  <c r="D535" s="1"/>
  <c r="A536"/>
  <c r="L536"/>
  <c r="D536" s="1"/>
  <c r="A537"/>
  <c r="L537"/>
  <c r="M537" s="1"/>
  <c r="A538"/>
  <c r="B538" s="1"/>
  <c r="C538" s="1"/>
  <c r="L538"/>
  <c r="A539"/>
  <c r="L539"/>
  <c r="D539" s="1"/>
  <c r="A540"/>
  <c r="L540"/>
  <c r="D540" s="1"/>
  <c r="A541"/>
  <c r="B541" s="1"/>
  <c r="C541" s="1"/>
  <c r="L541"/>
  <c r="A542"/>
  <c r="B542" s="1"/>
  <c r="C542" s="1"/>
  <c r="L542"/>
  <c r="D542" s="1"/>
  <c r="A543"/>
  <c r="L543"/>
  <c r="A544"/>
  <c r="B544"/>
  <c r="C544" s="1"/>
  <c r="D544"/>
  <c r="L544"/>
  <c r="A545"/>
  <c r="B545" s="1"/>
  <c r="C545" s="1"/>
  <c r="L545"/>
  <c r="A546"/>
  <c r="L546"/>
  <c r="D546" s="1"/>
  <c r="A547"/>
  <c r="L547"/>
  <c r="A548"/>
  <c r="B548" s="1"/>
  <c r="C548" s="1"/>
  <c r="L548"/>
  <c r="D548" s="1"/>
  <c r="A549"/>
  <c r="L549"/>
  <c r="A550"/>
  <c r="B550" s="1"/>
  <c r="C550" s="1"/>
  <c r="L550"/>
  <c r="D550" s="1"/>
  <c r="A551"/>
  <c r="L551"/>
  <c r="A552"/>
  <c r="B552" s="1"/>
  <c r="C552" s="1"/>
  <c r="L552"/>
  <c r="D552" s="1"/>
  <c r="A553"/>
  <c r="B553" s="1"/>
  <c r="C553" s="1"/>
  <c r="L553"/>
  <c r="A554"/>
  <c r="L554"/>
  <c r="D554" s="1"/>
  <c r="A555"/>
  <c r="L555"/>
  <c r="A556"/>
  <c r="D556"/>
  <c r="L556"/>
  <c r="A557"/>
  <c r="L557"/>
  <c r="A558"/>
  <c r="B558"/>
  <c r="C558" s="1"/>
  <c r="L558"/>
  <c r="D558" s="1"/>
  <c r="A559"/>
  <c r="L559"/>
  <c r="A560"/>
  <c r="B560" s="1"/>
  <c r="C560" s="1"/>
  <c r="L560"/>
  <c r="D560" s="1"/>
  <c r="A561"/>
  <c r="L561"/>
  <c r="A562"/>
  <c r="D562"/>
  <c r="L562"/>
  <c r="A563"/>
  <c r="L563"/>
  <c r="A564"/>
  <c r="B564" s="1"/>
  <c r="C564" s="1"/>
  <c r="L564"/>
  <c r="D564" s="1"/>
  <c r="A565"/>
  <c r="L565"/>
  <c r="D565" s="1"/>
  <c r="A566"/>
  <c r="L566"/>
  <c r="D566" s="1"/>
  <c r="A567"/>
  <c r="L567"/>
  <c r="A568"/>
  <c r="B568" s="1"/>
  <c r="C568" s="1"/>
  <c r="L568"/>
  <c r="M568" s="1"/>
  <c r="A569"/>
  <c r="L569"/>
  <c r="D569" s="1"/>
  <c r="A570"/>
  <c r="L570"/>
  <c r="D570" s="1"/>
  <c r="A571"/>
  <c r="L571"/>
  <c r="A572"/>
  <c r="L572"/>
  <c r="D572" s="1"/>
  <c r="A573"/>
  <c r="L573"/>
  <c r="M573" s="1"/>
  <c r="A574"/>
  <c r="L574"/>
  <c r="D574" s="1"/>
  <c r="A575"/>
  <c r="L575"/>
  <c r="A576"/>
  <c r="L576"/>
  <c r="D576" s="1"/>
  <c r="A577"/>
  <c r="L577"/>
  <c r="A578"/>
  <c r="L578"/>
  <c r="D578" s="1"/>
  <c r="A579"/>
  <c r="L579"/>
  <c r="A580"/>
  <c r="B580" s="1"/>
  <c r="C580" s="1"/>
  <c r="L580"/>
  <c r="A581"/>
  <c r="L581"/>
  <c r="D581" s="1"/>
  <c r="A582"/>
  <c r="L582"/>
  <c r="D582" s="1"/>
  <c r="A583"/>
  <c r="L583"/>
  <c r="A584"/>
  <c r="D584"/>
  <c r="L584"/>
  <c r="M584" s="1"/>
  <c r="N584" s="1"/>
  <c r="A585"/>
  <c r="B585" s="1"/>
  <c r="C585" s="1"/>
  <c r="L585"/>
  <c r="D585" s="1"/>
  <c r="A586"/>
  <c r="L586"/>
  <c r="D586" s="1"/>
  <c r="A587"/>
  <c r="L587"/>
  <c r="A588"/>
  <c r="B588" s="1"/>
  <c r="C588" s="1"/>
  <c r="L588"/>
  <c r="A589"/>
  <c r="L589"/>
  <c r="D589" s="1"/>
  <c r="M589"/>
  <c r="A590"/>
  <c r="L590"/>
  <c r="D590" s="1"/>
  <c r="A591"/>
  <c r="L591"/>
  <c r="A592"/>
  <c r="L592"/>
  <c r="D592" s="1"/>
  <c r="A593"/>
  <c r="B593" s="1"/>
  <c r="C593" s="1"/>
  <c r="L593"/>
  <c r="M593" s="1"/>
  <c r="A594"/>
  <c r="L594"/>
  <c r="D594" s="1"/>
  <c r="A595"/>
  <c r="L595"/>
  <c r="A596"/>
  <c r="B596"/>
  <c r="C596" s="1"/>
  <c r="L596"/>
  <c r="D596" s="1"/>
  <c r="A597"/>
  <c r="B597" s="1"/>
  <c r="C597" s="1"/>
  <c r="L597"/>
  <c r="A598"/>
  <c r="D598"/>
  <c r="L598"/>
  <c r="A599"/>
  <c r="L599"/>
  <c r="A600"/>
  <c r="B600" s="1"/>
  <c r="C600" s="1"/>
  <c r="L600"/>
  <c r="A601"/>
  <c r="L601"/>
  <c r="M601" s="1"/>
  <c r="N601" s="1"/>
  <c r="A602"/>
  <c r="L602"/>
  <c r="D602" s="1"/>
  <c r="A603"/>
  <c r="L603"/>
  <c r="A604"/>
  <c r="L604"/>
  <c r="D604" s="1"/>
  <c r="A605"/>
  <c r="L605"/>
  <c r="D605" s="1"/>
  <c r="A606"/>
  <c r="B606" s="1"/>
  <c r="C606" s="1"/>
  <c r="L606"/>
  <c r="D606" s="1"/>
  <c r="A607"/>
  <c r="L607"/>
  <c r="A608"/>
  <c r="L608"/>
  <c r="M608" s="1"/>
  <c r="A609"/>
  <c r="L609"/>
  <c r="D609" s="1"/>
  <c r="A610"/>
  <c r="L610"/>
  <c r="D610" s="1"/>
  <c r="A611"/>
  <c r="L611"/>
  <c r="A612"/>
  <c r="D612"/>
  <c r="L612"/>
  <c r="M612" s="1"/>
  <c r="A613"/>
  <c r="L613"/>
  <c r="M613" s="1"/>
  <c r="N613" s="1"/>
  <c r="A614"/>
  <c r="L614"/>
  <c r="D614" s="1"/>
  <c r="A615"/>
  <c r="B615" s="1"/>
  <c r="C615" s="1"/>
  <c r="L615"/>
  <c r="A616"/>
  <c r="D616"/>
  <c r="L616"/>
  <c r="M616" s="1"/>
  <c r="A617"/>
  <c r="L617"/>
  <c r="D617" s="1"/>
  <c r="A618"/>
  <c r="L618"/>
  <c r="D618" s="1"/>
  <c r="A619"/>
  <c r="L619"/>
  <c r="A620"/>
  <c r="B620" s="1"/>
  <c r="C620" s="1"/>
  <c r="L620"/>
  <c r="M620" s="1"/>
  <c r="A621"/>
  <c r="L621"/>
  <c r="D621" s="1"/>
  <c r="A622"/>
  <c r="B622"/>
  <c r="C622" s="1"/>
  <c r="L622"/>
  <c r="D622" s="1"/>
  <c r="A623"/>
  <c r="L623"/>
  <c r="A624"/>
  <c r="B624" s="1"/>
  <c r="C624" s="1"/>
  <c r="L624"/>
  <c r="D624" s="1"/>
  <c r="A625"/>
  <c r="L625"/>
  <c r="D625" s="1"/>
  <c r="A626"/>
  <c r="L626"/>
  <c r="M626" s="1"/>
  <c r="A627"/>
  <c r="L627"/>
  <c r="A628"/>
  <c r="L628"/>
  <c r="A629"/>
  <c r="B629" s="1"/>
  <c r="C629" s="1"/>
  <c r="L629"/>
  <c r="D629" s="1"/>
  <c r="A630"/>
  <c r="L630"/>
  <c r="A631"/>
  <c r="L631"/>
  <c r="A632"/>
  <c r="L632"/>
  <c r="A633"/>
  <c r="L633"/>
  <c r="D633" s="1"/>
  <c r="A634"/>
  <c r="L634"/>
  <c r="A635"/>
  <c r="B635" s="1"/>
  <c r="C635" s="1"/>
  <c r="L635"/>
  <c r="M635" s="1"/>
  <c r="A636"/>
  <c r="L636"/>
  <c r="D636" s="1"/>
  <c r="A637"/>
  <c r="L637"/>
  <c r="D637" s="1"/>
  <c r="A638"/>
  <c r="B638" s="1"/>
  <c r="C638" s="1"/>
  <c r="L638"/>
  <c r="A639"/>
  <c r="B639" s="1"/>
  <c r="C639" s="1"/>
  <c r="L639"/>
  <c r="M639" s="1"/>
  <c r="N639" s="1"/>
  <c r="A640"/>
  <c r="L640"/>
  <c r="A641"/>
  <c r="L641"/>
  <c r="D641" s="1"/>
  <c r="A642"/>
  <c r="L642"/>
  <c r="A643"/>
  <c r="B643" s="1"/>
  <c r="C643" s="1"/>
  <c r="L643"/>
  <c r="D643" s="1"/>
  <c r="A644"/>
  <c r="L644"/>
  <c r="A645"/>
  <c r="B645" s="1"/>
  <c r="C645" s="1"/>
  <c r="L645"/>
  <c r="D645" s="1"/>
  <c r="A646"/>
  <c r="L646"/>
  <c r="D646" s="1"/>
  <c r="A647"/>
  <c r="B647" s="1"/>
  <c r="C647" s="1"/>
  <c r="L647"/>
  <c r="D647" s="1"/>
  <c r="A648"/>
  <c r="L648"/>
  <c r="D648" s="1"/>
  <c r="A649"/>
  <c r="L649"/>
  <c r="D649" s="1"/>
  <c r="A650"/>
  <c r="B650" s="1"/>
  <c r="C650" s="1"/>
  <c r="L650"/>
  <c r="A651"/>
  <c r="B651" s="1"/>
  <c r="C651" s="1"/>
  <c r="L651"/>
  <c r="D651" s="1"/>
  <c r="A652"/>
  <c r="B652"/>
  <c r="C652" s="1"/>
  <c r="L652"/>
  <c r="D652" s="1"/>
  <c r="A653"/>
  <c r="L653"/>
  <c r="D653" s="1"/>
  <c r="A654"/>
  <c r="B654" s="1"/>
  <c r="C654" s="1"/>
  <c r="L654"/>
  <c r="M654" s="1"/>
  <c r="N654" s="1"/>
  <c r="A655"/>
  <c r="L655"/>
  <c r="A656"/>
  <c r="B656" s="1"/>
  <c r="C656" s="1"/>
  <c r="L656"/>
  <c r="D656" s="1"/>
  <c r="A657"/>
  <c r="L657"/>
  <c r="D657" s="1"/>
  <c r="A658"/>
  <c r="D658"/>
  <c r="L658"/>
  <c r="M658" s="1"/>
  <c r="A659"/>
  <c r="B659" s="1"/>
  <c r="C659" s="1"/>
  <c r="L659"/>
  <c r="D659" s="1"/>
  <c r="A660"/>
  <c r="L660"/>
  <c r="A661"/>
  <c r="L661"/>
  <c r="D661" s="1"/>
  <c r="A662"/>
  <c r="L662"/>
  <c r="M662" s="1"/>
  <c r="N662" s="1"/>
  <c r="O662" s="1"/>
  <c r="A663"/>
  <c r="B663" s="1"/>
  <c r="C663" s="1"/>
  <c r="L663"/>
  <c r="A664"/>
  <c r="L664"/>
  <c r="A665"/>
  <c r="B665" s="1"/>
  <c r="C665" s="1"/>
  <c r="L665"/>
  <c r="D665" s="1"/>
  <c r="A666"/>
  <c r="L666"/>
  <c r="A667"/>
  <c r="L667"/>
  <c r="M667" s="1"/>
  <c r="A668"/>
  <c r="L668"/>
  <c r="A669"/>
  <c r="L669"/>
  <c r="D669" s="1"/>
  <c r="A670"/>
  <c r="L670"/>
  <c r="A671"/>
  <c r="L671"/>
  <c r="M671"/>
  <c r="A672"/>
  <c r="L672"/>
  <c r="A673"/>
  <c r="D673"/>
  <c r="L673"/>
  <c r="A674"/>
  <c r="B674" s="1"/>
  <c r="C674" s="1"/>
  <c r="L674"/>
  <c r="A675"/>
  <c r="B675" s="1"/>
  <c r="C675" s="1"/>
  <c r="L675"/>
  <c r="M675" s="1"/>
  <c r="A676"/>
  <c r="L676"/>
  <c r="A677"/>
  <c r="L677"/>
  <c r="D677" s="1"/>
  <c r="A678"/>
  <c r="L678"/>
  <c r="A679"/>
  <c r="L679"/>
  <c r="M679" s="1"/>
  <c r="A680"/>
  <c r="L680"/>
  <c r="A681"/>
  <c r="B681" s="1"/>
  <c r="C681" s="1"/>
  <c r="L681"/>
  <c r="D681" s="1"/>
  <c r="A682"/>
  <c r="B682" s="1"/>
  <c r="C682" s="1"/>
  <c r="L682"/>
  <c r="A683"/>
  <c r="L683"/>
  <c r="M683" s="1"/>
  <c r="A684"/>
  <c r="L684"/>
  <c r="A685"/>
  <c r="L685"/>
  <c r="D685" s="1"/>
  <c r="A686"/>
  <c r="L686"/>
  <c r="A687"/>
  <c r="L687"/>
  <c r="M687" s="1"/>
  <c r="A688"/>
  <c r="L688"/>
  <c r="A689"/>
  <c r="L689"/>
  <c r="D689" s="1"/>
  <c r="A690"/>
  <c r="B690" s="1"/>
  <c r="C690" s="1"/>
  <c r="L690"/>
  <c r="A691"/>
  <c r="L691"/>
  <c r="M691" s="1"/>
  <c r="A692"/>
  <c r="L692"/>
  <c r="A693"/>
  <c r="B693"/>
  <c r="C693" s="1"/>
  <c r="L693"/>
  <c r="D693" s="1"/>
  <c r="A694"/>
  <c r="L694"/>
  <c r="A695"/>
  <c r="L695"/>
  <c r="M695" s="1"/>
  <c r="A696"/>
  <c r="L696"/>
  <c r="A697"/>
  <c r="B697" s="1"/>
  <c r="C697" s="1"/>
  <c r="L697"/>
  <c r="D697" s="1"/>
  <c r="A698"/>
  <c r="B698" s="1"/>
  <c r="C698" s="1"/>
  <c r="L698"/>
  <c r="A699"/>
  <c r="L699"/>
  <c r="M699" s="1"/>
  <c r="A700"/>
  <c r="L700"/>
  <c r="A701"/>
  <c r="B701" s="1"/>
  <c r="C701" s="1"/>
  <c r="L701"/>
  <c r="D701" s="1"/>
  <c r="A702"/>
  <c r="B702" s="1"/>
  <c r="C702" s="1"/>
  <c r="L702"/>
  <c r="A703"/>
  <c r="B703" s="1"/>
  <c r="C703" s="1"/>
  <c r="L703"/>
  <c r="M703" s="1"/>
  <c r="A704"/>
  <c r="L704"/>
  <c r="A705"/>
  <c r="L705"/>
  <c r="D705" s="1"/>
  <c r="A706"/>
  <c r="L706"/>
  <c r="A707"/>
  <c r="B707" s="1"/>
  <c r="C707" s="1"/>
  <c r="L707"/>
  <c r="M707" s="1"/>
  <c r="A708"/>
  <c r="L708"/>
  <c r="A709"/>
  <c r="B709"/>
  <c r="C709" s="1"/>
  <c r="L709"/>
  <c r="D709" s="1"/>
  <c r="A710"/>
  <c r="L710"/>
  <c r="A711"/>
  <c r="L711"/>
  <c r="A712"/>
  <c r="L712"/>
  <c r="A713"/>
  <c r="L713"/>
  <c r="D713" s="1"/>
  <c r="A714"/>
  <c r="L714"/>
  <c r="A715"/>
  <c r="L715"/>
  <c r="M715" s="1"/>
  <c r="A716"/>
  <c r="L716"/>
  <c r="A717"/>
  <c r="L717"/>
  <c r="D717" s="1"/>
  <c r="A718"/>
  <c r="L718"/>
  <c r="A719"/>
  <c r="L719"/>
  <c r="A720"/>
  <c r="L720"/>
  <c r="A721"/>
  <c r="B721" s="1"/>
  <c r="C721" s="1"/>
  <c r="D721"/>
  <c r="L721"/>
  <c r="A722"/>
  <c r="L722"/>
  <c r="A723"/>
  <c r="B723" s="1"/>
  <c r="C723" s="1"/>
  <c r="L723"/>
  <c r="M723" s="1"/>
  <c r="A724"/>
  <c r="L724"/>
  <c r="A725"/>
  <c r="B725" s="1"/>
  <c r="C725" s="1"/>
  <c r="L725"/>
  <c r="D725" s="1"/>
  <c r="A726"/>
  <c r="L726"/>
  <c r="A727"/>
  <c r="L727"/>
  <c r="M727" s="1"/>
  <c r="A728"/>
  <c r="L728"/>
  <c r="A729"/>
  <c r="L729"/>
  <c r="D729" s="1"/>
  <c r="A730"/>
  <c r="L730"/>
  <c r="A731"/>
  <c r="L731"/>
  <c r="M731" s="1"/>
  <c r="A732"/>
  <c r="L732"/>
  <c r="A733"/>
  <c r="L733"/>
  <c r="D733" s="1"/>
  <c r="A734"/>
  <c r="B734" s="1"/>
  <c r="C734" s="1"/>
  <c r="L734"/>
  <c r="A735"/>
  <c r="L735"/>
  <c r="A736"/>
  <c r="L736"/>
  <c r="A737"/>
  <c r="L737"/>
  <c r="D737" s="1"/>
  <c r="A738"/>
  <c r="L738"/>
  <c r="A739"/>
  <c r="L739"/>
  <c r="M739" s="1"/>
  <c r="A740"/>
  <c r="L740"/>
  <c r="A741"/>
  <c r="B741" s="1"/>
  <c r="C741" s="1"/>
  <c r="L741"/>
  <c r="D741" s="1"/>
  <c r="A742"/>
  <c r="L742"/>
  <c r="M742"/>
  <c r="N742" s="1"/>
  <c r="A743"/>
  <c r="L743"/>
  <c r="M743" s="1"/>
  <c r="A744"/>
  <c r="L744"/>
  <c r="D744" s="1"/>
  <c r="A745"/>
  <c r="L745"/>
  <c r="D745" s="1"/>
  <c r="A746"/>
  <c r="L746"/>
  <c r="A747"/>
  <c r="L747"/>
  <c r="M747" s="1"/>
  <c r="N747" s="1"/>
  <c r="O747" s="1"/>
  <c r="P747" s="1"/>
  <c r="A748"/>
  <c r="L748"/>
  <c r="D748" s="1"/>
  <c r="A749"/>
  <c r="L749"/>
  <c r="D749" s="1"/>
  <c r="A750"/>
  <c r="L750"/>
  <c r="M750" s="1"/>
  <c r="N750" s="1"/>
  <c r="A751"/>
  <c r="B751" s="1"/>
  <c r="C751" s="1"/>
  <c r="L751"/>
  <c r="D751" s="1"/>
  <c r="A752"/>
  <c r="L752"/>
  <c r="D752" s="1"/>
  <c r="A753"/>
  <c r="L753"/>
  <c r="D753" s="1"/>
  <c r="A754"/>
  <c r="L754"/>
  <c r="M754" s="1"/>
  <c r="N754" s="1"/>
  <c r="A755"/>
  <c r="L755"/>
  <c r="M755" s="1"/>
  <c r="N755" s="1"/>
  <c r="A756"/>
  <c r="L756"/>
  <c r="D756" s="1"/>
  <c r="A757"/>
  <c r="L757"/>
  <c r="D757" s="1"/>
  <c r="A758"/>
  <c r="D758"/>
  <c r="L758"/>
  <c r="M758" s="1"/>
  <c r="A759"/>
  <c r="B759" s="1"/>
  <c r="C759" s="1"/>
  <c r="L759"/>
  <c r="M759" s="1"/>
  <c r="A760"/>
  <c r="D760"/>
  <c r="L760"/>
  <c r="M760" s="1"/>
  <c r="A761"/>
  <c r="L761"/>
  <c r="D761" s="1"/>
  <c r="A762"/>
  <c r="L762"/>
  <c r="A763"/>
  <c r="L763"/>
  <c r="D763" s="1"/>
  <c r="A764"/>
  <c r="L764"/>
  <c r="M764" s="1"/>
  <c r="A765"/>
  <c r="L765"/>
  <c r="D765" s="1"/>
  <c r="A766"/>
  <c r="L766"/>
  <c r="D766" s="1"/>
  <c r="A767"/>
  <c r="L767"/>
  <c r="D767" s="1"/>
  <c r="A768"/>
  <c r="L768"/>
  <c r="D768" s="1"/>
  <c r="A769"/>
  <c r="L769"/>
  <c r="D769" s="1"/>
  <c r="A770"/>
  <c r="L770"/>
  <c r="D770" s="1"/>
  <c r="A771"/>
  <c r="L771"/>
  <c r="M771" s="1"/>
  <c r="N771" s="1"/>
  <c r="A772"/>
  <c r="L772"/>
  <c r="A773"/>
  <c r="L773"/>
  <c r="D773" s="1"/>
  <c r="A774"/>
  <c r="L774"/>
  <c r="A775"/>
  <c r="L775"/>
  <c r="A776"/>
  <c r="L776"/>
  <c r="D776" s="1"/>
  <c r="A777"/>
  <c r="L777"/>
  <c r="D777" s="1"/>
  <c r="A778"/>
  <c r="B778" s="1"/>
  <c r="C778" s="1"/>
  <c r="L778"/>
  <c r="A779"/>
  <c r="L779"/>
  <c r="D779" s="1"/>
  <c r="A780"/>
  <c r="L780"/>
  <c r="D780" s="1"/>
  <c r="A781"/>
  <c r="L781"/>
  <c r="A782"/>
  <c r="L782"/>
  <c r="A783"/>
  <c r="B783" s="1"/>
  <c r="C783" s="1"/>
  <c r="L783"/>
  <c r="M783" s="1"/>
  <c r="A784"/>
  <c r="L784"/>
  <c r="D784" s="1"/>
  <c r="A785"/>
  <c r="B785" s="1"/>
  <c r="C785" s="1"/>
  <c r="L785"/>
  <c r="A786"/>
  <c r="L786"/>
  <c r="D786" s="1"/>
  <c r="A787"/>
  <c r="L787"/>
  <c r="A788"/>
  <c r="B788" s="1"/>
  <c r="C788" s="1"/>
  <c r="L788"/>
  <c r="D788" s="1"/>
  <c r="A789"/>
  <c r="L789"/>
  <c r="A790"/>
  <c r="L790"/>
  <c r="D790" s="1"/>
  <c r="M790"/>
  <c r="N790" s="1"/>
  <c r="A791"/>
  <c r="B791" s="1"/>
  <c r="C791" s="1"/>
  <c r="L791"/>
  <c r="M791" s="1"/>
  <c r="A792"/>
  <c r="L792"/>
  <c r="D792" s="1"/>
  <c r="A793"/>
  <c r="L793"/>
  <c r="A794"/>
  <c r="B794"/>
  <c r="C794" s="1"/>
  <c r="L794"/>
  <c r="D794" s="1"/>
  <c r="A795"/>
  <c r="L795"/>
  <c r="M795" s="1"/>
  <c r="A796"/>
  <c r="B796" s="1"/>
  <c r="C796" s="1"/>
  <c r="L796"/>
  <c r="A797"/>
  <c r="L797"/>
  <c r="A798"/>
  <c r="B798" s="1"/>
  <c r="C798" s="1"/>
  <c r="L798"/>
  <c r="D798" s="1"/>
  <c r="A799"/>
  <c r="L799"/>
  <c r="A800"/>
  <c r="B800"/>
  <c r="C800" s="1"/>
  <c r="D800"/>
  <c r="L800"/>
  <c r="M800" s="1"/>
  <c r="N800" s="1"/>
  <c r="A801"/>
  <c r="L801"/>
  <c r="A802"/>
  <c r="L802"/>
  <c r="D802" s="1"/>
  <c r="A803"/>
  <c r="L803"/>
  <c r="M803" s="1"/>
  <c r="N803" s="1"/>
  <c r="A804"/>
  <c r="D804"/>
  <c r="L804"/>
  <c r="M804" s="1"/>
  <c r="N804" s="1"/>
  <c r="A805"/>
  <c r="B805" s="1"/>
  <c r="C805" s="1"/>
  <c r="L805"/>
  <c r="D805" s="1"/>
  <c r="A806"/>
  <c r="L806"/>
  <c r="D806" s="1"/>
  <c r="A807"/>
  <c r="L807"/>
  <c r="D807" s="1"/>
  <c r="A808"/>
  <c r="L808"/>
  <c r="M808" s="1"/>
  <c r="A809"/>
  <c r="B809" s="1"/>
  <c r="C809" s="1"/>
  <c r="L809"/>
  <c r="A810"/>
  <c r="L810"/>
  <c r="D810" s="1"/>
  <c r="A811"/>
  <c r="B811" s="1"/>
  <c r="C811" s="1"/>
  <c r="L811"/>
  <c r="D811" s="1"/>
  <c r="M811"/>
  <c r="N811" s="1"/>
  <c r="A812"/>
  <c r="B812" s="1"/>
  <c r="C812" s="1"/>
  <c r="L812"/>
  <c r="A813"/>
  <c r="L813"/>
  <c r="D813" s="1"/>
  <c r="A814"/>
  <c r="B814"/>
  <c r="C814" s="1"/>
  <c r="L814"/>
  <c r="D814" s="1"/>
  <c r="A815"/>
  <c r="L815"/>
  <c r="D815" s="1"/>
  <c r="A816"/>
  <c r="B816" s="1"/>
  <c r="C816" s="1"/>
  <c r="L816"/>
  <c r="M816" s="1"/>
  <c r="N816" s="1"/>
  <c r="A817"/>
  <c r="B817" s="1"/>
  <c r="C817" s="1"/>
  <c r="L817"/>
  <c r="A818"/>
  <c r="B818" s="1"/>
  <c r="C818" s="1"/>
  <c r="L818"/>
  <c r="D818" s="1"/>
  <c r="A819"/>
  <c r="L819"/>
  <c r="M819" s="1"/>
  <c r="A820"/>
  <c r="L820"/>
  <c r="M820"/>
  <c r="N820" s="1"/>
  <c r="A821"/>
  <c r="B821" s="1"/>
  <c r="C821" s="1"/>
  <c r="D821"/>
  <c r="L821"/>
  <c r="A822"/>
  <c r="L822"/>
  <c r="M822" s="1"/>
  <c r="N822" s="1"/>
  <c r="A823"/>
  <c r="L823"/>
  <c r="D823" s="1"/>
  <c r="A824"/>
  <c r="D824"/>
  <c r="E824"/>
  <c r="L824"/>
  <c r="M824" s="1"/>
  <c r="N824" s="1"/>
  <c r="A825"/>
  <c r="B825" s="1"/>
  <c r="C825" s="1"/>
  <c r="L825"/>
  <c r="A826"/>
  <c r="L826"/>
  <c r="M826" s="1"/>
  <c r="A827"/>
  <c r="L827"/>
  <c r="M827" s="1"/>
  <c r="A828"/>
  <c r="L828"/>
  <c r="M828" s="1"/>
  <c r="A829"/>
  <c r="L829"/>
  <c r="D829" s="1"/>
  <c r="A830"/>
  <c r="L830"/>
  <c r="D830" s="1"/>
  <c r="A831"/>
  <c r="L831"/>
  <c r="D831" s="1"/>
  <c r="A832"/>
  <c r="L832"/>
  <c r="A833"/>
  <c r="L833"/>
  <c r="A834"/>
  <c r="L834"/>
  <c r="M834" s="1"/>
  <c r="A835"/>
  <c r="L835"/>
  <c r="D835" s="1"/>
  <c r="A836"/>
  <c r="L836"/>
  <c r="M836" s="1"/>
  <c r="N836" s="1"/>
  <c r="A837"/>
  <c r="B837" s="1"/>
  <c r="C837" s="1"/>
  <c r="L837"/>
  <c r="D837" s="1"/>
  <c r="A838"/>
  <c r="B838" s="1"/>
  <c r="C838" s="1"/>
  <c r="L838"/>
  <c r="M838" s="1"/>
  <c r="N838" s="1"/>
  <c r="A839"/>
  <c r="L839"/>
  <c r="M839" s="1"/>
  <c r="A840"/>
  <c r="L840"/>
  <c r="A841"/>
  <c r="L841"/>
  <c r="A842"/>
  <c r="L842"/>
  <c r="M842" s="1"/>
  <c r="A843"/>
  <c r="B843" s="1"/>
  <c r="C843" s="1"/>
  <c r="D843"/>
  <c r="L843"/>
  <c r="M843" s="1"/>
  <c r="E843" s="1"/>
  <c r="A844"/>
  <c r="L844"/>
  <c r="M844" s="1"/>
  <c r="N844" s="1"/>
  <c r="A845"/>
  <c r="B845" s="1"/>
  <c r="C845" s="1"/>
  <c r="D845"/>
  <c r="L845"/>
  <c r="A846"/>
  <c r="L846"/>
  <c r="M846" s="1"/>
  <c r="A847"/>
  <c r="B847"/>
  <c r="C847" s="1"/>
  <c r="D847"/>
  <c r="L847"/>
  <c r="M847" s="1"/>
  <c r="A848"/>
  <c r="L848"/>
  <c r="A849"/>
  <c r="L849"/>
  <c r="A850"/>
  <c r="L850"/>
  <c r="A851"/>
  <c r="L851"/>
  <c r="A852"/>
  <c r="B852" s="1"/>
  <c r="C852" s="1"/>
  <c r="D852"/>
  <c r="L852"/>
  <c r="M852" s="1"/>
  <c r="N852" s="1"/>
  <c r="A853"/>
  <c r="L853"/>
  <c r="D853" s="1"/>
  <c r="A854"/>
  <c r="L854"/>
  <c r="M854" s="1"/>
  <c r="A855"/>
  <c r="B855" s="1"/>
  <c r="C855" s="1"/>
  <c r="L855"/>
  <c r="M855" s="1"/>
  <c r="A856"/>
  <c r="L856"/>
  <c r="M856"/>
  <c r="A857"/>
  <c r="L857"/>
  <c r="D857" s="1"/>
  <c r="A858"/>
  <c r="B858" s="1"/>
  <c r="C858" s="1"/>
  <c r="L858"/>
  <c r="A859"/>
  <c r="L859"/>
  <c r="D859" s="1"/>
  <c r="M859"/>
  <c r="N859" s="1"/>
  <c r="A860"/>
  <c r="L860"/>
  <c r="M860" s="1"/>
  <c r="A861"/>
  <c r="L861"/>
  <c r="D861" s="1"/>
  <c r="A862"/>
  <c r="L862"/>
  <c r="A863"/>
  <c r="L863"/>
  <c r="M863" s="1"/>
  <c r="N863" s="1"/>
  <c r="O863" s="1"/>
  <c r="A864"/>
  <c r="L864"/>
  <c r="M864" s="1"/>
  <c r="A865"/>
  <c r="B865" s="1"/>
  <c r="C865" s="1"/>
  <c r="L865"/>
  <c r="M865" s="1"/>
  <c r="A866"/>
  <c r="B866" s="1"/>
  <c r="C866" s="1"/>
  <c r="L866"/>
  <c r="D866" s="1"/>
  <c r="A867"/>
  <c r="L867"/>
  <c r="D867" s="1"/>
  <c r="A868"/>
  <c r="D868"/>
  <c r="L868"/>
  <c r="M868" s="1"/>
  <c r="A869"/>
  <c r="L869"/>
  <c r="M869" s="1"/>
  <c r="A870"/>
  <c r="B870"/>
  <c r="C870" s="1"/>
  <c r="L870"/>
  <c r="D870" s="1"/>
  <c r="A871"/>
  <c r="L871"/>
  <c r="D871" s="1"/>
  <c r="A872"/>
  <c r="L872"/>
  <c r="A873"/>
  <c r="L873"/>
  <c r="M873" s="1"/>
  <c r="E873" s="1"/>
  <c r="A874"/>
  <c r="L874"/>
  <c r="D874" s="1"/>
  <c r="A875"/>
  <c r="L875"/>
  <c r="D875" s="1"/>
  <c r="A876"/>
  <c r="L876"/>
  <c r="A877"/>
  <c r="L877"/>
  <c r="A878"/>
  <c r="L878"/>
  <c r="A879"/>
  <c r="L879"/>
  <c r="A880"/>
  <c r="L880"/>
  <c r="M880"/>
  <c r="N880" s="1"/>
  <c r="O880" s="1"/>
  <c r="A881"/>
  <c r="L881"/>
  <c r="A882"/>
  <c r="B882" s="1"/>
  <c r="C882" s="1"/>
  <c r="L882"/>
  <c r="D882" s="1"/>
  <c r="A883"/>
  <c r="L883"/>
  <c r="D883" s="1"/>
  <c r="A884"/>
  <c r="L884"/>
  <c r="M884" s="1"/>
  <c r="A885"/>
  <c r="B885" s="1"/>
  <c r="C885" s="1"/>
  <c r="L885"/>
  <c r="D885" s="1"/>
  <c r="A886"/>
  <c r="L886"/>
  <c r="D886" s="1"/>
  <c r="A887"/>
  <c r="L887"/>
  <c r="D887" s="1"/>
  <c r="A888"/>
  <c r="L888"/>
  <c r="M888" s="1"/>
  <c r="A889"/>
  <c r="L889"/>
  <c r="M889" s="1"/>
  <c r="A890"/>
  <c r="L890"/>
  <c r="D890" s="1"/>
  <c r="A891"/>
  <c r="L891"/>
  <c r="D891" s="1"/>
  <c r="A892"/>
  <c r="L892"/>
  <c r="M892" s="1"/>
  <c r="A893"/>
  <c r="B893" s="1"/>
  <c r="C893" s="1"/>
  <c r="D893"/>
  <c r="L893"/>
  <c r="M893" s="1"/>
  <c r="A894"/>
  <c r="L894"/>
  <c r="A895"/>
  <c r="L895"/>
  <c r="D895" s="1"/>
  <c r="A896"/>
  <c r="L896"/>
  <c r="M896" s="1"/>
  <c r="A897"/>
  <c r="B897" s="1"/>
  <c r="C897" s="1"/>
  <c r="L897"/>
  <c r="D897" s="1"/>
  <c r="A898"/>
  <c r="L898"/>
  <c r="D898" s="1"/>
  <c r="A899"/>
  <c r="L899"/>
  <c r="D899" s="1"/>
  <c r="A900"/>
  <c r="L900"/>
  <c r="A901"/>
  <c r="L901"/>
  <c r="M901" s="1"/>
  <c r="A902"/>
  <c r="L902"/>
  <c r="M902" s="1"/>
  <c r="A903"/>
  <c r="L903"/>
  <c r="A904"/>
  <c r="L904"/>
  <c r="A905"/>
  <c r="L905"/>
  <c r="M905" s="1"/>
  <c r="A906"/>
  <c r="B906" s="1"/>
  <c r="C906" s="1"/>
  <c r="L906"/>
  <c r="A907"/>
  <c r="L907"/>
  <c r="D907" s="1"/>
  <c r="A908"/>
  <c r="L908"/>
  <c r="A909"/>
  <c r="L909"/>
  <c r="D909" s="1"/>
  <c r="A910"/>
  <c r="L910"/>
  <c r="D910" s="1"/>
  <c r="A911"/>
  <c r="L911"/>
  <c r="D911" s="1"/>
  <c r="A912"/>
  <c r="L912"/>
  <c r="A913"/>
  <c r="B913" s="1"/>
  <c r="C913" s="1"/>
  <c r="D913"/>
  <c r="L913"/>
  <c r="M913" s="1"/>
  <c r="A914"/>
  <c r="L914"/>
  <c r="A915"/>
  <c r="L915"/>
  <c r="M915" s="1"/>
  <c r="A916"/>
  <c r="D916"/>
  <c r="L916"/>
  <c r="M916" s="1"/>
  <c r="A917"/>
  <c r="D917"/>
  <c r="L917"/>
  <c r="M917"/>
  <c r="A918"/>
  <c r="B918" s="1"/>
  <c r="C918" s="1"/>
  <c r="L918"/>
  <c r="M918" s="1"/>
  <c r="A919"/>
  <c r="L919"/>
  <c r="D919" s="1"/>
  <c r="A920"/>
  <c r="D920"/>
  <c r="L920"/>
  <c r="M920" s="1"/>
  <c r="N920" s="1"/>
  <c r="A921"/>
  <c r="L921"/>
  <c r="M921" s="1"/>
  <c r="A922"/>
  <c r="L922"/>
  <c r="D922" s="1"/>
  <c r="A923"/>
  <c r="L923"/>
  <c r="A924"/>
  <c r="L924"/>
  <c r="M924" s="1"/>
  <c r="N924" s="1"/>
  <c r="A925"/>
  <c r="B925" s="1"/>
  <c r="C925" s="1"/>
  <c r="L925"/>
  <c r="D925" s="1"/>
  <c r="A926"/>
  <c r="L926"/>
  <c r="D926" s="1"/>
  <c r="A927"/>
  <c r="L927"/>
  <c r="A928"/>
  <c r="L928"/>
  <c r="D928" s="1"/>
  <c r="A929"/>
  <c r="B929" s="1"/>
  <c r="C929" s="1"/>
  <c r="L929"/>
  <c r="D929" s="1"/>
  <c r="A930"/>
  <c r="B930" s="1"/>
  <c r="C930" s="1"/>
  <c r="L930"/>
  <c r="A931"/>
  <c r="L931"/>
  <c r="M931" s="1"/>
  <c r="A932"/>
  <c r="L932"/>
  <c r="A933"/>
  <c r="L933"/>
  <c r="M933" s="1"/>
  <c r="A934"/>
  <c r="B934" s="1"/>
  <c r="C934" s="1"/>
  <c r="L934"/>
  <c r="D934" s="1"/>
  <c r="A935"/>
  <c r="L935"/>
  <c r="D935" s="1"/>
  <c r="M935"/>
  <c r="N935" s="1"/>
  <c r="O935" s="1"/>
  <c r="A936"/>
  <c r="L936"/>
  <c r="A937"/>
  <c r="L937"/>
  <c r="D937" s="1"/>
  <c r="A938"/>
  <c r="L938"/>
  <c r="D938" s="1"/>
  <c r="A939"/>
  <c r="L939"/>
  <c r="M939" s="1"/>
  <c r="A940"/>
  <c r="L940"/>
  <c r="D940" s="1"/>
  <c r="A941"/>
  <c r="L941"/>
  <c r="D941" s="1"/>
  <c r="A942"/>
  <c r="L942"/>
  <c r="D942" s="1"/>
  <c r="A943"/>
  <c r="L943"/>
  <c r="D943" s="1"/>
  <c r="A944"/>
  <c r="L944"/>
  <c r="A945"/>
  <c r="B945" s="1"/>
  <c r="C945" s="1"/>
  <c r="D945"/>
  <c r="L945"/>
  <c r="M945"/>
  <c r="A946"/>
  <c r="L946"/>
  <c r="A947"/>
  <c r="L947"/>
  <c r="D947" s="1"/>
  <c r="A948"/>
  <c r="L948"/>
  <c r="D948" s="1"/>
  <c r="A949"/>
  <c r="L949"/>
  <c r="A950"/>
  <c r="B950" s="1"/>
  <c r="C950" s="1"/>
  <c r="L950"/>
  <c r="A951"/>
  <c r="L951"/>
  <c r="D951" s="1"/>
  <c r="A952"/>
  <c r="L952"/>
  <c r="D952" s="1"/>
  <c r="A953"/>
  <c r="L953"/>
  <c r="A954"/>
  <c r="L954"/>
  <c r="A955"/>
  <c r="E955"/>
  <c r="L955"/>
  <c r="M955" s="1"/>
  <c r="N955" s="1"/>
  <c r="A956"/>
  <c r="L956"/>
  <c r="D956" s="1"/>
  <c r="A957"/>
  <c r="L957"/>
  <c r="A958"/>
  <c r="B958" s="1"/>
  <c r="C958" s="1"/>
  <c r="L958"/>
  <c r="D958" s="1"/>
  <c r="A959"/>
  <c r="L959"/>
  <c r="M959" s="1"/>
  <c r="A960"/>
  <c r="B960" s="1"/>
  <c r="C960" s="1"/>
  <c r="L960"/>
  <c r="A961"/>
  <c r="L961"/>
  <c r="A962"/>
  <c r="L962"/>
  <c r="M962" s="1"/>
  <c r="N962" s="1"/>
  <c r="O962" s="1"/>
  <c r="A963"/>
  <c r="B963" s="1"/>
  <c r="C963" s="1"/>
  <c r="L963"/>
  <c r="M963" s="1"/>
  <c r="A964"/>
  <c r="L964"/>
  <c r="A965"/>
  <c r="L965"/>
  <c r="A966"/>
  <c r="L966"/>
  <c r="D966" s="1"/>
  <c r="A967"/>
  <c r="L967"/>
  <c r="D967" s="1"/>
  <c r="M967"/>
  <c r="A968"/>
  <c r="D968"/>
  <c r="L968"/>
  <c r="A969"/>
  <c r="L969"/>
  <c r="A970"/>
  <c r="B970"/>
  <c r="C970" s="1"/>
  <c r="L970"/>
  <c r="D970" s="1"/>
  <c r="A971"/>
  <c r="L971"/>
  <c r="M971" s="1"/>
  <c r="N971" s="1"/>
  <c r="A972"/>
  <c r="D972"/>
  <c r="L972"/>
  <c r="A973"/>
  <c r="B973" s="1"/>
  <c r="C973" s="1"/>
  <c r="L973"/>
  <c r="A974"/>
  <c r="B974" s="1"/>
  <c r="C974" s="1"/>
  <c r="L974"/>
  <c r="D974" s="1"/>
  <c r="A975"/>
  <c r="L975"/>
  <c r="M975" s="1"/>
  <c r="A976"/>
  <c r="L976"/>
  <c r="D976" s="1"/>
  <c r="A977"/>
  <c r="L977"/>
  <c r="A978"/>
  <c r="B978" s="1"/>
  <c r="C978" s="1"/>
  <c r="L978"/>
  <c r="D978" s="1"/>
  <c r="A979"/>
  <c r="B979" s="1"/>
  <c r="C979" s="1"/>
  <c r="L979"/>
  <c r="M979" s="1"/>
  <c r="A980"/>
  <c r="L980"/>
  <c r="D980" s="1"/>
  <c r="A981"/>
  <c r="L981"/>
  <c r="A982"/>
  <c r="L982"/>
  <c r="A983"/>
  <c r="B983" s="1"/>
  <c r="C983" s="1"/>
  <c r="L983"/>
  <c r="A984"/>
  <c r="L984"/>
  <c r="D984" s="1"/>
  <c r="A985"/>
  <c r="L985"/>
  <c r="A986"/>
  <c r="B986" s="1"/>
  <c r="C986" s="1"/>
  <c r="L986"/>
  <c r="D986" s="1"/>
  <c r="A987"/>
  <c r="B987" s="1"/>
  <c r="C987" s="1"/>
  <c r="L987"/>
  <c r="D987" s="1"/>
  <c r="M987"/>
  <c r="N987" s="1"/>
  <c r="A988"/>
  <c r="L988"/>
  <c r="D988" s="1"/>
  <c r="A989"/>
  <c r="B989" s="1"/>
  <c r="C989" s="1"/>
  <c r="L989"/>
  <c r="A990"/>
  <c r="L990"/>
  <c r="A991"/>
  <c r="L991"/>
  <c r="A992"/>
  <c r="L992"/>
  <c r="A993"/>
  <c r="L993"/>
  <c r="D993" s="1"/>
  <c r="A994"/>
  <c r="L994"/>
  <c r="D994" s="1"/>
  <c r="A995"/>
  <c r="B995" s="1"/>
  <c r="C995" s="1"/>
  <c r="D995"/>
  <c r="L995"/>
  <c r="M995" s="1"/>
  <c r="A996"/>
  <c r="B996"/>
  <c r="C996" s="1"/>
  <c r="L996"/>
  <c r="A997"/>
  <c r="B997" s="1"/>
  <c r="C997" s="1"/>
  <c r="D997"/>
  <c r="L997"/>
  <c r="A998"/>
  <c r="L998"/>
  <c r="D998" s="1"/>
  <c r="A999"/>
  <c r="B999" s="1"/>
  <c r="C999" s="1"/>
  <c r="L999"/>
  <c r="D999" s="1"/>
  <c r="A1000"/>
  <c r="L1000"/>
  <c r="A1001"/>
  <c r="B1001" s="1"/>
  <c r="C1001" s="1"/>
  <c r="D1001"/>
  <c r="L1001"/>
  <c r="A1002"/>
  <c r="L1002"/>
  <c r="D1002" s="1"/>
  <c r="A1003"/>
  <c r="L1003"/>
  <c r="M1003" s="1"/>
  <c r="A1004"/>
  <c r="B1004" s="1"/>
  <c r="C1004" s="1"/>
  <c r="L1004"/>
  <c r="D1004" s="1"/>
  <c r="A1005"/>
  <c r="L1005"/>
  <c r="A1006"/>
  <c r="L1006"/>
  <c r="D1006" s="1"/>
  <c r="A1007"/>
  <c r="B1007" s="1"/>
  <c r="C1007" s="1"/>
  <c r="L1007"/>
  <c r="M1007" s="1"/>
  <c r="N1007" s="1"/>
  <c r="A1008"/>
  <c r="D1008"/>
  <c r="L1008"/>
  <c r="A1009"/>
  <c r="L1009"/>
  <c r="D1009" s="1"/>
  <c r="A1010"/>
  <c r="L1010"/>
  <c r="D1010" s="1"/>
  <c r="A1011"/>
  <c r="L1011"/>
  <c r="M1011" s="1"/>
  <c r="A1012"/>
  <c r="L1012"/>
  <c r="D1012" s="1"/>
  <c r="A1013"/>
  <c r="B1013"/>
  <c r="C1013" s="1"/>
  <c r="L1013"/>
  <c r="A1014"/>
  <c r="L1014"/>
  <c r="M1014" s="1"/>
  <c r="N1014" s="1"/>
  <c r="O1014" s="1"/>
  <c r="A1015"/>
  <c r="L1015"/>
  <c r="A1016"/>
  <c r="L1016"/>
  <c r="D1016" s="1"/>
  <c r="A1017"/>
  <c r="L1017"/>
  <c r="A1018"/>
  <c r="B1018" s="1"/>
  <c r="C1018" s="1"/>
  <c r="L1018"/>
  <c r="D1018" s="1"/>
  <c r="A1019"/>
  <c r="L1019"/>
  <c r="A1020"/>
  <c r="B1020" s="1"/>
  <c r="C1020" s="1"/>
  <c r="L1020"/>
  <c r="D1020" s="1"/>
  <c r="A1021"/>
  <c r="B1021" s="1"/>
  <c r="C1021" s="1"/>
  <c r="L1021"/>
  <c r="A1022"/>
  <c r="L1022"/>
  <c r="M1022" s="1"/>
  <c r="N1022" s="1"/>
  <c r="A1023"/>
  <c r="B1023" s="1"/>
  <c r="C1023" s="1"/>
  <c r="D1023"/>
  <c r="L1023"/>
  <c r="M1023" s="1"/>
  <c r="A1024"/>
  <c r="D1024"/>
  <c r="L1024"/>
  <c r="A1025"/>
  <c r="L1025"/>
  <c r="A1026"/>
  <c r="D1026"/>
  <c r="L1026"/>
  <c r="M1026" s="1"/>
  <c r="A1027"/>
  <c r="L1027"/>
  <c r="M1027" s="1"/>
  <c r="A1028"/>
  <c r="L1028"/>
  <c r="D1028" s="1"/>
  <c r="A1029"/>
  <c r="L1029"/>
  <c r="A1030"/>
  <c r="B1030" s="1"/>
  <c r="C1030" s="1"/>
  <c r="L1030"/>
  <c r="M1030" s="1"/>
  <c r="A1031"/>
  <c r="L1031"/>
  <c r="M1031"/>
  <c r="N1031" s="1"/>
  <c r="A1032"/>
  <c r="D1032"/>
  <c r="L1032"/>
  <c r="A1033"/>
  <c r="L1033"/>
  <c r="A1034"/>
  <c r="L1034"/>
  <c r="M1034" s="1"/>
  <c r="N1034" s="1"/>
  <c r="A1035"/>
  <c r="L1035"/>
  <c r="A1036"/>
  <c r="L1036"/>
  <c r="D1036" s="1"/>
  <c r="A1037"/>
  <c r="L1037"/>
  <c r="A1038"/>
  <c r="L1038"/>
  <c r="A1039"/>
  <c r="L1039"/>
  <c r="A1040"/>
  <c r="L1040"/>
  <c r="D1040" s="1"/>
  <c r="A1041"/>
  <c r="L1041"/>
  <c r="A1042"/>
  <c r="L1042"/>
  <c r="M1042" s="1"/>
  <c r="N1042" s="1"/>
  <c r="A1043"/>
  <c r="B1043" s="1"/>
  <c r="C1043" s="1"/>
  <c r="L1043"/>
  <c r="M1043"/>
  <c r="N1043" s="1"/>
  <c r="A1044"/>
  <c r="L1044"/>
  <c r="D1044" s="1"/>
  <c r="A1045"/>
  <c r="L1045"/>
  <c r="A1046"/>
  <c r="L1046"/>
  <c r="A1047"/>
  <c r="L1047"/>
  <c r="D1047" s="1"/>
  <c r="A1048"/>
  <c r="L1048"/>
  <c r="D1048" s="1"/>
  <c r="A1049"/>
  <c r="L1049"/>
  <c r="A1050"/>
  <c r="L1050"/>
  <c r="M1050" s="1"/>
  <c r="A1051"/>
  <c r="L1051"/>
  <c r="M1051" s="1"/>
  <c r="A1052"/>
  <c r="L1052"/>
  <c r="D1052" s="1"/>
  <c r="A1053"/>
  <c r="L1053"/>
  <c r="A1054"/>
  <c r="L1054"/>
  <c r="M1054" s="1"/>
  <c r="N1054" s="1"/>
  <c r="A1055"/>
  <c r="L1055"/>
  <c r="D1055" s="1"/>
  <c r="A1056"/>
  <c r="D1056"/>
  <c r="L1056"/>
  <c r="A1057"/>
  <c r="L1057"/>
  <c r="A1058"/>
  <c r="L1058"/>
  <c r="A1059"/>
  <c r="L1059"/>
  <c r="A1060"/>
  <c r="B1060" s="1"/>
  <c r="C1060" s="1"/>
  <c r="L1060"/>
  <c r="A1061"/>
  <c r="L1061"/>
  <c r="A1062"/>
  <c r="L1062"/>
  <c r="D1062" s="1"/>
  <c r="A1063"/>
  <c r="L1063"/>
  <c r="A1064"/>
  <c r="L1064"/>
  <c r="A1065"/>
  <c r="L1065"/>
  <c r="A1066"/>
  <c r="L1066"/>
  <c r="A1067"/>
  <c r="B1067" s="1"/>
  <c r="C1067" s="1"/>
  <c r="L1067"/>
  <c r="A1068"/>
  <c r="L1068"/>
  <c r="A1069"/>
  <c r="L1069"/>
  <c r="A1070"/>
  <c r="L1070"/>
  <c r="D1070" s="1"/>
  <c r="A1071"/>
  <c r="L1071"/>
  <c r="A1072"/>
  <c r="L1072"/>
  <c r="A1073"/>
  <c r="L1073"/>
  <c r="A1074"/>
  <c r="L1074"/>
  <c r="D1074" s="1"/>
  <c r="A1075"/>
  <c r="L1075"/>
  <c r="A1076"/>
  <c r="L1076"/>
  <c r="A1077"/>
  <c r="L1077"/>
  <c r="A1078"/>
  <c r="L1078"/>
  <c r="A1079"/>
  <c r="L1079"/>
  <c r="A1080"/>
  <c r="L1080"/>
  <c r="A1081"/>
  <c r="L1081"/>
  <c r="A1082"/>
  <c r="L1082"/>
  <c r="D1082" s="1"/>
  <c r="A1083"/>
  <c r="L1083"/>
  <c r="D1083" s="1"/>
  <c r="A1084"/>
  <c r="D1084"/>
  <c r="L1084"/>
  <c r="M1084"/>
  <c r="N1084" s="1"/>
  <c r="A1085"/>
  <c r="L1085"/>
  <c r="M1085" s="1"/>
  <c r="A1086"/>
  <c r="L1086"/>
  <c r="D1086" s="1"/>
  <c r="A1087"/>
  <c r="L1087"/>
  <c r="D1087" s="1"/>
  <c r="A1088"/>
  <c r="B1088"/>
  <c r="C1088" s="1"/>
  <c r="L1088"/>
  <c r="A1089"/>
  <c r="B1089" s="1"/>
  <c r="C1089" s="1"/>
  <c r="F1089"/>
  <c r="L1089"/>
  <c r="M1089" s="1"/>
  <c r="N1089" s="1"/>
  <c r="A1090"/>
  <c r="L1090"/>
  <c r="D1090" s="1"/>
  <c r="A1091"/>
  <c r="L1091"/>
  <c r="D1091" s="1"/>
  <c r="A1092"/>
  <c r="B1092" s="1"/>
  <c r="C1092" s="1"/>
  <c r="L1092"/>
  <c r="D1092" s="1"/>
  <c r="A1093"/>
  <c r="L1093"/>
  <c r="A1094"/>
  <c r="L1094"/>
  <c r="A1095"/>
  <c r="L1095"/>
  <c r="D1095" s="1"/>
  <c r="A1096"/>
  <c r="B1096" s="1"/>
  <c r="C1096" s="1"/>
  <c r="L1096"/>
  <c r="D1096" s="1"/>
  <c r="A1097"/>
  <c r="L1097"/>
  <c r="M1097" s="1"/>
  <c r="N1097" s="1"/>
  <c r="A1098"/>
  <c r="L1098"/>
  <c r="A1099"/>
  <c r="L1099"/>
  <c r="A1100"/>
  <c r="L1100"/>
  <c r="M1100" s="1"/>
  <c r="N1100" s="1"/>
  <c r="O1100" s="1"/>
  <c r="A1101"/>
  <c r="B1101" s="1"/>
  <c r="C1101" s="1"/>
  <c r="L1101"/>
  <c r="M1101" s="1"/>
  <c r="N1101" s="1"/>
  <c r="A1102"/>
  <c r="L1102"/>
  <c r="A1103"/>
  <c r="L1103"/>
  <c r="D1103" s="1"/>
  <c r="A1104"/>
  <c r="B1104" s="1"/>
  <c r="C1104" s="1"/>
  <c r="L1104"/>
  <c r="M1104" s="1"/>
  <c r="A1105"/>
  <c r="L1105"/>
  <c r="M1105" s="1"/>
  <c r="N1105" s="1"/>
  <c r="A1106"/>
  <c r="L1106"/>
  <c r="A1107"/>
  <c r="L1107"/>
  <c r="A1108"/>
  <c r="D1108"/>
  <c r="L1108"/>
  <c r="M1108"/>
  <c r="A1109"/>
  <c r="D1109"/>
  <c r="L1109"/>
  <c r="M1109" s="1"/>
  <c r="A1110"/>
  <c r="L1110"/>
  <c r="A1111"/>
  <c r="L1111"/>
  <c r="A1112"/>
  <c r="D1112"/>
  <c r="L1112"/>
  <c r="M1112" s="1"/>
  <c r="N1112" s="1"/>
  <c r="A1113"/>
  <c r="B1113" s="1"/>
  <c r="C1113" s="1"/>
  <c r="L1113"/>
  <c r="M1113" s="1"/>
  <c r="A1114"/>
  <c r="L1114"/>
  <c r="A1115"/>
  <c r="L1115"/>
  <c r="D1115" s="1"/>
  <c r="A1116"/>
  <c r="B1116" s="1"/>
  <c r="C1116" s="1"/>
  <c r="L1116"/>
  <c r="M1116" s="1"/>
  <c r="E1116" s="1"/>
  <c r="A1117"/>
  <c r="D1117"/>
  <c r="L1117"/>
  <c r="M1117" s="1"/>
  <c r="N1117" s="1"/>
  <c r="A1118"/>
  <c r="L1118"/>
  <c r="A1119"/>
  <c r="L1119"/>
  <c r="D1119" s="1"/>
  <c r="A1120"/>
  <c r="B1120" s="1"/>
  <c r="C1120" s="1"/>
  <c r="L1120"/>
  <c r="M1120" s="1"/>
  <c r="N1120" s="1"/>
  <c r="A1121"/>
  <c r="B1121" s="1"/>
  <c r="C1121" s="1"/>
  <c r="L1121"/>
  <c r="A1122"/>
  <c r="L1122"/>
  <c r="A1123"/>
  <c r="L1123"/>
  <c r="D1123" s="1"/>
  <c r="A1124"/>
  <c r="L1124"/>
  <c r="D1124" s="1"/>
  <c r="A1125"/>
  <c r="L1125"/>
  <c r="M1125" s="1"/>
  <c r="A1126"/>
  <c r="L1126"/>
  <c r="A1127"/>
  <c r="L1127"/>
  <c r="A1128"/>
  <c r="L1128"/>
  <c r="D1128" s="1"/>
  <c r="A1129"/>
  <c r="D1129"/>
  <c r="L1129"/>
  <c r="M1129" s="1"/>
  <c r="N1129" s="1"/>
  <c r="A1130"/>
  <c r="L1130"/>
  <c r="A1131"/>
  <c r="D1131"/>
  <c r="L1131"/>
  <c r="A1132"/>
  <c r="D1132"/>
  <c r="L1132"/>
  <c r="M1132" s="1"/>
  <c r="N1132" s="1"/>
  <c r="A1133"/>
  <c r="B1133" s="1"/>
  <c r="C1133" s="1"/>
  <c r="L1133"/>
  <c r="A1134"/>
  <c r="L1134"/>
  <c r="A1135"/>
  <c r="L1135"/>
  <c r="D1135" s="1"/>
  <c r="A1136"/>
  <c r="D1136"/>
  <c r="L1136"/>
  <c r="A1137"/>
  <c r="D1137"/>
  <c r="L1137"/>
  <c r="M1137" s="1"/>
  <c r="N1137" s="1"/>
  <c r="A1138"/>
  <c r="L1138"/>
  <c r="A1139"/>
  <c r="L1139"/>
  <c r="A1140"/>
  <c r="L1140"/>
  <c r="M1140" s="1"/>
  <c r="N1140" s="1"/>
  <c r="A1141"/>
  <c r="L1141"/>
  <c r="M1141" s="1"/>
  <c r="A1142"/>
  <c r="L1142"/>
  <c r="A1143"/>
  <c r="L1143"/>
  <c r="A1144"/>
  <c r="L1144"/>
  <c r="D1144" s="1"/>
  <c r="A1145"/>
  <c r="L1145"/>
  <c r="M1145" s="1"/>
  <c r="A1146"/>
  <c r="L1146"/>
  <c r="A1147"/>
  <c r="L1147"/>
  <c r="D1147" s="1"/>
  <c r="A1148"/>
  <c r="B1148" s="1"/>
  <c r="C1148" s="1"/>
  <c r="L1148"/>
  <c r="D1148" s="1"/>
  <c r="A1149"/>
  <c r="L1149"/>
  <c r="A1150"/>
  <c r="L1150"/>
  <c r="A1151"/>
  <c r="L1151"/>
  <c r="D1151" s="1"/>
  <c r="A1152"/>
  <c r="B1152" s="1"/>
  <c r="C1152" s="1"/>
  <c r="L1152"/>
  <c r="D1152" s="1"/>
  <c r="M1152"/>
  <c r="A1153"/>
  <c r="L1153"/>
  <c r="A1154"/>
  <c r="L1154"/>
  <c r="A1155"/>
  <c r="L1155"/>
  <c r="D1155" s="1"/>
  <c r="A1156"/>
  <c r="L1156"/>
  <c r="D1156" s="1"/>
  <c r="A1157"/>
  <c r="D1157"/>
  <c r="L1157"/>
  <c r="M1157" s="1"/>
  <c r="A1158"/>
  <c r="L1158"/>
  <c r="A1159"/>
  <c r="L1159"/>
  <c r="A1160"/>
  <c r="D1160"/>
  <c r="L1160"/>
  <c r="A1161"/>
  <c r="L1161"/>
  <c r="M1161" s="1"/>
  <c r="N1161" s="1"/>
  <c r="A1162"/>
  <c r="L1162"/>
  <c r="A1163"/>
  <c r="L1163"/>
  <c r="D1163" s="1"/>
  <c r="A1164"/>
  <c r="L1164"/>
  <c r="M1164" s="1"/>
  <c r="N1164" s="1"/>
  <c r="O1164" s="1"/>
  <c r="A1165"/>
  <c r="L1165"/>
  <c r="M1165" s="1"/>
  <c r="A1166"/>
  <c r="L1166"/>
  <c r="A1167"/>
  <c r="L1167"/>
  <c r="D1167" s="1"/>
  <c r="A1168"/>
  <c r="B1168" s="1"/>
  <c r="C1168" s="1"/>
  <c r="L1168"/>
  <c r="A1169"/>
  <c r="L1169"/>
  <c r="M1169" s="1"/>
  <c r="N1169" s="1"/>
  <c r="A1170"/>
  <c r="L1170"/>
  <c r="A1171"/>
  <c r="L1171"/>
  <c r="A1172"/>
  <c r="L1172"/>
  <c r="A1173"/>
  <c r="L1173"/>
  <c r="M1173" s="1"/>
  <c r="A1174"/>
  <c r="L1174"/>
  <c r="A1175"/>
  <c r="L1175"/>
  <c r="A1176"/>
  <c r="L1176"/>
  <c r="A1177"/>
  <c r="L1177"/>
  <c r="M1177" s="1"/>
  <c r="N1177" s="1"/>
  <c r="A1178"/>
  <c r="L1178"/>
  <c r="A1179"/>
  <c r="L1179"/>
  <c r="D1179" s="1"/>
  <c r="A1180"/>
  <c r="B1180" s="1"/>
  <c r="C1180" s="1"/>
  <c r="L1180"/>
  <c r="M1180" s="1"/>
  <c r="A1181"/>
  <c r="L1181"/>
  <c r="M1181" s="1"/>
  <c r="N1181" s="1"/>
  <c r="A1182"/>
  <c r="L1182"/>
  <c r="A1183"/>
  <c r="L1183"/>
  <c r="D1183" s="1"/>
  <c r="A1184"/>
  <c r="L1184"/>
  <c r="A1185"/>
  <c r="L1185"/>
  <c r="M1185" s="1"/>
  <c r="N1185" s="1"/>
  <c r="A1186"/>
  <c r="L1186"/>
  <c r="A1187"/>
  <c r="L1187"/>
  <c r="A1188"/>
  <c r="L1188"/>
  <c r="A1189"/>
  <c r="L1189"/>
  <c r="D1189" s="1"/>
  <c r="A1190"/>
  <c r="L1190"/>
  <c r="D1190" s="1"/>
  <c r="M1190"/>
  <c r="A1191"/>
  <c r="L1191"/>
  <c r="D1191" s="1"/>
  <c r="A1192"/>
  <c r="D1192"/>
  <c r="L1192"/>
  <c r="M1192" s="1"/>
  <c r="A1193"/>
  <c r="B1193" s="1"/>
  <c r="C1193" s="1"/>
  <c r="L1193"/>
  <c r="M1193" s="1"/>
  <c r="N1193" s="1"/>
  <c r="F1193" s="1"/>
  <c r="A1194"/>
  <c r="L1194"/>
  <c r="M1194" s="1"/>
  <c r="A1195"/>
  <c r="L1195"/>
  <c r="D1195" s="1"/>
  <c r="A1196"/>
  <c r="D1196"/>
  <c r="L1196"/>
  <c r="M1196" s="1"/>
  <c r="A1197"/>
  <c r="L1197"/>
  <c r="A1198"/>
  <c r="L1198"/>
  <c r="A1199"/>
  <c r="L1199"/>
  <c r="D1199" s="1"/>
  <c r="A1200"/>
  <c r="L1200"/>
  <c r="M1200" s="1"/>
  <c r="N1200"/>
  <c r="O1200" s="1"/>
  <c r="A1201"/>
  <c r="D1201"/>
  <c r="L1201"/>
  <c r="A1202"/>
  <c r="L1202"/>
  <c r="D1202" s="1"/>
  <c r="A1203"/>
  <c r="L1203"/>
  <c r="D1203" s="1"/>
  <c r="A1204"/>
  <c r="D1204"/>
  <c r="L1204"/>
  <c r="M1204" s="1"/>
  <c r="A1205"/>
  <c r="D1205"/>
  <c r="L1205"/>
  <c r="M1205" s="1"/>
  <c r="E1205" s="1"/>
  <c r="A1206"/>
  <c r="L1206"/>
  <c r="A1207"/>
  <c r="L1207"/>
  <c r="D1207" s="1"/>
  <c r="A1208"/>
  <c r="B1208" s="1"/>
  <c r="C1208" s="1"/>
  <c r="L1208"/>
  <c r="M1208" s="1"/>
  <c r="N1208" s="1"/>
  <c r="A1209"/>
  <c r="L1209"/>
  <c r="M1209" s="1"/>
  <c r="A1210"/>
  <c r="L1210"/>
  <c r="A1211"/>
  <c r="L1211"/>
  <c r="D1211" s="1"/>
  <c r="A1212"/>
  <c r="L1212"/>
  <c r="A1213"/>
  <c r="B1213" s="1"/>
  <c r="C1213" s="1"/>
  <c r="L1213"/>
  <c r="A1214"/>
  <c r="L1214"/>
  <c r="A1215"/>
  <c r="L1215"/>
  <c r="D1215" s="1"/>
  <c r="A1216"/>
  <c r="B1216" s="1"/>
  <c r="C1216" s="1"/>
  <c r="L1216"/>
  <c r="A1217"/>
  <c r="L1217"/>
  <c r="D1217" s="1"/>
  <c r="A1218"/>
  <c r="D1218"/>
  <c r="L1218"/>
  <c r="A1219"/>
  <c r="L1219"/>
  <c r="D1219" s="1"/>
  <c r="A1220"/>
  <c r="B1220"/>
  <c r="C1220" s="1"/>
  <c r="L1220"/>
  <c r="M1220" s="1"/>
  <c r="A1221"/>
  <c r="L1221"/>
  <c r="A1222"/>
  <c r="L1222"/>
  <c r="D1222" s="1"/>
  <c r="A1223"/>
  <c r="L1223"/>
  <c r="D1223" s="1"/>
  <c r="A1224"/>
  <c r="L1224"/>
  <c r="M1224" s="1"/>
  <c r="N1224" s="1"/>
  <c r="O1224" s="1"/>
  <c r="A1225"/>
  <c r="L1225"/>
  <c r="M1225" s="1"/>
  <c r="A1226"/>
  <c r="B1226" s="1"/>
  <c r="C1226" s="1"/>
  <c r="L1226"/>
  <c r="D1226" s="1"/>
  <c r="A1227"/>
  <c r="L1227"/>
  <c r="D1227" s="1"/>
  <c r="A1228"/>
  <c r="L1228"/>
  <c r="D1228" s="1"/>
  <c r="A1229"/>
  <c r="L1229"/>
  <c r="A1230"/>
  <c r="L1230"/>
  <c r="D1230" s="1"/>
  <c r="A1231"/>
  <c r="L1231"/>
  <c r="D1231" s="1"/>
  <c r="A1232"/>
  <c r="L1232"/>
  <c r="A1233"/>
  <c r="L1233"/>
  <c r="A1234"/>
  <c r="B1234" s="1"/>
  <c r="C1234" s="1"/>
  <c r="L1234"/>
  <c r="D1234" s="1"/>
  <c r="A1235"/>
  <c r="L1235"/>
  <c r="D1235" s="1"/>
  <c r="A1236"/>
  <c r="L1236"/>
  <c r="D1236" s="1"/>
  <c r="A1237"/>
  <c r="D1237"/>
  <c r="L1237"/>
  <c r="M1237" s="1"/>
  <c r="A1238"/>
  <c r="L1238"/>
  <c r="A1239"/>
  <c r="L1239"/>
  <c r="D1239" s="1"/>
  <c r="A1240"/>
  <c r="B1240" s="1"/>
  <c r="C1240" s="1"/>
  <c r="L1240"/>
  <c r="A1241"/>
  <c r="L1241"/>
  <c r="D1241" s="1"/>
  <c r="A1242"/>
  <c r="L1242"/>
  <c r="A1243"/>
  <c r="B1243"/>
  <c r="C1243" s="1"/>
  <c r="L1243"/>
  <c r="D1243" s="1"/>
  <c r="A1244"/>
  <c r="L1244"/>
  <c r="A1245"/>
  <c r="L1245"/>
  <c r="M1245" s="1"/>
  <c r="N1245" s="1"/>
  <c r="A1246"/>
  <c r="L1246"/>
  <c r="A1247"/>
  <c r="L1247"/>
  <c r="D1247" s="1"/>
  <c r="A1248"/>
  <c r="B1248" s="1"/>
  <c r="C1248" s="1"/>
  <c r="L1248"/>
  <c r="A1249"/>
  <c r="B1249" s="1"/>
  <c r="C1249" s="1"/>
  <c r="L1249"/>
  <c r="A1250"/>
  <c r="L1250"/>
  <c r="D1250" s="1"/>
  <c r="A1251"/>
  <c r="L1251"/>
  <c r="D1251" s="1"/>
  <c r="A1252"/>
  <c r="B1252" s="1"/>
  <c r="C1252" s="1"/>
  <c r="L1252"/>
  <c r="D1252" s="1"/>
  <c r="A1253"/>
  <c r="L1253"/>
  <c r="A1254"/>
  <c r="L1254"/>
  <c r="D1254" s="1"/>
  <c r="A1255"/>
  <c r="L1255"/>
  <c r="D1255" s="1"/>
  <c r="A1256"/>
  <c r="D1256"/>
  <c r="L1256"/>
  <c r="M1256" s="1"/>
  <c r="E1256" s="1"/>
  <c r="A1257"/>
  <c r="L1257"/>
  <c r="A1258"/>
  <c r="B1258" s="1"/>
  <c r="C1258" s="1"/>
  <c r="D1258"/>
  <c r="L1258"/>
  <c r="A1259"/>
  <c r="L1259"/>
  <c r="D1259" s="1"/>
  <c r="A1260"/>
  <c r="L1260"/>
  <c r="D1260" s="1"/>
  <c r="A1261"/>
  <c r="B1261"/>
  <c r="C1261" s="1"/>
  <c r="L1261"/>
  <c r="A1262"/>
  <c r="D1262"/>
  <c r="L1262"/>
  <c r="A1263"/>
  <c r="L1263"/>
  <c r="D1263" s="1"/>
  <c r="A1264"/>
  <c r="E1264"/>
  <c r="L1264"/>
  <c r="M1264" s="1"/>
  <c r="N1264" s="1"/>
  <c r="O1264" s="1"/>
  <c r="A1265"/>
  <c r="L1265"/>
  <c r="M1265" s="1"/>
  <c r="N1265" s="1"/>
  <c r="A1266"/>
  <c r="L1266"/>
  <c r="D1266" s="1"/>
  <c r="A1267"/>
  <c r="L1267"/>
  <c r="D1267" s="1"/>
  <c r="A1268"/>
  <c r="L1268"/>
  <c r="D1268" s="1"/>
  <c r="A1269"/>
  <c r="B1269" s="1"/>
  <c r="C1269" s="1"/>
  <c r="L1269"/>
  <c r="M1269" s="1"/>
  <c r="N1269" s="1"/>
  <c r="A1270"/>
  <c r="L1270"/>
  <c r="A1271"/>
  <c r="L1271"/>
  <c r="D1271" s="1"/>
  <c r="A1272"/>
  <c r="L1272"/>
  <c r="M1272" s="1"/>
  <c r="N1272" s="1"/>
  <c r="A1273"/>
  <c r="B1273" s="1"/>
  <c r="C1273" s="1"/>
  <c r="L1273"/>
  <c r="D1273" s="1"/>
  <c r="A1274"/>
  <c r="L1274"/>
  <c r="A1275"/>
  <c r="B1275" s="1"/>
  <c r="C1275" s="1"/>
  <c r="L1275"/>
  <c r="D1275" s="1"/>
  <c r="A1276"/>
  <c r="B1276" s="1"/>
  <c r="C1276" s="1"/>
  <c r="L1276"/>
  <c r="A1277"/>
  <c r="B1277" s="1"/>
  <c r="C1277" s="1"/>
  <c r="L1277"/>
  <c r="M1277" s="1"/>
  <c r="N1277" s="1"/>
  <c r="A1278"/>
  <c r="L1278"/>
  <c r="A1279"/>
  <c r="L1279"/>
  <c r="D1279" s="1"/>
  <c r="A1280"/>
  <c r="L1280"/>
  <c r="A1281"/>
  <c r="B1281" s="1"/>
  <c r="C1281" s="1"/>
  <c r="L1281"/>
  <c r="A1282"/>
  <c r="B1282" s="1"/>
  <c r="C1282" s="1"/>
  <c r="L1282"/>
  <c r="D1282" s="1"/>
  <c r="A1283"/>
  <c r="L1283"/>
  <c r="D1283" s="1"/>
  <c r="A1284"/>
  <c r="D1284"/>
  <c r="L1284"/>
  <c r="A1285"/>
  <c r="L1285"/>
  <c r="M1285" s="1"/>
  <c r="N1285" s="1"/>
  <c r="A1286"/>
  <c r="D1286"/>
  <c r="L1286"/>
  <c r="A1287"/>
  <c r="L1287"/>
  <c r="D1287" s="1"/>
  <c r="A1288"/>
  <c r="D1288"/>
  <c r="L1288"/>
  <c r="M1288" s="1"/>
  <c r="N1288" s="1"/>
  <c r="A1289"/>
  <c r="L1289"/>
  <c r="M1289" s="1"/>
  <c r="N1289" s="1"/>
  <c r="A1290"/>
  <c r="L1290"/>
  <c r="D1290" s="1"/>
  <c r="A1291"/>
  <c r="L1291"/>
  <c r="D1291" s="1"/>
  <c r="A1292"/>
  <c r="L1292"/>
  <c r="D1292" s="1"/>
  <c r="A1293"/>
  <c r="L1293"/>
  <c r="A1294"/>
  <c r="L1294"/>
  <c r="A1295"/>
  <c r="L1295"/>
  <c r="D1295" s="1"/>
  <c r="A1296"/>
  <c r="L1296"/>
  <c r="M1296" s="1"/>
  <c r="N1296" s="1"/>
  <c r="A1297"/>
  <c r="L1297"/>
  <c r="D1297" s="1"/>
  <c r="A1298"/>
  <c r="L1298"/>
  <c r="D1298" s="1"/>
  <c r="A1299"/>
  <c r="L1299"/>
  <c r="D1299" s="1"/>
  <c r="A1300"/>
  <c r="L1300"/>
  <c r="D1300" s="1"/>
  <c r="A1301"/>
  <c r="L1301"/>
  <c r="M1301" s="1"/>
  <c r="A1302"/>
  <c r="L1302"/>
  <c r="A1303"/>
  <c r="L1303"/>
  <c r="D1303" s="1"/>
  <c r="A1304"/>
  <c r="L1304"/>
  <c r="A1305"/>
  <c r="L1305"/>
  <c r="M1305" s="1"/>
  <c r="N1305" s="1"/>
  <c r="A1306"/>
  <c r="L1306"/>
  <c r="A1307"/>
  <c r="L1307"/>
  <c r="D1307" s="1"/>
  <c r="A1308"/>
  <c r="L1308"/>
  <c r="M1308" s="1"/>
  <c r="N1308" s="1"/>
  <c r="A1309"/>
  <c r="L1309"/>
  <c r="M1309" s="1"/>
  <c r="N1309" s="1"/>
  <c r="A1310"/>
  <c r="L1310"/>
  <c r="A1311"/>
  <c r="L1311"/>
  <c r="D1311" s="1"/>
  <c r="A1312"/>
  <c r="L1312"/>
  <c r="A1313"/>
  <c r="B1313" s="1"/>
  <c r="C1313" s="1"/>
  <c r="L1313"/>
  <c r="D1313" s="1"/>
  <c r="A1314"/>
  <c r="B1314" s="1"/>
  <c r="C1314" s="1"/>
  <c r="L1314"/>
  <c r="D1314" s="1"/>
  <c r="A1315"/>
  <c r="L1315"/>
  <c r="D1315" s="1"/>
  <c r="A1316"/>
  <c r="B1316" s="1"/>
  <c r="C1316" s="1"/>
  <c r="L1316"/>
  <c r="M1316"/>
  <c r="N1316" s="1"/>
  <c r="O1316" s="1"/>
  <c r="P1316" s="1"/>
  <c r="A1317"/>
  <c r="L1317"/>
  <c r="A1318"/>
  <c r="D1318"/>
  <c r="L1318"/>
  <c r="A1319"/>
  <c r="L1319"/>
  <c r="D1319" s="1"/>
  <c r="A1320"/>
  <c r="D1320"/>
  <c r="E1320"/>
  <c r="F1320"/>
  <c r="G1320"/>
  <c r="L1320"/>
  <c r="M1320" s="1"/>
  <c r="N1320"/>
  <c r="O1320" s="1"/>
  <c r="P1320" s="1"/>
  <c r="A1321"/>
  <c r="L1321"/>
  <c r="A1322"/>
  <c r="D1322"/>
  <c r="L1322"/>
  <c r="A1323"/>
  <c r="L1323"/>
  <c r="D1323" s="1"/>
  <c r="A1324"/>
  <c r="B1324" s="1"/>
  <c r="C1324" s="1"/>
  <c r="L1324"/>
  <c r="M1324" s="1"/>
  <c r="A1325"/>
  <c r="L1325"/>
  <c r="A1326"/>
  <c r="L1326"/>
  <c r="A1327"/>
  <c r="L1327"/>
  <c r="D1327" s="1"/>
  <c r="A1328"/>
  <c r="L1328"/>
  <c r="A1329"/>
  <c r="L1329"/>
  <c r="D1329" s="1"/>
  <c r="A1330"/>
  <c r="L1330"/>
  <c r="D1330" s="1"/>
  <c r="A1331"/>
  <c r="L1331"/>
  <c r="D1331" s="1"/>
  <c r="A1332"/>
  <c r="L1332"/>
  <c r="M1332" s="1"/>
  <c r="A1333"/>
  <c r="B1333" s="1"/>
  <c r="C1333" s="1"/>
  <c r="L1333"/>
  <c r="M1333" s="1"/>
  <c r="E1333" s="1"/>
  <c r="A1334"/>
  <c r="L1334"/>
  <c r="A1335"/>
  <c r="L1335"/>
  <c r="D1335" s="1"/>
  <c r="A1336"/>
  <c r="L1336"/>
  <c r="M1336" s="1"/>
  <c r="N1336" s="1"/>
  <c r="A1337"/>
  <c r="L1337"/>
  <c r="A1338"/>
  <c r="L1338"/>
  <c r="A1339"/>
  <c r="L1339"/>
  <c r="D1339" s="1"/>
  <c r="A1340"/>
  <c r="L1340"/>
  <c r="A1341"/>
  <c r="L1341"/>
  <c r="A1342"/>
  <c r="L1342"/>
  <c r="A1343"/>
  <c r="L1343"/>
  <c r="D1343" s="1"/>
  <c r="A1344"/>
  <c r="L1344"/>
  <c r="A1345"/>
  <c r="L1345"/>
  <c r="D1345" s="1"/>
  <c r="A1346"/>
  <c r="B1346" s="1"/>
  <c r="C1346" s="1"/>
  <c r="L1346"/>
  <c r="D1346" s="1"/>
  <c r="A1347"/>
  <c r="L1347"/>
  <c r="D1347" s="1"/>
  <c r="A1348"/>
  <c r="D1348"/>
  <c r="L1348"/>
  <c r="A1349"/>
  <c r="B1349" s="1"/>
  <c r="C1349" s="1"/>
  <c r="L1349"/>
  <c r="A1350"/>
  <c r="L1350"/>
  <c r="D1350" s="1"/>
  <c r="A1351"/>
  <c r="L1351"/>
  <c r="D1351" s="1"/>
  <c r="A1352"/>
  <c r="L1352"/>
  <c r="M1352" s="1"/>
  <c r="N1352" s="1"/>
  <c r="O1352" s="1"/>
  <c r="A1353"/>
  <c r="L1353"/>
  <c r="M1353" s="1"/>
  <c r="A1354"/>
  <c r="L1354"/>
  <c r="D1354" s="1"/>
  <c r="A1355"/>
  <c r="L1355"/>
  <c r="D1355" s="1"/>
  <c r="A1356"/>
  <c r="D1356"/>
  <c r="L1356"/>
  <c r="M1356" s="1"/>
  <c r="A1357"/>
  <c r="B1357" s="1"/>
  <c r="C1357" s="1"/>
  <c r="L1357"/>
  <c r="A1358"/>
  <c r="L1358"/>
  <c r="D1358" s="1"/>
  <c r="A1359"/>
  <c r="L1359"/>
  <c r="D1359" s="1"/>
  <c r="A1360"/>
  <c r="L1360"/>
  <c r="A1361"/>
  <c r="B1361" s="1"/>
  <c r="C1361" s="1"/>
  <c r="L1361"/>
  <c r="D1361" s="1"/>
  <c r="A1362"/>
  <c r="B1362" s="1"/>
  <c r="C1362" s="1"/>
  <c r="L1362"/>
  <c r="D1362" s="1"/>
  <c r="A1363"/>
  <c r="L1363"/>
  <c r="D1363" s="1"/>
  <c r="A1364"/>
  <c r="L1364"/>
  <c r="D1364" s="1"/>
  <c r="A1365"/>
  <c r="L1365"/>
  <c r="M1365" s="1"/>
  <c r="A1366"/>
  <c r="L1366"/>
  <c r="A1367"/>
  <c r="L1367"/>
  <c r="D1367" s="1"/>
  <c r="A1368"/>
  <c r="L1368"/>
  <c r="A1369"/>
  <c r="L1369"/>
  <c r="A1370"/>
  <c r="L1370"/>
  <c r="A1371"/>
  <c r="L1371"/>
  <c r="D1371" s="1"/>
  <c r="A1372"/>
  <c r="B1372" s="1"/>
  <c r="C1372" s="1"/>
  <c r="L1372"/>
  <c r="A1373"/>
  <c r="L1373"/>
  <c r="A1374"/>
  <c r="L1374"/>
  <c r="A1375"/>
  <c r="L1375"/>
  <c r="D1375" s="1"/>
  <c r="A1376"/>
  <c r="L1376"/>
  <c r="A1377"/>
  <c r="L1377"/>
  <c r="D1377" s="1"/>
  <c r="M1377"/>
  <c r="N1377" s="1"/>
  <c r="A1378"/>
  <c r="D1378"/>
  <c r="L1378"/>
  <c r="A1379"/>
  <c r="L1379"/>
  <c r="D1379" s="1"/>
  <c r="A1380"/>
  <c r="E1380"/>
  <c r="L1380"/>
  <c r="M1380" s="1"/>
  <c r="N1380" s="1"/>
  <c r="A1381"/>
  <c r="L1381"/>
  <c r="A1382"/>
  <c r="L1382"/>
  <c r="D1382" s="1"/>
  <c r="A1383"/>
  <c r="L1383"/>
  <c r="D1383" s="1"/>
  <c r="A1384"/>
  <c r="B1384" s="1"/>
  <c r="C1384" s="1"/>
  <c r="D1384"/>
  <c r="L1384"/>
  <c r="M1384" s="1"/>
  <c r="A1385"/>
  <c r="L1385"/>
  <c r="A1386"/>
  <c r="L1386"/>
  <c r="D1386" s="1"/>
  <c r="A1387"/>
  <c r="L1387"/>
  <c r="D1387" s="1"/>
  <c r="A1388"/>
  <c r="B1388" s="1"/>
  <c r="C1388" s="1"/>
  <c r="L1388"/>
  <c r="D1388" s="1"/>
  <c r="M1388"/>
  <c r="N1388" s="1"/>
  <c r="O1388" s="1"/>
  <c r="P1388" s="1"/>
  <c r="A1389"/>
  <c r="B1389" s="1"/>
  <c r="C1389" s="1"/>
  <c r="L1389"/>
  <c r="A1390"/>
  <c r="L1390"/>
  <c r="D1390" s="1"/>
  <c r="A1391"/>
  <c r="L1391"/>
  <c r="D1391" s="1"/>
  <c r="A1392"/>
  <c r="L1392"/>
  <c r="M1392" s="1"/>
  <c r="N1392" s="1"/>
  <c r="O1392" s="1"/>
  <c r="A1393"/>
  <c r="E1393"/>
  <c r="L1393"/>
  <c r="M1393" s="1"/>
  <c r="N1393" s="1"/>
  <c r="A1394"/>
  <c r="L1394"/>
  <c r="D1394" s="1"/>
  <c r="A1395"/>
  <c r="L1395"/>
  <c r="D1395" s="1"/>
  <c r="A1396"/>
  <c r="B1396" s="1"/>
  <c r="C1396" s="1"/>
  <c r="D1396"/>
  <c r="L1396"/>
  <c r="M1396" s="1"/>
  <c r="A1397"/>
  <c r="F1397"/>
  <c r="L1397"/>
  <c r="M1397" s="1"/>
  <c r="N1397" s="1"/>
  <c r="A1398"/>
  <c r="L1398"/>
  <c r="A1399"/>
  <c r="L1399"/>
  <c r="D1399" s="1"/>
  <c r="A1400"/>
  <c r="B1400" s="1"/>
  <c r="C1400" s="1"/>
  <c r="L1400"/>
  <c r="M1400" s="1"/>
  <c r="N1400" s="1"/>
  <c r="A1401"/>
  <c r="L1401"/>
  <c r="A1402"/>
  <c r="L1402"/>
  <c r="A1403"/>
  <c r="L1403"/>
  <c r="D1403" s="1"/>
  <c r="A1404"/>
  <c r="L1404"/>
  <c r="A1405"/>
  <c r="L1405"/>
  <c r="M1405" s="1"/>
  <c r="N1405" s="1"/>
  <c r="A1406"/>
  <c r="L1406"/>
  <c r="A1407"/>
  <c r="L1407"/>
  <c r="D1407" s="1"/>
  <c r="A1408"/>
  <c r="L1408"/>
  <c r="A1409"/>
  <c r="L1409"/>
  <c r="M1409" s="1"/>
  <c r="N1409" s="1"/>
  <c r="A1410"/>
  <c r="L1410"/>
  <c r="D1410" s="1"/>
  <c r="A1411"/>
  <c r="L1411"/>
  <c r="D1411" s="1"/>
  <c r="A1412"/>
  <c r="L1412"/>
  <c r="M1412" s="1"/>
  <c r="A1413"/>
  <c r="L1413"/>
  <c r="M1413" s="1"/>
  <c r="N1413" s="1"/>
  <c r="A1414"/>
  <c r="L1414"/>
  <c r="D1414" s="1"/>
  <c r="A1415"/>
  <c r="L1415"/>
  <c r="D1415" s="1"/>
  <c r="A1416"/>
  <c r="L1416"/>
  <c r="A1417"/>
  <c r="L1417"/>
  <c r="M1417" s="1"/>
  <c r="N1417" s="1"/>
  <c r="A1418"/>
  <c r="L1418"/>
  <c r="D1418" s="1"/>
  <c r="A1419"/>
  <c r="L1419"/>
  <c r="D1419" s="1"/>
  <c r="A1420"/>
  <c r="B1420" s="1"/>
  <c r="C1420" s="1"/>
  <c r="L1420"/>
  <c r="D1420" s="1"/>
  <c r="A1421"/>
  <c r="L1421"/>
  <c r="A1422"/>
  <c r="L1422"/>
  <c r="A1423"/>
  <c r="L1423"/>
  <c r="D1423" s="1"/>
  <c r="A1424"/>
  <c r="B1424" s="1"/>
  <c r="C1424" s="1"/>
  <c r="L1424"/>
  <c r="M1424" s="1"/>
  <c r="N1424" s="1"/>
  <c r="A1425"/>
  <c r="L1425"/>
  <c r="M1425" s="1"/>
  <c r="N1425" s="1"/>
  <c r="A1426"/>
  <c r="L1426"/>
  <c r="D1426" s="1"/>
  <c r="A1427"/>
  <c r="L1427"/>
  <c r="D1427" s="1"/>
  <c r="A1428"/>
  <c r="B1428" s="1"/>
  <c r="C1428" s="1"/>
  <c r="L1428"/>
  <c r="M1428" s="1"/>
  <c r="A1429"/>
  <c r="L1429"/>
  <c r="A1430"/>
  <c r="B1430" s="1"/>
  <c r="C1430" s="1"/>
  <c r="D1430"/>
  <c r="L1430"/>
  <c r="A1431"/>
  <c r="L1431"/>
  <c r="A1432"/>
  <c r="L1432"/>
  <c r="D1432" s="1"/>
  <c r="A1433"/>
  <c r="B1433" s="1"/>
  <c r="C1433" s="1"/>
  <c r="L1433"/>
  <c r="A1434"/>
  <c r="L1434"/>
  <c r="D1434" s="1"/>
  <c r="A1435"/>
  <c r="B1435" s="1"/>
  <c r="C1435" s="1"/>
  <c r="L1435"/>
  <c r="A1436"/>
  <c r="B1436" s="1"/>
  <c r="C1436" s="1"/>
  <c r="L1436"/>
  <c r="A1437"/>
  <c r="D1437"/>
  <c r="L1437"/>
  <c r="M1437" s="1"/>
  <c r="A1438"/>
  <c r="L1438"/>
  <c r="D1438" s="1"/>
  <c r="A1439"/>
  <c r="L1439"/>
  <c r="A1440"/>
  <c r="L1440"/>
  <c r="M1440" s="1"/>
  <c r="A1441"/>
  <c r="L1441"/>
  <c r="A1442"/>
  <c r="B1442" s="1"/>
  <c r="C1442" s="1"/>
  <c r="L1442"/>
  <c r="D1442" s="1"/>
  <c r="A1443"/>
  <c r="B1443" s="1"/>
  <c r="C1443" s="1"/>
  <c r="L1443"/>
  <c r="A1444"/>
  <c r="L1444"/>
  <c r="D1444" s="1"/>
  <c r="A1445"/>
  <c r="L1445"/>
  <c r="A1446"/>
  <c r="D1446"/>
  <c r="L1446"/>
  <c r="A1447"/>
  <c r="L1447"/>
  <c r="A1448"/>
  <c r="L1448"/>
  <c r="D1448" s="1"/>
  <c r="A1449"/>
  <c r="L1449"/>
  <c r="A1450"/>
  <c r="L1450"/>
  <c r="D1450" s="1"/>
  <c r="A1451"/>
  <c r="B1451" s="1"/>
  <c r="C1451" s="1"/>
  <c r="L1451"/>
  <c r="A1452"/>
  <c r="L1452"/>
  <c r="A1453"/>
  <c r="D1453"/>
  <c r="L1453"/>
  <c r="M1453" s="1"/>
  <c r="A1454"/>
  <c r="B1454" s="1"/>
  <c r="C1454" s="1"/>
  <c r="L1454"/>
  <c r="D1454" s="1"/>
  <c r="A1455"/>
  <c r="L1455"/>
  <c r="A1456"/>
  <c r="L1456"/>
  <c r="D1456" s="1"/>
  <c r="A1457"/>
  <c r="L1457"/>
  <c r="A1458"/>
  <c r="L1458"/>
  <c r="D1458" s="1"/>
  <c r="A1459"/>
  <c r="L1459"/>
  <c r="A1460"/>
  <c r="L1460"/>
  <c r="D1460" s="1"/>
  <c r="A1461"/>
  <c r="L1461"/>
  <c r="A1462"/>
  <c r="B1462" s="1"/>
  <c r="C1462" s="1"/>
  <c r="L1462"/>
  <c r="D1462" s="1"/>
  <c r="A1463"/>
  <c r="L1463"/>
  <c r="A1464"/>
  <c r="L1464"/>
  <c r="M1464" s="1"/>
  <c r="A1465"/>
  <c r="L1465"/>
  <c r="A1466"/>
  <c r="D1466"/>
  <c r="L1466"/>
  <c r="A1467"/>
  <c r="B1467" s="1"/>
  <c r="C1467" s="1"/>
  <c r="L1467"/>
  <c r="A1468"/>
  <c r="L1468"/>
  <c r="A1469"/>
  <c r="D1469"/>
  <c r="L1469"/>
  <c r="M1469" s="1"/>
  <c r="A1470"/>
  <c r="B1470" s="1"/>
  <c r="C1470" s="1"/>
  <c r="L1470"/>
  <c r="D1470" s="1"/>
  <c r="A1471"/>
  <c r="L1471"/>
  <c r="A1472"/>
  <c r="L1472"/>
  <c r="D1472" s="1"/>
  <c r="M1472"/>
  <c r="A1473"/>
  <c r="L1473"/>
  <c r="A1474"/>
  <c r="L1474"/>
  <c r="D1474" s="1"/>
  <c r="A1475"/>
  <c r="L1475"/>
  <c r="A1476"/>
  <c r="D1476"/>
  <c r="L1476"/>
  <c r="M1476" s="1"/>
  <c r="N1476" s="1"/>
  <c r="A1477"/>
  <c r="L1477"/>
  <c r="A1478"/>
  <c r="L1478"/>
  <c r="D1478" s="1"/>
  <c r="A1479"/>
  <c r="B1479" s="1"/>
  <c r="C1479" s="1"/>
  <c r="L1479"/>
  <c r="A1480"/>
  <c r="B1480" s="1"/>
  <c r="C1480" s="1"/>
  <c r="L1480"/>
  <c r="M1480" s="1"/>
  <c r="A1481"/>
  <c r="L1481"/>
  <c r="A1482"/>
  <c r="L1482"/>
  <c r="D1482" s="1"/>
  <c r="A1483"/>
  <c r="L1483"/>
  <c r="A1484"/>
  <c r="L1484"/>
  <c r="M1484" s="1"/>
  <c r="N1484" s="1"/>
  <c r="A1485"/>
  <c r="B1485" s="1"/>
  <c r="C1485" s="1"/>
  <c r="L1485"/>
  <c r="A1486"/>
  <c r="L1486"/>
  <c r="D1486" s="1"/>
  <c r="A1487"/>
  <c r="L1487"/>
  <c r="A1488"/>
  <c r="L1488"/>
  <c r="M1488" s="1"/>
  <c r="A1489"/>
  <c r="L1489"/>
  <c r="M1489" s="1"/>
  <c r="A1490"/>
  <c r="B1490" s="1"/>
  <c r="C1490" s="1"/>
  <c r="L1490"/>
  <c r="D1490" s="1"/>
  <c r="A1491"/>
  <c r="L1491"/>
  <c r="A1492"/>
  <c r="L1492"/>
  <c r="A1493"/>
  <c r="L1493"/>
  <c r="A1494"/>
  <c r="L1494"/>
  <c r="D1494" s="1"/>
  <c r="A1495"/>
  <c r="L1495"/>
  <c r="A1496"/>
  <c r="L1496"/>
  <c r="A1497"/>
  <c r="L1497"/>
  <c r="D1497" s="1"/>
  <c r="A1498"/>
  <c r="L1498"/>
  <c r="D1498" s="1"/>
  <c r="A1499"/>
  <c r="B1499" s="1"/>
  <c r="C1499" s="1"/>
  <c r="L1499"/>
  <c r="A1500"/>
  <c r="L1500"/>
  <c r="A1501"/>
  <c r="B1501" s="1"/>
  <c r="C1501" s="1"/>
  <c r="L1501"/>
  <c r="M1501" s="1"/>
  <c r="E1501" s="1"/>
  <c r="A1502"/>
  <c r="L1502"/>
  <c r="D1502" s="1"/>
  <c r="A1503"/>
  <c r="L1503"/>
  <c r="A1504"/>
  <c r="L1504"/>
  <c r="D1504" s="1"/>
  <c r="A1505"/>
  <c r="D1505"/>
  <c r="L1505"/>
  <c r="M1505" s="1"/>
  <c r="N1505" s="1"/>
  <c r="A1506"/>
  <c r="L1506"/>
  <c r="D1506" s="1"/>
  <c r="A1507"/>
  <c r="L1507"/>
  <c r="A1508"/>
  <c r="L1508"/>
  <c r="D1508" s="1"/>
  <c r="A1509"/>
  <c r="L1509"/>
  <c r="A1510"/>
  <c r="L1510"/>
  <c r="D1510" s="1"/>
  <c r="A1511"/>
  <c r="L1511"/>
  <c r="A1512"/>
  <c r="L1512"/>
  <c r="D1512" s="1"/>
  <c r="A1513"/>
  <c r="L1513"/>
  <c r="D1513" s="1"/>
  <c r="M1513"/>
  <c r="N1513" s="1"/>
  <c r="A1514"/>
  <c r="D1514"/>
  <c r="L1514"/>
  <c r="A1515"/>
  <c r="L1515"/>
  <c r="A1516"/>
  <c r="L1516"/>
  <c r="D1516" s="1"/>
  <c r="A1517"/>
  <c r="L1517"/>
  <c r="A1518"/>
  <c r="L1518"/>
  <c r="A1519"/>
  <c r="L1519"/>
  <c r="A1520"/>
  <c r="L1520"/>
  <c r="M1520" s="1"/>
  <c r="A1521"/>
  <c r="L1521"/>
  <c r="A1522"/>
  <c r="B1522" s="1"/>
  <c r="C1522" s="1"/>
  <c r="L1522"/>
  <c r="D1522" s="1"/>
  <c r="A1523"/>
  <c r="L1523"/>
  <c r="A1524"/>
  <c r="L1524"/>
  <c r="M1524" s="1"/>
  <c r="A1525"/>
  <c r="L1525"/>
  <c r="M1525" s="1"/>
  <c r="E1525" s="1"/>
  <c r="A1526"/>
  <c r="L1526"/>
  <c r="A1527"/>
  <c r="L1527"/>
  <c r="A1528"/>
  <c r="L1528"/>
  <c r="M1528" s="1"/>
  <c r="A1529"/>
  <c r="B1529" s="1"/>
  <c r="C1529" s="1"/>
  <c r="L1529"/>
  <c r="D1529" s="1"/>
  <c r="A1530"/>
  <c r="L1530"/>
  <c r="D1530" s="1"/>
  <c r="A1531"/>
  <c r="L1531"/>
  <c r="A1532"/>
  <c r="B1532" s="1"/>
  <c r="C1532" s="1"/>
  <c r="L1532"/>
  <c r="D1532" s="1"/>
  <c r="A1533"/>
  <c r="D1533"/>
  <c r="L1533"/>
  <c r="M1533" s="1"/>
  <c r="A1534"/>
  <c r="L1534"/>
  <c r="A1535"/>
  <c r="B1535" s="1"/>
  <c r="C1535" s="1"/>
  <c r="L1535"/>
  <c r="A1536"/>
  <c r="L1536"/>
  <c r="M1536" s="1"/>
  <c r="A1537"/>
  <c r="B1537" s="1"/>
  <c r="C1537" s="1"/>
  <c r="L1537"/>
  <c r="D1537" s="1"/>
  <c r="A1538"/>
  <c r="L1538"/>
  <c r="D1538" s="1"/>
  <c r="A1539"/>
  <c r="L1539"/>
  <c r="A1540"/>
  <c r="L1540"/>
  <c r="D1540" s="1"/>
  <c r="A1541"/>
  <c r="L1541"/>
  <c r="M1541" s="1"/>
  <c r="E1541" s="1"/>
  <c r="A1542"/>
  <c r="B1542" s="1"/>
  <c r="C1542" s="1"/>
  <c r="L1542"/>
  <c r="A1543"/>
  <c r="B1543" s="1"/>
  <c r="C1543" s="1"/>
  <c r="L1543"/>
  <c r="A1544"/>
  <c r="L1544"/>
  <c r="M1544" s="1"/>
  <c r="A1545"/>
  <c r="L1545"/>
  <c r="D1545" s="1"/>
  <c r="A1546"/>
  <c r="L1546"/>
  <c r="D1546" s="1"/>
  <c r="A1547"/>
  <c r="L1547"/>
  <c r="A1548"/>
  <c r="D1548"/>
  <c r="L1548"/>
  <c r="M1548" s="1"/>
  <c r="A1549"/>
  <c r="L1549"/>
  <c r="D1549" s="1"/>
  <c r="A1550"/>
  <c r="L1550"/>
  <c r="D1550" s="1"/>
  <c r="M1550"/>
  <c r="N1550" s="1"/>
  <c r="A1551"/>
  <c r="L1551"/>
  <c r="A1552"/>
  <c r="L1552"/>
  <c r="D1552" s="1"/>
  <c r="A1553"/>
  <c r="L1553"/>
  <c r="D1553" s="1"/>
  <c r="A1554"/>
  <c r="L1554"/>
  <c r="D1554" s="1"/>
  <c r="A1555"/>
  <c r="L1555"/>
  <c r="A1556"/>
  <c r="L1556"/>
  <c r="M1556" s="1"/>
  <c r="A1557"/>
  <c r="L1557"/>
  <c r="A1558"/>
  <c r="L1558"/>
  <c r="D1558" s="1"/>
  <c r="A1559"/>
  <c r="L1559"/>
  <c r="A1560"/>
  <c r="L1560"/>
  <c r="A1561"/>
  <c r="L1561"/>
  <c r="A1562"/>
  <c r="L1562"/>
  <c r="D1562" s="1"/>
  <c r="A1563"/>
  <c r="L1563"/>
  <c r="A1564"/>
  <c r="B1564" s="1"/>
  <c r="C1564" s="1"/>
  <c r="L1564"/>
  <c r="D1564" s="1"/>
  <c r="A1565"/>
  <c r="L1565"/>
  <c r="D1565" s="1"/>
  <c r="A1566"/>
  <c r="L1566"/>
  <c r="D1566" s="1"/>
  <c r="A1567"/>
  <c r="L1567"/>
  <c r="A1568"/>
  <c r="L1568"/>
  <c r="D1568" s="1"/>
  <c r="A1569"/>
  <c r="L1569"/>
  <c r="D1569" s="1"/>
  <c r="A1570"/>
  <c r="L1570"/>
  <c r="D1570" s="1"/>
  <c r="A1571"/>
  <c r="L1571"/>
  <c r="A1572"/>
  <c r="B1572" s="1"/>
  <c r="C1572" s="1"/>
  <c r="L1572"/>
  <c r="M1572" s="1"/>
  <c r="A1573"/>
  <c r="B1573"/>
  <c r="C1573" s="1"/>
  <c r="L1573"/>
  <c r="D1573" s="1"/>
  <c r="A1574"/>
  <c r="L1574"/>
  <c r="A1575"/>
  <c r="L1575"/>
  <c r="A1576"/>
  <c r="B1576" s="1"/>
  <c r="C1576" s="1"/>
  <c r="L1576"/>
  <c r="M1576" s="1"/>
  <c r="A1577"/>
  <c r="B1577" s="1"/>
  <c r="C1577" s="1"/>
  <c r="L1577"/>
  <c r="D1577" s="1"/>
  <c r="A1578"/>
  <c r="L1578"/>
  <c r="A1579"/>
  <c r="L1579"/>
  <c r="A1580"/>
  <c r="D1580"/>
  <c r="L1580"/>
  <c r="M1580" s="1"/>
  <c r="A1581"/>
  <c r="L1581"/>
  <c r="D1581" s="1"/>
  <c r="A1582"/>
  <c r="L1582"/>
  <c r="D1582" s="1"/>
  <c r="A1583"/>
  <c r="L1583"/>
  <c r="A1584"/>
  <c r="L1584"/>
  <c r="D1584" s="1"/>
  <c r="A1585"/>
  <c r="B1585" s="1"/>
  <c r="C1585" s="1"/>
  <c r="L1585"/>
  <c r="D1585" s="1"/>
  <c r="M1585"/>
  <c r="A1586"/>
  <c r="L1586"/>
  <c r="D1586" s="1"/>
  <c r="A1587"/>
  <c r="L1587"/>
  <c r="A1588"/>
  <c r="L1588"/>
  <c r="M1588" s="1"/>
  <c r="A1589"/>
  <c r="L1589"/>
  <c r="A1590"/>
  <c r="L1590"/>
  <c r="D1590" s="1"/>
  <c r="M1590"/>
  <c r="E1590" s="1"/>
  <c r="A1591"/>
  <c r="L1591"/>
  <c r="A1592"/>
  <c r="B1592" s="1"/>
  <c r="C1592" s="1"/>
  <c r="L1592"/>
  <c r="M1592" s="1"/>
  <c r="A1593"/>
  <c r="L1593"/>
  <c r="A1594"/>
  <c r="L1594"/>
  <c r="D1594" s="1"/>
  <c r="A1595"/>
  <c r="L1595"/>
  <c r="A1596"/>
  <c r="L1596"/>
  <c r="D1596" s="1"/>
  <c r="A1597"/>
  <c r="L1597"/>
  <c r="D1597" s="1"/>
  <c r="A1598"/>
  <c r="L1598"/>
  <c r="D1598" s="1"/>
  <c r="A1599"/>
  <c r="L1599"/>
  <c r="A1600"/>
  <c r="L1600"/>
  <c r="M1600" s="1"/>
  <c r="A1601"/>
  <c r="L1601"/>
  <c r="D1601" s="1"/>
  <c r="A1602"/>
  <c r="L1602"/>
  <c r="D1602" s="1"/>
  <c r="A1603"/>
  <c r="L1603"/>
  <c r="A1604"/>
  <c r="B1604" s="1"/>
  <c r="C1604" s="1"/>
  <c r="L1604"/>
  <c r="M1604" s="1"/>
  <c r="A1605"/>
  <c r="L1605"/>
  <c r="D1605" s="1"/>
  <c r="A1606"/>
  <c r="L1606"/>
  <c r="A1607"/>
  <c r="L1607"/>
  <c r="A1608"/>
  <c r="L1608"/>
  <c r="D1608" s="1"/>
  <c r="A1609"/>
  <c r="L1609"/>
  <c r="D1609" s="1"/>
  <c r="A1610"/>
  <c r="L1610"/>
  <c r="A1611"/>
  <c r="L1611"/>
  <c r="A1612"/>
  <c r="B1612" s="1"/>
  <c r="C1612" s="1"/>
  <c r="L1612"/>
  <c r="D1612" s="1"/>
  <c r="A1613"/>
  <c r="L1613"/>
  <c r="D1613" s="1"/>
  <c r="A1614"/>
  <c r="L1614"/>
  <c r="D1614" s="1"/>
  <c r="A1615"/>
  <c r="L1615"/>
  <c r="A1616"/>
  <c r="B1616"/>
  <c r="C1616" s="1"/>
  <c r="L1616"/>
  <c r="D1616" s="1"/>
  <c r="A1617"/>
  <c r="L1617"/>
  <c r="D1617" s="1"/>
  <c r="A1618"/>
  <c r="L1618"/>
  <c r="D1618" s="1"/>
  <c r="A1619"/>
  <c r="L1619"/>
  <c r="A1620"/>
  <c r="L1620"/>
  <c r="M1620" s="1"/>
  <c r="A1621"/>
  <c r="B1621" s="1"/>
  <c r="C1621" s="1"/>
  <c r="L1621"/>
  <c r="A1622"/>
  <c r="L1622"/>
  <c r="D1622" s="1"/>
  <c r="A1623"/>
  <c r="L1623"/>
  <c r="A1624"/>
  <c r="B1624" s="1"/>
  <c r="C1624" s="1"/>
  <c r="L1624"/>
  <c r="D1624" s="1"/>
  <c r="A1625"/>
  <c r="L1625"/>
  <c r="A1626"/>
  <c r="L1626"/>
  <c r="D1626" s="1"/>
  <c r="A1627"/>
  <c r="L1627"/>
  <c r="A1628"/>
  <c r="B1628" s="1"/>
  <c r="C1628" s="1"/>
  <c r="L1628"/>
  <c r="D1628" s="1"/>
  <c r="A1629"/>
  <c r="L1629"/>
  <c r="D1629" s="1"/>
  <c r="M1629"/>
  <c r="A1630"/>
  <c r="L1630"/>
  <c r="D1630" s="1"/>
  <c r="A1631"/>
  <c r="L1631"/>
  <c r="A1632"/>
  <c r="L1632"/>
  <c r="M1632" s="1"/>
  <c r="A1633"/>
  <c r="L1633"/>
  <c r="D1633" s="1"/>
  <c r="A1634"/>
  <c r="L1634"/>
  <c r="D1634" s="1"/>
  <c r="A1635"/>
  <c r="L1635"/>
  <c r="A1636"/>
  <c r="L1636"/>
  <c r="M1636" s="1"/>
  <c r="A1637"/>
  <c r="L1637"/>
  <c r="D1637" s="1"/>
  <c r="A1638"/>
  <c r="L1638"/>
  <c r="A1639"/>
  <c r="L1639"/>
  <c r="A1640"/>
  <c r="L1640"/>
  <c r="A1641"/>
  <c r="L1641"/>
  <c r="D1641" s="1"/>
  <c r="A1642"/>
  <c r="L1642"/>
  <c r="A1643"/>
  <c r="L1643"/>
  <c r="A1644"/>
  <c r="L1644"/>
  <c r="M1644" s="1"/>
  <c r="A1645"/>
  <c r="L1645"/>
  <c r="D1645" s="1"/>
  <c r="A1646"/>
  <c r="L1646"/>
  <c r="D1646" s="1"/>
  <c r="A1647"/>
  <c r="L1647"/>
  <c r="A1648"/>
  <c r="L1648"/>
  <c r="D1648" s="1"/>
  <c r="A1649"/>
  <c r="L1649"/>
  <c r="D1649" s="1"/>
  <c r="A1650"/>
  <c r="L1650"/>
  <c r="D1650" s="1"/>
  <c r="A1651"/>
  <c r="L1651"/>
  <c r="A1652"/>
  <c r="L1652"/>
  <c r="M1652" s="1"/>
  <c r="A1653"/>
  <c r="L1653"/>
  <c r="A1654"/>
  <c r="L1654"/>
  <c r="D1654" s="1"/>
  <c r="A1655"/>
  <c r="L1655"/>
  <c r="A1656"/>
  <c r="L1656"/>
  <c r="A1657"/>
  <c r="L1657"/>
  <c r="A1658"/>
  <c r="L1658"/>
  <c r="D1658" s="1"/>
  <c r="A1659"/>
  <c r="L1659"/>
  <c r="A1660"/>
  <c r="B1660" s="1"/>
  <c r="C1660" s="1"/>
  <c r="L1660"/>
  <c r="D1660" s="1"/>
  <c r="A1661"/>
  <c r="L1661"/>
  <c r="D1661" s="1"/>
  <c r="A1662"/>
  <c r="L1662"/>
  <c r="D1662" s="1"/>
  <c r="A1663"/>
  <c r="L1663"/>
  <c r="A1664"/>
  <c r="L1664"/>
  <c r="M1664" s="1"/>
  <c r="A1665"/>
  <c r="L1665"/>
  <c r="D1665" s="1"/>
  <c r="A1666"/>
  <c r="L1666"/>
  <c r="D1666" s="1"/>
  <c r="A1667"/>
  <c r="L1667"/>
  <c r="A1668"/>
  <c r="L1668"/>
  <c r="A1669"/>
  <c r="L1669"/>
  <c r="A1670"/>
  <c r="L1670"/>
  <c r="D1670" s="1"/>
  <c r="A1671"/>
  <c r="L1671"/>
  <c r="A1672"/>
  <c r="L1672"/>
  <c r="A1673"/>
  <c r="L1673"/>
  <c r="A1674"/>
  <c r="L1674"/>
  <c r="D1674" s="1"/>
  <c r="A1675"/>
  <c r="L1675"/>
  <c r="A1676"/>
  <c r="B1676" s="1"/>
  <c r="C1676" s="1"/>
  <c r="L1676"/>
  <c r="A1677"/>
  <c r="L1677"/>
  <c r="A1678"/>
  <c r="B1678" s="1"/>
  <c r="C1678" s="1"/>
  <c r="L1678"/>
  <c r="D1678" s="1"/>
  <c r="A1679"/>
  <c r="L1679"/>
  <c r="A1680"/>
  <c r="L1680"/>
  <c r="A1681"/>
  <c r="L1681"/>
  <c r="A1682"/>
  <c r="L1682"/>
  <c r="D1682" s="1"/>
  <c r="A1683"/>
  <c r="L1683"/>
  <c r="A1684"/>
  <c r="L1684"/>
  <c r="A1685"/>
  <c r="L1685"/>
  <c r="A1686"/>
  <c r="L1686"/>
  <c r="D1686" s="1"/>
  <c r="A1687"/>
  <c r="L1687"/>
  <c r="A1688"/>
  <c r="L1688"/>
  <c r="A1689"/>
  <c r="L1689"/>
  <c r="A1690"/>
  <c r="L1690"/>
  <c r="D1690" s="1"/>
  <c r="A1691"/>
  <c r="L1691"/>
  <c r="A1692"/>
  <c r="L1692"/>
  <c r="A1693"/>
  <c r="L1693"/>
  <c r="A1694"/>
  <c r="L1694"/>
  <c r="D1694" s="1"/>
  <c r="A1695"/>
  <c r="L1695"/>
  <c r="A1696"/>
  <c r="L1696"/>
  <c r="A1697"/>
  <c r="L1697"/>
  <c r="A1698"/>
  <c r="L1698"/>
  <c r="A1699"/>
  <c r="L1699"/>
  <c r="A1700"/>
  <c r="L1700"/>
  <c r="A1701"/>
  <c r="L1701"/>
  <c r="A1702"/>
  <c r="L1702"/>
  <c r="D1702" s="1"/>
  <c r="A1703"/>
  <c r="B1703" s="1"/>
  <c r="C1703" s="1"/>
  <c r="L1703"/>
  <c r="D1703" s="1"/>
  <c r="A1704"/>
  <c r="B1704" s="1"/>
  <c r="C1704" s="1"/>
  <c r="L1704"/>
  <c r="D1704" s="1"/>
  <c r="A1705"/>
  <c r="L1705"/>
  <c r="A1706"/>
  <c r="L1706"/>
  <c r="D1706" s="1"/>
  <c r="A1707"/>
  <c r="L1707"/>
  <c r="D1707" s="1"/>
  <c r="A1708"/>
  <c r="L1708"/>
  <c r="A1709"/>
  <c r="L1709"/>
  <c r="A1710"/>
  <c r="L1710"/>
  <c r="D1710" s="1"/>
  <c r="A1711"/>
  <c r="L1711"/>
  <c r="D1711" s="1"/>
  <c r="A1712"/>
  <c r="L1712"/>
  <c r="A1713"/>
  <c r="B1713" s="1"/>
  <c r="C1713" s="1"/>
  <c r="L1713"/>
  <c r="D1713" s="1"/>
  <c r="A1714"/>
  <c r="B1714" s="1"/>
  <c r="C1714" s="1"/>
  <c r="D1714"/>
  <c r="L1714"/>
  <c r="A1715"/>
  <c r="L1715"/>
  <c r="D1715" s="1"/>
  <c r="A1716"/>
  <c r="L1716"/>
  <c r="A1717"/>
  <c r="D1717"/>
  <c r="L1717"/>
  <c r="A1718"/>
  <c r="L1718"/>
  <c r="D1718" s="1"/>
  <c r="A1719"/>
  <c r="L1719"/>
  <c r="D1719" s="1"/>
  <c r="A1720"/>
  <c r="B1720" s="1"/>
  <c r="C1720" s="1"/>
  <c r="L1720"/>
  <c r="A1721"/>
  <c r="L1721"/>
  <c r="M1721" s="1"/>
  <c r="A1722"/>
  <c r="B1722" s="1"/>
  <c r="C1722" s="1"/>
  <c r="L1722"/>
  <c r="A1723"/>
  <c r="L1723"/>
  <c r="D1723" s="1"/>
  <c r="A1724"/>
  <c r="B1724" s="1"/>
  <c r="C1724" s="1"/>
  <c r="L1724"/>
  <c r="D1724" s="1"/>
  <c r="A1725"/>
  <c r="L1725"/>
  <c r="D1725" s="1"/>
  <c r="A1726"/>
  <c r="L1726"/>
  <c r="A1727"/>
  <c r="L1727"/>
  <c r="D1727" s="1"/>
  <c r="A1728"/>
  <c r="L1728"/>
  <c r="D1728" s="1"/>
  <c r="A1729"/>
  <c r="D1729"/>
  <c r="L1729"/>
  <c r="M1729" s="1"/>
  <c r="E1729" s="1"/>
  <c r="A1730"/>
  <c r="L1730"/>
  <c r="A1731"/>
  <c r="L1731"/>
  <c r="D1731" s="1"/>
  <c r="A1732"/>
  <c r="L1732"/>
  <c r="D1732" s="1"/>
  <c r="A1733"/>
  <c r="L1733"/>
  <c r="A1734"/>
  <c r="L1734"/>
  <c r="A1735"/>
  <c r="L1735"/>
  <c r="D1735" s="1"/>
  <c r="A1736"/>
  <c r="D1736"/>
  <c r="L1736"/>
  <c r="A1737"/>
  <c r="B1737" s="1"/>
  <c r="C1737" s="1"/>
  <c r="L1737"/>
  <c r="M1737" s="1"/>
  <c r="A1738"/>
  <c r="L1738"/>
  <c r="D1738" s="1"/>
  <c r="A1739"/>
  <c r="B1739" s="1"/>
  <c r="C1739" s="1"/>
  <c r="L1739"/>
  <c r="D1739" s="1"/>
  <c r="A1740"/>
  <c r="L1740"/>
  <c r="A1741"/>
  <c r="L1741"/>
  <c r="A1742"/>
  <c r="B1742"/>
  <c r="C1742" s="1"/>
  <c r="L1742"/>
  <c r="D1742" s="1"/>
  <c r="A1743"/>
  <c r="L1743"/>
  <c r="D1743" s="1"/>
  <c r="A1744"/>
  <c r="L1744"/>
  <c r="A1745"/>
  <c r="B1745"/>
  <c r="C1745" s="1"/>
  <c r="L1745"/>
  <c r="D1745" s="1"/>
  <c r="A1746"/>
  <c r="B1746" s="1"/>
  <c r="C1746" s="1"/>
  <c r="D1746"/>
  <c r="L1746"/>
  <c r="A1747"/>
  <c r="L1747"/>
  <c r="D1747" s="1"/>
  <c r="A1748"/>
  <c r="L1748"/>
  <c r="A1749"/>
  <c r="D1749"/>
  <c r="L1749"/>
  <c r="A1750"/>
  <c r="L1750"/>
  <c r="D1750" s="1"/>
  <c r="A1751"/>
  <c r="L1751"/>
  <c r="D1751" s="1"/>
  <c r="A1752"/>
  <c r="L1752"/>
  <c r="A1753"/>
  <c r="E1753"/>
  <c r="L1753"/>
  <c r="M1753" s="1"/>
  <c r="A1754"/>
  <c r="L1754"/>
  <c r="A1755"/>
  <c r="L1755"/>
  <c r="D1755" s="1"/>
  <c r="A1756"/>
  <c r="L1756"/>
  <c r="D1756" s="1"/>
  <c r="A1757"/>
  <c r="D1757"/>
  <c r="L1757"/>
  <c r="M1757" s="1"/>
  <c r="N1757" s="1"/>
  <c r="A1758"/>
  <c r="L1758"/>
  <c r="A1759"/>
  <c r="L1759"/>
  <c r="D1759" s="1"/>
  <c r="A1760"/>
  <c r="D1760"/>
  <c r="L1760"/>
  <c r="A1761"/>
  <c r="L1761"/>
  <c r="M1761" s="1"/>
  <c r="A1762"/>
  <c r="L1762"/>
  <c r="A1763"/>
  <c r="L1763"/>
  <c r="D1763" s="1"/>
  <c r="A1764"/>
  <c r="L1764"/>
  <c r="D1764" s="1"/>
  <c r="A1765"/>
  <c r="L1765"/>
  <c r="D1765" s="1"/>
  <c r="A1766"/>
  <c r="B1766" s="1"/>
  <c r="C1766" s="1"/>
  <c r="L1766"/>
  <c r="A1767"/>
  <c r="L1767"/>
  <c r="D1767" s="1"/>
  <c r="A1768"/>
  <c r="L1768"/>
  <c r="D1768" s="1"/>
  <c r="A1769"/>
  <c r="L1769"/>
  <c r="M1769" s="1"/>
  <c r="A1770"/>
  <c r="L1770"/>
  <c r="D1770" s="1"/>
  <c r="A1771"/>
  <c r="L1771"/>
  <c r="D1771" s="1"/>
  <c r="A1772"/>
  <c r="L1772"/>
  <c r="A1773"/>
  <c r="L1773"/>
  <c r="A1774"/>
  <c r="D1774"/>
  <c r="L1774"/>
  <c r="A1775"/>
  <c r="L1775"/>
  <c r="D1775" s="1"/>
  <c r="A1776"/>
  <c r="B1776" s="1"/>
  <c r="C1776" s="1"/>
  <c r="L1776"/>
  <c r="A1777"/>
  <c r="L1777"/>
  <c r="D1777" s="1"/>
  <c r="A1778"/>
  <c r="L1778"/>
  <c r="D1778" s="1"/>
  <c r="A1779"/>
  <c r="L1779"/>
  <c r="D1779" s="1"/>
  <c r="A1780"/>
  <c r="L1780"/>
  <c r="A1781"/>
  <c r="L1781"/>
  <c r="D1781" s="1"/>
  <c r="A1782"/>
  <c r="D1782"/>
  <c r="L1782"/>
  <c r="A1783"/>
  <c r="L1783"/>
  <c r="D1783" s="1"/>
  <c r="A1784"/>
  <c r="L1784"/>
  <c r="A1785"/>
  <c r="L1785"/>
  <c r="M1785" s="1"/>
  <c r="E1785" s="1"/>
  <c r="A1786"/>
  <c r="B1786" s="1"/>
  <c r="C1786" s="1"/>
  <c r="L1786"/>
  <c r="A1787"/>
  <c r="L1787"/>
  <c r="D1787" s="1"/>
  <c r="A1788"/>
  <c r="L1788"/>
  <c r="D1788" s="1"/>
  <c r="A1789"/>
  <c r="L1789"/>
  <c r="D1789" s="1"/>
  <c r="A1790"/>
  <c r="L1790"/>
  <c r="A1791"/>
  <c r="L1791"/>
  <c r="D1791" s="1"/>
  <c r="A1792"/>
  <c r="L1792"/>
  <c r="D1792" s="1"/>
  <c r="A1793"/>
  <c r="L1793"/>
  <c r="M1793" s="1"/>
  <c r="A1794"/>
  <c r="B1794" s="1"/>
  <c r="C1794" s="1"/>
  <c r="L1794"/>
  <c r="A1795"/>
  <c r="L1795"/>
  <c r="D1795" s="1"/>
  <c r="A1796"/>
  <c r="L1796"/>
  <c r="D1796" s="1"/>
  <c r="A1797"/>
  <c r="L1797"/>
  <c r="D1797" s="1"/>
  <c r="A1798"/>
  <c r="L1798"/>
  <c r="A1799"/>
  <c r="L1799"/>
  <c r="D1799" s="1"/>
  <c r="A1800"/>
  <c r="L1800"/>
  <c r="D1800" s="1"/>
  <c r="A1801"/>
  <c r="L1801"/>
  <c r="D1801" s="1"/>
  <c r="A1802"/>
  <c r="L1802"/>
  <c r="A1803"/>
  <c r="L1803"/>
  <c r="A1804"/>
  <c r="B1804" s="1"/>
  <c r="C1804" s="1"/>
  <c r="D1804"/>
  <c r="L1804"/>
  <c r="A1805"/>
  <c r="L1805"/>
  <c r="D1805" s="1"/>
  <c r="A1806"/>
  <c r="L1806"/>
  <c r="A1807"/>
  <c r="L1807"/>
  <c r="A1808"/>
  <c r="D1808"/>
  <c r="L1808"/>
  <c r="A1809"/>
  <c r="B1809" s="1"/>
  <c r="C1809" s="1"/>
  <c r="L1809"/>
  <c r="A1810"/>
  <c r="L1810"/>
  <c r="A1811"/>
  <c r="L1811"/>
  <c r="A1812"/>
  <c r="L1812"/>
  <c r="D1812" s="1"/>
  <c r="A1813"/>
  <c r="L1813"/>
  <c r="D1813" s="1"/>
  <c r="A1814"/>
  <c r="L1814"/>
  <c r="A1815"/>
  <c r="L1815"/>
  <c r="A1816"/>
  <c r="B1816" s="1"/>
  <c r="C1816" s="1"/>
  <c r="L1816"/>
  <c r="D1816" s="1"/>
  <c r="A1817"/>
  <c r="L1817"/>
  <c r="A1818"/>
  <c r="L1818"/>
  <c r="A1819"/>
  <c r="L1819"/>
  <c r="A1820"/>
  <c r="B1820" s="1"/>
  <c r="C1820" s="1"/>
  <c r="L1820"/>
  <c r="D1820" s="1"/>
  <c r="A1821"/>
  <c r="L1821"/>
  <c r="A1822"/>
  <c r="L1822"/>
  <c r="A1823"/>
  <c r="L1823"/>
  <c r="A1824"/>
  <c r="L1824"/>
  <c r="D1824" s="1"/>
  <c r="A1825"/>
  <c r="L1825"/>
  <c r="D1825" s="1"/>
  <c r="A1826"/>
  <c r="L1826"/>
  <c r="A1827"/>
  <c r="L1827"/>
  <c r="A1828"/>
  <c r="L1828"/>
  <c r="D1828" s="1"/>
  <c r="A1829"/>
  <c r="L1829"/>
  <c r="A1830"/>
  <c r="L1830"/>
  <c r="A1831"/>
  <c r="L1831"/>
  <c r="A1832"/>
  <c r="L1832"/>
  <c r="D1832" s="1"/>
  <c r="A1833"/>
  <c r="L1833"/>
  <c r="D1833" s="1"/>
  <c r="A1834"/>
  <c r="L1834"/>
  <c r="A1835"/>
  <c r="L1835"/>
  <c r="A1836"/>
  <c r="L1836"/>
  <c r="D1836" s="1"/>
  <c r="A1837"/>
  <c r="B1837" s="1"/>
  <c r="C1837" s="1"/>
  <c r="L1837"/>
  <c r="D1837" s="1"/>
  <c r="A1838"/>
  <c r="L1838"/>
  <c r="A1839"/>
  <c r="L1839"/>
  <c r="A1840"/>
  <c r="B1840"/>
  <c r="C1840" s="1"/>
  <c r="D1840"/>
  <c r="L1840"/>
  <c r="A1841"/>
  <c r="B1841" s="1"/>
  <c r="C1841" s="1"/>
  <c r="L1841"/>
  <c r="D1841" s="1"/>
  <c r="A1842"/>
  <c r="L1842"/>
  <c r="A1843"/>
  <c r="L1843"/>
  <c r="A1844"/>
  <c r="L1844"/>
  <c r="D1844" s="1"/>
  <c r="A1845"/>
  <c r="L1845"/>
  <c r="D1845" s="1"/>
  <c r="M1845"/>
  <c r="N1845" s="1"/>
  <c r="A1846"/>
  <c r="L1846"/>
  <c r="A1847"/>
  <c r="L1847"/>
  <c r="A1848"/>
  <c r="D1848"/>
  <c r="L1848"/>
  <c r="A1849"/>
  <c r="B1849" s="1"/>
  <c r="C1849" s="1"/>
  <c r="L1849"/>
  <c r="D1849" s="1"/>
  <c r="A1850"/>
  <c r="B1850" s="1"/>
  <c r="C1850" s="1"/>
  <c r="L1850"/>
  <c r="A1851"/>
  <c r="L1851"/>
  <c r="A1852"/>
  <c r="L1852"/>
  <c r="D1852" s="1"/>
  <c r="A1853"/>
  <c r="L1853"/>
  <c r="D1853" s="1"/>
  <c r="A1854"/>
  <c r="L1854"/>
  <c r="A1855"/>
  <c r="L1855"/>
  <c r="A1856"/>
  <c r="L1856"/>
  <c r="D1856" s="1"/>
  <c r="A1857"/>
  <c r="L1857"/>
  <c r="D1857" s="1"/>
  <c r="A1858"/>
  <c r="L1858"/>
  <c r="A1859"/>
  <c r="L1859"/>
  <c r="A1860"/>
  <c r="L1860"/>
  <c r="D1860" s="1"/>
  <c r="A1861"/>
  <c r="L1861"/>
  <c r="D1861" s="1"/>
  <c r="A1862"/>
  <c r="B1862" s="1"/>
  <c r="C1862" s="1"/>
  <c r="L1862"/>
  <c r="A1863"/>
  <c r="L1863"/>
  <c r="A1864"/>
  <c r="D1864"/>
  <c r="L1864"/>
  <c r="A1865"/>
  <c r="B1865" s="1"/>
  <c r="C1865" s="1"/>
  <c r="L1865"/>
  <c r="D1865" s="1"/>
  <c r="A1866"/>
  <c r="L1866"/>
  <c r="A1867"/>
  <c r="L1867"/>
  <c r="A1868"/>
  <c r="L1868"/>
  <c r="D1868" s="1"/>
  <c r="A1869"/>
  <c r="B1869" s="1"/>
  <c r="C1869" s="1"/>
  <c r="L1869"/>
  <c r="D1869" s="1"/>
  <c r="A1870"/>
  <c r="L1870"/>
  <c r="A1871"/>
  <c r="L1871"/>
  <c r="A1872"/>
  <c r="L1872"/>
  <c r="D1872" s="1"/>
  <c r="A1873"/>
  <c r="L1873"/>
  <c r="D1873" s="1"/>
  <c r="A1874"/>
  <c r="B1874" s="1"/>
  <c r="C1874" s="1"/>
  <c r="L1874"/>
  <c r="A1875"/>
  <c r="D1875"/>
  <c r="L1875"/>
  <c r="A1876"/>
  <c r="L1876"/>
  <c r="D1876" s="1"/>
  <c r="A1877"/>
  <c r="L1877"/>
  <c r="A1878"/>
  <c r="L1878"/>
  <c r="A1879"/>
  <c r="L1879"/>
  <c r="D1879" s="1"/>
  <c r="A1880"/>
  <c r="L1880"/>
  <c r="D1880" s="1"/>
  <c r="A1881"/>
  <c r="B1881" s="1"/>
  <c r="C1881" s="1"/>
  <c r="L1881"/>
  <c r="M1881" s="1"/>
  <c r="N1881" s="1"/>
  <c r="A1882"/>
  <c r="L1882"/>
  <c r="A1883"/>
  <c r="L1883"/>
  <c r="D1883" s="1"/>
  <c r="A1884"/>
  <c r="L1884"/>
  <c r="D1884" s="1"/>
  <c r="A1885"/>
  <c r="L1885"/>
  <c r="A1886"/>
  <c r="L1886"/>
  <c r="A1887"/>
  <c r="L1887"/>
  <c r="D1887" s="1"/>
  <c r="A1888"/>
  <c r="L1888"/>
  <c r="D1888" s="1"/>
  <c r="A1889"/>
  <c r="L1889"/>
  <c r="M1889"/>
  <c r="N1889" s="1"/>
  <c r="A1890"/>
  <c r="L1890"/>
  <c r="A1891"/>
  <c r="D1891"/>
  <c r="L1891"/>
  <c r="A1892"/>
  <c r="B1892" s="1"/>
  <c r="C1892" s="1"/>
  <c r="L1892"/>
  <c r="D1892" s="1"/>
  <c r="A1893"/>
  <c r="L1893"/>
  <c r="A1894"/>
  <c r="L1894"/>
  <c r="A1895"/>
  <c r="D1895"/>
  <c r="L1895"/>
  <c r="A1896"/>
  <c r="L1896"/>
  <c r="D1896" s="1"/>
  <c r="A1897"/>
  <c r="L1897"/>
  <c r="M1897" s="1"/>
  <c r="N1897" s="1"/>
  <c r="A1898"/>
  <c r="L1898"/>
  <c r="A1899"/>
  <c r="B1899" s="1"/>
  <c r="C1899" s="1"/>
  <c r="L1899"/>
  <c r="D1899" s="1"/>
  <c r="A1900"/>
  <c r="L1900"/>
  <c r="D1900" s="1"/>
  <c r="A1901"/>
  <c r="L1901"/>
  <c r="M1901" s="1"/>
  <c r="N1901" s="1"/>
  <c r="A1902"/>
  <c r="L1902"/>
  <c r="A1903"/>
  <c r="L1903"/>
  <c r="D1903" s="1"/>
  <c r="A1904"/>
  <c r="L1904"/>
  <c r="D1904" s="1"/>
  <c r="A1905"/>
  <c r="L1905"/>
  <c r="M1905" s="1"/>
  <c r="N1905" s="1"/>
  <c r="A1906"/>
  <c r="L1906"/>
  <c r="A1907"/>
  <c r="L1907"/>
  <c r="D1907" s="1"/>
  <c r="A1908"/>
  <c r="L1908"/>
  <c r="D1908" s="1"/>
  <c r="A1909"/>
  <c r="L1909"/>
  <c r="M1909"/>
  <c r="N1909" s="1"/>
  <c r="A1910"/>
  <c r="L1910"/>
  <c r="A1911"/>
  <c r="L1911"/>
  <c r="D1911" s="1"/>
  <c r="A1912"/>
  <c r="L1912"/>
  <c r="D1912" s="1"/>
  <c r="A1913"/>
  <c r="L1913"/>
  <c r="M1913" s="1"/>
  <c r="N1913" s="1"/>
  <c r="A1914"/>
  <c r="L1914"/>
  <c r="A1915"/>
  <c r="L1915"/>
  <c r="D1915" s="1"/>
  <c r="A1916"/>
  <c r="L1916"/>
  <c r="D1916" s="1"/>
  <c r="A1917"/>
  <c r="L1917"/>
  <c r="M1917" s="1"/>
  <c r="N1917" s="1"/>
  <c r="A1918"/>
  <c r="L1918"/>
  <c r="A1919"/>
  <c r="D1919"/>
  <c r="L1919"/>
  <c r="A1920"/>
  <c r="L1920"/>
  <c r="D1920" s="1"/>
  <c r="A1921"/>
  <c r="L1921"/>
  <c r="M1921" s="1"/>
  <c r="N1921" s="1"/>
  <c r="A1922"/>
  <c r="L1922"/>
  <c r="A1923"/>
  <c r="B1923" s="1"/>
  <c r="C1923" s="1"/>
  <c r="L1923"/>
  <c r="D1923" s="1"/>
  <c r="A1924"/>
  <c r="L1924"/>
  <c r="D1924" s="1"/>
  <c r="A1925"/>
  <c r="L1925"/>
  <c r="A1926"/>
  <c r="L1926"/>
  <c r="A1927"/>
  <c r="L1927"/>
  <c r="D1927" s="1"/>
  <c r="A1928"/>
  <c r="L1928"/>
  <c r="D1928" s="1"/>
  <c r="A1929"/>
  <c r="L1929"/>
  <c r="M1929" s="1"/>
  <c r="N1929" s="1"/>
  <c r="A1930"/>
  <c r="L1930"/>
  <c r="A1931"/>
  <c r="L1931"/>
  <c r="D1931" s="1"/>
  <c r="A1932"/>
  <c r="L1932"/>
  <c r="D1932" s="1"/>
  <c r="A1933"/>
  <c r="L1933"/>
  <c r="M1933" s="1"/>
  <c r="N1933" s="1"/>
  <c r="A1934"/>
  <c r="L1934"/>
  <c r="A1935"/>
  <c r="L1935"/>
  <c r="D1935" s="1"/>
  <c r="A1936"/>
  <c r="B1936" s="1"/>
  <c r="C1936" s="1"/>
  <c r="L1936"/>
  <c r="D1936" s="1"/>
  <c r="A1937"/>
  <c r="B1937" s="1"/>
  <c r="C1937" s="1"/>
  <c r="L1937"/>
  <c r="A1938"/>
  <c r="L1938"/>
  <c r="A1939"/>
  <c r="L1939"/>
  <c r="D1939" s="1"/>
  <c r="A1940"/>
  <c r="L1940"/>
  <c r="D1940" s="1"/>
  <c r="A1941"/>
  <c r="L1941"/>
  <c r="A1942"/>
  <c r="L1942"/>
  <c r="A1943"/>
  <c r="L1943"/>
  <c r="D1943" s="1"/>
  <c r="A1944"/>
  <c r="L1944"/>
  <c r="D1944" s="1"/>
  <c r="A1945"/>
  <c r="L1945"/>
  <c r="M1945" s="1"/>
  <c r="N1945" s="1"/>
  <c r="A1946"/>
  <c r="L1946"/>
  <c r="A1947"/>
  <c r="L1947"/>
  <c r="D1947" s="1"/>
  <c r="A1948"/>
  <c r="L1948"/>
  <c r="D1948" s="1"/>
  <c r="A1949"/>
  <c r="L1949"/>
  <c r="M1949" s="1"/>
  <c r="N1949" s="1"/>
  <c r="A1950"/>
  <c r="L1950"/>
  <c r="A1951"/>
  <c r="L1951"/>
  <c r="D1951" s="1"/>
  <c r="A1952"/>
  <c r="L1952"/>
  <c r="M1952" s="1"/>
  <c r="E1952" s="1"/>
  <c r="A1953"/>
  <c r="L1953"/>
  <c r="M1953" s="1"/>
  <c r="A1954"/>
  <c r="L1954"/>
  <c r="D1954" s="1"/>
  <c r="A1955"/>
  <c r="D1955"/>
  <c r="L1955"/>
  <c r="M1955" s="1"/>
  <c r="A1956"/>
  <c r="L1956"/>
  <c r="D1956" s="1"/>
  <c r="A1957"/>
  <c r="L1957"/>
  <c r="M1957" s="1"/>
  <c r="E1957" s="1"/>
  <c r="A1958"/>
  <c r="L1958"/>
  <c r="D1958" s="1"/>
  <c r="A1959"/>
  <c r="L1959"/>
  <c r="M1959" s="1"/>
  <c r="A1960"/>
  <c r="B1960" s="1"/>
  <c r="C1960" s="1"/>
  <c r="L1960"/>
  <c r="M1960" s="1"/>
  <c r="N1960" s="1"/>
  <c r="A1961"/>
  <c r="D1961"/>
  <c r="L1961"/>
  <c r="M1961" s="1"/>
  <c r="N1961" s="1"/>
  <c r="A1962"/>
  <c r="D1962"/>
  <c r="L1962"/>
  <c r="A1963"/>
  <c r="L1963"/>
  <c r="A1964"/>
  <c r="L1964"/>
  <c r="A1965"/>
  <c r="D1965"/>
  <c r="L1965"/>
  <c r="M1965" s="1"/>
  <c r="A1966"/>
  <c r="L1966"/>
  <c r="D1966" s="1"/>
  <c r="A1967"/>
  <c r="L1967"/>
  <c r="M1967" s="1"/>
  <c r="A1968"/>
  <c r="D1968"/>
  <c r="L1968"/>
  <c r="M1968" s="1"/>
  <c r="A1969"/>
  <c r="L1969"/>
  <c r="D1969" s="1"/>
  <c r="A1970"/>
  <c r="L1970"/>
  <c r="D1970" s="1"/>
  <c r="A1971"/>
  <c r="B1971" s="1"/>
  <c r="C1971" s="1"/>
  <c r="L1971"/>
  <c r="M1971" s="1"/>
  <c r="A1972"/>
  <c r="B1972" s="1"/>
  <c r="C1972" s="1"/>
  <c r="D1972"/>
  <c r="L1972"/>
  <c r="M1972" s="1"/>
  <c r="E1972" s="1"/>
  <c r="A1973"/>
  <c r="B1973" s="1"/>
  <c r="C1973" s="1"/>
  <c r="L1973"/>
  <c r="E1973" s="1"/>
  <c r="M1973"/>
  <c r="A1974"/>
  <c r="B1974" s="1"/>
  <c r="C1974" s="1"/>
  <c r="D1974"/>
  <c r="L1974"/>
  <c r="A1975"/>
  <c r="B1975" s="1"/>
  <c r="C1975" s="1"/>
  <c r="L1975"/>
  <c r="E1975" s="1"/>
  <c r="M1975"/>
  <c r="N1975" s="1"/>
  <c r="A1976"/>
  <c r="B1976" s="1"/>
  <c r="C1976" s="1"/>
  <c r="D1976"/>
  <c r="L1976"/>
  <c r="M1976"/>
  <c r="E1976" s="1"/>
  <c r="A1977"/>
  <c r="B1977" s="1"/>
  <c r="C1977" s="1"/>
  <c r="D1977"/>
  <c r="L1977"/>
  <c r="M1977" s="1"/>
  <c r="A1978"/>
  <c r="B1978" s="1"/>
  <c r="C1978" s="1"/>
  <c r="L1978"/>
  <c r="D1978" s="1"/>
  <c r="A1979"/>
  <c r="B1979" s="1"/>
  <c r="C1979" s="1"/>
  <c r="D1979"/>
  <c r="L1979"/>
  <c r="M1979" s="1"/>
  <c r="A1980"/>
  <c r="B1980" s="1"/>
  <c r="C1980" s="1"/>
  <c r="D1980"/>
  <c r="L1980"/>
  <c r="M1980" s="1"/>
  <c r="A1981"/>
  <c r="B1981" s="1"/>
  <c r="C1981" s="1"/>
  <c r="D1981"/>
  <c r="L1981"/>
  <c r="M1981" s="1"/>
  <c r="E1981" s="1"/>
  <c r="A1982"/>
  <c r="B1982" s="1"/>
  <c r="C1982" s="1"/>
  <c r="D1982"/>
  <c r="L1982"/>
  <c r="A1983"/>
  <c r="B1983" s="1"/>
  <c r="C1983" s="1"/>
  <c r="D1983"/>
  <c r="L1983"/>
  <c r="M1983" s="1"/>
  <c r="A1984"/>
  <c r="B1984" s="1"/>
  <c r="C1984" s="1"/>
  <c r="D1984"/>
  <c r="L1984"/>
  <c r="M1984" s="1"/>
  <c r="E1984" s="1"/>
  <c r="A1985"/>
  <c r="B1985" s="1"/>
  <c r="C1985" s="1"/>
  <c r="D1985"/>
  <c r="L1985"/>
  <c r="M1985"/>
  <c r="E1985" s="1"/>
  <c r="N1985"/>
  <c r="A1986"/>
  <c r="B1986" s="1"/>
  <c r="C1986" s="1"/>
  <c r="D1986"/>
  <c r="L1986"/>
  <c r="A1987"/>
  <c r="B1987" s="1"/>
  <c r="C1987" s="1"/>
  <c r="L1987"/>
  <c r="A1988"/>
  <c r="B1988" s="1"/>
  <c r="C1988" s="1"/>
  <c r="L1988"/>
  <c r="D1988" s="1"/>
  <c r="A1989"/>
  <c r="B1989" s="1"/>
  <c r="C1989" s="1"/>
  <c r="D1989"/>
  <c r="L1989"/>
  <c r="M1989" s="1"/>
  <c r="N1989" s="1"/>
  <c r="A1990"/>
  <c r="B1990" s="1"/>
  <c r="C1990" s="1"/>
  <c r="D1990"/>
  <c r="L1990"/>
  <c r="M1990" s="1"/>
  <c r="N1990" s="1"/>
  <c r="A1991"/>
  <c r="B1991" s="1"/>
  <c r="C1991" s="1"/>
  <c r="L1991"/>
  <c r="A1992"/>
  <c r="B1992" s="1"/>
  <c r="C1992" s="1"/>
  <c r="L1992"/>
  <c r="D1992" s="1"/>
  <c r="A1993"/>
  <c r="B1993" s="1"/>
  <c r="C1993" s="1"/>
  <c r="L1993"/>
  <c r="A1994"/>
  <c r="B1994" s="1"/>
  <c r="C1994" s="1"/>
  <c r="L1994"/>
  <c r="D1994" s="1"/>
  <c r="M1994"/>
  <c r="N1994" s="1"/>
  <c r="A1995"/>
  <c r="B1995" s="1"/>
  <c r="C1995" s="1"/>
  <c r="D1995"/>
  <c r="L1995"/>
  <c r="A1996"/>
  <c r="B1996" s="1"/>
  <c r="C1996" s="1"/>
  <c r="L1996"/>
  <c r="D1996" s="1"/>
  <c r="M1996"/>
  <c r="E1996" s="1"/>
  <c r="A1997"/>
  <c r="B1997" s="1"/>
  <c r="C1997" s="1"/>
  <c r="L1997"/>
  <c r="A1998"/>
  <c r="B1998" s="1"/>
  <c r="C1998" s="1"/>
  <c r="E1998"/>
  <c r="L1998"/>
  <c r="D1998" s="1"/>
  <c r="M1998"/>
  <c r="N1998" s="1"/>
  <c r="V19"/>
  <c r="V27"/>
  <c r="V28"/>
  <c r="V57"/>
  <c r="V59"/>
  <c r="V82"/>
  <c r="V83"/>
  <c r="V97"/>
  <c r="V113"/>
  <c r="V115"/>
  <c r="V122"/>
  <c r="V132"/>
  <c r="V137"/>
  <c r="V139"/>
  <c r="V140"/>
  <c r="V153"/>
  <c r="V155"/>
  <c r="V161"/>
  <c r="V177"/>
  <c r="V178"/>
  <c r="V180"/>
  <c r="V193"/>
  <c r="V194"/>
  <c r="V196"/>
  <c r="V225"/>
  <c r="V241"/>
  <c r="V242"/>
  <c r="V243"/>
  <c r="U203"/>
  <c r="V203" s="1"/>
  <c r="U205"/>
  <c r="V205" s="1"/>
  <c r="U207"/>
  <c r="U162"/>
  <c r="V162" s="1"/>
  <c r="U204"/>
  <c r="V204" s="1"/>
  <c r="U217"/>
  <c r="V217" s="1"/>
  <c r="U202"/>
  <c r="V202" s="1"/>
  <c r="U206"/>
  <c r="V206" s="1"/>
  <c r="U200"/>
  <c r="U198"/>
  <c r="V198" s="1"/>
  <c r="U197"/>
  <c r="V197" s="1"/>
  <c r="U195"/>
  <c r="V195" s="1"/>
  <c r="U173"/>
  <c r="U213"/>
  <c r="U194"/>
  <c r="U196"/>
  <c r="U192"/>
  <c r="U148"/>
  <c r="V148" s="1"/>
  <c r="U211"/>
  <c r="V211" s="1"/>
  <c r="U189"/>
  <c r="U193"/>
  <c r="U188"/>
  <c r="V188" s="1"/>
  <c r="U208"/>
  <c r="U191"/>
  <c r="U140"/>
  <c r="U186"/>
  <c r="V186" s="1"/>
  <c r="U181"/>
  <c r="V181" s="1"/>
  <c r="U182"/>
  <c r="U201"/>
  <c r="U174"/>
  <c r="U170"/>
  <c r="V170" s="1"/>
  <c r="U178"/>
  <c r="U110"/>
  <c r="V110" s="1"/>
  <c r="U163"/>
  <c r="V163" s="1"/>
  <c r="U190"/>
  <c r="V190" s="1"/>
  <c r="U121"/>
  <c r="V121" s="1"/>
  <c r="U176"/>
  <c r="U175"/>
  <c r="U185"/>
  <c r="V185" s="1"/>
  <c r="U161"/>
  <c r="U180"/>
  <c r="U187"/>
  <c r="V187" s="1"/>
  <c r="U168"/>
  <c r="U152"/>
  <c r="U164"/>
  <c r="V164" s="1"/>
  <c r="U177"/>
  <c r="U108"/>
  <c r="V108" s="1"/>
  <c r="U172"/>
  <c r="V172" s="1"/>
  <c r="U165"/>
  <c r="V165" s="1"/>
  <c r="U159"/>
  <c r="V159" s="1"/>
  <c r="U169"/>
  <c r="U106"/>
  <c r="U158"/>
  <c r="U141"/>
  <c r="U157"/>
  <c r="V157" s="1"/>
  <c r="U153"/>
  <c r="U144"/>
  <c r="U155"/>
  <c r="U166"/>
  <c r="V166" s="1"/>
  <c r="U156"/>
  <c r="V156" s="1"/>
  <c r="U179"/>
  <c r="V179" s="1"/>
  <c r="U154"/>
  <c r="U136"/>
  <c r="U146"/>
  <c r="V146" s="1"/>
  <c r="U150"/>
  <c r="V150" s="1"/>
  <c r="U145"/>
  <c r="V145" s="1"/>
  <c r="U143"/>
  <c r="U91"/>
  <c r="V91" s="1"/>
  <c r="U167"/>
  <c r="U127"/>
  <c r="U147"/>
  <c r="V147" s="1"/>
  <c r="U149"/>
  <c r="V149" s="1"/>
  <c r="U139"/>
  <c r="U130"/>
  <c r="V130" s="1"/>
  <c r="U92"/>
  <c r="V92" s="1"/>
  <c r="U160"/>
  <c r="U89"/>
  <c r="U135"/>
  <c r="U124"/>
  <c r="V124" s="1"/>
  <c r="U142"/>
  <c r="V142" s="1"/>
  <c r="U132"/>
  <c r="U123"/>
  <c r="V123" s="1"/>
  <c r="U128"/>
  <c r="U118"/>
  <c r="U82"/>
  <c r="U116"/>
  <c r="V116" s="1"/>
  <c r="U115"/>
  <c r="U120"/>
  <c r="U113"/>
  <c r="U137"/>
  <c r="U129"/>
  <c r="V129" s="1"/>
  <c r="U125"/>
  <c r="U151"/>
  <c r="U80"/>
  <c r="V80" s="1"/>
  <c r="W80" s="1"/>
  <c r="U109"/>
  <c r="V109" s="1"/>
  <c r="U78"/>
  <c r="V78" s="1"/>
  <c r="U72"/>
  <c r="U131"/>
  <c r="V131" s="1"/>
  <c r="U75"/>
  <c r="V75" s="1"/>
  <c r="U126"/>
  <c r="U102"/>
  <c r="U117"/>
  <c r="V117" s="1"/>
  <c r="U122"/>
  <c r="U55"/>
  <c r="U99"/>
  <c r="V99" s="1"/>
  <c r="U98"/>
  <c r="V98" s="1"/>
  <c r="U65"/>
  <c r="V65" s="1"/>
  <c r="U138"/>
  <c r="U93"/>
  <c r="U112"/>
  <c r="V112" s="1"/>
  <c r="W112" s="1"/>
  <c r="U119"/>
  <c r="U105"/>
  <c r="V105" s="1"/>
  <c r="U85"/>
  <c r="V85" s="1"/>
  <c r="U104"/>
  <c r="U87"/>
  <c r="U134"/>
  <c r="U133"/>
  <c r="V133" s="1"/>
  <c r="U53"/>
  <c r="V53" s="1"/>
  <c r="U107"/>
  <c r="V107" s="1"/>
  <c r="U69"/>
  <c r="V69" s="1"/>
  <c r="U52"/>
  <c r="V52" s="1"/>
  <c r="U96"/>
  <c r="U58"/>
  <c r="V58" s="1"/>
  <c r="U100"/>
  <c r="U54"/>
  <c r="U49"/>
  <c r="V49" s="1"/>
  <c r="U95"/>
  <c r="U111"/>
  <c r="V111" s="1"/>
  <c r="U84"/>
  <c r="V84" s="1"/>
  <c r="U114"/>
  <c r="U45"/>
  <c r="U88"/>
  <c r="U83"/>
  <c r="U76"/>
  <c r="V76" s="1"/>
  <c r="U68"/>
  <c r="V68" s="1"/>
  <c r="U103"/>
  <c r="V103" s="1"/>
  <c r="U94"/>
  <c r="V94" s="1"/>
  <c r="U34"/>
  <c r="U33"/>
  <c r="V33" s="1"/>
  <c r="U90"/>
  <c r="U62"/>
  <c r="U74"/>
  <c r="V74" s="1"/>
  <c r="U61"/>
  <c r="V61" s="1"/>
  <c r="U31"/>
  <c r="V31" s="1"/>
  <c r="U73"/>
  <c r="U97"/>
  <c r="U67"/>
  <c r="V67" s="1"/>
  <c r="U70"/>
  <c r="U101"/>
  <c r="V101" s="1"/>
  <c r="U64"/>
  <c r="U56"/>
  <c r="U57"/>
  <c r="U81"/>
  <c r="V81" s="1"/>
  <c r="U24"/>
  <c r="U86"/>
  <c r="U46"/>
  <c r="U47"/>
  <c r="U48"/>
  <c r="U79"/>
  <c r="U29"/>
  <c r="V29" s="1"/>
  <c r="U66"/>
  <c r="U43"/>
  <c r="V43" s="1"/>
  <c r="U71"/>
  <c r="U37"/>
  <c r="U17"/>
  <c r="V17" s="1"/>
  <c r="U77"/>
  <c r="V77" s="1"/>
  <c r="U40"/>
  <c r="U22"/>
  <c r="V22" s="1"/>
  <c r="U39"/>
  <c r="U38"/>
  <c r="U36"/>
  <c r="V36" s="1"/>
  <c r="U63"/>
  <c r="U60"/>
  <c r="V60" s="1"/>
  <c r="U30"/>
  <c r="V30" s="1"/>
  <c r="U13"/>
  <c r="V13" s="1"/>
  <c r="U59"/>
  <c r="U20"/>
  <c r="V20" s="1"/>
  <c r="U32"/>
  <c r="U26"/>
  <c r="U19"/>
  <c r="U27"/>
  <c r="U16"/>
  <c r="V16" s="1"/>
  <c r="W16" s="1"/>
  <c r="U18"/>
  <c r="V18" s="1"/>
  <c r="U25"/>
  <c r="U28"/>
  <c r="U23"/>
  <c r="U51"/>
  <c r="V51" s="1"/>
  <c r="U5"/>
  <c r="V5" s="1"/>
  <c r="U50"/>
  <c r="V50" s="1"/>
  <c r="U15"/>
  <c r="U42"/>
  <c r="V42" s="1"/>
  <c r="U44"/>
  <c r="V44" s="1"/>
  <c r="U41"/>
  <c r="U35"/>
  <c r="V35" s="1"/>
  <c r="U6"/>
  <c r="U10"/>
  <c r="V10" s="1"/>
  <c r="U21"/>
  <c r="V21" s="1"/>
  <c r="U2"/>
  <c r="V2" s="1"/>
  <c r="U14"/>
  <c r="V14" s="1"/>
  <c r="U11"/>
  <c r="V11" s="1"/>
  <c r="U12"/>
  <c r="V12" s="1"/>
  <c r="U8"/>
  <c r="U9"/>
  <c r="U7"/>
  <c r="U3"/>
  <c r="V3" s="1"/>
  <c r="U4"/>
  <c r="V4" s="1"/>
  <c r="B75" i="4"/>
  <c r="C75" s="1"/>
  <c r="D75" s="1"/>
  <c r="B76"/>
  <c r="C76" s="1"/>
  <c r="D76" s="1"/>
  <c r="B77"/>
  <c r="C77" s="1"/>
  <c r="D77" s="1"/>
  <c r="B78"/>
  <c r="C78"/>
  <c r="D78" s="1"/>
  <c r="B79"/>
  <c r="C79" s="1"/>
  <c r="D79" s="1"/>
  <c r="B80"/>
  <c r="C80" s="1"/>
  <c r="D80" s="1"/>
  <c r="B81"/>
  <c r="C81" s="1"/>
  <c r="D81" s="1"/>
  <c r="B82"/>
  <c r="C82"/>
  <c r="D82" s="1"/>
  <c r="B83"/>
  <c r="C83" s="1"/>
  <c r="D83" s="1"/>
  <c r="B84"/>
  <c r="C84" s="1"/>
  <c r="D84" s="1"/>
  <c r="B85"/>
  <c r="C85" s="1"/>
  <c r="D85" s="1"/>
  <c r="B86"/>
  <c r="C86"/>
  <c r="D86" s="1"/>
  <c r="B87"/>
  <c r="C87" s="1"/>
  <c r="D87" s="1"/>
  <c r="B88"/>
  <c r="C88" s="1"/>
  <c r="D88" s="1"/>
  <c r="B89"/>
  <c r="C89" s="1"/>
  <c r="D89" s="1"/>
  <c r="B90"/>
  <c r="C90"/>
  <c r="D90" s="1"/>
  <c r="B91"/>
  <c r="C91" s="1"/>
  <c r="D91" s="1"/>
  <c r="B92"/>
  <c r="C92" s="1"/>
  <c r="D92" s="1"/>
  <c r="B93"/>
  <c r="C93" s="1"/>
  <c r="D93" s="1"/>
  <c r="B94"/>
  <c r="C94"/>
  <c r="D94" s="1"/>
  <c r="B95"/>
  <c r="C95" s="1"/>
  <c r="D95" s="1"/>
  <c r="B96"/>
  <c r="C96" s="1"/>
  <c r="D96" s="1"/>
  <c r="B97"/>
  <c r="C97" s="1"/>
  <c r="D97" s="1"/>
  <c r="B98"/>
  <c r="C98"/>
  <c r="D98" s="1"/>
  <c r="B99"/>
  <c r="C99" s="1"/>
  <c r="D99" s="1"/>
  <c r="B100"/>
  <c r="C100" s="1"/>
  <c r="D100" s="1"/>
  <c r="B101"/>
  <c r="C101" s="1"/>
  <c r="D101" s="1"/>
  <c r="B102"/>
  <c r="C102"/>
  <c r="D102" s="1"/>
  <c r="B103"/>
  <c r="C103" s="1"/>
  <c r="D103" s="1"/>
  <c r="B104"/>
  <c r="C104" s="1"/>
  <c r="D104" s="1"/>
  <c r="B105"/>
  <c r="C105" s="1"/>
  <c r="D105" s="1"/>
  <c r="B106"/>
  <c r="C106"/>
  <c r="D106" s="1"/>
  <c r="B107"/>
  <c r="C107" s="1"/>
  <c r="D107" s="1"/>
  <c r="B108"/>
  <c r="C108" s="1"/>
  <c r="D108" s="1"/>
  <c r="B109"/>
  <c r="C109" s="1"/>
  <c r="D109" s="1"/>
  <c r="B110"/>
  <c r="C110"/>
  <c r="D110" s="1"/>
  <c r="B111"/>
  <c r="C111" s="1"/>
  <c r="D111" s="1"/>
  <c r="B112"/>
  <c r="C112" s="1"/>
  <c r="D112" s="1"/>
  <c r="B113"/>
  <c r="C113" s="1"/>
  <c r="D113" s="1"/>
  <c r="B114"/>
  <c r="C114"/>
  <c r="D114" s="1"/>
  <c r="B115"/>
  <c r="C115" s="1"/>
  <c r="D115" s="1"/>
  <c r="B116"/>
  <c r="C116" s="1"/>
  <c r="D116" s="1"/>
  <c r="B117"/>
  <c r="C117" s="1"/>
  <c r="D117" s="1"/>
  <c r="B118"/>
  <c r="C118"/>
  <c r="D118" s="1"/>
  <c r="B119"/>
  <c r="C119" s="1"/>
  <c r="D119" s="1"/>
  <c r="B120"/>
  <c r="C120" s="1"/>
  <c r="D120" s="1"/>
  <c r="B121"/>
  <c r="C121" s="1"/>
  <c r="D121" s="1"/>
  <c r="B122"/>
  <c r="C122"/>
  <c r="D122" s="1"/>
  <c r="B123"/>
  <c r="C123" s="1"/>
  <c r="D123" s="1"/>
  <c r="B124"/>
  <c r="C124" s="1"/>
  <c r="D124" s="1"/>
  <c r="B125"/>
  <c r="C125" s="1"/>
  <c r="D125" s="1"/>
  <c r="B126"/>
  <c r="C126"/>
  <c r="D126" s="1"/>
  <c r="B127"/>
  <c r="C127" s="1"/>
  <c r="D127" s="1"/>
  <c r="B128"/>
  <c r="C128" s="1"/>
  <c r="D128" s="1"/>
  <c r="B129"/>
  <c r="C129" s="1"/>
  <c r="D129" s="1"/>
  <c r="B130"/>
  <c r="C130"/>
  <c r="D130" s="1"/>
  <c r="B131"/>
  <c r="C131" s="1"/>
  <c r="D131" s="1"/>
  <c r="B132"/>
  <c r="C132" s="1"/>
  <c r="D132" s="1"/>
  <c r="B133"/>
  <c r="C133" s="1"/>
  <c r="D133" s="1"/>
  <c r="E133" s="1"/>
  <c r="B134"/>
  <c r="C134"/>
  <c r="D134" s="1"/>
  <c r="B135"/>
  <c r="C135" s="1"/>
  <c r="D135" s="1"/>
  <c r="B136"/>
  <c r="C136" s="1"/>
  <c r="D136"/>
  <c r="B137"/>
  <c r="C137" s="1"/>
  <c r="D137" s="1"/>
  <c r="E137" s="1"/>
  <c r="B138"/>
  <c r="C138"/>
  <c r="D138" s="1"/>
  <c r="B139"/>
  <c r="C139" s="1"/>
  <c r="D139" s="1"/>
  <c r="B140"/>
  <c r="C140" s="1"/>
  <c r="D140" s="1"/>
  <c r="B141"/>
  <c r="C141" s="1"/>
  <c r="D141" s="1"/>
  <c r="E141" s="1"/>
  <c r="F141"/>
  <c r="G141" s="1"/>
  <c r="B142"/>
  <c r="C142"/>
  <c r="D142" s="1"/>
  <c r="B143"/>
  <c r="C143" s="1"/>
  <c r="D143" s="1"/>
  <c r="B144"/>
  <c r="C144" s="1"/>
  <c r="D144" s="1"/>
  <c r="B145"/>
  <c r="C145" s="1"/>
  <c r="D145" s="1"/>
  <c r="E145" s="1"/>
  <c r="F145"/>
  <c r="G145" s="1"/>
  <c r="B146"/>
  <c r="C146"/>
  <c r="D146" s="1"/>
  <c r="B147"/>
  <c r="C147" s="1"/>
  <c r="D147" s="1"/>
  <c r="B148"/>
  <c r="C148" s="1"/>
  <c r="D148" s="1"/>
  <c r="B149"/>
  <c r="C149" s="1"/>
  <c r="D149" s="1"/>
  <c r="E149" s="1"/>
  <c r="F149" s="1"/>
  <c r="G149" s="1"/>
  <c r="B150"/>
  <c r="C150"/>
  <c r="D150" s="1"/>
  <c r="B151"/>
  <c r="C151" s="1"/>
  <c r="D151" s="1"/>
  <c r="B152"/>
  <c r="C152" s="1"/>
  <c r="D152"/>
  <c r="B153"/>
  <c r="C153" s="1"/>
  <c r="D153" s="1"/>
  <c r="E153" s="1"/>
  <c r="B154"/>
  <c r="C154"/>
  <c r="D154" s="1"/>
  <c r="B155"/>
  <c r="C155" s="1"/>
  <c r="D155" s="1"/>
  <c r="B156"/>
  <c r="C156" s="1"/>
  <c r="D156" s="1"/>
  <c r="B157"/>
  <c r="C157" s="1"/>
  <c r="D157" s="1"/>
  <c r="E157" s="1"/>
  <c r="B158"/>
  <c r="C158"/>
  <c r="D158" s="1"/>
  <c r="B159"/>
  <c r="C159" s="1"/>
  <c r="D159" s="1"/>
  <c r="B160"/>
  <c r="C160" s="1"/>
  <c r="D160" s="1"/>
  <c r="B161"/>
  <c r="C161" s="1"/>
  <c r="D161" s="1"/>
  <c r="E161" s="1"/>
  <c r="F161"/>
  <c r="G161" s="1"/>
  <c r="B162"/>
  <c r="C162"/>
  <c r="D162" s="1"/>
  <c r="B163"/>
  <c r="C163" s="1"/>
  <c r="D163" s="1"/>
  <c r="B164"/>
  <c r="C164" s="1"/>
  <c r="D164"/>
  <c r="B165"/>
  <c r="C165" s="1"/>
  <c r="D165" s="1"/>
  <c r="E165" s="1"/>
  <c r="B166"/>
  <c r="C166"/>
  <c r="D166" s="1"/>
  <c r="B167"/>
  <c r="C167" s="1"/>
  <c r="D167" s="1"/>
  <c r="B168"/>
  <c r="C168" s="1"/>
  <c r="D168"/>
  <c r="B169"/>
  <c r="C169" s="1"/>
  <c r="D169" s="1"/>
  <c r="E169" s="1"/>
  <c r="B170"/>
  <c r="C170"/>
  <c r="D170" s="1"/>
  <c r="B171"/>
  <c r="C171" s="1"/>
  <c r="D171" s="1"/>
  <c r="B172"/>
  <c r="C172" s="1"/>
  <c r="D172" s="1"/>
  <c r="B173"/>
  <c r="C173" s="1"/>
  <c r="D173" s="1"/>
  <c r="E173" s="1"/>
  <c r="F173"/>
  <c r="G173" s="1"/>
  <c r="B174"/>
  <c r="C174"/>
  <c r="D174" s="1"/>
  <c r="B175"/>
  <c r="C175" s="1"/>
  <c r="D175" s="1"/>
  <c r="B176"/>
  <c r="C176" s="1"/>
  <c r="D176" s="1"/>
  <c r="B177"/>
  <c r="C177" s="1"/>
  <c r="D177" s="1"/>
  <c r="E177" s="1"/>
  <c r="F177"/>
  <c r="G177" s="1"/>
  <c r="B178"/>
  <c r="C178"/>
  <c r="D178" s="1"/>
  <c r="B179"/>
  <c r="C179" s="1"/>
  <c r="D179" s="1"/>
  <c r="B180"/>
  <c r="C180" s="1"/>
  <c r="D180" s="1"/>
  <c r="B181"/>
  <c r="C181" s="1"/>
  <c r="D181" s="1"/>
  <c r="E181" s="1"/>
  <c r="F181" s="1"/>
  <c r="G181" s="1"/>
  <c r="B182"/>
  <c r="C182"/>
  <c r="D182" s="1"/>
  <c r="B183"/>
  <c r="C183" s="1"/>
  <c r="D183" s="1"/>
  <c r="B184"/>
  <c r="C184" s="1"/>
  <c r="D184"/>
  <c r="B185"/>
  <c r="C185" s="1"/>
  <c r="D185" s="1"/>
  <c r="E185" s="1"/>
  <c r="B186"/>
  <c r="C186"/>
  <c r="D186" s="1"/>
  <c r="B187"/>
  <c r="C187" s="1"/>
  <c r="D187" s="1"/>
  <c r="B188"/>
  <c r="C188" s="1"/>
  <c r="D188" s="1"/>
  <c r="B189"/>
  <c r="C189" s="1"/>
  <c r="D189" s="1"/>
  <c r="E189" s="1"/>
  <c r="B190"/>
  <c r="C190"/>
  <c r="D190" s="1"/>
  <c r="B191"/>
  <c r="C191" s="1"/>
  <c r="D191" s="1"/>
  <c r="E191"/>
  <c r="B192"/>
  <c r="C192" s="1"/>
  <c r="D192" s="1"/>
  <c r="B193"/>
  <c r="C193" s="1"/>
  <c r="D193" s="1"/>
  <c r="E193" s="1"/>
  <c r="B194"/>
  <c r="C194"/>
  <c r="D194" s="1"/>
  <c r="B195"/>
  <c r="C195" s="1"/>
  <c r="D195" s="1"/>
  <c r="E195" s="1"/>
  <c r="B196"/>
  <c r="C196" s="1"/>
  <c r="D196"/>
  <c r="B197"/>
  <c r="C197" s="1"/>
  <c r="D197" s="1"/>
  <c r="E197" s="1"/>
  <c r="B198"/>
  <c r="C198"/>
  <c r="D198" s="1"/>
  <c r="B199"/>
  <c r="C199" s="1"/>
  <c r="D199" s="1"/>
  <c r="B200"/>
  <c r="C200" s="1"/>
  <c r="D200" s="1"/>
  <c r="B201"/>
  <c r="C201" s="1"/>
  <c r="D201" s="1"/>
  <c r="E201" s="1"/>
  <c r="F201"/>
  <c r="G201" s="1"/>
  <c r="B202"/>
  <c r="C202"/>
  <c r="D202" s="1"/>
  <c r="B203"/>
  <c r="C203" s="1"/>
  <c r="D203" s="1"/>
  <c r="E203"/>
  <c r="B204"/>
  <c r="C204" s="1"/>
  <c r="D204" s="1"/>
  <c r="B205"/>
  <c r="C205" s="1"/>
  <c r="D205" s="1"/>
  <c r="E205" s="1"/>
  <c r="F205"/>
  <c r="G205" s="1"/>
  <c r="B206"/>
  <c r="C206"/>
  <c r="D206" s="1"/>
  <c r="B207"/>
  <c r="C207" s="1"/>
  <c r="D207" s="1"/>
  <c r="B208"/>
  <c r="C208"/>
  <c r="D208"/>
  <c r="B209"/>
  <c r="C209" s="1"/>
  <c r="D209" s="1"/>
  <c r="E209" s="1"/>
  <c r="B210"/>
  <c r="C210"/>
  <c r="D210" s="1"/>
  <c r="B211"/>
  <c r="C211" s="1"/>
  <c r="D211" s="1"/>
  <c r="B212"/>
  <c r="C212"/>
  <c r="D212"/>
  <c r="B213"/>
  <c r="C213" s="1"/>
  <c r="D213" s="1"/>
  <c r="E213" s="1"/>
  <c r="B214"/>
  <c r="C214"/>
  <c r="D214" s="1"/>
  <c r="B215"/>
  <c r="C215" s="1"/>
  <c r="D215" s="1"/>
  <c r="E215"/>
  <c r="B216"/>
  <c r="C216"/>
  <c r="D216"/>
  <c r="B217"/>
  <c r="C217" s="1"/>
  <c r="D217" s="1"/>
  <c r="E217" s="1"/>
  <c r="B218"/>
  <c r="C218"/>
  <c r="D218" s="1"/>
  <c r="B219"/>
  <c r="C219" s="1"/>
  <c r="D219" s="1"/>
  <c r="B220"/>
  <c r="C220"/>
  <c r="D220"/>
  <c r="B221"/>
  <c r="C221" s="1"/>
  <c r="D221" s="1"/>
  <c r="E221" s="1"/>
  <c r="F221"/>
  <c r="G221" s="1"/>
  <c r="B222"/>
  <c r="C222"/>
  <c r="D222" s="1"/>
  <c r="B223"/>
  <c r="C223" s="1"/>
  <c r="D223" s="1"/>
  <c r="B224"/>
  <c r="C224"/>
  <c r="D224"/>
  <c r="B225"/>
  <c r="C225" s="1"/>
  <c r="D225" s="1"/>
  <c r="E225" s="1"/>
  <c r="B226"/>
  <c r="C226"/>
  <c r="D226" s="1"/>
  <c r="B227"/>
  <c r="C227" s="1"/>
  <c r="D227" s="1"/>
  <c r="B228"/>
  <c r="C228"/>
  <c r="D228"/>
  <c r="B229"/>
  <c r="C229" s="1"/>
  <c r="D229" s="1"/>
  <c r="E229" s="1"/>
  <c r="B230"/>
  <c r="C230"/>
  <c r="D230" s="1"/>
  <c r="B231"/>
  <c r="C231" s="1"/>
  <c r="D231" s="1"/>
  <c r="E231"/>
  <c r="B232"/>
  <c r="C232"/>
  <c r="D232"/>
  <c r="B233"/>
  <c r="C233" s="1"/>
  <c r="D233" s="1"/>
  <c r="E233" s="1"/>
  <c r="B234"/>
  <c r="C234"/>
  <c r="D234" s="1"/>
  <c r="B235"/>
  <c r="C235" s="1"/>
  <c r="D235" s="1"/>
  <c r="B236"/>
  <c r="C236"/>
  <c r="D236"/>
  <c r="B237"/>
  <c r="C237" s="1"/>
  <c r="D237" s="1"/>
  <c r="E237" s="1"/>
  <c r="F237"/>
  <c r="G237" s="1"/>
  <c r="B238"/>
  <c r="C238"/>
  <c r="D238" s="1"/>
  <c r="B239"/>
  <c r="C239" s="1"/>
  <c r="D239" s="1"/>
  <c r="B240"/>
  <c r="C240"/>
  <c r="D240"/>
  <c r="B241"/>
  <c r="C241" s="1"/>
  <c r="D241" s="1"/>
  <c r="E241" s="1"/>
  <c r="B242"/>
  <c r="C242"/>
  <c r="D242" s="1"/>
  <c r="B243"/>
  <c r="C243" s="1"/>
  <c r="D243" s="1"/>
  <c r="B244"/>
  <c r="C244"/>
  <c r="D244" s="1"/>
  <c r="B245"/>
  <c r="C245" s="1"/>
  <c r="D245" s="1"/>
  <c r="B246"/>
  <c r="C246"/>
  <c r="D246" s="1"/>
  <c r="B247"/>
  <c r="C247" s="1"/>
  <c r="D247" s="1"/>
  <c r="B248"/>
  <c r="C248"/>
  <c r="D248" s="1"/>
  <c r="B249"/>
  <c r="C249" s="1"/>
  <c r="D249" s="1"/>
  <c r="E249"/>
  <c r="F249" s="1"/>
  <c r="G249" s="1"/>
  <c r="B250"/>
  <c r="C250"/>
  <c r="D250" s="1"/>
  <c r="B251"/>
  <c r="C251" s="1"/>
  <c r="D251" s="1"/>
  <c r="B252"/>
  <c r="C252"/>
  <c r="D252" s="1"/>
  <c r="B253"/>
  <c r="C253" s="1"/>
  <c r="D253" s="1"/>
  <c r="B254"/>
  <c r="C254"/>
  <c r="D254" s="1"/>
  <c r="B255"/>
  <c r="C255" s="1"/>
  <c r="D255" s="1"/>
  <c r="B74"/>
  <c r="C74" s="1"/>
  <c r="D74" s="1"/>
  <c r="B73"/>
  <c r="C73" s="1"/>
  <c r="D73" s="1"/>
  <c r="F72"/>
  <c r="G72" s="1"/>
  <c r="E72"/>
  <c r="D72"/>
  <c r="C72"/>
  <c r="B72"/>
  <c r="B71"/>
  <c r="C71" s="1"/>
  <c r="D71" s="1"/>
  <c r="B70"/>
  <c r="C70" s="1"/>
  <c r="D70" s="1"/>
  <c r="C69"/>
  <c r="D69" s="1"/>
  <c r="B69"/>
  <c r="C68"/>
  <c r="D68" s="1"/>
  <c r="B68"/>
  <c r="B67"/>
  <c r="C67" s="1"/>
  <c r="D67" s="1"/>
  <c r="B66"/>
  <c r="C66" s="1"/>
  <c r="D66" s="1"/>
  <c r="B65"/>
  <c r="C65" s="1"/>
  <c r="D65" s="1"/>
  <c r="D64"/>
  <c r="C64"/>
  <c r="B64"/>
  <c r="B63"/>
  <c r="C63" s="1"/>
  <c r="D63" s="1"/>
  <c r="B62"/>
  <c r="C62" s="1"/>
  <c r="D62" s="1"/>
  <c r="B61"/>
  <c r="C61" s="1"/>
  <c r="D61" s="1"/>
  <c r="B60"/>
  <c r="C60" s="1"/>
  <c r="D60" s="1"/>
  <c r="B59"/>
  <c r="C59" s="1"/>
  <c r="D59" s="1"/>
  <c r="B58"/>
  <c r="C58" s="1"/>
  <c r="D58" s="1"/>
  <c r="C57"/>
  <c r="D57" s="1"/>
  <c r="B57"/>
  <c r="B56"/>
  <c r="C56" s="1"/>
  <c r="D56" s="1"/>
  <c r="B55"/>
  <c r="C55" s="1"/>
  <c r="D55" s="1"/>
  <c r="B54"/>
  <c r="C54" s="1"/>
  <c r="D54" s="1"/>
  <c r="B53"/>
  <c r="C53" s="1"/>
  <c r="D53" s="1"/>
  <c r="B52"/>
  <c r="C52" s="1"/>
  <c r="D52" s="1"/>
  <c r="B51"/>
  <c r="C51" s="1"/>
  <c r="D51" s="1"/>
  <c r="B50"/>
  <c r="C50" s="1"/>
  <c r="D50" s="1"/>
  <c r="C49"/>
  <c r="D49" s="1"/>
  <c r="B49"/>
  <c r="B48"/>
  <c r="C48" s="1"/>
  <c r="D48" s="1"/>
  <c r="C47"/>
  <c r="D47" s="1"/>
  <c r="B47"/>
  <c r="B46"/>
  <c r="C46" s="1"/>
  <c r="D46" s="1"/>
  <c r="B45"/>
  <c r="C45" s="1"/>
  <c r="D45" s="1"/>
  <c r="C44"/>
  <c r="D44" s="1"/>
  <c r="B44"/>
  <c r="D43"/>
  <c r="C43"/>
  <c r="B43"/>
  <c r="B42"/>
  <c r="C42" s="1"/>
  <c r="D42" s="1"/>
  <c r="B41"/>
  <c r="C41" s="1"/>
  <c r="D41" s="1"/>
  <c r="F40"/>
  <c r="G40" s="1"/>
  <c r="E40"/>
  <c r="D40"/>
  <c r="C40"/>
  <c r="B40"/>
  <c r="B39"/>
  <c r="C39" s="1"/>
  <c r="D39" s="1"/>
  <c r="E39" s="1"/>
  <c r="B38"/>
  <c r="C38" s="1"/>
  <c r="D38" s="1"/>
  <c r="C37"/>
  <c r="D37" s="1"/>
  <c r="B37"/>
  <c r="C36"/>
  <c r="D36" s="1"/>
  <c r="B36"/>
  <c r="B35"/>
  <c r="C35" s="1"/>
  <c r="D35" s="1"/>
  <c r="E35" s="1"/>
  <c r="B34"/>
  <c r="C34" s="1"/>
  <c r="D34" s="1"/>
  <c r="B33"/>
  <c r="C33" s="1"/>
  <c r="D33" s="1"/>
  <c r="C32"/>
  <c r="D32" s="1"/>
  <c r="B32"/>
  <c r="B31"/>
  <c r="C31" s="1"/>
  <c r="D31" s="1"/>
  <c r="B30"/>
  <c r="C30" s="1"/>
  <c r="D30" s="1"/>
  <c r="C29"/>
  <c r="D29" s="1"/>
  <c r="B29"/>
  <c r="B28"/>
  <c r="C28" s="1"/>
  <c r="D28" s="1"/>
  <c r="B27"/>
  <c r="C27" s="1"/>
  <c r="D27" s="1"/>
  <c r="B26"/>
  <c r="C26" s="1"/>
  <c r="D26" s="1"/>
  <c r="B25"/>
  <c r="C25" s="1"/>
  <c r="D25" s="1"/>
  <c r="B24"/>
  <c r="C24" s="1"/>
  <c r="D24" s="1"/>
  <c r="B23"/>
  <c r="C23" s="1"/>
  <c r="D23" s="1"/>
  <c r="E23" s="1"/>
  <c r="B22"/>
  <c r="C22" s="1"/>
  <c r="D22" s="1"/>
  <c r="B21"/>
  <c r="C21" s="1"/>
  <c r="D21" s="1"/>
  <c r="B20"/>
  <c r="C20" s="1"/>
  <c r="D20" s="1"/>
  <c r="B19"/>
  <c r="C19" s="1"/>
  <c r="D19" s="1"/>
  <c r="E19" s="1"/>
  <c r="B18"/>
  <c r="C18" s="1"/>
  <c r="D18" s="1"/>
  <c r="B17"/>
  <c r="C17" s="1"/>
  <c r="D17" s="1"/>
  <c r="B16"/>
  <c r="C16" s="1"/>
  <c r="D16" s="1"/>
  <c r="D15"/>
  <c r="C15"/>
  <c r="B15"/>
  <c r="B14"/>
  <c r="C14" s="1"/>
  <c r="D14" s="1"/>
  <c r="C13"/>
  <c r="D13" s="1"/>
  <c r="B13"/>
  <c r="B12"/>
  <c r="C12" s="1"/>
  <c r="D12" s="1"/>
  <c r="D11"/>
  <c r="C11"/>
  <c r="B11"/>
  <c r="B10"/>
  <c r="C10" s="1"/>
  <c r="D10" s="1"/>
  <c r="D9"/>
  <c r="C9"/>
  <c r="B9"/>
  <c r="D8"/>
  <c r="E8" s="1"/>
  <c r="F8" s="1"/>
  <c r="G8" s="1"/>
  <c r="C8"/>
  <c r="B8"/>
  <c r="B7"/>
  <c r="C7" s="1"/>
  <c r="D7" s="1"/>
  <c r="E7" s="1"/>
  <c r="B6"/>
  <c r="C6" s="1"/>
  <c r="D6" s="1"/>
  <c r="C5"/>
  <c r="D5" s="1"/>
  <c r="B5"/>
  <c r="B4"/>
  <c r="C4" s="1"/>
  <c r="D4" s="1"/>
  <c r="B3"/>
  <c r="C3" s="1"/>
  <c r="D3" s="1"/>
  <c r="B2"/>
  <c r="C2" s="1"/>
  <c r="D2" s="1"/>
  <c r="B1"/>
  <c r="C1" s="1"/>
  <c r="D1" s="1"/>
  <c r="E10" i="2"/>
  <c r="U220" i="1"/>
  <c r="V220" s="1"/>
  <c r="U224"/>
  <c r="U231"/>
  <c r="U226"/>
  <c r="V226" s="1"/>
  <c r="U184"/>
  <c r="U222"/>
  <c r="U214"/>
  <c r="U183"/>
  <c r="U230"/>
  <c r="V230" s="1"/>
  <c r="U215"/>
  <c r="U210"/>
  <c r="V210" s="1"/>
  <c r="U171"/>
  <c r="V171" s="1"/>
  <c r="U212"/>
  <c r="V212" s="1"/>
  <c r="U264"/>
  <c r="U265"/>
  <c r="U269"/>
  <c r="V269" s="1"/>
  <c r="U268"/>
  <c r="V268" s="1"/>
  <c r="U262"/>
  <c r="U267"/>
  <c r="U245"/>
  <c r="V245" s="1"/>
  <c r="U260"/>
  <c r="V260" s="1"/>
  <c r="U256"/>
  <c r="U263"/>
  <c r="U257"/>
  <c r="U258"/>
  <c r="U261"/>
  <c r="U266"/>
  <c r="U240"/>
  <c r="U235"/>
  <c r="V235" s="1"/>
  <c r="U234"/>
  <c r="V234" s="1"/>
  <c r="U227"/>
  <c r="V227" s="1"/>
  <c r="U254"/>
  <c r="V254" s="1"/>
  <c r="U255"/>
  <c r="U225"/>
  <c r="U248"/>
  <c r="U253"/>
  <c r="V253" s="1"/>
  <c r="U249"/>
  <c r="V249" s="1"/>
  <c r="U252"/>
  <c r="V252" s="1"/>
  <c r="U250"/>
  <c r="V250" s="1"/>
  <c r="U247"/>
  <c r="U218"/>
  <c r="U244"/>
  <c r="V244" s="1"/>
  <c r="U251"/>
  <c r="U216"/>
  <c r="U239"/>
  <c r="U242"/>
  <c r="U246"/>
  <c r="V246" s="1"/>
  <c r="U233"/>
  <c r="V233" s="1"/>
  <c r="U199"/>
  <c r="U229"/>
  <c r="U237"/>
  <c r="U238"/>
  <c r="U232"/>
  <c r="U243"/>
  <c r="U236"/>
  <c r="V236" s="1"/>
  <c r="U209"/>
  <c r="U241"/>
  <c r="U223"/>
  <c r="U228"/>
  <c r="U221"/>
  <c r="V221" s="1"/>
  <c r="U219"/>
  <c r="V219" s="1"/>
  <c r="U259"/>
  <c r="V259" s="1"/>
  <c r="N1353" l="1"/>
  <c r="F1353" s="1"/>
  <c r="M395"/>
  <c r="N395" s="1"/>
  <c r="O395" s="1"/>
  <c r="P395" s="1"/>
  <c r="H395" s="1"/>
  <c r="M1609"/>
  <c r="E1609" s="1"/>
  <c r="M1594"/>
  <c r="E1594" s="1"/>
  <c r="M312"/>
  <c r="N312" s="1"/>
  <c r="M1857"/>
  <c r="M1678"/>
  <c r="E1678" s="1"/>
  <c r="M766"/>
  <c r="E766" s="1"/>
  <c r="D1967"/>
  <c r="E1721"/>
  <c r="D1489"/>
  <c r="E1425"/>
  <c r="D1397"/>
  <c r="D1380"/>
  <c r="D1324"/>
  <c r="E1269"/>
  <c r="D1180"/>
  <c r="D1169"/>
  <c r="D1145"/>
  <c r="D1125"/>
  <c r="D1034"/>
  <c r="D905"/>
  <c r="D873"/>
  <c r="E844"/>
  <c r="E808"/>
  <c r="F654"/>
  <c r="M460"/>
  <c r="N460" s="1"/>
  <c r="M403"/>
  <c r="N403" s="1"/>
  <c r="D297"/>
  <c r="M1648"/>
  <c r="M565"/>
  <c r="N565" s="1"/>
  <c r="M1460"/>
  <c r="N1460" s="1"/>
  <c r="F1460" s="1"/>
  <c r="M926"/>
  <c r="E926" s="1"/>
  <c r="M831"/>
  <c r="E831" s="1"/>
  <c r="M763"/>
  <c r="N763" s="1"/>
  <c r="M1646"/>
  <c r="N1646" s="1"/>
  <c r="M1552"/>
  <c r="D1536"/>
  <c r="D1440"/>
  <c r="D1120"/>
  <c r="D1104"/>
  <c r="D1101"/>
  <c r="M998"/>
  <c r="N998" s="1"/>
  <c r="O998" s="1"/>
  <c r="G998" s="1"/>
  <c r="M951"/>
  <c r="E951" s="1"/>
  <c r="D924"/>
  <c r="E893"/>
  <c r="D855"/>
  <c r="E852"/>
  <c r="M807"/>
  <c r="N807" s="1"/>
  <c r="F807" s="1"/>
  <c r="M798"/>
  <c r="N798" s="1"/>
  <c r="F798" s="1"/>
  <c r="M498"/>
  <c r="M1853"/>
  <c r="N1853" s="1"/>
  <c r="M1273"/>
  <c r="E1273" s="1"/>
  <c r="M814"/>
  <c r="E814" s="1"/>
  <c r="M1616"/>
  <c r="M899"/>
  <c r="N899" s="1"/>
  <c r="O899" s="1"/>
  <c r="G899" s="1"/>
  <c r="M512"/>
  <c r="E512" s="1"/>
  <c r="E1536"/>
  <c r="D1352"/>
  <c r="D1209"/>
  <c r="D1200"/>
  <c r="E1193"/>
  <c r="E1084"/>
  <c r="D1027"/>
  <c r="D764"/>
  <c r="M496"/>
  <c r="E496" s="1"/>
  <c r="D482"/>
  <c r="M431"/>
  <c r="N431" s="1"/>
  <c r="M399"/>
  <c r="N399" s="1"/>
  <c r="M1951"/>
  <c r="N1951" s="1"/>
  <c r="O1951" s="1"/>
  <c r="M1558"/>
  <c r="E1558" s="1"/>
  <c r="M970"/>
  <c r="N970" s="1"/>
  <c r="O970" s="1"/>
  <c r="P970" s="1"/>
  <c r="H970" s="1"/>
  <c r="M1833"/>
  <c r="N1833" s="1"/>
  <c r="O1833" s="1"/>
  <c r="G1833" s="1"/>
  <c r="M451"/>
  <c r="E451" s="1"/>
  <c r="M1660"/>
  <c r="N1660" s="1"/>
  <c r="F1660" s="1"/>
  <c r="M1634"/>
  <c r="N1634" s="1"/>
  <c r="M1268"/>
  <c r="D1953"/>
  <c r="D1761"/>
  <c r="M1661"/>
  <c r="N1661" s="1"/>
  <c r="E1528"/>
  <c r="D1425"/>
  <c r="F1388"/>
  <c r="D1365"/>
  <c r="F1289"/>
  <c r="D1269"/>
  <c r="D1220"/>
  <c r="D1165"/>
  <c r="D1141"/>
  <c r="E1027"/>
  <c r="M1018"/>
  <c r="N1018" s="1"/>
  <c r="O1018" s="1"/>
  <c r="G1018" s="1"/>
  <c r="D959"/>
  <c r="D844"/>
  <c r="D808"/>
  <c r="D759"/>
  <c r="E654"/>
  <c r="D453"/>
  <c r="N1965"/>
  <c r="F1965" s="1"/>
  <c r="E1965"/>
  <c r="N1967"/>
  <c r="O1967" s="1"/>
  <c r="P1967" s="1"/>
  <c r="E1967"/>
  <c r="N1955"/>
  <c r="F1955" s="1"/>
  <c r="E1955"/>
  <c r="B1955"/>
  <c r="C1955" s="1"/>
  <c r="B1943"/>
  <c r="C1943" s="1"/>
  <c r="B1925"/>
  <c r="C1925" s="1"/>
  <c r="B1913"/>
  <c r="C1913" s="1"/>
  <c r="B1891"/>
  <c r="C1891" s="1"/>
  <c r="B1873"/>
  <c r="C1873" s="1"/>
  <c r="B1783"/>
  <c r="C1783" s="1"/>
  <c r="B1779"/>
  <c r="C1779" s="1"/>
  <c r="B1760"/>
  <c r="C1760" s="1"/>
  <c r="B1952"/>
  <c r="C1952" s="1"/>
  <c r="B1929"/>
  <c r="C1929" s="1"/>
  <c r="B1910"/>
  <c r="C1910" s="1"/>
  <c r="B1867"/>
  <c r="C1867" s="1"/>
  <c r="B1861"/>
  <c r="C1861" s="1"/>
  <c r="B1843"/>
  <c r="C1843" s="1"/>
  <c r="B1763"/>
  <c r="C1763" s="1"/>
  <c r="B1950"/>
  <c r="C1950" s="1"/>
  <c r="B1926"/>
  <c r="C1926" s="1"/>
  <c r="B1885"/>
  <c r="C1885" s="1"/>
  <c r="B1856"/>
  <c r="C1856" s="1"/>
  <c r="B1847"/>
  <c r="C1847" s="1"/>
  <c r="B1821"/>
  <c r="C1821" s="1"/>
  <c r="B1814"/>
  <c r="C1814" s="1"/>
  <c r="B1777"/>
  <c r="C1777" s="1"/>
  <c r="B1838"/>
  <c r="C1838" s="1"/>
  <c r="B1825"/>
  <c r="C1825" s="1"/>
  <c r="B1802"/>
  <c r="C1802" s="1"/>
  <c r="B1961"/>
  <c r="C1961" s="1"/>
  <c r="B1951"/>
  <c r="C1951" s="1"/>
  <c r="B1930"/>
  <c r="C1930" s="1"/>
  <c r="B1908"/>
  <c r="C1908" s="1"/>
  <c r="B1886"/>
  <c r="C1886" s="1"/>
  <c r="B1880"/>
  <c r="C1880" s="1"/>
  <c r="B1877"/>
  <c r="C1877" s="1"/>
  <c r="B1871"/>
  <c r="C1871" s="1"/>
  <c r="B1848"/>
  <c r="C1848" s="1"/>
  <c r="B1832"/>
  <c r="C1832" s="1"/>
  <c r="B1815"/>
  <c r="C1815" s="1"/>
  <c r="B1787"/>
  <c r="C1787" s="1"/>
  <c r="B1782"/>
  <c r="C1782" s="1"/>
  <c r="B1769"/>
  <c r="C1769" s="1"/>
  <c r="B1758"/>
  <c r="C1758" s="1"/>
  <c r="B1755"/>
  <c r="C1755" s="1"/>
  <c r="B1879"/>
  <c r="C1879" s="1"/>
  <c r="M1956"/>
  <c r="E1956" s="1"/>
  <c r="B1789"/>
  <c r="C1789" s="1"/>
  <c r="M1963"/>
  <c r="E1963" s="1"/>
  <c r="B1914"/>
  <c r="C1914" s="1"/>
  <c r="B1905"/>
  <c r="C1905" s="1"/>
  <c r="M1789"/>
  <c r="N1789" s="1"/>
  <c r="O1789" s="1"/>
  <c r="G1789" s="1"/>
  <c r="B1761"/>
  <c r="C1761" s="1"/>
  <c r="B1940"/>
  <c r="C1940" s="1"/>
  <c r="B1935"/>
  <c r="C1935" s="1"/>
  <c r="B1888"/>
  <c r="C1888" s="1"/>
  <c r="B1852"/>
  <c r="C1852" s="1"/>
  <c r="B1830"/>
  <c r="C1830" s="1"/>
  <c r="B1813"/>
  <c r="C1813" s="1"/>
  <c r="B1904"/>
  <c r="C1904" s="1"/>
  <c r="B1798"/>
  <c r="C1798" s="1"/>
  <c r="B1953"/>
  <c r="C1953" s="1"/>
  <c r="B1933"/>
  <c r="C1933" s="1"/>
  <c r="B1917"/>
  <c r="C1917" s="1"/>
  <c r="B1911"/>
  <c r="C1911" s="1"/>
  <c r="B1853"/>
  <c r="C1853" s="1"/>
  <c r="B1818"/>
  <c r="C1818" s="1"/>
  <c r="B1805"/>
  <c r="C1805" s="1"/>
  <c r="B1752"/>
  <c r="C1752" s="1"/>
  <c r="B1966"/>
  <c r="C1966" s="1"/>
  <c r="B1964"/>
  <c r="C1964" s="1"/>
  <c r="B1958"/>
  <c r="C1958" s="1"/>
  <c r="B1948"/>
  <c r="C1948" s="1"/>
  <c r="B1918"/>
  <c r="C1918" s="1"/>
  <c r="B1902"/>
  <c r="C1902" s="1"/>
  <c r="B1896"/>
  <c r="C1896" s="1"/>
  <c r="B1857"/>
  <c r="C1857" s="1"/>
  <c r="B1845"/>
  <c r="C1845" s="1"/>
  <c r="B1839"/>
  <c r="C1839" s="1"/>
  <c r="B1836"/>
  <c r="C1836" s="1"/>
  <c r="B1819"/>
  <c r="C1819" s="1"/>
  <c r="B1803"/>
  <c r="C1803" s="1"/>
  <c r="B1800"/>
  <c r="C1800" s="1"/>
  <c r="B1793"/>
  <c r="C1793" s="1"/>
  <c r="B1941"/>
  <c r="C1941" s="1"/>
  <c r="M1873"/>
  <c r="M1861"/>
  <c r="N1861" s="1"/>
  <c r="O1861" s="1"/>
  <c r="G1861" s="1"/>
  <c r="M1781"/>
  <c r="B1968"/>
  <c r="C1968" s="1"/>
  <c r="B1945"/>
  <c r="C1945" s="1"/>
  <c r="B1939"/>
  <c r="C1939" s="1"/>
  <c r="B1927"/>
  <c r="C1927" s="1"/>
  <c r="B1883"/>
  <c r="C1883" s="1"/>
  <c r="M1825"/>
  <c r="N1825" s="1"/>
  <c r="O1825" s="1"/>
  <c r="B1822"/>
  <c r="C1822" s="1"/>
  <c r="B1796"/>
  <c r="C1796" s="1"/>
  <c r="B1778"/>
  <c r="C1778" s="1"/>
  <c r="B1775"/>
  <c r="C1775" s="1"/>
  <c r="B1969"/>
  <c r="C1969" s="1"/>
  <c r="B1965"/>
  <c r="C1965" s="1"/>
  <c r="B1946"/>
  <c r="C1946" s="1"/>
  <c r="B1922"/>
  <c r="C1922" s="1"/>
  <c r="B1894"/>
  <c r="C1894" s="1"/>
  <c r="B1884"/>
  <c r="C1884" s="1"/>
  <c r="B1855"/>
  <c r="C1855" s="1"/>
  <c r="B1827"/>
  <c r="C1827" s="1"/>
  <c r="B1807"/>
  <c r="C1807" s="1"/>
  <c r="B1801"/>
  <c r="C1801" s="1"/>
  <c r="B1757"/>
  <c r="C1757" s="1"/>
  <c r="B1916"/>
  <c r="C1916" s="1"/>
  <c r="B1898"/>
  <c r="C1898" s="1"/>
  <c r="B1864"/>
  <c r="C1864" s="1"/>
  <c r="B1834"/>
  <c r="C1834" s="1"/>
  <c r="B1824"/>
  <c r="C1824" s="1"/>
  <c r="B1817"/>
  <c r="C1817" s="1"/>
  <c r="B1810"/>
  <c r="C1810" s="1"/>
  <c r="B1771"/>
  <c r="C1771" s="1"/>
  <c r="B1751"/>
  <c r="C1751" s="1"/>
  <c r="B1970"/>
  <c r="C1970" s="1"/>
  <c r="B1963"/>
  <c r="C1963" s="1"/>
  <c r="B1944"/>
  <c r="C1944" s="1"/>
  <c r="B1895"/>
  <c r="C1895" s="1"/>
  <c r="B1882"/>
  <c r="C1882" s="1"/>
  <c r="B1876"/>
  <c r="C1876" s="1"/>
  <c r="B1870"/>
  <c r="C1870" s="1"/>
  <c r="B1831"/>
  <c r="C1831" s="1"/>
  <c r="B1795"/>
  <c r="C1795" s="1"/>
  <c r="B1754"/>
  <c r="C1754" s="1"/>
  <c r="B1957"/>
  <c r="C1957" s="1"/>
  <c r="B1868"/>
  <c r="C1868" s="1"/>
  <c r="B1859"/>
  <c r="C1859" s="1"/>
  <c r="B1844"/>
  <c r="C1844" s="1"/>
  <c r="B1835"/>
  <c r="C1835" s="1"/>
  <c r="B1811"/>
  <c r="C1811" s="1"/>
  <c r="B1799"/>
  <c r="C1799" s="1"/>
  <c r="B1792"/>
  <c r="C1792" s="1"/>
  <c r="B1772"/>
  <c r="C1772" s="1"/>
  <c r="B1764"/>
  <c r="C1764" s="1"/>
  <c r="B1954"/>
  <c r="C1954" s="1"/>
  <c r="B1942"/>
  <c r="C1942" s="1"/>
  <c r="B1934"/>
  <c r="C1934" s="1"/>
  <c r="B1931"/>
  <c r="C1931" s="1"/>
  <c r="B1924"/>
  <c r="C1924" s="1"/>
  <c r="B1915"/>
  <c r="C1915" s="1"/>
  <c r="B1909"/>
  <c r="C1909" s="1"/>
  <c r="B1893"/>
  <c r="C1893" s="1"/>
  <c r="B1890"/>
  <c r="C1890" s="1"/>
  <c r="B1887"/>
  <c r="C1887" s="1"/>
  <c r="B1878"/>
  <c r="C1878" s="1"/>
  <c r="B1872"/>
  <c r="C1872" s="1"/>
  <c r="B1854"/>
  <c r="C1854" s="1"/>
  <c r="B1851"/>
  <c r="C1851" s="1"/>
  <c r="B1833"/>
  <c r="C1833" s="1"/>
  <c r="B1826"/>
  <c r="C1826" s="1"/>
  <c r="B1788"/>
  <c r="C1788" s="1"/>
  <c r="B1759"/>
  <c r="C1759" s="1"/>
  <c r="B1756"/>
  <c r="C1756" s="1"/>
  <c r="B1932"/>
  <c r="C1932" s="1"/>
  <c r="M1869"/>
  <c r="N1869" s="1"/>
  <c r="B1858"/>
  <c r="C1858" s="1"/>
  <c r="B1791"/>
  <c r="C1791" s="1"/>
  <c r="B1774"/>
  <c r="C1774" s="1"/>
  <c r="M1765"/>
  <c r="N1765" s="1"/>
  <c r="O1765" s="1"/>
  <c r="G1765" s="1"/>
  <c r="B1938"/>
  <c r="C1938" s="1"/>
  <c r="B1907"/>
  <c r="C1907" s="1"/>
  <c r="B1901"/>
  <c r="C1901" s="1"/>
  <c r="M1849"/>
  <c r="N1849" s="1"/>
  <c r="O1849" s="1"/>
  <c r="G1849" s="1"/>
  <c r="M1801"/>
  <c r="B1768"/>
  <c r="C1768" s="1"/>
  <c r="B1947"/>
  <c r="C1947" s="1"/>
  <c r="B1920"/>
  <c r="C1920" s="1"/>
  <c r="B1889"/>
  <c r="C1889" s="1"/>
  <c r="B1828"/>
  <c r="C1828" s="1"/>
  <c r="B1808"/>
  <c r="C1808" s="1"/>
  <c r="B1784"/>
  <c r="C1784" s="1"/>
  <c r="B1780"/>
  <c r="C1780" s="1"/>
  <c r="B1956"/>
  <c r="C1956" s="1"/>
  <c r="B1921"/>
  <c r="C1921" s="1"/>
  <c r="B1912"/>
  <c r="C1912" s="1"/>
  <c r="B1860"/>
  <c r="C1860" s="1"/>
  <c r="M1841"/>
  <c r="N1841" s="1"/>
  <c r="O1841" s="1"/>
  <c r="B1829"/>
  <c r="C1829" s="1"/>
  <c r="B1812"/>
  <c r="C1812" s="1"/>
  <c r="B1806"/>
  <c r="C1806" s="1"/>
  <c r="B1790"/>
  <c r="C1790" s="1"/>
  <c r="B1785"/>
  <c r="C1785" s="1"/>
  <c r="B1781"/>
  <c r="C1781" s="1"/>
  <c r="B1773"/>
  <c r="C1773" s="1"/>
  <c r="B1753"/>
  <c r="C1753" s="1"/>
  <c r="B1750"/>
  <c r="C1750" s="1"/>
  <c r="B1846"/>
  <c r="C1846" s="1"/>
  <c r="B1967"/>
  <c r="C1967" s="1"/>
  <c r="B1962"/>
  <c r="C1962" s="1"/>
  <c r="B1959"/>
  <c r="C1959" s="1"/>
  <c r="B1949"/>
  <c r="C1949" s="1"/>
  <c r="B1928"/>
  <c r="C1928" s="1"/>
  <c r="B1919"/>
  <c r="C1919" s="1"/>
  <c r="B1906"/>
  <c r="C1906" s="1"/>
  <c r="B1903"/>
  <c r="C1903" s="1"/>
  <c r="B1900"/>
  <c r="C1900" s="1"/>
  <c r="B1897"/>
  <c r="C1897" s="1"/>
  <c r="B1875"/>
  <c r="C1875" s="1"/>
  <c r="B1866"/>
  <c r="C1866" s="1"/>
  <c r="B1863"/>
  <c r="C1863" s="1"/>
  <c r="B1842"/>
  <c r="C1842" s="1"/>
  <c r="B1823"/>
  <c r="C1823" s="1"/>
  <c r="B1797"/>
  <c r="C1797" s="1"/>
  <c r="B1762"/>
  <c r="C1762" s="1"/>
  <c r="M1964"/>
  <c r="E1964" s="1"/>
  <c r="D1785"/>
  <c r="B1770"/>
  <c r="C1770" s="1"/>
  <c r="B1767"/>
  <c r="C1767" s="1"/>
  <c r="B1765"/>
  <c r="C1765" s="1"/>
  <c r="D1753"/>
  <c r="B1702"/>
  <c r="C1702" s="1"/>
  <c r="B1683"/>
  <c r="C1683" s="1"/>
  <c r="B1652"/>
  <c r="C1652" s="1"/>
  <c r="B1574"/>
  <c r="C1574" s="1"/>
  <c r="B1563"/>
  <c r="C1563" s="1"/>
  <c r="B1513"/>
  <c r="C1513" s="1"/>
  <c r="B1504"/>
  <c r="C1504" s="1"/>
  <c r="B1476"/>
  <c r="C1476" s="1"/>
  <c r="B1365"/>
  <c r="C1365" s="1"/>
  <c r="B1705"/>
  <c r="C1705" s="1"/>
  <c r="B1667"/>
  <c r="C1667" s="1"/>
  <c r="B1664"/>
  <c r="C1664" s="1"/>
  <c r="B1661"/>
  <c r="C1661" s="1"/>
  <c r="B1646"/>
  <c r="C1646" s="1"/>
  <c r="B1643"/>
  <c r="C1643" s="1"/>
  <c r="B1640"/>
  <c r="C1640" s="1"/>
  <c r="B1634"/>
  <c r="C1634" s="1"/>
  <c r="B1630"/>
  <c r="C1630" s="1"/>
  <c r="B1618"/>
  <c r="C1618" s="1"/>
  <c r="B1610"/>
  <c r="C1610" s="1"/>
  <c r="B1607"/>
  <c r="C1607" s="1"/>
  <c r="B1601"/>
  <c r="C1601" s="1"/>
  <c r="B1595"/>
  <c r="C1595" s="1"/>
  <c r="B1590"/>
  <c r="C1590" s="1"/>
  <c r="B1586"/>
  <c r="C1586" s="1"/>
  <c r="B1558"/>
  <c r="C1558" s="1"/>
  <c r="B1554"/>
  <c r="C1554" s="1"/>
  <c r="B1551"/>
  <c r="C1551" s="1"/>
  <c r="B1540"/>
  <c r="C1540" s="1"/>
  <c r="B1525"/>
  <c r="C1525" s="1"/>
  <c r="B1519"/>
  <c r="C1519" s="1"/>
  <c r="B1495"/>
  <c r="C1495" s="1"/>
  <c r="B1487"/>
  <c r="C1487" s="1"/>
  <c r="B1464"/>
  <c r="C1464" s="1"/>
  <c r="B1458"/>
  <c r="C1458" s="1"/>
  <c r="B1448"/>
  <c r="C1448" s="1"/>
  <c r="B1445"/>
  <c r="C1445" s="1"/>
  <c r="B1417"/>
  <c r="C1417" s="1"/>
  <c r="B1414"/>
  <c r="C1414" s="1"/>
  <c r="B1405"/>
  <c r="C1405" s="1"/>
  <c r="B1401"/>
  <c r="C1401" s="1"/>
  <c r="B1393"/>
  <c r="C1393" s="1"/>
  <c r="B1375"/>
  <c r="C1375" s="1"/>
  <c r="B1355"/>
  <c r="C1355" s="1"/>
  <c r="B1343"/>
  <c r="C1343" s="1"/>
  <c r="B1339"/>
  <c r="C1339" s="1"/>
  <c r="B1327"/>
  <c r="C1327" s="1"/>
  <c r="B1320"/>
  <c r="C1320" s="1"/>
  <c r="B1317"/>
  <c r="C1317" s="1"/>
  <c r="B1308"/>
  <c r="C1308" s="1"/>
  <c r="B1744"/>
  <c r="C1744" s="1"/>
  <c r="B1741"/>
  <c r="C1741" s="1"/>
  <c r="B1738"/>
  <c r="C1738" s="1"/>
  <c r="B1735"/>
  <c r="C1735" s="1"/>
  <c r="B1731"/>
  <c r="C1731" s="1"/>
  <c r="B1729"/>
  <c r="C1729" s="1"/>
  <c r="B1721"/>
  <c r="C1721" s="1"/>
  <c r="B1718"/>
  <c r="C1718" s="1"/>
  <c r="B1715"/>
  <c r="C1715" s="1"/>
  <c r="B1709"/>
  <c r="C1709" s="1"/>
  <c r="B1699"/>
  <c r="C1699" s="1"/>
  <c r="B1695"/>
  <c r="C1695" s="1"/>
  <c r="B1691"/>
  <c r="C1691" s="1"/>
  <c r="B1687"/>
  <c r="C1687" s="1"/>
  <c r="B1680"/>
  <c r="C1680" s="1"/>
  <c r="B1677"/>
  <c r="C1677" s="1"/>
  <c r="B1674"/>
  <c r="C1674" s="1"/>
  <c r="B1659"/>
  <c r="C1659" s="1"/>
  <c r="B1653"/>
  <c r="C1653" s="1"/>
  <c r="B1622"/>
  <c r="C1622" s="1"/>
  <c r="B1613"/>
  <c r="C1613" s="1"/>
  <c r="B1598"/>
  <c r="C1598" s="1"/>
  <c r="B1584"/>
  <c r="C1584" s="1"/>
  <c r="B1575"/>
  <c r="C1575" s="1"/>
  <c r="B1569"/>
  <c r="C1569" s="1"/>
  <c r="B1566"/>
  <c r="C1566" s="1"/>
  <c r="B1561"/>
  <c r="C1561" s="1"/>
  <c r="B1533"/>
  <c r="C1533" s="1"/>
  <c r="B1530"/>
  <c r="C1530" s="1"/>
  <c r="B1507"/>
  <c r="C1507" s="1"/>
  <c r="B1505"/>
  <c r="C1505" s="1"/>
  <c r="B1452"/>
  <c r="C1452" s="1"/>
  <c r="B1437"/>
  <c r="C1437" s="1"/>
  <c r="B1434"/>
  <c r="C1434" s="1"/>
  <c r="B1409"/>
  <c r="C1409" s="1"/>
  <c r="B1399"/>
  <c r="C1399" s="1"/>
  <c r="B1390"/>
  <c r="C1390" s="1"/>
  <c r="B1386"/>
  <c r="C1386" s="1"/>
  <c r="B1336"/>
  <c r="C1336" s="1"/>
  <c r="B1330"/>
  <c r="C1330" s="1"/>
  <c r="B1322"/>
  <c r="C1322" s="1"/>
  <c r="M1686"/>
  <c r="E1686" s="1"/>
  <c r="M1670"/>
  <c r="M1658"/>
  <c r="E1658" s="1"/>
  <c r="M1612"/>
  <c r="N1612" s="1"/>
  <c r="M1597"/>
  <c r="E1597" s="1"/>
  <c r="M1568"/>
  <c r="M1565"/>
  <c r="B1527"/>
  <c r="C1527" s="1"/>
  <c r="B1492"/>
  <c r="C1492" s="1"/>
  <c r="M1468"/>
  <c r="N1468" s="1"/>
  <c r="O1468" s="1"/>
  <c r="P1468" s="1"/>
  <c r="H1468" s="1"/>
  <c r="M1345"/>
  <c r="N1345" s="1"/>
  <c r="M1329"/>
  <c r="B1305"/>
  <c r="C1305" s="1"/>
  <c r="B1297"/>
  <c r="C1297" s="1"/>
  <c r="M1725"/>
  <c r="D1664"/>
  <c r="B1656"/>
  <c r="C1656" s="1"/>
  <c r="B1649"/>
  <c r="C1649" s="1"/>
  <c r="B1637"/>
  <c r="C1637" s="1"/>
  <c r="M1577"/>
  <c r="E1577" s="1"/>
  <c r="B1545"/>
  <c r="C1545" s="1"/>
  <c r="D1525"/>
  <c r="B1516"/>
  <c r="C1516" s="1"/>
  <c r="B1510"/>
  <c r="C1510" s="1"/>
  <c r="B1484"/>
  <c r="C1484" s="1"/>
  <c r="B1481"/>
  <c r="C1481" s="1"/>
  <c r="B1473"/>
  <c r="C1473" s="1"/>
  <c r="D1464"/>
  <c r="B1461"/>
  <c r="C1461" s="1"/>
  <c r="B1440"/>
  <c r="C1440" s="1"/>
  <c r="D1428"/>
  <c r="B1411"/>
  <c r="C1411" s="1"/>
  <c r="B1397"/>
  <c r="C1397" s="1"/>
  <c r="B1395"/>
  <c r="C1395" s="1"/>
  <c r="D1393"/>
  <c r="E1388"/>
  <c r="B1383"/>
  <c r="C1383" s="1"/>
  <c r="B1369"/>
  <c r="C1369" s="1"/>
  <c r="B1360"/>
  <c r="C1360" s="1"/>
  <c r="B1353"/>
  <c r="C1353" s="1"/>
  <c r="B1351"/>
  <c r="C1351" s="1"/>
  <c r="B1312"/>
  <c r="C1312" s="1"/>
  <c r="D1305"/>
  <c r="M1300"/>
  <c r="N1300" s="1"/>
  <c r="O1300" s="1"/>
  <c r="G1300" s="1"/>
  <c r="B1740"/>
  <c r="C1740" s="1"/>
  <c r="B1712"/>
  <c r="C1712" s="1"/>
  <c r="B1698"/>
  <c r="C1698" s="1"/>
  <c r="B1673"/>
  <c r="C1673" s="1"/>
  <c r="B1321"/>
  <c r="C1321" s="1"/>
  <c r="B1747"/>
  <c r="C1747" s="1"/>
  <c r="B1706"/>
  <c r="C1706" s="1"/>
  <c r="B1684"/>
  <c r="C1684" s="1"/>
  <c r="B1671"/>
  <c r="C1671" s="1"/>
  <c r="B1644"/>
  <c r="C1644" s="1"/>
  <c r="B1631"/>
  <c r="C1631" s="1"/>
  <c r="B1625"/>
  <c r="C1625" s="1"/>
  <c r="B1619"/>
  <c r="C1619" s="1"/>
  <c r="B1611"/>
  <c r="C1611" s="1"/>
  <c r="B1608"/>
  <c r="C1608" s="1"/>
  <c r="B1602"/>
  <c r="C1602" s="1"/>
  <c r="B1587"/>
  <c r="C1587" s="1"/>
  <c r="B1581"/>
  <c r="C1581" s="1"/>
  <c r="B1578"/>
  <c r="C1578" s="1"/>
  <c r="B1555"/>
  <c r="C1555" s="1"/>
  <c r="B1552"/>
  <c r="C1552" s="1"/>
  <c r="B1541"/>
  <c r="C1541" s="1"/>
  <c r="B1538"/>
  <c r="C1538" s="1"/>
  <c r="B1520"/>
  <c r="C1520" s="1"/>
  <c r="B1502"/>
  <c r="C1502" s="1"/>
  <c r="B1488"/>
  <c r="C1488" s="1"/>
  <c r="B1455"/>
  <c r="C1455" s="1"/>
  <c r="B1449"/>
  <c r="C1449" s="1"/>
  <c r="B1431"/>
  <c r="C1431" s="1"/>
  <c r="B1402"/>
  <c r="C1402" s="1"/>
  <c r="B1376"/>
  <c r="C1376" s="1"/>
  <c r="B1366"/>
  <c r="C1366" s="1"/>
  <c r="B1344"/>
  <c r="C1344" s="1"/>
  <c r="B1340"/>
  <c r="C1340" s="1"/>
  <c r="B1318"/>
  <c r="C1318" s="1"/>
  <c r="B1315"/>
  <c r="C1315" s="1"/>
  <c r="B1309"/>
  <c r="C1309" s="1"/>
  <c r="B1303"/>
  <c r="C1303" s="1"/>
  <c r="B1298"/>
  <c r="C1298" s="1"/>
  <c r="B1295"/>
  <c r="C1295" s="1"/>
  <c r="B1736"/>
  <c r="C1736" s="1"/>
  <c r="B1732"/>
  <c r="C1732" s="1"/>
  <c r="B1716"/>
  <c r="C1716" s="1"/>
  <c r="B1710"/>
  <c r="C1710" s="1"/>
  <c r="B1700"/>
  <c r="C1700" s="1"/>
  <c r="B1696"/>
  <c r="C1696" s="1"/>
  <c r="B1692"/>
  <c r="C1692" s="1"/>
  <c r="B1688"/>
  <c r="C1688" s="1"/>
  <c r="B1681"/>
  <c r="C1681" s="1"/>
  <c r="B1662"/>
  <c r="C1662" s="1"/>
  <c r="B1654"/>
  <c r="C1654" s="1"/>
  <c r="B1650"/>
  <c r="C1650" s="1"/>
  <c r="B1647"/>
  <c r="C1647" s="1"/>
  <c r="B1635"/>
  <c r="C1635" s="1"/>
  <c r="B1599"/>
  <c r="C1599" s="1"/>
  <c r="B1570"/>
  <c r="C1570" s="1"/>
  <c r="B1567"/>
  <c r="C1567" s="1"/>
  <c r="B1562"/>
  <c r="C1562" s="1"/>
  <c r="B1559"/>
  <c r="C1559" s="1"/>
  <c r="B1549"/>
  <c r="C1549" s="1"/>
  <c r="B1546"/>
  <c r="C1546" s="1"/>
  <c r="B1523"/>
  <c r="C1523" s="1"/>
  <c r="B1514"/>
  <c r="C1514" s="1"/>
  <c r="B1511"/>
  <c r="C1511" s="1"/>
  <c r="B1508"/>
  <c r="C1508" s="1"/>
  <c r="B1482"/>
  <c r="C1482" s="1"/>
  <c r="B1477"/>
  <c r="C1477" s="1"/>
  <c r="B1474"/>
  <c r="C1474" s="1"/>
  <c r="B1471"/>
  <c r="C1471" s="1"/>
  <c r="B1453"/>
  <c r="C1453" s="1"/>
  <c r="B1415"/>
  <c r="C1415" s="1"/>
  <c r="B1412"/>
  <c r="C1412" s="1"/>
  <c r="B1406"/>
  <c r="C1406" s="1"/>
  <c r="B1391"/>
  <c r="C1391" s="1"/>
  <c r="B1370"/>
  <c r="C1370" s="1"/>
  <c r="B1363"/>
  <c r="C1363" s="1"/>
  <c r="B1358"/>
  <c r="C1358" s="1"/>
  <c r="B1352"/>
  <c r="C1352" s="1"/>
  <c r="B1337"/>
  <c r="C1337" s="1"/>
  <c r="B1726"/>
  <c r="C1726" s="1"/>
  <c r="M1674"/>
  <c r="E1674" s="1"/>
  <c r="D1644"/>
  <c r="B1641"/>
  <c r="C1641" s="1"/>
  <c r="M1637"/>
  <c r="E1637" s="1"/>
  <c r="M1622"/>
  <c r="E1622" s="1"/>
  <c r="M1613"/>
  <c r="N1613" s="1"/>
  <c r="B1605"/>
  <c r="C1605" s="1"/>
  <c r="B1596"/>
  <c r="C1596" s="1"/>
  <c r="B1593"/>
  <c r="C1593" s="1"/>
  <c r="N1590"/>
  <c r="M1584"/>
  <c r="N1584" s="1"/>
  <c r="D1541"/>
  <c r="B1536"/>
  <c r="C1536" s="1"/>
  <c r="B1528"/>
  <c r="C1528" s="1"/>
  <c r="D1520"/>
  <c r="M1516"/>
  <c r="E1516" s="1"/>
  <c r="E1505"/>
  <c r="B1496"/>
  <c r="C1496" s="1"/>
  <c r="B1493"/>
  <c r="C1493" s="1"/>
  <c r="D1488"/>
  <c r="B1469"/>
  <c r="C1469" s="1"/>
  <c r="B1459"/>
  <c r="C1459" s="1"/>
  <c r="B1446"/>
  <c r="C1446" s="1"/>
  <c r="B1426"/>
  <c r="C1426" s="1"/>
  <c r="B1421"/>
  <c r="C1421" s="1"/>
  <c r="B1418"/>
  <c r="C1418" s="1"/>
  <c r="E1397"/>
  <c r="F1393"/>
  <c r="B1381"/>
  <c r="C1381" s="1"/>
  <c r="B1379"/>
  <c r="C1379" s="1"/>
  <c r="B1373"/>
  <c r="C1373" s="1"/>
  <c r="B1356"/>
  <c r="C1356" s="1"/>
  <c r="D1333"/>
  <c r="B1328"/>
  <c r="C1328" s="1"/>
  <c r="B1325"/>
  <c r="C1325" s="1"/>
  <c r="B1301"/>
  <c r="C1301" s="1"/>
  <c r="B1743"/>
  <c r="C1743" s="1"/>
  <c r="B1728"/>
  <c r="C1728" s="1"/>
  <c r="B1723"/>
  <c r="C1723" s="1"/>
  <c r="B1690"/>
  <c r="C1690" s="1"/>
  <c r="B1627"/>
  <c r="C1627" s="1"/>
  <c r="B1583"/>
  <c r="C1583" s="1"/>
  <c r="B1423"/>
  <c r="C1423" s="1"/>
  <c r="B1408"/>
  <c r="C1408" s="1"/>
  <c r="B1335"/>
  <c r="C1335" s="1"/>
  <c r="B1300"/>
  <c r="C1300" s="1"/>
  <c r="B1748"/>
  <c r="C1748" s="1"/>
  <c r="B1719"/>
  <c r="C1719" s="1"/>
  <c r="B1685"/>
  <c r="C1685" s="1"/>
  <c r="B1675"/>
  <c r="C1675" s="1"/>
  <c r="B1669"/>
  <c r="C1669" s="1"/>
  <c r="B1657"/>
  <c r="C1657" s="1"/>
  <c r="B1638"/>
  <c r="C1638" s="1"/>
  <c r="B1623"/>
  <c r="C1623" s="1"/>
  <c r="B1614"/>
  <c r="C1614" s="1"/>
  <c r="B1588"/>
  <c r="C1588" s="1"/>
  <c r="B1582"/>
  <c r="C1582" s="1"/>
  <c r="B1468"/>
  <c r="C1468" s="1"/>
  <c r="B1438"/>
  <c r="C1438" s="1"/>
  <c r="B1432"/>
  <c r="C1432" s="1"/>
  <c r="B1387"/>
  <c r="C1387" s="1"/>
  <c r="B1377"/>
  <c r="C1377" s="1"/>
  <c r="B1367"/>
  <c r="C1367" s="1"/>
  <c r="B1350"/>
  <c r="C1350" s="1"/>
  <c r="B1306"/>
  <c r="C1306" s="1"/>
  <c r="B1296"/>
  <c r="C1296" s="1"/>
  <c r="B1733"/>
  <c r="C1733" s="1"/>
  <c r="B1727"/>
  <c r="C1727" s="1"/>
  <c r="B1725"/>
  <c r="C1725" s="1"/>
  <c r="B1711"/>
  <c r="C1711" s="1"/>
  <c r="B1707"/>
  <c r="C1707" s="1"/>
  <c r="B1701"/>
  <c r="C1701" s="1"/>
  <c r="B1697"/>
  <c r="C1697" s="1"/>
  <c r="B1693"/>
  <c r="C1693" s="1"/>
  <c r="B1689"/>
  <c r="C1689" s="1"/>
  <c r="B1682"/>
  <c r="C1682" s="1"/>
  <c r="B1672"/>
  <c r="C1672" s="1"/>
  <c r="B1651"/>
  <c r="C1651" s="1"/>
  <c r="B1648"/>
  <c r="C1648" s="1"/>
  <c r="B1629"/>
  <c r="C1629" s="1"/>
  <c r="B1600"/>
  <c r="C1600" s="1"/>
  <c r="B1594"/>
  <c r="C1594" s="1"/>
  <c r="B1571"/>
  <c r="C1571" s="1"/>
  <c r="B1568"/>
  <c r="C1568" s="1"/>
  <c r="B1550"/>
  <c r="C1550" s="1"/>
  <c r="B1547"/>
  <c r="C1547" s="1"/>
  <c r="B1534"/>
  <c r="C1534" s="1"/>
  <c r="B1521"/>
  <c r="C1521" s="1"/>
  <c r="B1512"/>
  <c r="C1512" s="1"/>
  <c r="B1503"/>
  <c r="C1503" s="1"/>
  <c r="B1497"/>
  <c r="C1497" s="1"/>
  <c r="B1494"/>
  <c r="C1494" s="1"/>
  <c r="B1475"/>
  <c r="C1475" s="1"/>
  <c r="B1472"/>
  <c r="C1472" s="1"/>
  <c r="B1460"/>
  <c r="C1460" s="1"/>
  <c r="B1441"/>
  <c r="C1441" s="1"/>
  <c r="B1427"/>
  <c r="C1427" s="1"/>
  <c r="B1422"/>
  <c r="C1422" s="1"/>
  <c r="B1419"/>
  <c r="C1419" s="1"/>
  <c r="B1413"/>
  <c r="C1413" s="1"/>
  <c r="B1407"/>
  <c r="C1407" s="1"/>
  <c r="B1392"/>
  <c r="C1392" s="1"/>
  <c r="B1382"/>
  <c r="C1382" s="1"/>
  <c r="B1371"/>
  <c r="C1371" s="1"/>
  <c r="B1364"/>
  <c r="C1364" s="1"/>
  <c r="B1354"/>
  <c r="C1354" s="1"/>
  <c r="B1334"/>
  <c r="C1334" s="1"/>
  <c r="B1329"/>
  <c r="C1329" s="1"/>
  <c r="M1662"/>
  <c r="N1662" s="1"/>
  <c r="M1654"/>
  <c r="E1654" s="1"/>
  <c r="M1641"/>
  <c r="E1641" s="1"/>
  <c r="B1609"/>
  <c r="C1609" s="1"/>
  <c r="M1605"/>
  <c r="E1605" s="1"/>
  <c r="M1562"/>
  <c r="B1544"/>
  <c r="C1544" s="1"/>
  <c r="B1526"/>
  <c r="C1526" s="1"/>
  <c r="B1500"/>
  <c r="C1500" s="1"/>
  <c r="B1491"/>
  <c r="C1491" s="1"/>
  <c r="E1469"/>
  <c r="D1468"/>
  <c r="E1453"/>
  <c r="B1410"/>
  <c r="C1410" s="1"/>
  <c r="E1352"/>
  <c r="B1345"/>
  <c r="C1345" s="1"/>
  <c r="B1331"/>
  <c r="C1331" s="1"/>
  <c r="B1304"/>
  <c r="C1304" s="1"/>
  <c r="D1301"/>
  <c r="B1299"/>
  <c r="C1299" s="1"/>
  <c r="E1296"/>
  <c r="B1734"/>
  <c r="C1734" s="1"/>
  <c r="B1708"/>
  <c r="C1708" s="1"/>
  <c r="B1694"/>
  <c r="C1694" s="1"/>
  <c r="B1679"/>
  <c r="C1679" s="1"/>
  <c r="B1615"/>
  <c r="C1615" s="1"/>
  <c r="B1548"/>
  <c r="C1548" s="1"/>
  <c r="B1498"/>
  <c r="C1498" s="1"/>
  <c r="B1385"/>
  <c r="C1385" s="1"/>
  <c r="B1378"/>
  <c r="C1378" s="1"/>
  <c r="B1332"/>
  <c r="C1332" s="1"/>
  <c r="B1302"/>
  <c r="C1302" s="1"/>
  <c r="B1668"/>
  <c r="C1668" s="1"/>
  <c r="B1665"/>
  <c r="C1665" s="1"/>
  <c r="B1632"/>
  <c r="C1632" s="1"/>
  <c r="B1626"/>
  <c r="C1626" s="1"/>
  <c r="B1620"/>
  <c r="C1620" s="1"/>
  <c r="B1603"/>
  <c r="C1603" s="1"/>
  <c r="B1591"/>
  <c r="C1591" s="1"/>
  <c r="B1579"/>
  <c r="C1579" s="1"/>
  <c r="B1556"/>
  <c r="C1556" s="1"/>
  <c r="B1531"/>
  <c r="C1531" s="1"/>
  <c r="B1517"/>
  <c r="C1517" s="1"/>
  <c r="B1465"/>
  <c r="C1465" s="1"/>
  <c r="B1456"/>
  <c r="C1456" s="1"/>
  <c r="B1450"/>
  <c r="C1450" s="1"/>
  <c r="B1429"/>
  <c r="C1429" s="1"/>
  <c r="B1403"/>
  <c r="C1403" s="1"/>
  <c r="B1347"/>
  <c r="C1347" s="1"/>
  <c r="B1341"/>
  <c r="C1341" s="1"/>
  <c r="B1323"/>
  <c r="C1323" s="1"/>
  <c r="B1310"/>
  <c r="C1310" s="1"/>
  <c r="B1749"/>
  <c r="C1749" s="1"/>
  <c r="B1686"/>
  <c r="C1686" s="1"/>
  <c r="B1670"/>
  <c r="C1670" s="1"/>
  <c r="B1666"/>
  <c r="C1666" s="1"/>
  <c r="B1663"/>
  <c r="C1663" s="1"/>
  <c r="B1658"/>
  <c r="C1658" s="1"/>
  <c r="B1655"/>
  <c r="C1655" s="1"/>
  <c r="B1645"/>
  <c r="C1645" s="1"/>
  <c r="B1642"/>
  <c r="C1642" s="1"/>
  <c r="B1639"/>
  <c r="C1639" s="1"/>
  <c r="B1633"/>
  <c r="C1633" s="1"/>
  <c r="B1606"/>
  <c r="C1606" s="1"/>
  <c r="B1597"/>
  <c r="C1597" s="1"/>
  <c r="B1589"/>
  <c r="C1589" s="1"/>
  <c r="B1580"/>
  <c r="C1580" s="1"/>
  <c r="B1557"/>
  <c r="C1557" s="1"/>
  <c r="B1518"/>
  <c r="C1518" s="1"/>
  <c r="B1515"/>
  <c r="C1515" s="1"/>
  <c r="B1489"/>
  <c r="C1489" s="1"/>
  <c r="B1486"/>
  <c r="C1486" s="1"/>
  <c r="B1466"/>
  <c r="C1466" s="1"/>
  <c r="B1463"/>
  <c r="C1463" s="1"/>
  <c r="B1457"/>
  <c r="C1457" s="1"/>
  <c r="B1447"/>
  <c r="C1447" s="1"/>
  <c r="B1444"/>
  <c r="C1444" s="1"/>
  <c r="B1439"/>
  <c r="C1439" s="1"/>
  <c r="B1404"/>
  <c r="C1404" s="1"/>
  <c r="B1398"/>
  <c r="C1398" s="1"/>
  <c r="B1374"/>
  <c r="C1374" s="1"/>
  <c r="B1368"/>
  <c r="C1368" s="1"/>
  <c r="B1359"/>
  <c r="C1359" s="1"/>
  <c r="B1348"/>
  <c r="C1348" s="1"/>
  <c r="B1342"/>
  <c r="C1342" s="1"/>
  <c r="B1326"/>
  <c r="C1326" s="1"/>
  <c r="B1319"/>
  <c r="C1319" s="1"/>
  <c r="B1311"/>
  <c r="C1311" s="1"/>
  <c r="B1307"/>
  <c r="C1307" s="1"/>
  <c r="B1730"/>
  <c r="C1730" s="1"/>
  <c r="B1717"/>
  <c r="C1717" s="1"/>
  <c r="B1636"/>
  <c r="C1636" s="1"/>
  <c r="M1626"/>
  <c r="E1626" s="1"/>
  <c r="B1617"/>
  <c r="C1617" s="1"/>
  <c r="M1614"/>
  <c r="N1614" s="1"/>
  <c r="D1600"/>
  <c r="M1582"/>
  <c r="N1582" s="1"/>
  <c r="O1582" s="1"/>
  <c r="M1573"/>
  <c r="E1573" s="1"/>
  <c r="B1565"/>
  <c r="C1565" s="1"/>
  <c r="B1560"/>
  <c r="C1560" s="1"/>
  <c r="B1553"/>
  <c r="C1553" s="1"/>
  <c r="E1544"/>
  <c r="B1539"/>
  <c r="C1539" s="1"/>
  <c r="B1524"/>
  <c r="C1524" s="1"/>
  <c r="B1509"/>
  <c r="C1509" s="1"/>
  <c r="B1506"/>
  <c r="C1506" s="1"/>
  <c r="B1483"/>
  <c r="C1483" s="1"/>
  <c r="D1480"/>
  <c r="B1478"/>
  <c r="C1478" s="1"/>
  <c r="B1425"/>
  <c r="C1425" s="1"/>
  <c r="B1416"/>
  <c r="C1416" s="1"/>
  <c r="B1394"/>
  <c r="C1394" s="1"/>
  <c r="E1392"/>
  <c r="B1380"/>
  <c r="C1380" s="1"/>
  <c r="M1361"/>
  <c r="N1361" s="1"/>
  <c r="B1338"/>
  <c r="C1338" s="1"/>
  <c r="B1287"/>
  <c r="C1287" s="1"/>
  <c r="B1267"/>
  <c r="C1267" s="1"/>
  <c r="N1220"/>
  <c r="F1220"/>
  <c r="E1220"/>
  <c r="B1218"/>
  <c r="C1218" s="1"/>
  <c r="B1177"/>
  <c r="C1177" s="1"/>
  <c r="B1225"/>
  <c r="C1225" s="1"/>
  <c r="M1188"/>
  <c r="D1188"/>
  <c r="N1180"/>
  <c r="E1180"/>
  <c r="B1237"/>
  <c r="C1237" s="1"/>
  <c r="B1215"/>
  <c r="C1215" s="1"/>
  <c r="B1185"/>
  <c r="C1185" s="1"/>
  <c r="B1222"/>
  <c r="C1222" s="1"/>
  <c r="B1157"/>
  <c r="C1157" s="1"/>
  <c r="B1196"/>
  <c r="C1196" s="1"/>
  <c r="N758"/>
  <c r="N616"/>
  <c r="B1279"/>
  <c r="C1279" s="1"/>
  <c r="B1151"/>
  <c r="C1151" s="1"/>
  <c r="B1272"/>
  <c r="C1272" s="1"/>
  <c r="B1206"/>
  <c r="C1206" s="1"/>
  <c r="P962"/>
  <c r="Q962" s="1"/>
  <c r="D1281"/>
  <c r="M1281"/>
  <c r="B1199"/>
  <c r="C1199" s="1"/>
  <c r="M1153"/>
  <c r="N1153" s="1"/>
  <c r="O1153" s="1"/>
  <c r="D1153"/>
  <c r="B1256"/>
  <c r="C1256" s="1"/>
  <c r="B1212"/>
  <c r="C1212" s="1"/>
  <c r="N995"/>
  <c r="E995"/>
  <c r="F324"/>
  <c r="N324"/>
  <c r="O324" s="1"/>
  <c r="P324" s="1"/>
  <c r="F1140"/>
  <c r="O1140"/>
  <c r="P1140" s="1"/>
  <c r="N1209"/>
  <c r="E1209"/>
  <c r="B1125"/>
  <c r="C1125" s="1"/>
  <c r="B1106"/>
  <c r="C1106" s="1"/>
  <c r="B1059"/>
  <c r="C1059" s="1"/>
  <c r="B1010"/>
  <c r="C1010" s="1"/>
  <c r="B981"/>
  <c r="C981" s="1"/>
  <c r="B939"/>
  <c r="C939" s="1"/>
  <c r="B907"/>
  <c r="C907" s="1"/>
  <c r="B896"/>
  <c r="C896" s="1"/>
  <c r="B874"/>
  <c r="C874" s="1"/>
  <c r="B860"/>
  <c r="C860" s="1"/>
  <c r="B769"/>
  <c r="C769" s="1"/>
  <c r="B757"/>
  <c r="C757" s="1"/>
  <c r="B749"/>
  <c r="C749" s="1"/>
  <c r="B710"/>
  <c r="C710" s="1"/>
  <c r="B673"/>
  <c r="C673" s="1"/>
  <c r="B608"/>
  <c r="C608" s="1"/>
  <c r="B599"/>
  <c r="C599" s="1"/>
  <c r="B574"/>
  <c r="C574" s="1"/>
  <c r="B566"/>
  <c r="C566" s="1"/>
  <c r="B470"/>
  <c r="C470" s="1"/>
  <c r="B423"/>
  <c r="C423" s="1"/>
  <c r="B1247"/>
  <c r="C1247" s="1"/>
  <c r="B1231"/>
  <c r="C1231" s="1"/>
  <c r="B1183"/>
  <c r="C1183" s="1"/>
  <c r="B1122"/>
  <c r="C1122" s="1"/>
  <c r="B1050"/>
  <c r="C1050" s="1"/>
  <c r="B947"/>
  <c r="C947" s="1"/>
  <c r="B920"/>
  <c r="C920" s="1"/>
  <c r="B767"/>
  <c r="C767" s="1"/>
  <c r="B653"/>
  <c r="C653" s="1"/>
  <c r="B623"/>
  <c r="C623" s="1"/>
  <c r="B581"/>
  <c r="C581" s="1"/>
  <c r="B447"/>
  <c r="C447" s="1"/>
  <c r="B408"/>
  <c r="C408" s="1"/>
  <c r="B378"/>
  <c r="C378" s="1"/>
  <c r="B362"/>
  <c r="C362" s="1"/>
  <c r="B358"/>
  <c r="C358" s="1"/>
  <c r="B341"/>
  <c r="C341" s="1"/>
  <c r="B323"/>
  <c r="C323" s="1"/>
  <c r="B1235"/>
  <c r="C1235" s="1"/>
  <c r="B1200"/>
  <c r="C1200" s="1"/>
  <c r="B1132"/>
  <c r="C1132" s="1"/>
  <c r="B1107"/>
  <c r="C1107" s="1"/>
  <c r="B1073"/>
  <c r="C1073" s="1"/>
  <c r="B1008"/>
  <c r="C1008" s="1"/>
  <c r="B905"/>
  <c r="C905" s="1"/>
  <c r="B872"/>
  <c r="C872" s="1"/>
  <c r="B806"/>
  <c r="C806" s="1"/>
  <c r="B758"/>
  <c r="C758" s="1"/>
  <c r="B715"/>
  <c r="C715" s="1"/>
  <c r="B661"/>
  <c r="C661" s="1"/>
  <c r="B578"/>
  <c r="C578" s="1"/>
  <c r="B489"/>
  <c r="C489" s="1"/>
  <c r="B464"/>
  <c r="C464" s="1"/>
  <c r="B459"/>
  <c r="C459" s="1"/>
  <c r="B412"/>
  <c r="C412" s="1"/>
  <c r="B389"/>
  <c r="C389" s="1"/>
  <c r="B1164"/>
  <c r="C1164" s="1"/>
  <c r="B1126"/>
  <c r="C1126" s="1"/>
  <c r="B1087"/>
  <c r="C1087" s="1"/>
  <c r="B1042"/>
  <c r="C1042" s="1"/>
  <c r="B1017"/>
  <c r="C1017" s="1"/>
  <c r="B894"/>
  <c r="C894" s="1"/>
  <c r="B884"/>
  <c r="C884" s="1"/>
  <c r="B869"/>
  <c r="C869" s="1"/>
  <c r="B822"/>
  <c r="C822" s="1"/>
  <c r="B801"/>
  <c r="C801" s="1"/>
  <c r="B456"/>
  <c r="C456" s="1"/>
  <c r="B434"/>
  <c r="C434" s="1"/>
  <c r="B386"/>
  <c r="C386" s="1"/>
  <c r="B350"/>
  <c r="C350" s="1"/>
  <c r="B1292"/>
  <c r="C1292" s="1"/>
  <c r="B1289"/>
  <c r="C1289" s="1"/>
  <c r="B1284"/>
  <c r="C1284" s="1"/>
  <c r="B1264"/>
  <c r="C1264" s="1"/>
  <c r="B1246"/>
  <c r="C1246" s="1"/>
  <c r="B1230"/>
  <c r="C1230" s="1"/>
  <c r="B1227"/>
  <c r="C1227" s="1"/>
  <c r="B1209"/>
  <c r="C1209" s="1"/>
  <c r="B1203"/>
  <c r="C1203" s="1"/>
  <c r="B1201"/>
  <c r="C1201" s="1"/>
  <c r="B1191"/>
  <c r="C1191" s="1"/>
  <c r="B1182"/>
  <c r="C1182" s="1"/>
  <c r="B1174"/>
  <c r="C1174" s="1"/>
  <c r="B1171"/>
  <c r="C1171" s="1"/>
  <c r="B1165"/>
  <c r="C1165" s="1"/>
  <c r="B1162"/>
  <c r="C1162" s="1"/>
  <c r="B1160"/>
  <c r="C1160" s="1"/>
  <c r="B1131"/>
  <c r="C1131" s="1"/>
  <c r="B1128"/>
  <c r="C1128" s="1"/>
  <c r="B1119"/>
  <c r="C1119" s="1"/>
  <c r="B1111"/>
  <c r="C1111" s="1"/>
  <c r="B1094"/>
  <c r="C1094" s="1"/>
  <c r="B1091"/>
  <c r="C1091" s="1"/>
  <c r="B1083"/>
  <c r="C1083" s="1"/>
  <c r="B1079"/>
  <c r="C1079" s="1"/>
  <c r="B1072"/>
  <c r="C1072" s="1"/>
  <c r="B1065"/>
  <c r="C1065" s="1"/>
  <c r="B1062"/>
  <c r="C1062" s="1"/>
  <c r="B1055"/>
  <c r="C1055" s="1"/>
  <c r="B1049"/>
  <c r="C1049" s="1"/>
  <c r="B1037"/>
  <c r="C1037" s="1"/>
  <c r="B1032"/>
  <c r="C1032" s="1"/>
  <c r="B1029"/>
  <c r="C1029" s="1"/>
  <c r="B1015"/>
  <c r="C1015" s="1"/>
  <c r="B988"/>
  <c r="C988" s="1"/>
  <c r="B968"/>
  <c r="C968" s="1"/>
  <c r="B965"/>
  <c r="C965" s="1"/>
  <c r="B952"/>
  <c r="C952" s="1"/>
  <c r="B949"/>
  <c r="C949" s="1"/>
  <c r="B946"/>
  <c r="C946" s="1"/>
  <c r="B936"/>
  <c r="C936" s="1"/>
  <c r="B922"/>
  <c r="C922" s="1"/>
  <c r="B910"/>
  <c r="C910" s="1"/>
  <c r="B888"/>
  <c r="C888" s="1"/>
  <c r="B868"/>
  <c r="C868" s="1"/>
  <c r="B863"/>
  <c r="C863" s="1"/>
  <c r="B836"/>
  <c r="C836" s="1"/>
  <c r="B803"/>
  <c r="C803" s="1"/>
  <c r="B746"/>
  <c r="C746" s="1"/>
  <c r="B738"/>
  <c r="C738" s="1"/>
  <c r="B720"/>
  <c r="C720" s="1"/>
  <c r="B717"/>
  <c r="C717" s="1"/>
  <c r="B699"/>
  <c r="C699" s="1"/>
  <c r="B696"/>
  <c r="C696" s="1"/>
  <c r="B678"/>
  <c r="C678" s="1"/>
  <c r="B666"/>
  <c r="C666" s="1"/>
  <c r="B657"/>
  <c r="C657" s="1"/>
  <c r="B644"/>
  <c r="C644" s="1"/>
  <c r="B633"/>
  <c r="C633" s="1"/>
  <c r="B626"/>
  <c r="C626" s="1"/>
  <c r="B613"/>
  <c r="C613" s="1"/>
  <c r="B602"/>
  <c r="C602" s="1"/>
  <c r="B561"/>
  <c r="C561" s="1"/>
  <c r="B556"/>
  <c r="C556" s="1"/>
  <c r="B523"/>
  <c r="C523" s="1"/>
  <c r="B507"/>
  <c r="C507" s="1"/>
  <c r="B501"/>
  <c r="C501" s="1"/>
  <c r="B482"/>
  <c r="C482" s="1"/>
  <c r="B479"/>
  <c r="C479" s="1"/>
  <c r="B472"/>
  <c r="C472" s="1"/>
  <c r="B463"/>
  <c r="C463" s="1"/>
  <c r="B454"/>
  <c r="C454" s="1"/>
  <c r="B452"/>
  <c r="C452" s="1"/>
  <c r="B446"/>
  <c r="C446" s="1"/>
  <c r="B432"/>
  <c r="C432" s="1"/>
  <c r="B420"/>
  <c r="C420" s="1"/>
  <c r="B407"/>
  <c r="C407" s="1"/>
  <c r="B396"/>
  <c r="C396" s="1"/>
  <c r="B391"/>
  <c r="C391" s="1"/>
  <c r="B388"/>
  <c r="C388" s="1"/>
  <c r="B385"/>
  <c r="C385" s="1"/>
  <c r="B383"/>
  <c r="C383" s="1"/>
  <c r="B377"/>
  <c r="C377" s="1"/>
  <c r="B365"/>
  <c r="C365" s="1"/>
  <c r="B361"/>
  <c r="C361" s="1"/>
  <c r="B357"/>
  <c r="C357" s="1"/>
  <c r="B346"/>
  <c r="C346" s="1"/>
  <c r="B340"/>
  <c r="C340" s="1"/>
  <c r="B334"/>
  <c r="C334" s="1"/>
  <c r="B325"/>
  <c r="C325" s="1"/>
  <c r="B1140"/>
  <c r="C1140" s="1"/>
  <c r="M929"/>
  <c r="E929" s="1"/>
  <c r="M910"/>
  <c r="E910" s="1"/>
  <c r="M891"/>
  <c r="N891" s="1"/>
  <c r="O891" s="1"/>
  <c r="P891" s="1"/>
  <c r="Q891" s="1"/>
  <c r="M391"/>
  <c r="N391" s="1"/>
  <c r="O391" s="1"/>
  <c r="P391" s="1"/>
  <c r="H391" s="1"/>
  <c r="M372"/>
  <c r="B1172"/>
  <c r="C1172" s="1"/>
  <c r="B1038"/>
  <c r="C1038" s="1"/>
  <c r="B859"/>
  <c r="C859" s="1"/>
  <c r="B826"/>
  <c r="C826" s="1"/>
  <c r="M786"/>
  <c r="N786" s="1"/>
  <c r="O786" s="1"/>
  <c r="P786" s="1"/>
  <c r="B779"/>
  <c r="C779" s="1"/>
  <c r="M624"/>
  <c r="B603"/>
  <c r="C603" s="1"/>
  <c r="M476"/>
  <c r="B1280"/>
  <c r="C1280" s="1"/>
  <c r="B1244"/>
  <c r="C1244" s="1"/>
  <c r="M966"/>
  <c r="E966" s="1"/>
  <c r="B933"/>
  <c r="C933" s="1"/>
  <c r="M581"/>
  <c r="E581" s="1"/>
  <c r="M1236"/>
  <c r="N1236" s="1"/>
  <c r="M1217"/>
  <c r="N1217" s="1"/>
  <c r="M1184"/>
  <c r="N1184" s="1"/>
  <c r="M1176"/>
  <c r="N1176" s="1"/>
  <c r="O1176" s="1"/>
  <c r="M1144"/>
  <c r="N1144" s="1"/>
  <c r="O1144" s="1"/>
  <c r="M1124"/>
  <c r="E1124" s="1"/>
  <c r="D1116"/>
  <c r="D1113"/>
  <c r="D955"/>
  <c r="M938"/>
  <c r="N938" s="1"/>
  <c r="M919"/>
  <c r="N919" s="1"/>
  <c r="O919" s="1"/>
  <c r="M897"/>
  <c r="M895"/>
  <c r="N895" s="1"/>
  <c r="O895" s="1"/>
  <c r="D865"/>
  <c r="M840"/>
  <c r="N840" s="1"/>
  <c r="G840" s="1"/>
  <c r="D827"/>
  <c r="M823"/>
  <c r="N823" s="1"/>
  <c r="E816"/>
  <c r="M756"/>
  <c r="N756" s="1"/>
  <c r="F756" s="1"/>
  <c r="E754"/>
  <c r="M748"/>
  <c r="N748" s="1"/>
  <c r="M659"/>
  <c r="E659" s="1"/>
  <c r="E635"/>
  <c r="M604"/>
  <c r="N604" s="1"/>
  <c r="O604" s="1"/>
  <c r="M576"/>
  <c r="M529"/>
  <c r="E525"/>
  <c r="M435"/>
  <c r="E435" s="1"/>
  <c r="M343"/>
  <c r="E343" s="1"/>
  <c r="B1137"/>
  <c r="C1137" s="1"/>
  <c r="B1052"/>
  <c r="C1052" s="1"/>
  <c r="B883"/>
  <c r="C883" s="1"/>
  <c r="B786"/>
  <c r="C786" s="1"/>
  <c r="B743"/>
  <c r="C743" s="1"/>
  <c r="B732"/>
  <c r="C732" s="1"/>
  <c r="B511"/>
  <c r="C511" s="1"/>
  <c r="B491"/>
  <c r="C491" s="1"/>
  <c r="B458"/>
  <c r="C458" s="1"/>
  <c r="B436"/>
  <c r="C436" s="1"/>
  <c r="B414"/>
  <c r="C414" s="1"/>
  <c r="B394"/>
  <c r="C394" s="1"/>
  <c r="B352"/>
  <c r="C352" s="1"/>
  <c r="B349"/>
  <c r="C349" s="1"/>
  <c r="B337"/>
  <c r="C337" s="1"/>
  <c r="B332"/>
  <c r="C332" s="1"/>
  <c r="B1250"/>
  <c r="C1250" s="1"/>
  <c r="B1228"/>
  <c r="C1228" s="1"/>
  <c r="B1175"/>
  <c r="C1175" s="1"/>
  <c r="B1163"/>
  <c r="C1163" s="1"/>
  <c r="B1134"/>
  <c r="C1134" s="1"/>
  <c r="B1095"/>
  <c r="C1095" s="1"/>
  <c r="B1041"/>
  <c r="C1041" s="1"/>
  <c r="B808"/>
  <c r="C808" s="1"/>
  <c r="B761"/>
  <c r="C761" s="1"/>
  <c r="B688"/>
  <c r="C688" s="1"/>
  <c r="B658"/>
  <c r="C658" s="1"/>
  <c r="B648"/>
  <c r="C648" s="1"/>
  <c r="B636"/>
  <c r="C636" s="1"/>
  <c r="B616"/>
  <c r="C616" s="1"/>
  <c r="B559"/>
  <c r="C559" s="1"/>
  <c r="B547"/>
  <c r="C547" s="1"/>
  <c r="B521"/>
  <c r="C521" s="1"/>
  <c r="B473"/>
  <c r="C473" s="1"/>
  <c r="B461"/>
  <c r="C461" s="1"/>
  <c r="B433"/>
  <c r="C433" s="1"/>
  <c r="B404"/>
  <c r="C404" s="1"/>
  <c r="B1288"/>
  <c r="C1288" s="1"/>
  <c r="B1192"/>
  <c r="C1192" s="1"/>
  <c r="B1178"/>
  <c r="C1178" s="1"/>
  <c r="B1143"/>
  <c r="C1143" s="1"/>
  <c r="B1099"/>
  <c r="C1099" s="1"/>
  <c r="B1033"/>
  <c r="C1033" s="1"/>
  <c r="B1022"/>
  <c r="C1022" s="1"/>
  <c r="B1005"/>
  <c r="C1005" s="1"/>
  <c r="B993"/>
  <c r="C993" s="1"/>
  <c r="B953"/>
  <c r="C953" s="1"/>
  <c r="B940"/>
  <c r="C940" s="1"/>
  <c r="B886"/>
  <c r="C886" s="1"/>
  <c r="B861"/>
  <c r="C861" s="1"/>
  <c r="B828"/>
  <c r="C828" s="1"/>
  <c r="B804"/>
  <c r="C804" s="1"/>
  <c r="B664"/>
  <c r="C664" s="1"/>
  <c r="B371"/>
  <c r="C371" s="1"/>
  <c r="B1294"/>
  <c r="C1294" s="1"/>
  <c r="B1238"/>
  <c r="C1238" s="1"/>
  <c r="B1184"/>
  <c r="C1184" s="1"/>
  <c r="B1158"/>
  <c r="C1158" s="1"/>
  <c r="B1115"/>
  <c r="C1115" s="1"/>
  <c r="B1102"/>
  <c r="C1102" s="1"/>
  <c r="B1077"/>
  <c r="C1077" s="1"/>
  <c r="B969"/>
  <c r="C969" s="1"/>
  <c r="B914"/>
  <c r="C914" s="1"/>
  <c r="B902"/>
  <c r="C902" s="1"/>
  <c r="B851"/>
  <c r="C851" s="1"/>
  <c r="B842"/>
  <c r="C842" s="1"/>
  <c r="B736"/>
  <c r="C736" s="1"/>
  <c r="B724"/>
  <c r="C724" s="1"/>
  <c r="B628"/>
  <c r="C628" s="1"/>
  <c r="B609"/>
  <c r="C609" s="1"/>
  <c r="B551"/>
  <c r="C551" s="1"/>
  <c r="B531"/>
  <c r="C531" s="1"/>
  <c r="B418"/>
  <c r="C418" s="1"/>
  <c r="B405"/>
  <c r="C405" s="1"/>
  <c r="B384"/>
  <c r="C384" s="1"/>
  <c r="B381"/>
  <c r="C381" s="1"/>
  <c r="B376"/>
  <c r="C376" s="1"/>
  <c r="B333"/>
  <c r="C333" s="1"/>
  <c r="B1286"/>
  <c r="C1286" s="1"/>
  <c r="B1270"/>
  <c r="C1270" s="1"/>
  <c r="B1251"/>
  <c r="C1251" s="1"/>
  <c r="B1236"/>
  <c r="C1236" s="1"/>
  <c r="B1224"/>
  <c r="C1224" s="1"/>
  <c r="B1210"/>
  <c r="C1210" s="1"/>
  <c r="B1197"/>
  <c r="C1197" s="1"/>
  <c r="B1190"/>
  <c r="C1190" s="1"/>
  <c r="B1187"/>
  <c r="C1187" s="1"/>
  <c r="B1179"/>
  <c r="C1179" s="1"/>
  <c r="B1173"/>
  <c r="C1173" s="1"/>
  <c r="B1167"/>
  <c r="C1167" s="1"/>
  <c r="B1144"/>
  <c r="C1144" s="1"/>
  <c r="B1138"/>
  <c r="C1138" s="1"/>
  <c r="B1105"/>
  <c r="C1105" s="1"/>
  <c r="B1100"/>
  <c r="C1100" s="1"/>
  <c r="B1090"/>
  <c r="C1090" s="1"/>
  <c r="B1074"/>
  <c r="C1074" s="1"/>
  <c r="B1057"/>
  <c r="C1057" s="1"/>
  <c r="B1045"/>
  <c r="C1045" s="1"/>
  <c r="B1039"/>
  <c r="C1039" s="1"/>
  <c r="B1036"/>
  <c r="C1036" s="1"/>
  <c r="B1031"/>
  <c r="C1031" s="1"/>
  <c r="B1028"/>
  <c r="C1028" s="1"/>
  <c r="B1006"/>
  <c r="C1006" s="1"/>
  <c r="B1000"/>
  <c r="C1000" s="1"/>
  <c r="B998"/>
  <c r="C998" s="1"/>
  <c r="B990"/>
  <c r="C990" s="1"/>
  <c r="B985"/>
  <c r="C985" s="1"/>
  <c r="B977"/>
  <c r="C977" s="1"/>
  <c r="B967"/>
  <c r="C967" s="1"/>
  <c r="B962"/>
  <c r="C962" s="1"/>
  <c r="B957"/>
  <c r="C957" s="1"/>
  <c r="B954"/>
  <c r="C954" s="1"/>
  <c r="B951"/>
  <c r="C951" s="1"/>
  <c r="B948"/>
  <c r="C948" s="1"/>
  <c r="B938"/>
  <c r="C938" s="1"/>
  <c r="B924"/>
  <c r="C924" s="1"/>
  <c r="B921"/>
  <c r="C921" s="1"/>
  <c r="B912"/>
  <c r="C912" s="1"/>
  <c r="B887"/>
  <c r="C887" s="1"/>
  <c r="B879"/>
  <c r="C879" s="1"/>
  <c r="B848"/>
  <c r="C848" s="1"/>
  <c r="B790"/>
  <c r="C790" s="1"/>
  <c r="B777"/>
  <c r="C777" s="1"/>
  <c r="B774"/>
  <c r="C774" s="1"/>
  <c r="B765"/>
  <c r="C765" s="1"/>
  <c r="B762"/>
  <c r="C762" s="1"/>
  <c r="B756"/>
  <c r="C756" s="1"/>
  <c r="B753"/>
  <c r="C753" s="1"/>
  <c r="B727"/>
  <c r="C727" s="1"/>
  <c r="B719"/>
  <c r="C719" s="1"/>
  <c r="B712"/>
  <c r="C712" s="1"/>
  <c r="B668"/>
  <c r="C668" s="1"/>
  <c r="B662"/>
  <c r="C662" s="1"/>
  <c r="B646"/>
  <c r="C646" s="1"/>
  <c r="B640"/>
  <c r="C640" s="1"/>
  <c r="B637"/>
  <c r="C637" s="1"/>
  <c r="B604"/>
  <c r="C604" s="1"/>
  <c r="B598"/>
  <c r="C598" s="1"/>
  <c r="B582"/>
  <c r="C582" s="1"/>
  <c r="B579"/>
  <c r="C579" s="1"/>
  <c r="B570"/>
  <c r="C570" s="1"/>
  <c r="B567"/>
  <c r="C567" s="1"/>
  <c r="B514"/>
  <c r="C514" s="1"/>
  <c r="B509"/>
  <c r="C509" s="1"/>
  <c r="B468"/>
  <c r="C468" s="1"/>
  <c r="B465"/>
  <c r="C465" s="1"/>
  <c r="B460"/>
  <c r="C460" s="1"/>
  <c r="B451"/>
  <c r="C451" s="1"/>
  <c r="B442"/>
  <c r="C442" s="1"/>
  <c r="B431"/>
  <c r="C431" s="1"/>
  <c r="B427"/>
  <c r="C427" s="1"/>
  <c r="B413"/>
  <c r="C413" s="1"/>
  <c r="B409"/>
  <c r="C409" s="1"/>
  <c r="B374"/>
  <c r="C374" s="1"/>
  <c r="B372"/>
  <c r="C372" s="1"/>
  <c r="B367"/>
  <c r="C367" s="1"/>
  <c r="B353"/>
  <c r="C353" s="1"/>
  <c r="B348"/>
  <c r="C348" s="1"/>
  <c r="B330"/>
  <c r="C330" s="1"/>
  <c r="B327"/>
  <c r="C327" s="1"/>
  <c r="M958"/>
  <c r="M885"/>
  <c r="B850"/>
  <c r="C850" s="1"/>
  <c r="B830"/>
  <c r="C830" s="1"/>
  <c r="B819"/>
  <c r="C819" s="1"/>
  <c r="B705"/>
  <c r="C705" s="1"/>
  <c r="B670"/>
  <c r="C670" s="1"/>
  <c r="B530"/>
  <c r="C530" s="1"/>
  <c r="B1109"/>
  <c r="C1109" s="1"/>
  <c r="M934"/>
  <c r="M907"/>
  <c r="N907" s="1"/>
  <c r="O907" s="1"/>
  <c r="B813"/>
  <c r="C813" s="1"/>
  <c r="B799"/>
  <c r="C799" s="1"/>
  <c r="B726"/>
  <c r="C726" s="1"/>
  <c r="B499"/>
  <c r="C499" s="1"/>
  <c r="M417"/>
  <c r="E417" s="1"/>
  <c r="M1228"/>
  <c r="E1228" s="1"/>
  <c r="B1063"/>
  <c r="C1063" s="1"/>
  <c r="B959"/>
  <c r="C959" s="1"/>
  <c r="M937"/>
  <c r="B834"/>
  <c r="C834" s="1"/>
  <c r="B797"/>
  <c r="C797" s="1"/>
  <c r="B557"/>
  <c r="C557" s="1"/>
  <c r="M480"/>
  <c r="M447"/>
  <c r="N447" s="1"/>
  <c r="O447" s="1"/>
  <c r="P447" s="1"/>
  <c r="B437"/>
  <c r="C437" s="1"/>
  <c r="B395"/>
  <c r="C395" s="1"/>
  <c r="E1288"/>
  <c r="E1277"/>
  <c r="B1268"/>
  <c r="C1268" s="1"/>
  <c r="B1257"/>
  <c r="C1257" s="1"/>
  <c r="M1241"/>
  <c r="E1241" s="1"/>
  <c r="B1202"/>
  <c r="C1202" s="1"/>
  <c r="E1200"/>
  <c r="D1184"/>
  <c r="D1176"/>
  <c r="D1161"/>
  <c r="B1149"/>
  <c r="C1149" s="1"/>
  <c r="E1120"/>
  <c r="M1092"/>
  <c r="E1092" s="1"/>
  <c r="M1047"/>
  <c r="N1047" s="1"/>
  <c r="O1047" s="1"/>
  <c r="G1047" s="1"/>
  <c r="M1002"/>
  <c r="N1002" s="1"/>
  <c r="E987"/>
  <c r="D892"/>
  <c r="B890"/>
  <c r="C890" s="1"/>
  <c r="M866"/>
  <c r="M861"/>
  <c r="N861" s="1"/>
  <c r="B853"/>
  <c r="C853" s="1"/>
  <c r="B844"/>
  <c r="C844" s="1"/>
  <c r="D840"/>
  <c r="M806"/>
  <c r="N806" s="1"/>
  <c r="B782"/>
  <c r="C782" s="1"/>
  <c r="M770"/>
  <c r="B742"/>
  <c r="C742" s="1"/>
  <c r="B686"/>
  <c r="C686" s="1"/>
  <c r="B677"/>
  <c r="C677" s="1"/>
  <c r="B649"/>
  <c r="C649" s="1"/>
  <c r="M621"/>
  <c r="N621" s="1"/>
  <c r="B592"/>
  <c r="C592" s="1"/>
  <c r="D537"/>
  <c r="D529"/>
  <c r="B522"/>
  <c r="C522" s="1"/>
  <c r="M499"/>
  <c r="E499" s="1"/>
  <c r="M492"/>
  <c r="N492" s="1"/>
  <c r="O492" s="1"/>
  <c r="B483"/>
  <c r="C483" s="1"/>
  <c r="B462"/>
  <c r="C462" s="1"/>
  <c r="E453"/>
  <c r="D440"/>
  <c r="B379"/>
  <c r="C379" s="1"/>
  <c r="M344"/>
  <c r="B1142"/>
  <c r="C1142" s="1"/>
  <c r="B1027"/>
  <c r="C1027" s="1"/>
  <c r="B976"/>
  <c r="C976" s="1"/>
  <c r="B898"/>
  <c r="C898" s="1"/>
  <c r="B871"/>
  <c r="C871" s="1"/>
  <c r="B833"/>
  <c r="C833" s="1"/>
  <c r="B714"/>
  <c r="C714" s="1"/>
  <c r="B660"/>
  <c r="C660" s="1"/>
  <c r="B611"/>
  <c r="C611" s="1"/>
  <c r="B571"/>
  <c r="C571" s="1"/>
  <c r="B536"/>
  <c r="C536" s="1"/>
  <c r="B504"/>
  <c r="C504" s="1"/>
  <c r="B485"/>
  <c r="C485" s="1"/>
  <c r="B439"/>
  <c r="C439" s="1"/>
  <c r="B429"/>
  <c r="C429" s="1"/>
  <c r="B411"/>
  <c r="C411" s="1"/>
  <c r="B401"/>
  <c r="C401" s="1"/>
  <c r="B329"/>
  <c r="C329" s="1"/>
  <c r="B1293"/>
  <c r="C1293" s="1"/>
  <c r="B1114"/>
  <c r="C1114" s="1"/>
  <c r="B1084"/>
  <c r="C1084" s="1"/>
  <c r="B1066"/>
  <c r="C1066" s="1"/>
  <c r="B1056"/>
  <c r="C1056" s="1"/>
  <c r="B1016"/>
  <c r="C1016" s="1"/>
  <c r="B937"/>
  <c r="C937" s="1"/>
  <c r="B839"/>
  <c r="C839" s="1"/>
  <c r="B764"/>
  <c r="C764" s="1"/>
  <c r="B752"/>
  <c r="C752" s="1"/>
  <c r="B679"/>
  <c r="C679" s="1"/>
  <c r="B627"/>
  <c r="C627" s="1"/>
  <c r="B591"/>
  <c r="C591" s="1"/>
  <c r="B513"/>
  <c r="C513" s="1"/>
  <c r="B502"/>
  <c r="C502" s="1"/>
  <c r="B480"/>
  <c r="C480" s="1"/>
  <c r="B455"/>
  <c r="C455" s="1"/>
  <c r="B444"/>
  <c r="C444" s="1"/>
  <c r="B355"/>
  <c r="C355" s="1"/>
  <c r="B347"/>
  <c r="C347" s="1"/>
  <c r="B326"/>
  <c r="C326" s="1"/>
  <c r="B1262"/>
  <c r="C1262" s="1"/>
  <c r="B1223"/>
  <c r="C1223" s="1"/>
  <c r="B1186"/>
  <c r="C1186" s="1"/>
  <c r="B1070"/>
  <c r="C1070" s="1"/>
  <c r="B1053"/>
  <c r="C1053" s="1"/>
  <c r="B956"/>
  <c r="C956" s="1"/>
  <c r="B770"/>
  <c r="C770" s="1"/>
  <c r="B711"/>
  <c r="C711" s="1"/>
  <c r="B700"/>
  <c r="C700" s="1"/>
  <c r="B621"/>
  <c r="C621" s="1"/>
  <c r="B586"/>
  <c r="C586" s="1"/>
  <c r="B569"/>
  <c r="C569" s="1"/>
  <c r="B424"/>
  <c r="C424" s="1"/>
  <c r="B1232"/>
  <c r="C1232" s="1"/>
  <c r="B1194"/>
  <c r="C1194" s="1"/>
  <c r="B1146"/>
  <c r="C1146" s="1"/>
  <c r="B1135"/>
  <c r="C1135" s="1"/>
  <c r="B1123"/>
  <c r="C1123" s="1"/>
  <c r="B928"/>
  <c r="C928" s="1"/>
  <c r="B908"/>
  <c r="C908" s="1"/>
  <c r="B899"/>
  <c r="C899" s="1"/>
  <c r="B892"/>
  <c r="C892" s="1"/>
  <c r="B875"/>
  <c r="C875" s="1"/>
  <c r="B840"/>
  <c r="C840" s="1"/>
  <c r="B708"/>
  <c r="C708" s="1"/>
  <c r="B683"/>
  <c r="C683" s="1"/>
  <c r="B575"/>
  <c r="C575" s="1"/>
  <c r="B512"/>
  <c r="C512" s="1"/>
  <c r="B477"/>
  <c r="C477" s="1"/>
  <c r="B1291"/>
  <c r="C1291" s="1"/>
  <c r="B1283"/>
  <c r="C1283" s="1"/>
  <c r="B1263"/>
  <c r="C1263" s="1"/>
  <c r="B1245"/>
  <c r="C1245" s="1"/>
  <c r="B1242"/>
  <c r="C1242" s="1"/>
  <c r="B1239"/>
  <c r="C1239" s="1"/>
  <c r="B1233"/>
  <c r="C1233" s="1"/>
  <c r="B1217"/>
  <c r="C1217" s="1"/>
  <c r="B1205"/>
  <c r="C1205" s="1"/>
  <c r="B1181"/>
  <c r="C1181" s="1"/>
  <c r="B1170"/>
  <c r="C1170" s="1"/>
  <c r="B1159"/>
  <c r="C1159" s="1"/>
  <c r="B1147"/>
  <c r="C1147" s="1"/>
  <c r="B1141"/>
  <c r="C1141" s="1"/>
  <c r="B1136"/>
  <c r="C1136" s="1"/>
  <c r="B1130"/>
  <c r="C1130" s="1"/>
  <c r="B1127"/>
  <c r="C1127" s="1"/>
  <c r="B1124"/>
  <c r="C1124" s="1"/>
  <c r="B1118"/>
  <c r="C1118" s="1"/>
  <c r="B1110"/>
  <c r="C1110" s="1"/>
  <c r="B1103"/>
  <c r="C1103" s="1"/>
  <c r="B1093"/>
  <c r="C1093" s="1"/>
  <c r="B1082"/>
  <c r="C1082" s="1"/>
  <c r="B1078"/>
  <c r="C1078" s="1"/>
  <c r="B1071"/>
  <c r="C1071" s="1"/>
  <c r="B1064"/>
  <c r="C1064" s="1"/>
  <c r="B1061"/>
  <c r="C1061" s="1"/>
  <c r="B1048"/>
  <c r="C1048" s="1"/>
  <c r="B1026"/>
  <c r="C1026" s="1"/>
  <c r="B1012"/>
  <c r="C1012" s="1"/>
  <c r="B1009"/>
  <c r="C1009" s="1"/>
  <c r="B1003"/>
  <c r="C1003" s="1"/>
  <c r="B994"/>
  <c r="C994" s="1"/>
  <c r="B980"/>
  <c r="C980" s="1"/>
  <c r="B972"/>
  <c r="C972" s="1"/>
  <c r="B964"/>
  <c r="C964" s="1"/>
  <c r="B931"/>
  <c r="C931" s="1"/>
  <c r="B919"/>
  <c r="C919" s="1"/>
  <c r="B915"/>
  <c r="C915" s="1"/>
  <c r="B909"/>
  <c r="C909" s="1"/>
  <c r="B895"/>
  <c r="C895" s="1"/>
  <c r="B876"/>
  <c r="C876" s="1"/>
  <c r="B873"/>
  <c r="C873" s="1"/>
  <c r="B867"/>
  <c r="C867" s="1"/>
  <c r="B862"/>
  <c r="C862" s="1"/>
  <c r="B846"/>
  <c r="C846" s="1"/>
  <c r="B835"/>
  <c r="C835" s="1"/>
  <c r="B829"/>
  <c r="C829" s="1"/>
  <c r="B823"/>
  <c r="C823" s="1"/>
  <c r="B802"/>
  <c r="C802" s="1"/>
  <c r="B793"/>
  <c r="C793" s="1"/>
  <c r="B771"/>
  <c r="C771" s="1"/>
  <c r="B760"/>
  <c r="C760" s="1"/>
  <c r="B748"/>
  <c r="C748" s="1"/>
  <c r="B745"/>
  <c r="C745" s="1"/>
  <c r="B737"/>
  <c r="C737" s="1"/>
  <c r="B731"/>
  <c r="C731" s="1"/>
  <c r="B722"/>
  <c r="C722" s="1"/>
  <c r="B716"/>
  <c r="C716" s="1"/>
  <c r="B695"/>
  <c r="C695" s="1"/>
  <c r="B692"/>
  <c r="C692" s="1"/>
  <c r="B632"/>
  <c r="C632" s="1"/>
  <c r="B625"/>
  <c r="C625" s="1"/>
  <c r="B619"/>
  <c r="C619" s="1"/>
  <c r="B601"/>
  <c r="C601" s="1"/>
  <c r="B587"/>
  <c r="C587" s="1"/>
  <c r="B576"/>
  <c r="C576" s="1"/>
  <c r="B563"/>
  <c r="C563" s="1"/>
  <c r="B555"/>
  <c r="C555" s="1"/>
  <c r="B543"/>
  <c r="C543" s="1"/>
  <c r="B540"/>
  <c r="C540" s="1"/>
  <c r="B527"/>
  <c r="C527" s="1"/>
  <c r="B506"/>
  <c r="C506" s="1"/>
  <c r="B500"/>
  <c r="C500" s="1"/>
  <c r="B496"/>
  <c r="C496" s="1"/>
  <c r="B493"/>
  <c r="C493" s="1"/>
  <c r="B481"/>
  <c r="C481" s="1"/>
  <c r="B478"/>
  <c r="C478" s="1"/>
  <c r="B448"/>
  <c r="C448" s="1"/>
  <c r="B435"/>
  <c r="C435" s="1"/>
  <c r="B425"/>
  <c r="C425" s="1"/>
  <c r="B419"/>
  <c r="C419" s="1"/>
  <c r="B406"/>
  <c r="C406" s="1"/>
  <c r="B397"/>
  <c r="C397" s="1"/>
  <c r="B393"/>
  <c r="C393" s="1"/>
  <c r="B390"/>
  <c r="C390" s="1"/>
  <c r="B387"/>
  <c r="C387" s="1"/>
  <c r="B382"/>
  <c r="C382" s="1"/>
  <c r="B364"/>
  <c r="C364" s="1"/>
  <c r="B360"/>
  <c r="C360" s="1"/>
  <c r="B345"/>
  <c r="C345" s="1"/>
  <c r="B343"/>
  <c r="C343" s="1"/>
  <c r="B339"/>
  <c r="C339" s="1"/>
  <c r="B1047"/>
  <c r="C1047" s="1"/>
  <c r="M986"/>
  <c r="N986" s="1"/>
  <c r="O986" s="1"/>
  <c r="M922"/>
  <c r="B781"/>
  <c r="C781" s="1"/>
  <c r="B735"/>
  <c r="C735" s="1"/>
  <c r="B691"/>
  <c r="C691" s="1"/>
  <c r="M463"/>
  <c r="E463" s="1"/>
  <c r="M1201"/>
  <c r="B881"/>
  <c r="C881" s="1"/>
  <c r="M874"/>
  <c r="E874" s="1"/>
  <c r="B747"/>
  <c r="C747" s="1"/>
  <c r="B739"/>
  <c r="C739" s="1"/>
  <c r="B634"/>
  <c r="C634" s="1"/>
  <c r="B526"/>
  <c r="C526" s="1"/>
  <c r="M504"/>
  <c r="E504" s="1"/>
  <c r="B467"/>
  <c r="C467" s="1"/>
  <c r="B1161"/>
  <c r="C1161" s="1"/>
  <c r="B982"/>
  <c r="C982" s="1"/>
  <c r="B942"/>
  <c r="C942" s="1"/>
  <c r="B795"/>
  <c r="C795" s="1"/>
  <c r="B784"/>
  <c r="C784" s="1"/>
  <c r="M752"/>
  <c r="E752" s="1"/>
  <c r="B730"/>
  <c r="C730" s="1"/>
  <c r="B694"/>
  <c r="C694" s="1"/>
  <c r="B618"/>
  <c r="C618" s="1"/>
  <c r="B614"/>
  <c r="C614" s="1"/>
  <c r="B612"/>
  <c r="C612" s="1"/>
  <c r="B589"/>
  <c r="C589" s="1"/>
  <c r="B539"/>
  <c r="C539" s="1"/>
  <c r="B534"/>
  <c r="C534" s="1"/>
  <c r="M508"/>
  <c r="E508" s="1"/>
  <c r="B402"/>
  <c r="C402" s="1"/>
  <c r="M347"/>
  <c r="E347" s="1"/>
  <c r="B1260"/>
  <c r="C1260" s="1"/>
  <c r="B1229"/>
  <c r="C1229" s="1"/>
  <c r="D1224"/>
  <c r="B1219"/>
  <c r="C1219" s="1"/>
  <c r="D1173"/>
  <c r="B1108"/>
  <c r="C1108" s="1"/>
  <c r="D1105"/>
  <c r="D1100"/>
  <c r="B1054"/>
  <c r="C1054" s="1"/>
  <c r="B1051"/>
  <c r="C1051" s="1"/>
  <c r="B1034"/>
  <c r="C1034" s="1"/>
  <c r="M942"/>
  <c r="B941"/>
  <c r="C941" s="1"/>
  <c r="E938"/>
  <c r="D933"/>
  <c r="M925"/>
  <c r="E925" s="1"/>
  <c r="D921"/>
  <c r="B917"/>
  <c r="C917" s="1"/>
  <c r="E859"/>
  <c r="M851"/>
  <c r="N851" s="1"/>
  <c r="F851" s="1"/>
  <c r="B827"/>
  <c r="C827" s="1"/>
  <c r="D795"/>
  <c r="B787"/>
  <c r="C787" s="1"/>
  <c r="M779"/>
  <c r="N779" s="1"/>
  <c r="M767"/>
  <c r="E742"/>
  <c r="B706"/>
  <c r="C706" s="1"/>
  <c r="M609"/>
  <c r="N609" s="1"/>
  <c r="M572"/>
  <c r="N572" s="1"/>
  <c r="F572" s="1"/>
  <c r="E565"/>
  <c r="E537"/>
  <c r="B525"/>
  <c r="C525" s="1"/>
  <c r="B490"/>
  <c r="C490" s="1"/>
  <c r="B471"/>
  <c r="C471" s="1"/>
  <c r="B445"/>
  <c r="C445" s="1"/>
  <c r="E440"/>
  <c r="D372"/>
  <c r="B369"/>
  <c r="C369" s="1"/>
  <c r="B1145"/>
  <c r="C1145" s="1"/>
  <c r="B1098"/>
  <c r="C1098" s="1"/>
  <c r="B1086"/>
  <c r="C1086" s="1"/>
  <c r="B1069"/>
  <c r="C1069" s="1"/>
  <c r="B1024"/>
  <c r="C1024" s="1"/>
  <c r="B992"/>
  <c r="C992" s="1"/>
  <c r="B944"/>
  <c r="C944" s="1"/>
  <c r="B932"/>
  <c r="C932" s="1"/>
  <c r="B916"/>
  <c r="C916" s="1"/>
  <c r="B904"/>
  <c r="C904" s="1"/>
  <c r="B877"/>
  <c r="C877" s="1"/>
  <c r="B810"/>
  <c r="C810" s="1"/>
  <c r="B772"/>
  <c r="C772" s="1"/>
  <c r="B729"/>
  <c r="C729" s="1"/>
  <c r="B642"/>
  <c r="C642" s="1"/>
  <c r="B630"/>
  <c r="C630" s="1"/>
  <c r="B617"/>
  <c r="C617" s="1"/>
  <c r="B577"/>
  <c r="C577" s="1"/>
  <c r="B533"/>
  <c r="C533" s="1"/>
  <c r="B488"/>
  <c r="C488" s="1"/>
  <c r="B476"/>
  <c r="C476" s="1"/>
  <c r="B417"/>
  <c r="C417" s="1"/>
  <c r="B344"/>
  <c r="C344" s="1"/>
  <c r="B1274"/>
  <c r="C1274" s="1"/>
  <c r="B1253"/>
  <c r="C1253" s="1"/>
  <c r="B1204"/>
  <c r="C1204" s="1"/>
  <c r="B1169"/>
  <c r="C1169" s="1"/>
  <c r="B1154"/>
  <c r="C1154" s="1"/>
  <c r="B1129"/>
  <c r="C1129" s="1"/>
  <c r="B1080"/>
  <c r="C1080" s="1"/>
  <c r="B1044"/>
  <c r="C1044" s="1"/>
  <c r="B1019"/>
  <c r="C1019" s="1"/>
  <c r="B966"/>
  <c r="C966" s="1"/>
  <c r="B927"/>
  <c r="C927" s="1"/>
  <c r="B889"/>
  <c r="C889" s="1"/>
  <c r="B841"/>
  <c r="C841" s="1"/>
  <c r="B815"/>
  <c r="C815" s="1"/>
  <c r="B755"/>
  <c r="C755" s="1"/>
  <c r="B676"/>
  <c r="C676" s="1"/>
  <c r="B667"/>
  <c r="C667" s="1"/>
  <c r="B605"/>
  <c r="C605" s="1"/>
  <c r="B594"/>
  <c r="C594" s="1"/>
  <c r="B516"/>
  <c r="C516" s="1"/>
  <c r="B508"/>
  <c r="C508" s="1"/>
  <c r="B1285"/>
  <c r="C1285" s="1"/>
  <c r="B1259"/>
  <c r="C1259" s="1"/>
  <c r="B1241"/>
  <c r="C1241" s="1"/>
  <c r="B1207"/>
  <c r="C1207" s="1"/>
  <c r="B1189"/>
  <c r="C1189" s="1"/>
  <c r="B1166"/>
  <c r="C1166" s="1"/>
  <c r="B1011"/>
  <c r="C1011" s="1"/>
  <c r="B1002"/>
  <c r="C1002" s="1"/>
  <c r="B971"/>
  <c r="C971" s="1"/>
  <c r="B961"/>
  <c r="C961" s="1"/>
  <c r="B923"/>
  <c r="C923" s="1"/>
  <c r="B911"/>
  <c r="C911" s="1"/>
  <c r="B878"/>
  <c r="C878" s="1"/>
  <c r="B864"/>
  <c r="C864" s="1"/>
  <c r="B789"/>
  <c r="C789" s="1"/>
  <c r="B773"/>
  <c r="C773" s="1"/>
  <c r="B750"/>
  <c r="C750" s="1"/>
  <c r="B497"/>
  <c r="C497" s="1"/>
  <c r="B492"/>
  <c r="C492" s="1"/>
  <c r="B450"/>
  <c r="C450" s="1"/>
  <c r="B430"/>
  <c r="C430" s="1"/>
  <c r="B415"/>
  <c r="C415" s="1"/>
  <c r="B373"/>
  <c r="C373" s="1"/>
  <c r="B335"/>
  <c r="C335" s="1"/>
  <c r="B1254"/>
  <c r="C1254" s="1"/>
  <c r="B1176"/>
  <c r="C1176" s="1"/>
  <c r="B1155"/>
  <c r="C1155" s="1"/>
  <c r="B1081"/>
  <c r="C1081" s="1"/>
  <c r="B1025"/>
  <c r="C1025" s="1"/>
  <c r="B935"/>
  <c r="C935" s="1"/>
  <c r="B831"/>
  <c r="C831" s="1"/>
  <c r="B820"/>
  <c r="C820" s="1"/>
  <c r="B792"/>
  <c r="C792" s="1"/>
  <c r="B744"/>
  <c r="C744" s="1"/>
  <c r="B689"/>
  <c r="C689" s="1"/>
  <c r="B680"/>
  <c r="C680" s="1"/>
  <c r="B671"/>
  <c r="C671" s="1"/>
  <c r="B595"/>
  <c r="C595" s="1"/>
  <c r="B554"/>
  <c r="C554" s="1"/>
  <c r="B505"/>
  <c r="C505" s="1"/>
  <c r="B474"/>
  <c r="C474" s="1"/>
  <c r="B440"/>
  <c r="C440" s="1"/>
  <c r="B392"/>
  <c r="C392" s="1"/>
  <c r="B363"/>
  <c r="C363" s="1"/>
  <c r="B359"/>
  <c r="C359" s="1"/>
  <c r="B342"/>
  <c r="C342" s="1"/>
  <c r="B338"/>
  <c r="C338" s="1"/>
  <c r="B324"/>
  <c r="C324" s="1"/>
  <c r="B1278"/>
  <c r="C1278" s="1"/>
  <c r="B1271"/>
  <c r="C1271" s="1"/>
  <c r="B1266"/>
  <c r="C1266" s="1"/>
  <c r="B1255"/>
  <c r="C1255" s="1"/>
  <c r="B1221"/>
  <c r="C1221" s="1"/>
  <c r="B1214"/>
  <c r="C1214" s="1"/>
  <c r="B1211"/>
  <c r="C1211" s="1"/>
  <c r="B1198"/>
  <c r="C1198" s="1"/>
  <c r="B1195"/>
  <c r="C1195" s="1"/>
  <c r="B1188"/>
  <c r="C1188" s="1"/>
  <c r="B1156"/>
  <c r="C1156" s="1"/>
  <c r="B1153"/>
  <c r="C1153" s="1"/>
  <c r="B1150"/>
  <c r="C1150" s="1"/>
  <c r="B1139"/>
  <c r="C1139" s="1"/>
  <c r="B1097"/>
  <c r="C1097" s="1"/>
  <c r="B1085"/>
  <c r="C1085" s="1"/>
  <c r="B1075"/>
  <c r="C1075" s="1"/>
  <c r="B1068"/>
  <c r="C1068" s="1"/>
  <c r="B1058"/>
  <c r="C1058" s="1"/>
  <c r="B1046"/>
  <c r="C1046" s="1"/>
  <c r="B1040"/>
  <c r="C1040" s="1"/>
  <c r="B991"/>
  <c r="C991" s="1"/>
  <c r="B975"/>
  <c r="C975" s="1"/>
  <c r="B955"/>
  <c r="C955" s="1"/>
  <c r="B943"/>
  <c r="C943" s="1"/>
  <c r="B926"/>
  <c r="C926" s="1"/>
  <c r="B903"/>
  <c r="C903" s="1"/>
  <c r="B900"/>
  <c r="C900" s="1"/>
  <c r="B891"/>
  <c r="C891" s="1"/>
  <c r="B880"/>
  <c r="C880" s="1"/>
  <c r="B856"/>
  <c r="C856" s="1"/>
  <c r="B854"/>
  <c r="C854" s="1"/>
  <c r="B849"/>
  <c r="C849" s="1"/>
  <c r="B832"/>
  <c r="C832" s="1"/>
  <c r="B807"/>
  <c r="C807" s="1"/>
  <c r="B780"/>
  <c r="C780" s="1"/>
  <c r="B775"/>
  <c r="C775" s="1"/>
  <c r="B768"/>
  <c r="C768" s="1"/>
  <c r="B766"/>
  <c r="C766" s="1"/>
  <c r="B763"/>
  <c r="C763" s="1"/>
  <c r="B754"/>
  <c r="C754" s="1"/>
  <c r="B740"/>
  <c r="C740" s="1"/>
  <c r="B728"/>
  <c r="C728" s="1"/>
  <c r="B713"/>
  <c r="C713" s="1"/>
  <c r="B704"/>
  <c r="C704" s="1"/>
  <c r="B687"/>
  <c r="C687" s="1"/>
  <c r="B684"/>
  <c r="C684" s="1"/>
  <c r="B672"/>
  <c r="C672" s="1"/>
  <c r="B669"/>
  <c r="C669" s="1"/>
  <c r="B641"/>
  <c r="C641" s="1"/>
  <c r="B610"/>
  <c r="C610" s="1"/>
  <c r="B607"/>
  <c r="C607" s="1"/>
  <c r="B590"/>
  <c r="C590" s="1"/>
  <c r="B583"/>
  <c r="C583" s="1"/>
  <c r="B573"/>
  <c r="C573" s="1"/>
  <c r="B549"/>
  <c r="C549" s="1"/>
  <c r="B546"/>
  <c r="C546" s="1"/>
  <c r="B535"/>
  <c r="C535" s="1"/>
  <c r="B515"/>
  <c r="C515" s="1"/>
  <c r="B510"/>
  <c r="C510" s="1"/>
  <c r="B487"/>
  <c r="C487" s="1"/>
  <c r="B484"/>
  <c r="C484" s="1"/>
  <c r="B469"/>
  <c r="C469" s="1"/>
  <c r="B457"/>
  <c r="C457" s="1"/>
  <c r="B443"/>
  <c r="C443" s="1"/>
  <c r="B438"/>
  <c r="C438" s="1"/>
  <c r="B428"/>
  <c r="C428" s="1"/>
  <c r="B422"/>
  <c r="C422" s="1"/>
  <c r="B416"/>
  <c r="C416" s="1"/>
  <c r="B410"/>
  <c r="C410" s="1"/>
  <c r="B400"/>
  <c r="C400" s="1"/>
  <c r="B354"/>
  <c r="C354" s="1"/>
  <c r="B336"/>
  <c r="C336" s="1"/>
  <c r="B331"/>
  <c r="C331" s="1"/>
  <c r="B328"/>
  <c r="C328" s="1"/>
  <c r="B322"/>
  <c r="C322" s="1"/>
  <c r="B1076"/>
  <c r="C1076" s="1"/>
  <c r="M978"/>
  <c r="M941"/>
  <c r="E941" s="1"/>
  <c r="B901"/>
  <c r="C901" s="1"/>
  <c r="B824"/>
  <c r="C824" s="1"/>
  <c r="B776"/>
  <c r="C776" s="1"/>
  <c r="E743"/>
  <c r="B685"/>
  <c r="C685" s="1"/>
  <c r="B655"/>
  <c r="C655" s="1"/>
  <c r="B584"/>
  <c r="C584" s="1"/>
  <c r="B441"/>
  <c r="C441" s="1"/>
  <c r="M1148"/>
  <c r="B1117"/>
  <c r="C1117" s="1"/>
  <c r="B1112"/>
  <c r="C1112" s="1"/>
  <c r="B1035"/>
  <c r="C1035" s="1"/>
  <c r="B984"/>
  <c r="C984" s="1"/>
  <c r="M898"/>
  <c r="E898" s="1"/>
  <c r="B857"/>
  <c r="C857" s="1"/>
  <c r="B718"/>
  <c r="C718" s="1"/>
  <c r="B562"/>
  <c r="C562" s="1"/>
  <c r="B524"/>
  <c r="C524" s="1"/>
  <c r="M439"/>
  <c r="B366"/>
  <c r="C366" s="1"/>
  <c r="B1290"/>
  <c r="C1290" s="1"/>
  <c r="B1265"/>
  <c r="C1265" s="1"/>
  <c r="B1014"/>
  <c r="C1014" s="1"/>
  <c r="M947"/>
  <c r="E947" s="1"/>
  <c r="B733"/>
  <c r="C733" s="1"/>
  <c r="B631"/>
  <c r="C631" s="1"/>
  <c r="B572"/>
  <c r="C572" s="1"/>
  <c r="B565"/>
  <c r="C565" s="1"/>
  <c r="B537"/>
  <c r="C537" s="1"/>
  <c r="B529"/>
  <c r="C529" s="1"/>
  <c r="B486"/>
  <c r="C486" s="1"/>
  <c r="M352"/>
  <c r="D816"/>
  <c r="E771"/>
  <c r="D635"/>
  <c r="D525"/>
  <c r="E460"/>
  <c r="B351"/>
  <c r="C351" s="1"/>
  <c r="M348"/>
  <c r="N348" s="1"/>
  <c r="B319"/>
  <c r="C319" s="1"/>
  <c r="B313"/>
  <c r="C313" s="1"/>
  <c r="B296"/>
  <c r="C296" s="1"/>
  <c r="B291"/>
  <c r="C291" s="1"/>
  <c r="B320"/>
  <c r="C320" s="1"/>
  <c r="B317"/>
  <c r="C317" s="1"/>
  <c r="B314"/>
  <c r="C314" s="1"/>
  <c r="B311"/>
  <c r="C311" s="1"/>
  <c r="B302"/>
  <c r="C302" s="1"/>
  <c r="B299"/>
  <c r="C299" s="1"/>
  <c r="M316"/>
  <c r="N316" s="1"/>
  <c r="B308"/>
  <c r="C308" s="1"/>
  <c r="B305"/>
  <c r="C305" s="1"/>
  <c r="M301"/>
  <c r="E301" s="1"/>
  <c r="M296"/>
  <c r="N296" s="1"/>
  <c r="B300"/>
  <c r="C300" s="1"/>
  <c r="B309"/>
  <c r="C309" s="1"/>
  <c r="B321"/>
  <c r="C321" s="1"/>
  <c r="B306"/>
  <c r="C306" s="1"/>
  <c r="B303"/>
  <c r="C303" s="1"/>
  <c r="B318"/>
  <c r="C318" s="1"/>
  <c r="B307"/>
  <c r="C307" s="1"/>
  <c r="B304"/>
  <c r="C304" s="1"/>
  <c r="B295"/>
  <c r="C295" s="1"/>
  <c r="M317"/>
  <c r="N317" s="1"/>
  <c r="B310"/>
  <c r="C310" s="1"/>
  <c r="M292"/>
  <c r="B297"/>
  <c r="C297" s="1"/>
  <c r="B315"/>
  <c r="C315" s="1"/>
  <c r="B301"/>
  <c r="C301" s="1"/>
  <c r="A282"/>
  <c r="L284"/>
  <c r="A284"/>
  <c r="L283"/>
  <c r="D283" s="1"/>
  <c r="A283"/>
  <c r="A286"/>
  <c r="L289"/>
  <c r="M289" s="1"/>
  <c r="L290"/>
  <c r="A287"/>
  <c r="A285"/>
  <c r="L285"/>
  <c r="N1225"/>
  <c r="F1225" s="1"/>
  <c r="N1489"/>
  <c r="F1489" s="1"/>
  <c r="F408"/>
  <c r="O408"/>
  <c r="P408" s="1"/>
  <c r="E1979"/>
  <c r="N1979"/>
  <c r="F1979" s="1"/>
  <c r="N1971"/>
  <c r="F1971" s="1"/>
  <c r="E1971"/>
  <c r="E1953"/>
  <c r="N1953"/>
  <c r="N1977"/>
  <c r="E1977"/>
  <c r="N1959"/>
  <c r="F1959" s="1"/>
  <c r="E1959"/>
  <c r="N1412"/>
  <c r="F1412" s="1"/>
  <c r="E1793"/>
  <c r="N1793"/>
  <c r="F1793" s="1"/>
  <c r="E1761"/>
  <c r="N1761"/>
  <c r="O1761" s="1"/>
  <c r="E1983"/>
  <c r="N1983"/>
  <c r="O1983" s="1"/>
  <c r="N888"/>
  <c r="F888" s="1"/>
  <c r="N939"/>
  <c r="O939" s="1"/>
  <c r="H863"/>
  <c r="P863"/>
  <c r="D1817"/>
  <c r="M1817"/>
  <c r="E1817" s="1"/>
  <c r="D1369"/>
  <c r="D894"/>
  <c r="D471"/>
  <c r="M471"/>
  <c r="E471" s="1"/>
  <c r="D359"/>
  <c r="M359"/>
  <c r="D1621"/>
  <c r="M1621"/>
  <c r="E1621" s="1"/>
  <c r="D1574"/>
  <c r="M1574"/>
  <c r="M1416"/>
  <c r="D1416"/>
  <c r="D923"/>
  <c r="M923"/>
  <c r="E626"/>
  <c r="N626"/>
  <c r="D351"/>
  <c r="M351"/>
  <c r="D432"/>
  <c r="M432"/>
  <c r="N432" s="1"/>
  <c r="D363"/>
  <c r="M363"/>
  <c r="E363" s="1"/>
  <c r="D1733"/>
  <c r="M1733"/>
  <c r="N1733" s="1"/>
  <c r="O1733" s="1"/>
  <c r="G1733" s="1"/>
  <c r="D1653"/>
  <c r="M1653"/>
  <c r="N1653" s="1"/>
  <c r="D1625"/>
  <c r="M1625"/>
  <c r="D1606"/>
  <c r="M1606"/>
  <c r="N1606" s="1"/>
  <c r="O1606" s="1"/>
  <c r="D1265"/>
  <c r="E1265"/>
  <c r="M1249"/>
  <c r="N1249" s="1"/>
  <c r="O1249" s="1"/>
  <c r="G1249" s="1"/>
  <c r="N1148"/>
  <c r="O1148" s="1"/>
  <c r="P1148" s="1"/>
  <c r="H1148" s="1"/>
  <c r="M1121"/>
  <c r="D1121"/>
  <c r="N1108"/>
  <c r="E1108"/>
  <c r="M991"/>
  <c r="E991" s="1"/>
  <c r="D991"/>
  <c r="D931"/>
  <c r="E931"/>
  <c r="D918"/>
  <c r="E918"/>
  <c r="N608"/>
  <c r="M381"/>
  <c r="E381" s="1"/>
  <c r="D381"/>
  <c r="M1992"/>
  <c r="E1992" s="1"/>
  <c r="M1987"/>
  <c r="M1969"/>
  <c r="N1969" s="1"/>
  <c r="O1969" s="1"/>
  <c r="M1885"/>
  <c r="N1885" s="1"/>
  <c r="M488"/>
  <c r="M1837"/>
  <c r="N1837" s="1"/>
  <c r="O1837" s="1"/>
  <c r="G1837" s="1"/>
  <c r="M1630"/>
  <c r="M1581"/>
  <c r="E1581" s="1"/>
  <c r="M1797"/>
  <c r="N1797" s="1"/>
  <c r="O1797" s="1"/>
  <c r="G1797" s="1"/>
  <c r="M1694"/>
  <c r="N1626"/>
  <c r="M1570"/>
  <c r="M870"/>
  <c r="E870" s="1"/>
  <c r="M308"/>
  <c r="E308" s="1"/>
  <c r="E1988"/>
  <c r="D1971"/>
  <c r="D1960"/>
  <c r="D1959"/>
  <c r="D1957"/>
  <c r="E1945"/>
  <c r="E1905"/>
  <c r="E1889"/>
  <c r="D1632"/>
  <c r="D1544"/>
  <c r="D1528"/>
  <c r="E1484"/>
  <c r="E1409"/>
  <c r="D1181"/>
  <c r="D1177"/>
  <c r="F1014"/>
  <c r="E890"/>
  <c r="N979"/>
  <c r="F979" s="1"/>
  <c r="D878"/>
  <c r="D778"/>
  <c r="M778"/>
  <c r="N778" s="1"/>
  <c r="O778" s="1"/>
  <c r="D600"/>
  <c r="M600"/>
  <c r="E600" s="1"/>
  <c r="D1593"/>
  <c r="M1593"/>
  <c r="E1593" s="1"/>
  <c r="M1035"/>
  <c r="E1035" s="1"/>
  <c r="D1035"/>
  <c r="E892"/>
  <c r="N892"/>
  <c r="O892" s="1"/>
  <c r="E1384"/>
  <c r="N1384"/>
  <c r="O1384" s="1"/>
  <c r="P1384" s="1"/>
  <c r="Q1384" s="1"/>
  <c r="I1384" s="1"/>
  <c r="D982"/>
  <c r="M982"/>
  <c r="D1589"/>
  <c r="M1589"/>
  <c r="E1589" s="1"/>
  <c r="D1168"/>
  <c r="D848"/>
  <c r="M848"/>
  <c r="N848" s="1"/>
  <c r="O848" s="1"/>
  <c r="G848" s="1"/>
  <c r="D464"/>
  <c r="M464"/>
  <c r="D1698"/>
  <c r="M1698"/>
  <c r="D1610"/>
  <c r="M1610"/>
  <c r="M1492"/>
  <c r="N1492" s="1"/>
  <c r="D1492"/>
  <c r="M1485"/>
  <c r="E1485" s="1"/>
  <c r="D1485"/>
  <c r="M1373"/>
  <c r="N1373" s="1"/>
  <c r="E1329"/>
  <c r="F1120"/>
  <c r="O1120"/>
  <c r="G1120" s="1"/>
  <c r="D954"/>
  <c r="M954"/>
  <c r="N954" s="1"/>
  <c r="N795"/>
  <c r="F795" s="1"/>
  <c r="E795"/>
  <c r="D750"/>
  <c r="E750"/>
  <c r="D627"/>
  <c r="M627"/>
  <c r="E627" s="1"/>
  <c r="M361"/>
  <c r="D361"/>
  <c r="D328"/>
  <c r="N1963"/>
  <c r="F1963" s="1"/>
  <c r="M1925"/>
  <c r="N1925" s="1"/>
  <c r="O1925" s="1"/>
  <c r="M1602"/>
  <c r="N1602" s="1"/>
  <c r="O1602" s="1"/>
  <c r="M1369"/>
  <c r="N915"/>
  <c r="O915" s="1"/>
  <c r="M1865"/>
  <c r="E1865" s="1"/>
  <c r="M1682"/>
  <c r="M835"/>
  <c r="E835" s="1"/>
  <c r="M429"/>
  <c r="E429" s="1"/>
  <c r="M1937"/>
  <c r="N1937" s="1"/>
  <c r="E1313"/>
  <c r="M1297"/>
  <c r="E1989"/>
  <c r="E1980"/>
  <c r="D1963"/>
  <c r="E1961"/>
  <c r="D1952"/>
  <c r="E1933"/>
  <c r="E1913"/>
  <c r="M1877"/>
  <c r="N1877" s="1"/>
  <c r="O1877" s="1"/>
  <c r="G1877" s="1"/>
  <c r="M1813"/>
  <c r="N1813" s="1"/>
  <c r="O1813" s="1"/>
  <c r="M1805"/>
  <c r="N1805" s="1"/>
  <c r="D1793"/>
  <c r="M1649"/>
  <c r="E1649" s="1"/>
  <c r="M1598"/>
  <c r="M1596"/>
  <c r="E1596" s="1"/>
  <c r="M1549"/>
  <c r="E1549" s="1"/>
  <c r="E1361"/>
  <c r="M1313"/>
  <c r="N1313" s="1"/>
  <c r="M1168"/>
  <c r="E1168" s="1"/>
  <c r="M830"/>
  <c r="E830" s="1"/>
  <c r="M744"/>
  <c r="M711"/>
  <c r="N711" s="1"/>
  <c r="N1857"/>
  <c r="O1857" s="1"/>
  <c r="D1186"/>
  <c r="F931"/>
  <c r="N931"/>
  <c r="O931" s="1"/>
  <c r="M466"/>
  <c r="D466"/>
  <c r="D888"/>
  <c r="E888"/>
  <c r="D762"/>
  <c r="M762"/>
  <c r="D411"/>
  <c r="N384"/>
  <c r="O384" s="1"/>
  <c r="E384"/>
  <c r="M1133"/>
  <c r="E1133" s="1"/>
  <c r="D1133"/>
  <c r="D387"/>
  <c r="M387"/>
  <c r="N387" s="1"/>
  <c r="O387" s="1"/>
  <c r="G387" s="1"/>
  <c r="D1821"/>
  <c r="M1821"/>
  <c r="N1821" s="1"/>
  <c r="O1821" s="1"/>
  <c r="G1821" s="1"/>
  <c r="E1136"/>
  <c r="M1136"/>
  <c r="M948"/>
  <c r="N948" s="1"/>
  <c r="D939"/>
  <c r="E939"/>
  <c r="E855"/>
  <c r="N855"/>
  <c r="F855" s="1"/>
  <c r="D1657"/>
  <c r="M1657"/>
  <c r="E1657" s="1"/>
  <c r="D1638"/>
  <c r="M1638"/>
  <c r="D1557"/>
  <c r="M1557"/>
  <c r="E1557" s="1"/>
  <c r="D1233"/>
  <c r="M1088"/>
  <c r="D1088"/>
  <c r="D1019"/>
  <c r="D903"/>
  <c r="M903"/>
  <c r="E903" s="1"/>
  <c r="M900"/>
  <c r="E900" s="1"/>
  <c r="D900"/>
  <c r="O859"/>
  <c r="P859" s="1"/>
  <c r="Q859" s="1"/>
  <c r="D774"/>
  <c r="M774"/>
  <c r="E774" s="1"/>
  <c r="N612"/>
  <c r="O612" s="1"/>
  <c r="P612" s="1"/>
  <c r="H612" s="1"/>
  <c r="M597"/>
  <c r="N597" s="1"/>
  <c r="D597"/>
  <c r="D495"/>
  <c r="D484"/>
  <c r="M484"/>
  <c r="N484" s="1"/>
  <c r="O484" s="1"/>
  <c r="D479"/>
  <c r="M479"/>
  <c r="E479" s="1"/>
  <c r="M449"/>
  <c r="D449"/>
  <c r="D340"/>
  <c r="D320"/>
  <c r="D300"/>
  <c r="M1988"/>
  <c r="M974"/>
  <c r="E1921"/>
  <c r="N1674"/>
  <c r="F1674" s="1"/>
  <c r="M1628"/>
  <c r="E1628" s="1"/>
  <c r="M1553"/>
  <c r="E1553" s="1"/>
  <c r="F754"/>
  <c r="M411"/>
  <c r="E411" s="1"/>
  <c r="M356"/>
  <c r="N356" s="1"/>
  <c r="E1917"/>
  <c r="E1994"/>
  <c r="D1987"/>
  <c r="D1975"/>
  <c r="D1973"/>
  <c r="D1964"/>
  <c r="F1849"/>
  <c r="F1833"/>
  <c r="E1757"/>
  <c r="M1666"/>
  <c r="E1634"/>
  <c r="N1594"/>
  <c r="F1316"/>
  <c r="F1164"/>
  <c r="E1148"/>
  <c r="F880"/>
  <c r="M328"/>
  <c r="E328" s="1"/>
  <c r="N1801"/>
  <c r="F1801" s="1"/>
  <c r="D1524"/>
  <c r="E1524"/>
  <c r="D1496"/>
  <c r="N1124"/>
  <c r="M746"/>
  <c r="E746" s="1"/>
  <c r="D746"/>
  <c r="D1809"/>
  <c r="M1809"/>
  <c r="E1809" s="1"/>
  <c r="N620"/>
  <c r="O620" s="1"/>
  <c r="P620" s="1"/>
  <c r="D459"/>
  <c r="M459"/>
  <c r="D408"/>
  <c r="E408"/>
  <c r="D1829"/>
  <c r="M1829"/>
  <c r="N1829" s="1"/>
  <c r="O1829" s="1"/>
  <c r="G1829" s="1"/>
  <c r="D1642"/>
  <c r="M1642"/>
  <c r="E1412"/>
  <c r="D1412"/>
  <c r="N1152"/>
  <c r="F1152" s="1"/>
  <c r="E1152"/>
  <c r="D950"/>
  <c r="M950"/>
  <c r="D1561"/>
  <c r="M1561"/>
  <c r="E1561" s="1"/>
  <c r="D467"/>
  <c r="M467"/>
  <c r="E467" s="1"/>
  <c r="M1749"/>
  <c r="N1749" s="1"/>
  <c r="O1749" s="1"/>
  <c r="D1578"/>
  <c r="M1578"/>
  <c r="M1328"/>
  <c r="N1328" s="1"/>
  <c r="O1328" s="1"/>
  <c r="P1328" s="1"/>
  <c r="Q1328" s="1"/>
  <c r="I1328" s="1"/>
  <c r="D1328"/>
  <c r="D1316"/>
  <c r="E1316"/>
  <c r="E1164"/>
  <c r="D1164"/>
  <c r="D1140"/>
  <c r="E1140"/>
  <c r="D1014"/>
  <c r="E1014"/>
  <c r="D906"/>
  <c r="M906"/>
  <c r="E906" s="1"/>
  <c r="D880"/>
  <c r="E880"/>
  <c r="D862"/>
  <c r="M862"/>
  <c r="E862" s="1"/>
  <c r="N834"/>
  <c r="F834"/>
  <c r="O755"/>
  <c r="G755" s="1"/>
  <c r="D407"/>
  <c r="M407"/>
  <c r="D323"/>
  <c r="M323"/>
  <c r="E1901"/>
  <c r="E1881"/>
  <c r="N1678"/>
  <c r="F1678" s="1"/>
  <c r="N1558"/>
  <c r="M1496"/>
  <c r="N1496" s="1"/>
  <c r="O1496" s="1"/>
  <c r="M1186"/>
  <c r="M894"/>
  <c r="E894" s="1"/>
  <c r="M890"/>
  <c r="M878"/>
  <c r="E878" s="1"/>
  <c r="O348"/>
  <c r="M1941"/>
  <c r="N1941" s="1"/>
  <c r="M1252"/>
  <c r="M1160"/>
  <c r="N1160" s="1"/>
  <c r="O1160" s="1"/>
  <c r="M585"/>
  <c r="N585" s="1"/>
  <c r="F585" s="1"/>
  <c r="E1897"/>
  <c r="E1949"/>
  <c r="E1929"/>
  <c r="E1909"/>
  <c r="M1893"/>
  <c r="N1893" s="1"/>
  <c r="M1690"/>
  <c r="M1645"/>
  <c r="E1645" s="1"/>
  <c r="E1625"/>
  <c r="M1617"/>
  <c r="E1617" s="1"/>
  <c r="E1613"/>
  <c r="E1585"/>
  <c r="M1566"/>
  <c r="N1566" s="1"/>
  <c r="O1566" s="1"/>
  <c r="M1564"/>
  <c r="N1564" s="1"/>
  <c r="M1545"/>
  <c r="E1545" s="1"/>
  <c r="M1532"/>
  <c r="N1532" s="1"/>
  <c r="F1532" s="1"/>
  <c r="D1484"/>
  <c r="M1420"/>
  <c r="E1420" s="1"/>
  <c r="D1409"/>
  <c r="D1332"/>
  <c r="F1265"/>
  <c r="M1260"/>
  <c r="N1256"/>
  <c r="O1256" s="1"/>
  <c r="P1256" s="1"/>
  <c r="D1249"/>
  <c r="M1233"/>
  <c r="E1194"/>
  <c r="D1054"/>
  <c r="M1019"/>
  <c r="D819"/>
  <c r="M794"/>
  <c r="M495"/>
  <c r="E495" s="1"/>
  <c r="M340"/>
  <c r="E340" s="1"/>
  <c r="M320"/>
  <c r="N320" s="1"/>
  <c r="O320" s="1"/>
  <c r="M300"/>
  <c r="N300" s="1"/>
  <c r="M1149"/>
  <c r="N1149" s="1"/>
  <c r="O1149" s="1"/>
  <c r="G1149" s="1"/>
  <c r="D1149"/>
  <c r="D930"/>
  <c r="M930"/>
  <c r="E930" s="1"/>
  <c r="D915"/>
  <c r="E915"/>
  <c r="E608"/>
  <c r="D608"/>
  <c r="D475"/>
  <c r="M475"/>
  <c r="N475" s="1"/>
  <c r="F475" s="1"/>
  <c r="O453"/>
  <c r="P453" s="1"/>
  <c r="F453"/>
  <c r="D415"/>
  <c r="E415"/>
  <c r="M388"/>
  <c r="E388" s="1"/>
  <c r="D388"/>
  <c r="D327"/>
  <c r="M327"/>
  <c r="M1717"/>
  <c r="M1702"/>
  <c r="M1665"/>
  <c r="N1665" s="1"/>
  <c r="M1650"/>
  <c r="N1650" s="1"/>
  <c r="O1650" s="1"/>
  <c r="M1633"/>
  <c r="E1633" s="1"/>
  <c r="M1618"/>
  <c r="N1618" s="1"/>
  <c r="O1618" s="1"/>
  <c r="M1601"/>
  <c r="N1601" s="1"/>
  <c r="M1586"/>
  <c r="N1586" s="1"/>
  <c r="O1586" s="1"/>
  <c r="G1586" s="1"/>
  <c r="M1569"/>
  <c r="M1554"/>
  <c r="N1554" s="1"/>
  <c r="M1517"/>
  <c r="E1517" s="1"/>
  <c r="M1512"/>
  <c r="N1512" s="1"/>
  <c r="O1512" s="1"/>
  <c r="N1501"/>
  <c r="O1501" s="1"/>
  <c r="M1497"/>
  <c r="E1497" s="1"/>
  <c r="M1456"/>
  <c r="E1456" s="1"/>
  <c r="M1452"/>
  <c r="N1452" s="1"/>
  <c r="M1448"/>
  <c r="M1444"/>
  <c r="N1444" s="1"/>
  <c r="M1436"/>
  <c r="N1436" s="1"/>
  <c r="O1436" s="1"/>
  <c r="M1432"/>
  <c r="E1432" s="1"/>
  <c r="M1401"/>
  <c r="E1401" s="1"/>
  <c r="E1396"/>
  <c r="M1364"/>
  <c r="N1364" s="1"/>
  <c r="O1364" s="1"/>
  <c r="M1348"/>
  <c r="E1348" s="1"/>
  <c r="M1337"/>
  <c r="N1337" s="1"/>
  <c r="M1292"/>
  <c r="N1292" s="1"/>
  <c r="F1288"/>
  <c r="M1284"/>
  <c r="M1172"/>
  <c r="N1172" s="1"/>
  <c r="M1156"/>
  <c r="E1156" s="1"/>
  <c r="M1128"/>
  <c r="M1055"/>
  <c r="N1055" s="1"/>
  <c r="O1055" s="1"/>
  <c r="M1006"/>
  <c r="M887"/>
  <c r="N887" s="1"/>
  <c r="E791"/>
  <c r="M751"/>
  <c r="N751" s="1"/>
  <c r="O751" s="1"/>
  <c r="P751" s="1"/>
  <c r="M647"/>
  <c r="E647" s="1"/>
  <c r="E612"/>
  <c r="M605"/>
  <c r="F375"/>
  <c r="F348"/>
  <c r="D962"/>
  <c r="E962"/>
  <c r="D927"/>
  <c r="M927"/>
  <c r="E658"/>
  <c r="N658"/>
  <c r="O658" s="1"/>
  <c r="P658" s="1"/>
  <c r="N635"/>
  <c r="F635" s="1"/>
  <c r="M445"/>
  <c r="E445" s="1"/>
  <c r="D445"/>
  <c r="D423"/>
  <c r="D419"/>
  <c r="M409"/>
  <c r="D409"/>
  <c r="D383"/>
  <c r="E383"/>
  <c r="D376"/>
  <c r="E376"/>
  <c r="D336"/>
  <c r="M336"/>
  <c r="D1721"/>
  <c r="E1646"/>
  <c r="E1629"/>
  <c r="E1614"/>
  <c r="E1582"/>
  <c r="E1565"/>
  <c r="E1550"/>
  <c r="D1517"/>
  <c r="D1452"/>
  <c r="E1437"/>
  <c r="D1436"/>
  <c r="E1424"/>
  <c r="E1405"/>
  <c r="D1401"/>
  <c r="D1337"/>
  <c r="D1309"/>
  <c r="F1269"/>
  <c r="E1224"/>
  <c r="D1193"/>
  <c r="D1172"/>
  <c r="E1144"/>
  <c r="F1132"/>
  <c r="E1104"/>
  <c r="F955"/>
  <c r="E866"/>
  <c r="E800"/>
  <c r="D747"/>
  <c r="D654"/>
  <c r="D494"/>
  <c r="D405"/>
  <c r="N1116"/>
  <c r="F1116" s="1"/>
  <c r="N1104"/>
  <c r="D990"/>
  <c r="M990"/>
  <c r="N990" s="1"/>
  <c r="F990" s="1"/>
  <c r="D946"/>
  <c r="M946"/>
  <c r="E946" s="1"/>
  <c r="P919"/>
  <c r="D914"/>
  <c r="M914"/>
  <c r="D902"/>
  <c r="E902"/>
  <c r="D879"/>
  <c r="M879"/>
  <c r="N879" s="1"/>
  <c r="F879" s="1"/>
  <c r="E755"/>
  <c r="D755"/>
  <c r="M617"/>
  <c r="D448"/>
  <c r="M448"/>
  <c r="N448" s="1"/>
  <c r="F448" s="1"/>
  <c r="M397"/>
  <c r="N397" s="1"/>
  <c r="D397"/>
  <c r="D331"/>
  <c r="D304"/>
  <c r="E1569"/>
  <c r="D1501"/>
  <c r="F1417"/>
  <c r="E1377"/>
  <c r="E1309"/>
  <c r="E1268"/>
  <c r="E1245"/>
  <c r="E1217"/>
  <c r="E1132"/>
  <c r="D1097"/>
  <c r="E971"/>
  <c r="E836"/>
  <c r="E803"/>
  <c r="E747"/>
  <c r="D533"/>
  <c r="M423"/>
  <c r="E423" s="1"/>
  <c r="M419"/>
  <c r="N419" s="1"/>
  <c r="O419" s="1"/>
  <c r="E348"/>
  <c r="E316"/>
  <c r="D863"/>
  <c r="E863"/>
  <c r="D822"/>
  <c r="E822"/>
  <c r="D782"/>
  <c r="M782"/>
  <c r="N782" s="1"/>
  <c r="E770"/>
  <c r="E620"/>
  <c r="D620"/>
  <c r="E601"/>
  <c r="D601"/>
  <c r="M433"/>
  <c r="N433" s="1"/>
  <c r="O433" s="1"/>
  <c r="G433" s="1"/>
  <c r="D433"/>
  <c r="E433"/>
  <c r="D379"/>
  <c r="M379"/>
  <c r="D375"/>
  <c r="E375"/>
  <c r="D324"/>
  <c r="E324"/>
  <c r="N1729"/>
  <c r="O1729" s="1"/>
  <c r="E707"/>
  <c r="E679"/>
  <c r="E475"/>
  <c r="M371"/>
  <c r="E371" s="1"/>
  <c r="M360"/>
  <c r="N360" s="1"/>
  <c r="O360" s="1"/>
  <c r="P360" s="1"/>
  <c r="M339"/>
  <c r="E339" s="1"/>
  <c r="M331"/>
  <c r="N331" s="1"/>
  <c r="M304"/>
  <c r="E304" s="1"/>
  <c r="E963"/>
  <c r="F935"/>
  <c r="E613"/>
  <c r="M500"/>
  <c r="N500" s="1"/>
  <c r="O500" s="1"/>
  <c r="M491"/>
  <c r="M487"/>
  <c r="N487" s="1"/>
  <c r="M472"/>
  <c r="N472" s="1"/>
  <c r="O472" s="1"/>
  <c r="G472" s="1"/>
  <c r="M455"/>
  <c r="M427"/>
  <c r="N389"/>
  <c r="F389" s="1"/>
  <c r="M332"/>
  <c r="E332" s="1"/>
  <c r="E1112"/>
  <c r="E1100"/>
  <c r="D1042"/>
  <c r="D1022"/>
  <c r="D1003"/>
  <c r="E959"/>
  <c r="E933"/>
  <c r="E919"/>
  <c r="E905"/>
  <c r="E865"/>
  <c r="D851"/>
  <c r="E786"/>
  <c r="E758"/>
  <c r="D754"/>
  <c r="D743"/>
  <c r="D742"/>
  <c r="E703"/>
  <c r="E687"/>
  <c r="E671"/>
  <c r="D639"/>
  <c r="D626"/>
  <c r="F604"/>
  <c r="D401"/>
  <c r="E393"/>
  <c r="E389"/>
  <c r="F385"/>
  <c r="D971"/>
  <c r="E935"/>
  <c r="E907"/>
  <c r="D839"/>
  <c r="D836"/>
  <c r="M818"/>
  <c r="E818" s="1"/>
  <c r="M810"/>
  <c r="E807"/>
  <c r="D803"/>
  <c r="D791"/>
  <c r="D771"/>
  <c r="M735"/>
  <c r="M719"/>
  <c r="E719" s="1"/>
  <c r="E616"/>
  <c r="M503"/>
  <c r="E503" s="1"/>
  <c r="E491"/>
  <c r="E487"/>
  <c r="M483"/>
  <c r="E483" s="1"/>
  <c r="M468"/>
  <c r="E401"/>
  <c r="D313"/>
  <c r="E297"/>
  <c r="E1018"/>
  <c r="M1010"/>
  <c r="N1010" s="1"/>
  <c r="O1010" s="1"/>
  <c r="P1010" s="1"/>
  <c r="H1010" s="1"/>
  <c r="M994"/>
  <c r="E994" s="1"/>
  <c r="M943"/>
  <c r="M940"/>
  <c r="N940" s="1"/>
  <c r="M911"/>
  <c r="E911" s="1"/>
  <c r="M886"/>
  <c r="N886" s="1"/>
  <c r="F886" s="1"/>
  <c r="M883"/>
  <c r="M882"/>
  <c r="E882" s="1"/>
  <c r="M875"/>
  <c r="N875" s="1"/>
  <c r="M871"/>
  <c r="E871" s="1"/>
  <c r="M867"/>
  <c r="E867" s="1"/>
  <c r="E839"/>
  <c r="E823"/>
  <c r="E790"/>
  <c r="E731"/>
  <c r="E715"/>
  <c r="E699"/>
  <c r="E683"/>
  <c r="E667"/>
  <c r="M646"/>
  <c r="N646" s="1"/>
  <c r="F646" s="1"/>
  <c r="D613"/>
  <c r="E609"/>
  <c r="M367"/>
  <c r="M355"/>
  <c r="E355" s="1"/>
  <c r="E313"/>
  <c r="O1989"/>
  <c r="G1989" s="1"/>
  <c r="O1994"/>
  <c r="G1994" s="1"/>
  <c r="F1994"/>
  <c r="G1998"/>
  <c r="O1998"/>
  <c r="F1998"/>
  <c r="P1951"/>
  <c r="H1951" s="1"/>
  <c r="O1960"/>
  <c r="G1960"/>
  <c r="N1769"/>
  <c r="F1769" s="1"/>
  <c r="O1990"/>
  <c r="G1990" s="1"/>
  <c r="O1977"/>
  <c r="M1942"/>
  <c r="E1942" s="1"/>
  <c r="D1942"/>
  <c r="M1878"/>
  <c r="E1878" s="1"/>
  <c r="D1878"/>
  <c r="D1709"/>
  <c r="M1709"/>
  <c r="D1699"/>
  <c r="M1699"/>
  <c r="E1699" s="1"/>
  <c r="D1571"/>
  <c r="M1571"/>
  <c r="M1500"/>
  <c r="E1500" s="1"/>
  <c r="D1500"/>
  <c r="M1461"/>
  <c r="D1461"/>
  <c r="D1080"/>
  <c r="M1080"/>
  <c r="E1080" s="1"/>
  <c r="O1929"/>
  <c r="M1776"/>
  <c r="E1776" s="1"/>
  <c r="D1776"/>
  <c r="D1705"/>
  <c r="D1619"/>
  <c r="M1619"/>
  <c r="E1619" s="1"/>
  <c r="O1272"/>
  <c r="G1272" s="1"/>
  <c r="O1208"/>
  <c r="G1208" s="1"/>
  <c r="O1097"/>
  <c r="E1995"/>
  <c r="M1995"/>
  <c r="M1762"/>
  <c r="E1762" s="1"/>
  <c r="D1762"/>
  <c r="D1651"/>
  <c r="M1651"/>
  <c r="E1651" s="1"/>
  <c r="M1640"/>
  <c r="E1640" s="1"/>
  <c r="D1640"/>
  <c r="M1938"/>
  <c r="E1938" s="1"/>
  <c r="D1938"/>
  <c r="O1921"/>
  <c r="M1906"/>
  <c r="E1906" s="1"/>
  <c r="D1906"/>
  <c r="O1889"/>
  <c r="G1889" s="1"/>
  <c r="M1874"/>
  <c r="D1874"/>
  <c r="G1869"/>
  <c r="O1869"/>
  <c r="O1853"/>
  <c r="G1853" s="1"/>
  <c r="O1845"/>
  <c r="O1805"/>
  <c r="G1805" s="1"/>
  <c r="M1794"/>
  <c r="E1794" s="1"/>
  <c r="D1794"/>
  <c r="N1737"/>
  <c r="F1737" s="1"/>
  <c r="M1726"/>
  <c r="D1726"/>
  <c r="M1712"/>
  <c r="E1712" s="1"/>
  <c r="D1712"/>
  <c r="M1465"/>
  <c r="E1465" s="1"/>
  <c r="D1465"/>
  <c r="F1380"/>
  <c r="G1380"/>
  <c r="O1380"/>
  <c r="M1029"/>
  <c r="D1029"/>
  <c r="G1975"/>
  <c r="O1975"/>
  <c r="F1990"/>
  <c r="F1985"/>
  <c r="F1977"/>
  <c r="E1968"/>
  <c r="F1961"/>
  <c r="E1960"/>
  <c r="F1953"/>
  <c r="O1961"/>
  <c r="G1961" s="1"/>
  <c r="M1910"/>
  <c r="D1910"/>
  <c r="N1190"/>
  <c r="F1190" s="1"/>
  <c r="O1007"/>
  <c r="G1007" s="1"/>
  <c r="P986"/>
  <c r="H986" s="1"/>
  <c r="G986"/>
  <c r="O1897"/>
  <c r="G1897" s="1"/>
  <c r="M1882"/>
  <c r="D1882"/>
  <c r="M1790"/>
  <c r="E1790" s="1"/>
  <c r="D1790"/>
  <c r="O1400"/>
  <c r="G1400" s="1"/>
  <c r="O1336"/>
  <c r="M1918"/>
  <c r="E1918" s="1"/>
  <c r="D1918"/>
  <c r="M1870"/>
  <c r="D1870"/>
  <c r="M1862"/>
  <c r="E1862" s="1"/>
  <c r="D1862"/>
  <c r="M1838"/>
  <c r="E1838" s="1"/>
  <c r="D1838"/>
  <c r="M1822"/>
  <c r="E1822" s="1"/>
  <c r="D1822"/>
  <c r="M1806"/>
  <c r="E1806" s="1"/>
  <c r="D1806"/>
  <c r="D1773"/>
  <c r="M1773"/>
  <c r="N1556"/>
  <c r="F1556" s="1"/>
  <c r="M1922"/>
  <c r="E1922" s="1"/>
  <c r="D1922"/>
  <c r="M1890"/>
  <c r="E1890" s="1"/>
  <c r="D1890"/>
  <c r="D1700"/>
  <c r="M1700"/>
  <c r="E1700" s="1"/>
  <c r="D1683"/>
  <c r="M1683"/>
  <c r="N1604"/>
  <c r="F1592"/>
  <c r="N1592"/>
  <c r="D1587"/>
  <c r="M1587"/>
  <c r="E1587" s="1"/>
  <c r="D1493"/>
  <c r="M1493"/>
  <c r="H1392"/>
  <c r="P1392"/>
  <c r="O1345"/>
  <c r="G1345" s="1"/>
  <c r="P1264"/>
  <c r="O1217"/>
  <c r="G1217" s="1"/>
  <c r="O1941"/>
  <c r="G1941" s="1"/>
  <c r="M1926"/>
  <c r="E1926" s="1"/>
  <c r="D1926"/>
  <c r="O1909"/>
  <c r="E1894"/>
  <c r="M1894"/>
  <c r="D1894"/>
  <c r="M1758"/>
  <c r="E1758" s="1"/>
  <c r="D1758"/>
  <c r="M1744"/>
  <c r="E1744" s="1"/>
  <c r="D1744"/>
  <c r="D1669"/>
  <c r="M1669"/>
  <c r="E1669" s="1"/>
  <c r="F1636"/>
  <c r="N1636"/>
  <c r="F1634"/>
  <c r="O1634"/>
  <c r="D1521"/>
  <c r="M1521"/>
  <c r="M1705"/>
  <c r="E1705" s="1"/>
  <c r="N1981"/>
  <c r="F1981" s="1"/>
  <c r="N1973"/>
  <c r="F1973" s="1"/>
  <c r="N1957"/>
  <c r="F1869"/>
  <c r="F1853"/>
  <c r="F1845"/>
  <c r="M1748"/>
  <c r="E1748" s="1"/>
  <c r="D1748"/>
  <c r="M1914"/>
  <c r="D1914"/>
  <c r="O1101"/>
  <c r="G1101" s="1"/>
  <c r="O1933"/>
  <c r="G1933" s="1"/>
  <c r="O1945"/>
  <c r="M1930"/>
  <c r="E1930" s="1"/>
  <c r="D1930"/>
  <c r="O1913"/>
  <c r="G1913" s="1"/>
  <c r="M1898"/>
  <c r="D1898"/>
  <c r="O1881"/>
  <c r="G1881" s="1"/>
  <c r="M1780"/>
  <c r="E1780" s="1"/>
  <c r="D1780"/>
  <c r="D1741"/>
  <c r="M1741"/>
  <c r="E1741" s="1"/>
  <c r="M1730"/>
  <c r="E1730" s="1"/>
  <c r="D1730"/>
  <c r="N1572"/>
  <c r="D1555"/>
  <c r="M1555"/>
  <c r="O1476"/>
  <c r="G1476" s="1"/>
  <c r="E1472"/>
  <c r="N1472"/>
  <c r="D1349"/>
  <c r="M1349"/>
  <c r="E1349" s="1"/>
  <c r="M1325"/>
  <c r="D1325"/>
  <c r="D1221"/>
  <c r="M1221"/>
  <c r="E1165"/>
  <c r="N1165"/>
  <c r="F1165" s="1"/>
  <c r="H1100"/>
  <c r="P1100"/>
  <c r="D1064"/>
  <c r="M1064"/>
  <c r="M1046"/>
  <c r="E1046" s="1"/>
  <c r="D1046"/>
  <c r="N975"/>
  <c r="F975" s="1"/>
  <c r="G1967"/>
  <c r="G1951"/>
  <c r="N1952"/>
  <c r="M1991"/>
  <c r="G1985"/>
  <c r="O1985"/>
  <c r="O1953"/>
  <c r="N1785"/>
  <c r="F1652"/>
  <c r="N1652"/>
  <c r="N1588"/>
  <c r="F1588" s="1"/>
  <c r="N1576"/>
  <c r="N1520"/>
  <c r="F1520" s="1"/>
  <c r="E1520"/>
  <c r="O1185"/>
  <c r="G1185" s="1"/>
  <c r="E1145"/>
  <c r="N1145"/>
  <c r="M1946"/>
  <c r="E1946" s="1"/>
  <c r="D1946"/>
  <c r="D1685"/>
  <c r="M1685"/>
  <c r="E1685" s="1"/>
  <c r="D1668"/>
  <c r="M1668"/>
  <c r="N1324"/>
  <c r="E1324"/>
  <c r="M1950"/>
  <c r="E1950" s="1"/>
  <c r="D1950"/>
  <c r="O1901"/>
  <c r="G1901" s="1"/>
  <c r="M1886"/>
  <c r="D1886"/>
  <c r="M1854"/>
  <c r="E1854" s="1"/>
  <c r="D1854"/>
  <c r="M1846"/>
  <c r="E1846" s="1"/>
  <c r="D1846"/>
  <c r="M1830"/>
  <c r="D1830"/>
  <c r="M1814"/>
  <c r="E1814" s="1"/>
  <c r="D1814"/>
  <c r="M1542"/>
  <c r="D1542"/>
  <c r="O1377"/>
  <c r="G1377" s="1"/>
  <c r="N1196"/>
  <c r="E1196"/>
  <c r="O1937"/>
  <c r="G1905"/>
  <c r="O1905"/>
  <c r="E1769"/>
  <c r="D1769"/>
  <c r="N1753"/>
  <c r="F1753" s="1"/>
  <c r="M1716"/>
  <c r="D1716"/>
  <c r="G1949"/>
  <c r="O1949"/>
  <c r="M1934"/>
  <c r="E1934" s="1"/>
  <c r="D1934"/>
  <c r="O1917"/>
  <c r="M1902"/>
  <c r="E1902" s="1"/>
  <c r="D1902"/>
  <c r="M1866"/>
  <c r="D1866"/>
  <c r="M1858"/>
  <c r="E1858" s="1"/>
  <c r="D1858"/>
  <c r="M1850"/>
  <c r="E1850" s="1"/>
  <c r="D1850"/>
  <c r="M1842"/>
  <c r="D1842"/>
  <c r="M1834"/>
  <c r="E1834" s="1"/>
  <c r="D1834"/>
  <c r="M1826"/>
  <c r="E1826" s="1"/>
  <c r="D1826"/>
  <c r="E1818"/>
  <c r="M1818"/>
  <c r="D1818"/>
  <c r="M1810"/>
  <c r="E1810" s="1"/>
  <c r="D1810"/>
  <c r="M1802"/>
  <c r="D1802"/>
  <c r="E1737"/>
  <c r="D1737"/>
  <c r="N1721"/>
  <c r="F1721" s="1"/>
  <c r="D1701"/>
  <c r="M1701"/>
  <c r="D1684"/>
  <c r="M1684"/>
  <c r="E1684" s="1"/>
  <c r="D1667"/>
  <c r="M1667"/>
  <c r="E1667" s="1"/>
  <c r="M1656"/>
  <c r="D1656"/>
  <c r="D1635"/>
  <c r="M1635"/>
  <c r="N1620"/>
  <c r="F1620" s="1"/>
  <c r="D1603"/>
  <c r="M1603"/>
  <c r="E1603" s="1"/>
  <c r="P1364"/>
  <c r="H1364" s="1"/>
  <c r="M1302"/>
  <c r="E1302" s="1"/>
  <c r="D1302"/>
  <c r="M1197"/>
  <c r="D1197"/>
  <c r="M1139"/>
  <c r="E1139" s="1"/>
  <c r="D1139"/>
  <c r="M1106"/>
  <c r="E1106" s="1"/>
  <c r="D1106"/>
  <c r="F1960"/>
  <c r="N1984"/>
  <c r="N1976"/>
  <c r="N1968"/>
  <c r="F1968" s="1"/>
  <c r="F1989"/>
  <c r="D1991"/>
  <c r="N1988"/>
  <c r="F1988" s="1"/>
  <c r="N1980"/>
  <c r="F1975"/>
  <c r="N1972"/>
  <c r="F1972" s="1"/>
  <c r="O1971"/>
  <c r="G1971" s="1"/>
  <c r="N1964"/>
  <c r="F1964" s="1"/>
  <c r="O1963"/>
  <c r="N1956"/>
  <c r="O1955"/>
  <c r="G1955" s="1"/>
  <c r="F1951"/>
  <c r="F1185"/>
  <c r="O1505"/>
  <c r="G1505" s="1"/>
  <c r="M1445"/>
  <c r="D1445"/>
  <c r="G1425"/>
  <c r="O1425"/>
  <c r="F1425"/>
  <c r="Q1316"/>
  <c r="O1288"/>
  <c r="F1176"/>
  <c r="M1760"/>
  <c r="E1760" s="1"/>
  <c r="M1742"/>
  <c r="E1742" s="1"/>
  <c r="D1691"/>
  <c r="M1691"/>
  <c r="D1675"/>
  <c r="M1675"/>
  <c r="E1675" s="1"/>
  <c r="N1644"/>
  <c r="F1644" s="1"/>
  <c r="D1579"/>
  <c r="M1579"/>
  <c r="N1548"/>
  <c r="N1536"/>
  <c r="F1536" s="1"/>
  <c r="N1516"/>
  <c r="F1516" s="1"/>
  <c r="M1509"/>
  <c r="D1509"/>
  <c r="M1463"/>
  <c r="D1463"/>
  <c r="E1986"/>
  <c r="M1986"/>
  <c r="M1982"/>
  <c r="E1982" s="1"/>
  <c r="M1978"/>
  <c r="E1978" s="1"/>
  <c r="M1974"/>
  <c r="M1970"/>
  <c r="E1970" s="1"/>
  <c r="M1966"/>
  <c r="E1966" s="1"/>
  <c r="M1962"/>
  <c r="E1962" s="1"/>
  <c r="M1958"/>
  <c r="M1954"/>
  <c r="E1954" s="1"/>
  <c r="M1872"/>
  <c r="E1872" s="1"/>
  <c r="M1868"/>
  <c r="E1868" s="1"/>
  <c r="M1864"/>
  <c r="M1860"/>
  <c r="E1860" s="1"/>
  <c r="M1856"/>
  <c r="E1856" s="1"/>
  <c r="M1852"/>
  <c r="E1852" s="1"/>
  <c r="M1848"/>
  <c r="E1844"/>
  <c r="M1844"/>
  <c r="M1840"/>
  <c r="E1840" s="1"/>
  <c r="M1836"/>
  <c r="E1836" s="1"/>
  <c r="M1832"/>
  <c r="E1828"/>
  <c r="M1828"/>
  <c r="M1824"/>
  <c r="E1824" s="1"/>
  <c r="M1820"/>
  <c r="E1820" s="1"/>
  <c r="M1816"/>
  <c r="M1812"/>
  <c r="E1812" s="1"/>
  <c r="M1808"/>
  <c r="E1808" s="1"/>
  <c r="M1804"/>
  <c r="E1804" s="1"/>
  <c r="M1800"/>
  <c r="M1786"/>
  <c r="E1786" s="1"/>
  <c r="M1772"/>
  <c r="E1772" s="1"/>
  <c r="O1757"/>
  <c r="M1754"/>
  <c r="E1754" s="1"/>
  <c r="M1740"/>
  <c r="E1740" s="1"/>
  <c r="M1722"/>
  <c r="M1708"/>
  <c r="E1708" s="1"/>
  <c r="O1662"/>
  <c r="F1646"/>
  <c r="O1646"/>
  <c r="F1614"/>
  <c r="O1614"/>
  <c r="F1550"/>
  <c r="O1550"/>
  <c r="N1545"/>
  <c r="F1545" s="1"/>
  <c r="N1533"/>
  <c r="F1533" s="1"/>
  <c r="O1513"/>
  <c r="P1496"/>
  <c r="H1496" s="1"/>
  <c r="N1488"/>
  <c r="M1481"/>
  <c r="E1481" s="1"/>
  <c r="D1481"/>
  <c r="M1477"/>
  <c r="E1477" s="1"/>
  <c r="D1477"/>
  <c r="M1422"/>
  <c r="E1422" s="1"/>
  <c r="O1413"/>
  <c r="E1365"/>
  <c r="N1365"/>
  <c r="F1365" s="1"/>
  <c r="P1352"/>
  <c r="H1352" s="1"/>
  <c r="M1342"/>
  <c r="D1342"/>
  <c r="M1334"/>
  <c r="E1334" s="1"/>
  <c r="D1334"/>
  <c r="D1321"/>
  <c r="M1321"/>
  <c r="E1321" s="1"/>
  <c r="O1308"/>
  <c r="G1308" s="1"/>
  <c r="E1294"/>
  <c r="M1294"/>
  <c r="O1285"/>
  <c r="G1285" s="1"/>
  <c r="E1237"/>
  <c r="N1237"/>
  <c r="P1224"/>
  <c r="H1224" s="1"/>
  <c r="M1214"/>
  <c r="E1214" s="1"/>
  <c r="D1214"/>
  <c r="M1206"/>
  <c r="E1206" s="1"/>
  <c r="D1206"/>
  <c r="O1177"/>
  <c r="M1154"/>
  <c r="E1154" s="1"/>
  <c r="D1154"/>
  <c r="M1126"/>
  <c r="E1126" s="1"/>
  <c r="D1126"/>
  <c r="P1120"/>
  <c r="H1120" s="1"/>
  <c r="M1099"/>
  <c r="M1077"/>
  <c r="E1077" s="1"/>
  <c r="D1077"/>
  <c r="O971"/>
  <c r="F971"/>
  <c r="N945"/>
  <c r="F945" s="1"/>
  <c r="E945"/>
  <c r="P880"/>
  <c r="H880" s="1"/>
  <c r="E1990"/>
  <c r="F1949"/>
  <c r="F1945"/>
  <c r="F1941"/>
  <c r="F1937"/>
  <c r="F1933"/>
  <c r="F1929"/>
  <c r="F1921"/>
  <c r="F1917"/>
  <c r="F1913"/>
  <c r="F1909"/>
  <c r="F1905"/>
  <c r="F1901"/>
  <c r="F1897"/>
  <c r="F1889"/>
  <c r="F1881"/>
  <c r="E1869"/>
  <c r="E1861"/>
  <c r="E1857"/>
  <c r="E1853"/>
  <c r="E1845"/>
  <c r="E1801"/>
  <c r="E1652"/>
  <c r="E1636"/>
  <c r="E1620"/>
  <c r="E1604"/>
  <c r="D1592"/>
  <c r="E1588"/>
  <c r="D1576"/>
  <c r="E1572"/>
  <c r="D1560"/>
  <c r="E1556"/>
  <c r="F1505"/>
  <c r="F1400"/>
  <c r="G1392"/>
  <c r="F1336"/>
  <c r="H1316"/>
  <c r="F1272"/>
  <c r="G1264"/>
  <c r="H1256"/>
  <c r="F1208"/>
  <c r="G1176"/>
  <c r="G1100"/>
  <c r="M1449"/>
  <c r="D1449"/>
  <c r="F1084"/>
  <c r="O1084"/>
  <c r="G1084" s="1"/>
  <c r="M1798"/>
  <c r="E1784"/>
  <c r="M1784"/>
  <c r="M1766"/>
  <c r="E1766" s="1"/>
  <c r="M1752"/>
  <c r="E1752" s="1"/>
  <c r="M1734"/>
  <c r="M1720"/>
  <c r="E1720" s="1"/>
  <c r="D1689"/>
  <c r="M1689"/>
  <c r="E1689" s="1"/>
  <c r="D1688"/>
  <c r="M1688"/>
  <c r="D1687"/>
  <c r="M1687"/>
  <c r="E1687" s="1"/>
  <c r="D1673"/>
  <c r="M1673"/>
  <c r="E1673" s="1"/>
  <c r="D1672"/>
  <c r="M1672"/>
  <c r="D1671"/>
  <c r="M1671"/>
  <c r="E1671" s="1"/>
  <c r="D1655"/>
  <c r="M1655"/>
  <c r="E1655" s="1"/>
  <c r="D1639"/>
  <c r="M1639"/>
  <c r="D1623"/>
  <c r="M1623"/>
  <c r="E1623" s="1"/>
  <c r="D1607"/>
  <c r="M1607"/>
  <c r="E1607" s="1"/>
  <c r="D1591"/>
  <c r="M1591"/>
  <c r="E1591" s="1"/>
  <c r="D1575"/>
  <c r="M1575"/>
  <c r="E1575" s="1"/>
  <c r="D1559"/>
  <c r="M1559"/>
  <c r="E1559" s="1"/>
  <c r="N1528"/>
  <c r="F1528" s="1"/>
  <c r="M1518"/>
  <c r="E1518" s="1"/>
  <c r="D1518"/>
  <c r="N1480"/>
  <c r="E1480"/>
  <c r="E1440"/>
  <c r="N1440"/>
  <c r="F1440" s="1"/>
  <c r="M1433"/>
  <c r="D1433"/>
  <c r="M1429"/>
  <c r="D1429"/>
  <c r="O1405"/>
  <c r="G1405" s="1"/>
  <c r="O1397"/>
  <c r="M1326"/>
  <c r="E1326" s="1"/>
  <c r="D1326"/>
  <c r="Q1320"/>
  <c r="I1320" s="1"/>
  <c r="M1310"/>
  <c r="E1310" s="1"/>
  <c r="D1310"/>
  <c r="D1304"/>
  <c r="M1304"/>
  <c r="E1304" s="1"/>
  <c r="O1277"/>
  <c r="G1277" s="1"/>
  <c r="O1269"/>
  <c r="M1198"/>
  <c r="E1198" s="1"/>
  <c r="D1198"/>
  <c r="E1195"/>
  <c r="M1195"/>
  <c r="E1192"/>
  <c r="N1192"/>
  <c r="M1178"/>
  <c r="E1178" s="1"/>
  <c r="D1178"/>
  <c r="E1173"/>
  <c r="N1173"/>
  <c r="E1113"/>
  <c r="M1107"/>
  <c r="E1107" s="1"/>
  <c r="D1107"/>
  <c r="M1058"/>
  <c r="E1058" s="1"/>
  <c r="D1058"/>
  <c r="N593"/>
  <c r="F593" s="1"/>
  <c r="M1871"/>
  <c r="M1867"/>
  <c r="E1867" s="1"/>
  <c r="M1863"/>
  <c r="E1863" s="1"/>
  <c r="M1859"/>
  <c r="E1859" s="1"/>
  <c r="M1855"/>
  <c r="E1851"/>
  <c r="M1851"/>
  <c r="M1847"/>
  <c r="E1847" s="1"/>
  <c r="M1843"/>
  <c r="E1843" s="1"/>
  <c r="M1839"/>
  <c r="M1835"/>
  <c r="E1835" s="1"/>
  <c r="M1831"/>
  <c r="E1831" s="1"/>
  <c r="M1827"/>
  <c r="E1827" s="1"/>
  <c r="M1823"/>
  <c r="E1819"/>
  <c r="M1819"/>
  <c r="M1815"/>
  <c r="E1815" s="1"/>
  <c r="M1811"/>
  <c r="E1811" s="1"/>
  <c r="M1807"/>
  <c r="M1803"/>
  <c r="E1803" s="1"/>
  <c r="M1788"/>
  <c r="E1788" s="1"/>
  <c r="M1770"/>
  <c r="E1770" s="1"/>
  <c r="M1756"/>
  <c r="M1738"/>
  <c r="E1738" s="1"/>
  <c r="M1724"/>
  <c r="E1724" s="1"/>
  <c r="M1706"/>
  <c r="E1706" s="1"/>
  <c r="F1590"/>
  <c r="O1590"/>
  <c r="F1558"/>
  <c r="O1558"/>
  <c r="G1558" s="1"/>
  <c r="M1503"/>
  <c r="D1503"/>
  <c r="M1499"/>
  <c r="E1499" s="1"/>
  <c r="D1499"/>
  <c r="M1479"/>
  <c r="E1479" s="1"/>
  <c r="D1479"/>
  <c r="N1464"/>
  <c r="E1464"/>
  <c r="F1444"/>
  <c r="N1396"/>
  <c r="F1396" s="1"/>
  <c r="D1385"/>
  <c r="M1385"/>
  <c r="E1385" s="1"/>
  <c r="O1373"/>
  <c r="N1356"/>
  <c r="E1356"/>
  <c r="D1353"/>
  <c r="E1353"/>
  <c r="M1341"/>
  <c r="D1341"/>
  <c r="N1268"/>
  <c r="F1268" s="1"/>
  <c r="D1257"/>
  <c r="M1257"/>
  <c r="O1245"/>
  <c r="G1245" s="1"/>
  <c r="D1225"/>
  <c r="E1225"/>
  <c r="M1213"/>
  <c r="D1213"/>
  <c r="M1163"/>
  <c r="E1163" s="1"/>
  <c r="M1155"/>
  <c r="E1155" s="1"/>
  <c r="M1143"/>
  <c r="E1143" s="1"/>
  <c r="D1143"/>
  <c r="E1125"/>
  <c r="N1125"/>
  <c r="N1050"/>
  <c r="F1050" s="1"/>
  <c r="D1039"/>
  <c r="M1039"/>
  <c r="E1039" s="1"/>
  <c r="N856"/>
  <c r="N828"/>
  <c r="F828" s="1"/>
  <c r="E1504"/>
  <c r="M1624"/>
  <c r="M1608"/>
  <c r="M1560"/>
  <c r="E1560" s="1"/>
  <c r="M1540"/>
  <c r="E1540" s="1"/>
  <c r="M1504"/>
  <c r="O1236"/>
  <c r="D1786"/>
  <c r="M1777"/>
  <c r="E1777" s="1"/>
  <c r="D1772"/>
  <c r="F1757"/>
  <c r="D1754"/>
  <c r="M1745"/>
  <c r="D1740"/>
  <c r="D1722"/>
  <c r="M1713"/>
  <c r="D1708"/>
  <c r="E1660"/>
  <c r="E1644"/>
  <c r="E1580"/>
  <c r="E1564"/>
  <c r="E1548"/>
  <c r="M1529"/>
  <c r="O1484"/>
  <c r="H1388"/>
  <c r="G1164"/>
  <c r="N1113"/>
  <c r="F1113" s="1"/>
  <c r="N963"/>
  <c r="F963" s="1"/>
  <c r="F1554"/>
  <c r="O1554"/>
  <c r="M1370"/>
  <c r="D1370"/>
  <c r="O1296"/>
  <c r="G1296" s="1"/>
  <c r="M1242"/>
  <c r="E1242" s="1"/>
  <c r="D1242"/>
  <c r="O1181"/>
  <c r="M1175"/>
  <c r="E1175" s="1"/>
  <c r="D1175"/>
  <c r="N1003"/>
  <c r="M1792"/>
  <c r="E1792" s="1"/>
  <c r="M1728"/>
  <c r="E1728" s="1"/>
  <c r="D1693"/>
  <c r="M1693"/>
  <c r="D1676"/>
  <c r="M1676"/>
  <c r="E1676" s="1"/>
  <c r="D1659"/>
  <c r="M1659"/>
  <c r="E1659" s="1"/>
  <c r="D1627"/>
  <c r="M1627"/>
  <c r="D1611"/>
  <c r="M1611"/>
  <c r="E1611" s="1"/>
  <c r="D1595"/>
  <c r="M1595"/>
  <c r="E1595" s="1"/>
  <c r="M1526"/>
  <c r="D1526"/>
  <c r="D1404"/>
  <c r="M1404"/>
  <c r="D1372"/>
  <c r="O1353"/>
  <c r="G1353" s="1"/>
  <c r="O1313"/>
  <c r="G1313" s="1"/>
  <c r="D1276"/>
  <c r="M1276"/>
  <c r="E1276" s="1"/>
  <c r="D1244"/>
  <c r="O1161"/>
  <c r="G1161" s="1"/>
  <c r="E1141"/>
  <c r="N1141"/>
  <c r="F1141" s="1"/>
  <c r="N1030"/>
  <c r="P1014"/>
  <c r="G1014"/>
  <c r="O924"/>
  <c r="M1796"/>
  <c r="E1796" s="1"/>
  <c r="M1778"/>
  <c r="E1778" s="1"/>
  <c r="M1764"/>
  <c r="E1764" s="1"/>
  <c r="M1746"/>
  <c r="M1732"/>
  <c r="E1732" s="1"/>
  <c r="M1714"/>
  <c r="F1626"/>
  <c r="O1626"/>
  <c r="F1594"/>
  <c r="O1594"/>
  <c r="N1525"/>
  <c r="M1457"/>
  <c r="E1457" s="1"/>
  <c r="D1457"/>
  <c r="M1447"/>
  <c r="E1447" s="1"/>
  <c r="D1447"/>
  <c r="G1417"/>
  <c r="O1417"/>
  <c r="M1390"/>
  <c r="E1390" s="1"/>
  <c r="D1381"/>
  <c r="M1381"/>
  <c r="N1332"/>
  <c r="F1332" s="1"/>
  <c r="M1312"/>
  <c r="D1312"/>
  <c r="N1301"/>
  <c r="E1301"/>
  <c r="O1289"/>
  <c r="G1289" s="1"/>
  <c r="M1262"/>
  <c r="D1253"/>
  <c r="M1253"/>
  <c r="N1204"/>
  <c r="F1204" s="1"/>
  <c r="M1158"/>
  <c r="D1158"/>
  <c r="E1131"/>
  <c r="M1131"/>
  <c r="M1123"/>
  <c r="O1117"/>
  <c r="G1117" s="1"/>
  <c r="O1112"/>
  <c r="F1112"/>
  <c r="E1111"/>
  <c r="M1111"/>
  <c r="D1111"/>
  <c r="M1045"/>
  <c r="D1045"/>
  <c r="O920"/>
  <c r="G920" s="1"/>
  <c r="F884"/>
  <c r="N884"/>
  <c r="E1592"/>
  <c r="E1576"/>
  <c r="D1997"/>
  <c r="N1996"/>
  <c r="F1996"/>
  <c r="D1993"/>
  <c r="D1949"/>
  <c r="M1948"/>
  <c r="D1945"/>
  <c r="M1944"/>
  <c r="D1941"/>
  <c r="M1940"/>
  <c r="D1937"/>
  <c r="M1936"/>
  <c r="E1936" s="1"/>
  <c r="D1933"/>
  <c r="M1932"/>
  <c r="D1929"/>
  <c r="M1928"/>
  <c r="D1925"/>
  <c r="M1924"/>
  <c r="D1921"/>
  <c r="M1920"/>
  <c r="E1920" s="1"/>
  <c r="D1917"/>
  <c r="M1916"/>
  <c r="D1913"/>
  <c r="M1912"/>
  <c r="D1909"/>
  <c r="M1908"/>
  <c r="D1905"/>
  <c r="M1904"/>
  <c r="E1904" s="1"/>
  <c r="D1901"/>
  <c r="M1900"/>
  <c r="D1897"/>
  <c r="M1896"/>
  <c r="D1893"/>
  <c r="M1892"/>
  <c r="D1889"/>
  <c r="M1888"/>
  <c r="E1888" s="1"/>
  <c r="D1885"/>
  <c r="M1884"/>
  <c r="D1881"/>
  <c r="M1880"/>
  <c r="D1877"/>
  <c r="M1876"/>
  <c r="E1664"/>
  <c r="D1652"/>
  <c r="E1648"/>
  <c r="D1636"/>
  <c r="E1632"/>
  <c r="D1620"/>
  <c r="E1616"/>
  <c r="D1604"/>
  <c r="E1600"/>
  <c r="D1588"/>
  <c r="E1584"/>
  <c r="D1572"/>
  <c r="E1568"/>
  <c r="D1556"/>
  <c r="E1552"/>
  <c r="M1537"/>
  <c r="E1533"/>
  <c r="F1513"/>
  <c r="M1508"/>
  <c r="E1508" s="1"/>
  <c r="E1489"/>
  <c r="O1444"/>
  <c r="G1444" s="1"/>
  <c r="N1428"/>
  <c r="F1428" s="1"/>
  <c r="M1372"/>
  <c r="G1352"/>
  <c r="N1333"/>
  <c r="G1256"/>
  <c r="M1244"/>
  <c r="G1224"/>
  <c r="N1205"/>
  <c r="F1205" s="1"/>
  <c r="F1100"/>
  <c r="N1541"/>
  <c r="F1541" s="1"/>
  <c r="F1476"/>
  <c r="E1476"/>
  <c r="G1424"/>
  <c r="O1424"/>
  <c r="E1157"/>
  <c r="N1157"/>
  <c r="F1157" s="1"/>
  <c r="M1122"/>
  <c r="D1122"/>
  <c r="M1774"/>
  <c r="M1710"/>
  <c r="E1710" s="1"/>
  <c r="D1692"/>
  <c r="M1692"/>
  <c r="E1692" s="1"/>
  <c r="D1677"/>
  <c r="M1677"/>
  <c r="D1643"/>
  <c r="M1643"/>
  <c r="N1580"/>
  <c r="F1580" s="1"/>
  <c r="D1563"/>
  <c r="M1563"/>
  <c r="E1563" s="1"/>
  <c r="D1547"/>
  <c r="M1547"/>
  <c r="E1547" s="1"/>
  <c r="O1492"/>
  <c r="G1492" s="1"/>
  <c r="M1473"/>
  <c r="D1473"/>
  <c r="N1448"/>
  <c r="F1448" s="1"/>
  <c r="E1448"/>
  <c r="Q1388"/>
  <c r="I1388" s="1"/>
  <c r="O1220"/>
  <c r="M1170"/>
  <c r="D1170"/>
  <c r="P1164"/>
  <c r="H1164" s="1"/>
  <c r="M1146"/>
  <c r="D1146"/>
  <c r="E1101"/>
  <c r="F1101"/>
  <c r="M1074"/>
  <c r="E1074" s="1"/>
  <c r="M1065"/>
  <c r="E1065" s="1"/>
  <c r="D1065"/>
  <c r="M1061"/>
  <c r="D1061"/>
  <c r="G1055"/>
  <c r="F1018"/>
  <c r="O987"/>
  <c r="F987"/>
  <c r="M1947"/>
  <c r="E1947" s="1"/>
  <c r="M1943"/>
  <c r="M1939"/>
  <c r="E1939" s="1"/>
  <c r="M1935"/>
  <c r="M1931"/>
  <c r="E1931" s="1"/>
  <c r="M1927"/>
  <c r="M1923"/>
  <c r="E1923" s="1"/>
  <c r="M1919"/>
  <c r="M1915"/>
  <c r="E1915" s="1"/>
  <c r="M1911"/>
  <c r="M1907"/>
  <c r="M1903"/>
  <c r="M1899"/>
  <c r="E1899" s="1"/>
  <c r="M1895"/>
  <c r="M1891"/>
  <c r="E1891" s="1"/>
  <c r="M1887"/>
  <c r="M1883"/>
  <c r="E1883" s="1"/>
  <c r="M1879"/>
  <c r="M1875"/>
  <c r="E1875" s="1"/>
  <c r="M1782"/>
  <c r="M1768"/>
  <c r="E1768" s="1"/>
  <c r="M1750"/>
  <c r="M1736"/>
  <c r="E1736" s="1"/>
  <c r="M1718"/>
  <c r="M1704"/>
  <c r="E1704" s="1"/>
  <c r="D1697"/>
  <c r="M1697"/>
  <c r="D1696"/>
  <c r="M1696"/>
  <c r="E1696" s="1"/>
  <c r="D1695"/>
  <c r="M1695"/>
  <c r="D1681"/>
  <c r="M1681"/>
  <c r="E1681" s="1"/>
  <c r="D1680"/>
  <c r="M1680"/>
  <c r="E1680" s="1"/>
  <c r="D1679"/>
  <c r="M1679"/>
  <c r="N1664"/>
  <c r="F1664" s="1"/>
  <c r="D1663"/>
  <c r="M1663"/>
  <c r="N1648"/>
  <c r="D1647"/>
  <c r="M1647"/>
  <c r="E1647" s="1"/>
  <c r="N1632"/>
  <c r="D1631"/>
  <c r="M1631"/>
  <c r="E1631" s="1"/>
  <c r="N1616"/>
  <c r="F1616" s="1"/>
  <c r="D1615"/>
  <c r="M1615"/>
  <c r="E1615" s="1"/>
  <c r="N1600"/>
  <c r="F1600" s="1"/>
  <c r="D1599"/>
  <c r="M1599"/>
  <c r="D1583"/>
  <c r="M1583"/>
  <c r="E1583" s="1"/>
  <c r="N1568"/>
  <c r="D1567"/>
  <c r="M1567"/>
  <c r="F1552"/>
  <c r="N1552"/>
  <c r="D1551"/>
  <c r="M1551"/>
  <c r="E1551" s="1"/>
  <c r="F1544"/>
  <c r="N1544"/>
  <c r="M1534"/>
  <c r="D1534"/>
  <c r="N1524"/>
  <c r="M1507"/>
  <c r="E1507" s="1"/>
  <c r="D1507"/>
  <c r="M1441"/>
  <c r="E1441" s="1"/>
  <c r="D1441"/>
  <c r="M1431"/>
  <c r="E1431" s="1"/>
  <c r="D1431"/>
  <c r="E1400"/>
  <c r="D1400"/>
  <c r="M1398"/>
  <c r="D1398"/>
  <c r="M1374"/>
  <c r="E1374" s="1"/>
  <c r="D1374"/>
  <c r="D1368"/>
  <c r="M1368"/>
  <c r="M1360"/>
  <c r="E1360" s="1"/>
  <c r="D1360"/>
  <c r="D1340"/>
  <c r="M1340"/>
  <c r="D1317"/>
  <c r="M1317"/>
  <c r="N1273"/>
  <c r="E1272"/>
  <c r="D1272"/>
  <c r="M1270"/>
  <c r="D1270"/>
  <c r="M1246"/>
  <c r="E1246" s="1"/>
  <c r="D1246"/>
  <c r="D1240"/>
  <c r="M1240"/>
  <c r="E1240" s="1"/>
  <c r="M1232"/>
  <c r="E1232" s="1"/>
  <c r="D1232"/>
  <c r="D1212"/>
  <c r="E1212"/>
  <c r="M1212"/>
  <c r="N1194"/>
  <c r="F1194" s="1"/>
  <c r="M1187"/>
  <c r="D1187"/>
  <c r="E1177"/>
  <c r="F1177"/>
  <c r="M1171"/>
  <c r="D1171"/>
  <c r="M1138"/>
  <c r="D1138"/>
  <c r="O1129"/>
  <c r="G1129" s="1"/>
  <c r="E1114"/>
  <c r="M1114"/>
  <c r="D1114"/>
  <c r="E1109"/>
  <c r="F1109"/>
  <c r="N1109"/>
  <c r="D1072"/>
  <c r="M1072"/>
  <c r="E1066"/>
  <c r="M1066"/>
  <c r="D1066"/>
  <c r="O1043"/>
  <c r="G1043" s="1"/>
  <c r="N1011"/>
  <c r="F1011" s="1"/>
  <c r="M775"/>
  <c r="D775"/>
  <c r="M1997"/>
  <c r="M1993"/>
  <c r="E1993" s="1"/>
  <c r="E1951"/>
  <c r="D1871"/>
  <c r="D1867"/>
  <c r="D1863"/>
  <c r="D1859"/>
  <c r="D1855"/>
  <c r="D1851"/>
  <c r="D1847"/>
  <c r="D1843"/>
  <c r="D1839"/>
  <c r="D1835"/>
  <c r="D1831"/>
  <c r="D1827"/>
  <c r="D1823"/>
  <c r="D1819"/>
  <c r="D1815"/>
  <c r="D1811"/>
  <c r="D1807"/>
  <c r="D1803"/>
  <c r="D1798"/>
  <c r="D1784"/>
  <c r="D1766"/>
  <c r="D1752"/>
  <c r="D1734"/>
  <c r="D1720"/>
  <c r="G1590"/>
  <c r="E1513"/>
  <c r="F1501"/>
  <c r="E1488"/>
  <c r="D1422"/>
  <c r="F1413"/>
  <c r="F1352"/>
  <c r="G1316"/>
  <c r="F1308"/>
  <c r="D1294"/>
  <c r="F1285"/>
  <c r="F1224"/>
  <c r="P1200"/>
  <c r="H1200" s="1"/>
  <c r="O1132"/>
  <c r="D1099"/>
  <c r="N1085"/>
  <c r="F1085" s="1"/>
  <c r="M1546"/>
  <c r="E1546" s="1"/>
  <c r="M1538"/>
  <c r="E1538" s="1"/>
  <c r="E1530"/>
  <c r="M1530"/>
  <c r="M1522"/>
  <c r="M1514"/>
  <c r="E1514" s="1"/>
  <c r="M1487"/>
  <c r="E1487" s="1"/>
  <c r="D1487"/>
  <c r="M1471"/>
  <c r="E1471" s="1"/>
  <c r="D1471"/>
  <c r="M1455"/>
  <c r="E1455" s="1"/>
  <c r="D1455"/>
  <c r="M1439"/>
  <c r="D1439"/>
  <c r="M1389"/>
  <c r="D1389"/>
  <c r="M1376"/>
  <c r="D1376"/>
  <c r="O1361"/>
  <c r="G1361" s="1"/>
  <c r="O1337"/>
  <c r="G1337" s="1"/>
  <c r="M1306"/>
  <c r="D1306"/>
  <c r="M1261"/>
  <c r="D1261"/>
  <c r="M1248"/>
  <c r="D1248"/>
  <c r="O1209"/>
  <c r="M1189"/>
  <c r="E1189" s="1"/>
  <c r="M1174"/>
  <c r="D1174"/>
  <c r="E1161"/>
  <c r="F1161"/>
  <c r="M1159"/>
  <c r="E1159" s="1"/>
  <c r="M1142"/>
  <c r="E1142" s="1"/>
  <c r="D1142"/>
  <c r="E1129"/>
  <c r="F1129"/>
  <c r="M1127"/>
  <c r="M1110"/>
  <c r="E1110" s="1"/>
  <c r="D1110"/>
  <c r="E1097"/>
  <c r="F1097"/>
  <c r="M1078"/>
  <c r="D1078"/>
  <c r="E1050"/>
  <c r="D1050"/>
  <c r="D1038"/>
  <c r="M1038"/>
  <c r="E1038" s="1"/>
  <c r="O1031"/>
  <c r="E992"/>
  <c r="M992"/>
  <c r="D992"/>
  <c r="D936"/>
  <c r="M936"/>
  <c r="N869"/>
  <c r="F869" s="1"/>
  <c r="G820"/>
  <c r="O820"/>
  <c r="D521"/>
  <c r="M521"/>
  <c r="E521" s="1"/>
  <c r="M1799"/>
  <c r="E1799" s="1"/>
  <c r="M1795"/>
  <c r="E1795" s="1"/>
  <c r="M1791"/>
  <c r="E1791" s="1"/>
  <c r="M1787"/>
  <c r="E1787" s="1"/>
  <c r="M1783"/>
  <c r="E1783" s="1"/>
  <c r="M1779"/>
  <c r="M1775"/>
  <c r="E1775" s="1"/>
  <c r="M1771"/>
  <c r="E1771" s="1"/>
  <c r="M1767"/>
  <c r="E1767" s="1"/>
  <c r="M1763"/>
  <c r="E1763" s="1"/>
  <c r="M1759"/>
  <c r="E1759" s="1"/>
  <c r="M1755"/>
  <c r="E1755" s="1"/>
  <c r="M1751"/>
  <c r="E1751" s="1"/>
  <c r="M1747"/>
  <c r="E1747" s="1"/>
  <c r="M1743"/>
  <c r="E1743" s="1"/>
  <c r="M1739"/>
  <c r="E1739" s="1"/>
  <c r="M1735"/>
  <c r="E1735" s="1"/>
  <c r="M1731"/>
  <c r="E1731" s="1"/>
  <c r="M1727"/>
  <c r="E1727" s="1"/>
  <c r="M1723"/>
  <c r="E1723" s="1"/>
  <c r="M1719"/>
  <c r="E1719" s="1"/>
  <c r="M1715"/>
  <c r="E1715" s="1"/>
  <c r="M1711"/>
  <c r="E1711"/>
  <c r="M1707"/>
  <c r="E1707" s="1"/>
  <c r="M1703"/>
  <c r="E1703" s="1"/>
  <c r="O1674"/>
  <c r="N1469"/>
  <c r="F1469" s="1"/>
  <c r="N1453"/>
  <c r="F1453" s="1"/>
  <c r="N1437"/>
  <c r="F1437" s="1"/>
  <c r="F1424"/>
  <c r="F1405"/>
  <c r="D1392"/>
  <c r="F1377"/>
  <c r="D1373"/>
  <c r="E1332"/>
  <c r="F1305"/>
  <c r="F1296"/>
  <c r="F1277"/>
  <c r="D1264"/>
  <c r="F1256"/>
  <c r="D1245"/>
  <c r="E1204"/>
  <c r="N1645"/>
  <c r="N1641"/>
  <c r="F1641" s="1"/>
  <c r="N1633"/>
  <c r="F1633" s="1"/>
  <c r="N1629"/>
  <c r="N1625"/>
  <c r="F1625" s="1"/>
  <c r="N1605"/>
  <c r="N1597"/>
  <c r="N1585"/>
  <c r="F1585" s="1"/>
  <c r="N1577"/>
  <c r="F1577" s="1"/>
  <c r="N1569"/>
  <c r="F1569" s="1"/>
  <c r="N1565"/>
  <c r="N1557"/>
  <c r="M1539"/>
  <c r="E1539" s="1"/>
  <c r="D1539"/>
  <c r="E1531"/>
  <c r="M1531"/>
  <c r="D1531"/>
  <c r="M1523"/>
  <c r="D1523"/>
  <c r="M1515"/>
  <c r="D1515"/>
  <c r="M1511"/>
  <c r="E1511" s="1"/>
  <c r="D1511"/>
  <c r="M1475"/>
  <c r="E1475" s="1"/>
  <c r="D1475"/>
  <c r="M1459"/>
  <c r="D1459"/>
  <c r="M1443"/>
  <c r="E1443" s="1"/>
  <c r="D1443"/>
  <c r="M1402"/>
  <c r="E1402" s="1"/>
  <c r="D1402"/>
  <c r="M1357"/>
  <c r="D1357"/>
  <c r="M1344"/>
  <c r="D1344"/>
  <c r="O1305"/>
  <c r="M1274"/>
  <c r="E1274" s="1"/>
  <c r="D1274"/>
  <c r="M1229"/>
  <c r="E1229" s="1"/>
  <c r="D1229"/>
  <c r="M1216"/>
  <c r="D1216"/>
  <c r="N1188"/>
  <c r="F1188" s="1"/>
  <c r="E1188"/>
  <c r="D1185"/>
  <c r="E1185"/>
  <c r="M1183"/>
  <c r="E1183" s="1"/>
  <c r="M1166"/>
  <c r="D1166"/>
  <c r="M1151"/>
  <c r="E1151" s="1"/>
  <c r="M1134"/>
  <c r="D1134"/>
  <c r="M1119"/>
  <c r="M1102"/>
  <c r="E1102" s="1"/>
  <c r="D1102"/>
  <c r="O1022"/>
  <c r="M984"/>
  <c r="E984" s="1"/>
  <c r="P939"/>
  <c r="M849"/>
  <c r="D849"/>
  <c r="N846"/>
  <c r="E828"/>
  <c r="D828"/>
  <c r="E764"/>
  <c r="N764"/>
  <c r="E1428"/>
  <c r="F1392"/>
  <c r="F1345"/>
  <c r="F1264"/>
  <c r="F1245"/>
  <c r="F1217"/>
  <c r="M1543"/>
  <c r="E1543" s="1"/>
  <c r="D1543"/>
  <c r="M1535"/>
  <c r="D1535"/>
  <c r="M1527"/>
  <c r="E1527" s="1"/>
  <c r="D1527"/>
  <c r="M1519"/>
  <c r="E1519" s="1"/>
  <c r="D1519"/>
  <c r="M1495"/>
  <c r="E1495" s="1"/>
  <c r="D1495"/>
  <c r="M1483"/>
  <c r="D1483"/>
  <c r="M1467"/>
  <c r="D1467"/>
  <c r="M1451"/>
  <c r="E1451" s="1"/>
  <c r="D1451"/>
  <c r="M1435"/>
  <c r="E1435" s="1"/>
  <c r="D1435"/>
  <c r="M1421"/>
  <c r="D1421"/>
  <c r="M1408"/>
  <c r="D1408"/>
  <c r="O1393"/>
  <c r="M1338"/>
  <c r="D1338"/>
  <c r="M1293"/>
  <c r="D1293"/>
  <c r="M1280"/>
  <c r="D1280"/>
  <c r="O1265"/>
  <c r="M1210"/>
  <c r="E1210" s="1"/>
  <c r="D1210"/>
  <c r="M1182"/>
  <c r="E1182" s="1"/>
  <c r="D1182"/>
  <c r="E1169"/>
  <c r="F1169"/>
  <c r="E1167"/>
  <c r="M1167"/>
  <c r="M1150"/>
  <c r="E1150" s="1"/>
  <c r="D1150"/>
  <c r="E1137"/>
  <c r="F1137"/>
  <c r="M1135"/>
  <c r="E1135" s="1"/>
  <c r="M1118"/>
  <c r="D1118"/>
  <c r="E1105"/>
  <c r="F1105"/>
  <c r="M1103"/>
  <c r="E1103" s="1"/>
  <c r="O1054"/>
  <c r="D1051"/>
  <c r="E1051"/>
  <c r="E1043"/>
  <c r="D1043"/>
  <c r="M985"/>
  <c r="E985" s="1"/>
  <c r="D985"/>
  <c r="N897"/>
  <c r="E897"/>
  <c r="D876"/>
  <c r="M876"/>
  <c r="D858"/>
  <c r="M858"/>
  <c r="O836"/>
  <c r="G836" s="1"/>
  <c r="N739"/>
  <c r="D1424"/>
  <c r="F1409"/>
  <c r="D1405"/>
  <c r="F1337"/>
  <c r="F1309"/>
  <c r="D1296"/>
  <c r="D1277"/>
  <c r="E1236"/>
  <c r="F1209"/>
  <c r="F1200"/>
  <c r="E1190"/>
  <c r="D1159"/>
  <c r="D1127"/>
  <c r="E1491"/>
  <c r="M1491"/>
  <c r="D1491"/>
  <c r="D1417"/>
  <c r="E1417"/>
  <c r="E1413"/>
  <c r="D1413"/>
  <c r="O1409"/>
  <c r="G1409" s="1"/>
  <c r="M1406"/>
  <c r="D1406"/>
  <c r="M1366"/>
  <c r="D1366"/>
  <c r="M1358"/>
  <c r="E1358" s="1"/>
  <c r="E1336"/>
  <c r="D1336"/>
  <c r="O1309"/>
  <c r="G1309" s="1"/>
  <c r="D1308"/>
  <c r="E1308"/>
  <c r="D1289"/>
  <c r="E1289"/>
  <c r="E1285"/>
  <c r="D1285"/>
  <c r="M1278"/>
  <c r="D1278"/>
  <c r="M1238"/>
  <c r="E1238" s="1"/>
  <c r="D1238"/>
  <c r="M1230"/>
  <c r="E1230" s="1"/>
  <c r="E1208"/>
  <c r="D1208"/>
  <c r="O1193"/>
  <c r="G1193" s="1"/>
  <c r="E1181"/>
  <c r="F1181"/>
  <c r="M1179"/>
  <c r="E1179" s="1"/>
  <c r="O1169"/>
  <c r="M1162"/>
  <c r="E1162" s="1"/>
  <c r="D1162"/>
  <c r="M1147"/>
  <c r="E1147" s="1"/>
  <c r="O1137"/>
  <c r="G1137" s="1"/>
  <c r="M1130"/>
  <c r="E1130" s="1"/>
  <c r="D1130"/>
  <c r="E1117"/>
  <c r="F1117"/>
  <c r="M1115"/>
  <c r="O1105"/>
  <c r="G1105" s="1"/>
  <c r="M1098"/>
  <c r="D1098"/>
  <c r="E1085"/>
  <c r="D1085"/>
  <c r="F1051"/>
  <c r="N1051"/>
  <c r="N1026"/>
  <c r="E1023"/>
  <c r="N1023"/>
  <c r="F1023" s="1"/>
  <c r="E975"/>
  <c r="D975"/>
  <c r="N967"/>
  <c r="F967" s="1"/>
  <c r="M841"/>
  <c r="E841" s="1"/>
  <c r="D841"/>
  <c r="M832"/>
  <c r="D832"/>
  <c r="D812"/>
  <c r="M812"/>
  <c r="F1484"/>
  <c r="F1452"/>
  <c r="G1388"/>
  <c r="H1320"/>
  <c r="E1305"/>
  <c r="F1236"/>
  <c r="E1216"/>
  <c r="G1200"/>
  <c r="F1043"/>
  <c r="M1418"/>
  <c r="M1386"/>
  <c r="E1386" s="1"/>
  <c r="M1354"/>
  <c r="M1322"/>
  <c r="E1322" s="1"/>
  <c r="M1290"/>
  <c r="M1258"/>
  <c r="E1258" s="1"/>
  <c r="M1226"/>
  <c r="M1094"/>
  <c r="E1094" s="1"/>
  <c r="M1081"/>
  <c r="D1081"/>
  <c r="D1068"/>
  <c r="M1068"/>
  <c r="M1062"/>
  <c r="E1030"/>
  <c r="D1030"/>
  <c r="M1025"/>
  <c r="E1025" s="1"/>
  <c r="D1025"/>
  <c r="M1015"/>
  <c r="D1015"/>
  <c r="M1005"/>
  <c r="D1005"/>
  <c r="O948"/>
  <c r="G948" s="1"/>
  <c r="P907"/>
  <c r="H907" s="1"/>
  <c r="E879"/>
  <c r="N860"/>
  <c r="O852"/>
  <c r="G852" s="1"/>
  <c r="O804"/>
  <c r="N783"/>
  <c r="F783" s="1"/>
  <c r="E490"/>
  <c r="D490"/>
  <c r="M490"/>
  <c r="M1096"/>
  <c r="E1096" s="1"/>
  <c r="F1054"/>
  <c r="E967"/>
  <c r="G880"/>
  <c r="M1426"/>
  <c r="M1394"/>
  <c r="E1394" s="1"/>
  <c r="M1362"/>
  <c r="M1330"/>
  <c r="M1298"/>
  <c r="M1266"/>
  <c r="E1266" s="1"/>
  <c r="M1234"/>
  <c r="M1202"/>
  <c r="E1202" s="1"/>
  <c r="M1093"/>
  <c r="E1093" s="1"/>
  <c r="D1093"/>
  <c r="M1073"/>
  <c r="E1073" s="1"/>
  <c r="D1073"/>
  <c r="D1060"/>
  <c r="M1060"/>
  <c r="E1060" s="1"/>
  <c r="M1037"/>
  <c r="D1037"/>
  <c r="D1011"/>
  <c r="E1011"/>
  <c r="P892"/>
  <c r="H892" s="1"/>
  <c r="N854"/>
  <c r="N826"/>
  <c r="E819"/>
  <c r="N819"/>
  <c r="F819" s="1"/>
  <c r="O811"/>
  <c r="G811" s="1"/>
  <c r="F1022"/>
  <c r="E1410"/>
  <c r="M1410"/>
  <c r="M1378"/>
  <c r="M1346"/>
  <c r="E1346" s="1"/>
  <c r="E1314"/>
  <c r="M1314"/>
  <c r="M1282"/>
  <c r="E1282" s="1"/>
  <c r="M1250"/>
  <c r="M1218"/>
  <c r="E1218" s="1"/>
  <c r="D1089"/>
  <c r="E1089"/>
  <c r="D1076"/>
  <c r="M1076"/>
  <c r="E1076" s="1"/>
  <c r="M1070"/>
  <c r="M1057"/>
  <c r="E1057" s="1"/>
  <c r="D1057"/>
  <c r="E1049"/>
  <c r="M1049"/>
  <c r="D1049"/>
  <c r="O1034"/>
  <c r="G1034" s="1"/>
  <c r="D1031"/>
  <c r="E1031"/>
  <c r="M1020"/>
  <c r="M989"/>
  <c r="E989" s="1"/>
  <c r="D989"/>
  <c r="M983"/>
  <c r="D983"/>
  <c r="M977"/>
  <c r="D977"/>
  <c r="F962"/>
  <c r="G962"/>
  <c r="D944"/>
  <c r="M944"/>
  <c r="E944" s="1"/>
  <c r="N921"/>
  <c r="F921" s="1"/>
  <c r="E921"/>
  <c r="D881"/>
  <c r="M881"/>
  <c r="M872"/>
  <c r="E872" s="1"/>
  <c r="D872"/>
  <c r="M692"/>
  <c r="E692" s="1"/>
  <c r="D692"/>
  <c r="D1194"/>
  <c r="D1094"/>
  <c r="F1042"/>
  <c r="G907"/>
  <c r="M1510"/>
  <c r="M1506"/>
  <c r="M1502"/>
  <c r="E1502" s="1"/>
  <c r="M1498"/>
  <c r="M1494"/>
  <c r="E1494" s="1"/>
  <c r="M1490"/>
  <c r="M1486"/>
  <c r="E1486" s="1"/>
  <c r="M1482"/>
  <c r="E1478"/>
  <c r="M1478"/>
  <c r="M1474"/>
  <c r="M1470"/>
  <c r="E1470" s="1"/>
  <c r="M1466"/>
  <c r="M1462"/>
  <c r="E1462" s="1"/>
  <c r="M1458"/>
  <c r="M1454"/>
  <c r="E1454" s="1"/>
  <c r="M1450"/>
  <c r="M1446"/>
  <c r="E1446" s="1"/>
  <c r="M1442"/>
  <c r="M1438"/>
  <c r="E1438" s="1"/>
  <c r="M1434"/>
  <c r="M1430"/>
  <c r="E1430" s="1"/>
  <c r="M1414"/>
  <c r="M1382"/>
  <c r="E1382" s="1"/>
  <c r="M1350"/>
  <c r="M1318"/>
  <c r="E1318" s="1"/>
  <c r="M1286"/>
  <c r="M1254"/>
  <c r="E1254" s="1"/>
  <c r="M1222"/>
  <c r="E1191"/>
  <c r="M1191"/>
  <c r="O1089"/>
  <c r="M1069"/>
  <c r="E1069" s="1"/>
  <c r="D1069"/>
  <c r="F1055"/>
  <c r="O1042"/>
  <c r="N1027"/>
  <c r="F1027" s="1"/>
  <c r="M1013"/>
  <c r="D1013"/>
  <c r="E986"/>
  <c r="F986"/>
  <c r="O955"/>
  <c r="G955" s="1"/>
  <c r="O940"/>
  <c r="D932"/>
  <c r="M932"/>
  <c r="M904"/>
  <c r="E904" s="1"/>
  <c r="D904"/>
  <c r="F1031"/>
  <c r="E1026"/>
  <c r="F920"/>
  <c r="F820"/>
  <c r="M1090"/>
  <c r="D1079"/>
  <c r="M1079"/>
  <c r="D1075"/>
  <c r="M1075"/>
  <c r="D1071"/>
  <c r="M1071"/>
  <c r="E1071" s="1"/>
  <c r="D1067"/>
  <c r="M1067"/>
  <c r="D1063"/>
  <c r="M1063"/>
  <c r="E1063" s="1"/>
  <c r="D1059"/>
  <c r="M1059"/>
  <c r="E1059" s="1"/>
  <c r="M1041"/>
  <c r="D1041"/>
  <c r="M1017"/>
  <c r="E1017" s="1"/>
  <c r="D1017"/>
  <c r="M1016"/>
  <c r="E1016" s="1"/>
  <c r="M1000"/>
  <c r="D1000"/>
  <c r="M988"/>
  <c r="E988" s="1"/>
  <c r="N913"/>
  <c r="F913" s="1"/>
  <c r="E913"/>
  <c r="D912"/>
  <c r="M912"/>
  <c r="E884"/>
  <c r="D884"/>
  <c r="M877"/>
  <c r="E877" s="1"/>
  <c r="D877"/>
  <c r="N864"/>
  <c r="F864" s="1"/>
  <c r="M833"/>
  <c r="E833" s="1"/>
  <c r="D833"/>
  <c r="E827"/>
  <c r="N827"/>
  <c r="F827" s="1"/>
  <c r="D826"/>
  <c r="E826"/>
  <c r="E798"/>
  <c r="N675"/>
  <c r="F675" s="1"/>
  <c r="M588"/>
  <c r="E588" s="1"/>
  <c r="D588"/>
  <c r="M1427"/>
  <c r="M1423"/>
  <c r="E1423" s="1"/>
  <c r="M1419"/>
  <c r="M1415"/>
  <c r="M1411"/>
  <c r="M1407"/>
  <c r="E1407" s="1"/>
  <c r="M1403"/>
  <c r="E1403" s="1"/>
  <c r="M1399"/>
  <c r="M1395"/>
  <c r="M1391"/>
  <c r="E1391" s="1"/>
  <c r="M1387"/>
  <c r="M1383"/>
  <c r="M1379"/>
  <c r="M1375"/>
  <c r="E1375" s="1"/>
  <c r="M1371"/>
  <c r="E1371" s="1"/>
  <c r="M1367"/>
  <c r="M1363"/>
  <c r="M1359"/>
  <c r="E1359" s="1"/>
  <c r="M1355"/>
  <c r="E1355" s="1"/>
  <c r="M1351"/>
  <c r="M1347"/>
  <c r="M1343"/>
  <c r="E1343" s="1"/>
  <c r="M1339"/>
  <c r="E1339"/>
  <c r="M1335"/>
  <c r="M1331"/>
  <c r="M1327"/>
  <c r="E1327" s="1"/>
  <c r="M1323"/>
  <c r="M1319"/>
  <c r="M1315"/>
  <c r="M1311"/>
  <c r="E1311" s="1"/>
  <c r="M1307"/>
  <c r="E1307" s="1"/>
  <c r="M1303"/>
  <c r="M1299"/>
  <c r="M1295"/>
  <c r="E1295" s="1"/>
  <c r="M1291"/>
  <c r="E1291" s="1"/>
  <c r="M1287"/>
  <c r="M1283"/>
  <c r="M1279"/>
  <c r="E1279"/>
  <c r="M1275"/>
  <c r="E1275" s="1"/>
  <c r="M1271"/>
  <c r="M1267"/>
  <c r="M1263"/>
  <c r="E1263" s="1"/>
  <c r="M1259"/>
  <c r="M1255"/>
  <c r="M1251"/>
  <c r="M1247"/>
  <c r="E1247" s="1"/>
  <c r="M1243"/>
  <c r="E1243" s="1"/>
  <c r="M1239"/>
  <c r="M1235"/>
  <c r="M1231"/>
  <c r="E1231" s="1"/>
  <c r="M1227"/>
  <c r="M1223"/>
  <c r="M1219"/>
  <c r="M1215"/>
  <c r="E1215" s="1"/>
  <c r="M1211"/>
  <c r="E1211" s="1"/>
  <c r="M1207"/>
  <c r="M1203"/>
  <c r="M1199"/>
  <c r="E1199" s="1"/>
  <c r="E1042"/>
  <c r="E1003"/>
  <c r="M999"/>
  <c r="E999" s="1"/>
  <c r="N873"/>
  <c r="F873" s="1"/>
  <c r="N868"/>
  <c r="E868"/>
  <c r="E759"/>
  <c r="N759"/>
  <c r="F759" s="1"/>
  <c r="Q747"/>
  <c r="M724"/>
  <c r="E724" s="1"/>
  <c r="D724"/>
  <c r="M688"/>
  <c r="D688"/>
  <c r="M676"/>
  <c r="D676"/>
  <c r="D634"/>
  <c r="M634"/>
  <c r="G604"/>
  <c r="P604"/>
  <c r="H604" s="1"/>
  <c r="M1082"/>
  <c r="M1033"/>
  <c r="E1033" s="1"/>
  <c r="D1033"/>
  <c r="M1009"/>
  <c r="E1007"/>
  <c r="D1007"/>
  <c r="P935"/>
  <c r="H935" s="1"/>
  <c r="E896"/>
  <c r="D896"/>
  <c r="D850"/>
  <c r="M850"/>
  <c r="E850" s="1"/>
  <c r="N847"/>
  <c r="E847"/>
  <c r="O844"/>
  <c r="G844" s="1"/>
  <c r="D842"/>
  <c r="E842"/>
  <c r="D834"/>
  <c r="E834"/>
  <c r="D630"/>
  <c r="M630"/>
  <c r="E630" s="1"/>
  <c r="N573"/>
  <c r="F573" s="1"/>
  <c r="M528"/>
  <c r="D528"/>
  <c r="D469"/>
  <c r="M469"/>
  <c r="E469" s="1"/>
  <c r="E432"/>
  <c r="M430"/>
  <c r="D430"/>
  <c r="E1034"/>
  <c r="F838"/>
  <c r="M1086"/>
  <c r="M1053"/>
  <c r="E1053" s="1"/>
  <c r="D1053"/>
  <c r="M1021"/>
  <c r="D1021"/>
  <c r="M996"/>
  <c r="E996" s="1"/>
  <c r="D996"/>
  <c r="M981"/>
  <c r="D981"/>
  <c r="D979"/>
  <c r="E979"/>
  <c r="M964"/>
  <c r="E964" s="1"/>
  <c r="D964"/>
  <c r="N959"/>
  <c r="N951"/>
  <c r="F951" s="1"/>
  <c r="N941"/>
  <c r="F941" s="1"/>
  <c r="M928"/>
  <c r="N916"/>
  <c r="F916" s="1"/>
  <c r="M909"/>
  <c r="N896"/>
  <c r="F896" s="1"/>
  <c r="N842"/>
  <c r="F842" s="1"/>
  <c r="O838"/>
  <c r="O834"/>
  <c r="O803"/>
  <c r="G803" s="1"/>
  <c r="N695"/>
  <c r="E660"/>
  <c r="M660"/>
  <c r="D660"/>
  <c r="O639"/>
  <c r="G639" s="1"/>
  <c r="M638"/>
  <c r="D638"/>
  <c r="N416"/>
  <c r="F416" s="1"/>
  <c r="E1054"/>
  <c r="F1034"/>
  <c r="E1022"/>
  <c r="F1007"/>
  <c r="G658"/>
  <c r="M1056"/>
  <c r="E1056" s="1"/>
  <c r="M1052"/>
  <c r="M1048"/>
  <c r="E1048" s="1"/>
  <c r="M1044"/>
  <c r="E1044" s="1"/>
  <c r="M1040"/>
  <c r="E1040" s="1"/>
  <c r="M1036"/>
  <c r="E1032"/>
  <c r="M1032"/>
  <c r="M1028"/>
  <c r="E1028" s="1"/>
  <c r="E1024"/>
  <c r="M1024"/>
  <c r="M1012"/>
  <c r="M1001"/>
  <c r="M980"/>
  <c r="E980" s="1"/>
  <c r="M972"/>
  <c r="E972" s="1"/>
  <c r="M956"/>
  <c r="N925"/>
  <c r="F925" s="1"/>
  <c r="D908"/>
  <c r="M908"/>
  <c r="E908" s="1"/>
  <c r="N905"/>
  <c r="F905" s="1"/>
  <c r="N865"/>
  <c r="F865" s="1"/>
  <c r="E864"/>
  <c r="D864"/>
  <c r="E856"/>
  <c r="D856"/>
  <c r="D846"/>
  <c r="E846"/>
  <c r="O840"/>
  <c r="N839"/>
  <c r="F811"/>
  <c r="E811"/>
  <c r="M797"/>
  <c r="N791"/>
  <c r="F791" s="1"/>
  <c r="M668"/>
  <c r="E668" s="1"/>
  <c r="D668"/>
  <c r="D623"/>
  <c r="M623"/>
  <c r="E623" s="1"/>
  <c r="M1095"/>
  <c r="E1095" s="1"/>
  <c r="M1091"/>
  <c r="M1087"/>
  <c r="M1083"/>
  <c r="E916"/>
  <c r="E739"/>
  <c r="E695"/>
  <c r="E960"/>
  <c r="M960"/>
  <c r="N917"/>
  <c r="E869"/>
  <c r="D869"/>
  <c r="D854"/>
  <c r="E854"/>
  <c r="O824"/>
  <c r="E820"/>
  <c r="D820"/>
  <c r="M780"/>
  <c r="E760"/>
  <c r="N760"/>
  <c r="F760" s="1"/>
  <c r="M732"/>
  <c r="E732" s="1"/>
  <c r="D732"/>
  <c r="M708"/>
  <c r="D708"/>
  <c r="M672"/>
  <c r="E672" s="1"/>
  <c r="D672"/>
  <c r="M650"/>
  <c r="E650" s="1"/>
  <c r="D650"/>
  <c r="E646"/>
  <c r="F639"/>
  <c r="E639"/>
  <c r="E573"/>
  <c r="D573"/>
  <c r="M567"/>
  <c r="E567" s="1"/>
  <c r="D567"/>
  <c r="D505"/>
  <c r="M505"/>
  <c r="F892"/>
  <c r="M1004"/>
  <c r="E1004" s="1"/>
  <c r="M993"/>
  <c r="E993" s="1"/>
  <c r="M968"/>
  <c r="M952"/>
  <c r="E952" s="1"/>
  <c r="F933"/>
  <c r="N933"/>
  <c r="E901"/>
  <c r="D901"/>
  <c r="E889"/>
  <c r="D889"/>
  <c r="N814"/>
  <c r="F806"/>
  <c r="E806"/>
  <c r="D799"/>
  <c r="M799"/>
  <c r="D787"/>
  <c r="M787"/>
  <c r="E787" s="1"/>
  <c r="M591"/>
  <c r="E591" s="1"/>
  <c r="D591"/>
  <c r="D580"/>
  <c r="M580"/>
  <c r="N525"/>
  <c r="D963"/>
  <c r="D960"/>
  <c r="E924"/>
  <c r="G863"/>
  <c r="D797"/>
  <c r="M1008"/>
  <c r="M997"/>
  <c r="E997" s="1"/>
  <c r="M976"/>
  <c r="N901"/>
  <c r="F901" s="1"/>
  <c r="N889"/>
  <c r="F889" s="1"/>
  <c r="E860"/>
  <c r="D860"/>
  <c r="D838"/>
  <c r="E838"/>
  <c r="O806"/>
  <c r="G806" s="1"/>
  <c r="F790"/>
  <c r="O790"/>
  <c r="M789"/>
  <c r="D789"/>
  <c r="M728"/>
  <c r="E728" s="1"/>
  <c r="D728"/>
  <c r="M684"/>
  <c r="E684" s="1"/>
  <c r="D684"/>
  <c r="P662"/>
  <c r="G612"/>
  <c r="E593"/>
  <c r="D593"/>
  <c r="D549"/>
  <c r="M549"/>
  <c r="M378"/>
  <c r="D378"/>
  <c r="F320"/>
  <c r="F924"/>
  <c r="E920"/>
  <c r="E917"/>
  <c r="F907"/>
  <c r="F804"/>
  <c r="M825"/>
  <c r="E825" s="1"/>
  <c r="D825"/>
  <c r="O816"/>
  <c r="G816" s="1"/>
  <c r="M793"/>
  <c r="D793"/>
  <c r="M785"/>
  <c r="D785"/>
  <c r="E783"/>
  <c r="D783"/>
  <c r="E782"/>
  <c r="M781"/>
  <c r="E781" s="1"/>
  <c r="O771"/>
  <c r="M768"/>
  <c r="E768" s="1"/>
  <c r="N743"/>
  <c r="M704"/>
  <c r="E704" s="1"/>
  <c r="D704"/>
  <c r="M700"/>
  <c r="D700"/>
  <c r="N691"/>
  <c r="F691" s="1"/>
  <c r="D599"/>
  <c r="M599"/>
  <c r="D477"/>
  <c r="M477"/>
  <c r="E477" s="1"/>
  <c r="O341"/>
  <c r="G341" s="1"/>
  <c r="F948"/>
  <c r="G939"/>
  <c r="G935"/>
  <c r="G891"/>
  <c r="F863"/>
  <c r="H859"/>
  <c r="F852"/>
  <c r="F844"/>
  <c r="F840"/>
  <c r="F836"/>
  <c r="F824"/>
  <c r="E804"/>
  <c r="F803"/>
  <c r="H747"/>
  <c r="E675"/>
  <c r="G662"/>
  <c r="M801"/>
  <c r="E801" s="1"/>
  <c r="D801"/>
  <c r="O795"/>
  <c r="G795" s="1"/>
  <c r="M772"/>
  <c r="E772" s="1"/>
  <c r="D772"/>
  <c r="E756"/>
  <c r="O754"/>
  <c r="N752"/>
  <c r="F752" s="1"/>
  <c r="O750"/>
  <c r="F750"/>
  <c r="M736"/>
  <c r="E736" s="1"/>
  <c r="D736"/>
  <c r="N679"/>
  <c r="M631"/>
  <c r="D631"/>
  <c r="F537"/>
  <c r="N537"/>
  <c r="N494"/>
  <c r="F494" s="1"/>
  <c r="O392"/>
  <c r="F822"/>
  <c r="F800"/>
  <c r="E727"/>
  <c r="E723"/>
  <c r="N893"/>
  <c r="F893" s="1"/>
  <c r="M809"/>
  <c r="E809" s="1"/>
  <c r="D809"/>
  <c r="O800"/>
  <c r="E748"/>
  <c r="N727"/>
  <c r="F727" s="1"/>
  <c r="N723"/>
  <c r="F723" s="1"/>
  <c r="M663"/>
  <c r="D663"/>
  <c r="M640"/>
  <c r="D640"/>
  <c r="D607"/>
  <c r="M607"/>
  <c r="E607" s="1"/>
  <c r="M569"/>
  <c r="E569" s="1"/>
  <c r="D557"/>
  <c r="M557"/>
  <c r="E557" s="1"/>
  <c r="M532"/>
  <c r="D532"/>
  <c r="D516"/>
  <c r="M516"/>
  <c r="O440"/>
  <c r="G440" s="1"/>
  <c r="M362"/>
  <c r="D362"/>
  <c r="N349"/>
  <c r="D973"/>
  <c r="D969"/>
  <c r="D965"/>
  <c r="D961"/>
  <c r="D957"/>
  <c r="D953"/>
  <c r="D949"/>
  <c r="F930"/>
  <c r="N930"/>
  <c r="F918"/>
  <c r="N918"/>
  <c r="M817"/>
  <c r="D817"/>
  <c r="O742"/>
  <c r="F742"/>
  <c r="M740"/>
  <c r="E740" s="1"/>
  <c r="D740"/>
  <c r="M720"/>
  <c r="E720" s="1"/>
  <c r="D720"/>
  <c r="M716"/>
  <c r="E716" s="1"/>
  <c r="D716"/>
  <c r="N707"/>
  <c r="F707" s="1"/>
  <c r="M632"/>
  <c r="E632" s="1"/>
  <c r="D632"/>
  <c r="M596"/>
  <c r="E596" s="1"/>
  <c r="M587"/>
  <c r="E587" s="1"/>
  <c r="D587"/>
  <c r="E585"/>
  <c r="M577"/>
  <c r="D577"/>
  <c r="D561"/>
  <c r="M561"/>
  <c r="M973"/>
  <c r="M969"/>
  <c r="M965"/>
  <c r="M961"/>
  <c r="M957"/>
  <c r="E957" s="1"/>
  <c r="M953"/>
  <c r="E953" s="1"/>
  <c r="M949"/>
  <c r="E949" s="1"/>
  <c r="N947"/>
  <c r="F947" s="1"/>
  <c r="F859"/>
  <c r="N843"/>
  <c r="F843" s="1"/>
  <c r="N835"/>
  <c r="F835" s="1"/>
  <c r="O822"/>
  <c r="F816"/>
  <c r="M815"/>
  <c r="N808"/>
  <c r="F808" s="1"/>
  <c r="M802"/>
  <c r="D781"/>
  <c r="F771"/>
  <c r="P755"/>
  <c r="G747"/>
  <c r="E691"/>
  <c r="F662"/>
  <c r="N902"/>
  <c r="F902" s="1"/>
  <c r="N890"/>
  <c r="N874"/>
  <c r="N866"/>
  <c r="M857"/>
  <c r="M853"/>
  <c r="E853" s="1"/>
  <c r="M845"/>
  <c r="M837"/>
  <c r="E837" s="1"/>
  <c r="M829"/>
  <c r="M821"/>
  <c r="E821" s="1"/>
  <c r="M813"/>
  <c r="M805"/>
  <c r="E805" s="1"/>
  <c r="E744"/>
  <c r="N744"/>
  <c r="N703"/>
  <c r="F703" s="1"/>
  <c r="N687"/>
  <c r="F687" s="1"/>
  <c r="N671"/>
  <c r="M643"/>
  <c r="E643" s="1"/>
  <c r="M595"/>
  <c r="D595"/>
  <c r="M592"/>
  <c r="E592" s="1"/>
  <c r="N576"/>
  <c r="E568"/>
  <c r="D568"/>
  <c r="E441"/>
  <c r="N441"/>
  <c r="F755"/>
  <c r="M712"/>
  <c r="E712" s="1"/>
  <c r="D712"/>
  <c r="M696"/>
  <c r="D696"/>
  <c r="M680"/>
  <c r="D680"/>
  <c r="M664"/>
  <c r="D664"/>
  <c r="O654"/>
  <c r="G654" s="1"/>
  <c r="M628"/>
  <c r="D628"/>
  <c r="D615"/>
  <c r="M615"/>
  <c r="N568"/>
  <c r="F568" s="1"/>
  <c r="D510"/>
  <c r="M510"/>
  <c r="D506"/>
  <c r="M506"/>
  <c r="E506" s="1"/>
  <c r="D478"/>
  <c r="Q408"/>
  <c r="I408" s="1"/>
  <c r="O403"/>
  <c r="D796"/>
  <c r="M796"/>
  <c r="M792"/>
  <c r="M769"/>
  <c r="E769" s="1"/>
  <c r="N731"/>
  <c r="F731" s="1"/>
  <c r="N715"/>
  <c r="F715" s="1"/>
  <c r="N699"/>
  <c r="F699" s="1"/>
  <c r="N683"/>
  <c r="F683" s="1"/>
  <c r="N667"/>
  <c r="F667" s="1"/>
  <c r="E662"/>
  <c r="D662"/>
  <c r="N589"/>
  <c r="F589" s="1"/>
  <c r="E589"/>
  <c r="N581"/>
  <c r="F581" s="1"/>
  <c r="O565"/>
  <c r="D553"/>
  <c r="E553"/>
  <c r="M553"/>
  <c r="N486"/>
  <c r="O333"/>
  <c r="G333" s="1"/>
  <c r="D325"/>
  <c r="M325"/>
  <c r="E325" s="1"/>
  <c r="O312"/>
  <c r="G312" s="1"/>
  <c r="F747"/>
  <c r="M651"/>
  <c r="E651" s="1"/>
  <c r="M478"/>
  <c r="M462"/>
  <c r="D456"/>
  <c r="M456"/>
  <c r="E456" s="1"/>
  <c r="H453"/>
  <c r="N452"/>
  <c r="F452" s="1"/>
  <c r="E446"/>
  <c r="M446"/>
  <c r="D446"/>
  <c r="E405"/>
  <c r="N405"/>
  <c r="F405" s="1"/>
  <c r="P376"/>
  <c r="H376" s="1"/>
  <c r="Q375"/>
  <c r="I375" s="1"/>
  <c r="M776"/>
  <c r="E776" s="1"/>
  <c r="E642"/>
  <c r="D642"/>
  <c r="M642"/>
  <c r="O584"/>
  <c r="G584"/>
  <c r="M564"/>
  <c r="E564" s="1"/>
  <c r="D509"/>
  <c r="M509"/>
  <c r="E509" s="1"/>
  <c r="F500"/>
  <c r="D461"/>
  <c r="M461"/>
  <c r="N443"/>
  <c r="E443"/>
  <c r="O383"/>
  <c r="M784"/>
  <c r="M773"/>
  <c r="E773" s="1"/>
  <c r="D655"/>
  <c r="M655"/>
  <c r="E636"/>
  <c r="M636"/>
  <c r="O597"/>
  <c r="D541"/>
  <c r="M541"/>
  <c r="F533"/>
  <c r="E533"/>
  <c r="D511"/>
  <c r="M511"/>
  <c r="D485"/>
  <c r="M485"/>
  <c r="E485" s="1"/>
  <c r="F415"/>
  <c r="O415"/>
  <c r="G415" s="1"/>
  <c r="O399"/>
  <c r="N380"/>
  <c r="E380"/>
  <c r="D309"/>
  <c r="M309"/>
  <c r="M788"/>
  <c r="E788" s="1"/>
  <c r="M777"/>
  <c r="E777" s="1"/>
  <c r="D738"/>
  <c r="M738"/>
  <c r="D734"/>
  <c r="M734"/>
  <c r="D730"/>
  <c r="M730"/>
  <c r="D726"/>
  <c r="M726"/>
  <c r="D722"/>
  <c r="M722"/>
  <c r="D718"/>
  <c r="M718"/>
  <c r="D714"/>
  <c r="M714"/>
  <c r="D710"/>
  <c r="M710"/>
  <c r="D706"/>
  <c r="M706"/>
  <c r="D702"/>
  <c r="M702"/>
  <c r="D698"/>
  <c r="M698"/>
  <c r="D694"/>
  <c r="M694"/>
  <c r="D690"/>
  <c r="M690"/>
  <c r="D686"/>
  <c r="M686"/>
  <c r="D682"/>
  <c r="M682"/>
  <c r="D678"/>
  <c r="M678"/>
  <c r="D674"/>
  <c r="M674"/>
  <c r="D670"/>
  <c r="M670"/>
  <c r="D666"/>
  <c r="M666"/>
  <c r="M648"/>
  <c r="E648" s="1"/>
  <c r="D619"/>
  <c r="M619"/>
  <c r="D611"/>
  <c r="M611"/>
  <c r="E611" s="1"/>
  <c r="E603"/>
  <c r="D603"/>
  <c r="M603"/>
  <c r="M579"/>
  <c r="D579"/>
  <c r="M563"/>
  <c r="E563" s="1"/>
  <c r="D563"/>
  <c r="D545"/>
  <c r="M545"/>
  <c r="O533"/>
  <c r="G533" s="1"/>
  <c r="M530"/>
  <c r="E530" s="1"/>
  <c r="D517"/>
  <c r="M517"/>
  <c r="E517" s="1"/>
  <c r="D493"/>
  <c r="M493"/>
  <c r="N474"/>
  <c r="F474" s="1"/>
  <c r="N470"/>
  <c r="O431"/>
  <c r="G431" s="1"/>
  <c r="D369"/>
  <c r="M369"/>
  <c r="F658"/>
  <c r="M644"/>
  <c r="O621"/>
  <c r="G621" s="1"/>
  <c r="O613"/>
  <c r="G613" s="1"/>
  <c r="O609"/>
  <c r="O601"/>
  <c r="M575"/>
  <c r="E575" s="1"/>
  <c r="D575"/>
  <c r="M562"/>
  <c r="E562" s="1"/>
  <c r="M559"/>
  <c r="D559"/>
  <c r="M558"/>
  <c r="E558" s="1"/>
  <c r="M555"/>
  <c r="D555"/>
  <c r="M554"/>
  <c r="M551"/>
  <c r="E551" s="1"/>
  <c r="D551"/>
  <c r="M550"/>
  <c r="M547"/>
  <c r="E547" s="1"/>
  <c r="D547"/>
  <c r="M546"/>
  <c r="E546" s="1"/>
  <c r="M543"/>
  <c r="E543" s="1"/>
  <c r="D543"/>
  <c r="M542"/>
  <c r="E542" s="1"/>
  <c r="M538"/>
  <c r="D538"/>
  <c r="M524"/>
  <c r="E524" s="1"/>
  <c r="D524"/>
  <c r="M520"/>
  <c r="D520"/>
  <c r="D489"/>
  <c r="M489"/>
  <c r="E489" s="1"/>
  <c r="E474"/>
  <c r="D474"/>
  <c r="G376"/>
  <c r="F376"/>
  <c r="H375"/>
  <c r="G375"/>
  <c r="E576"/>
  <c r="M306"/>
  <c r="E306" s="1"/>
  <c r="D306"/>
  <c r="M652"/>
  <c r="E652" s="1"/>
  <c r="M583"/>
  <c r="D583"/>
  <c r="F502"/>
  <c r="N502"/>
  <c r="D473"/>
  <c r="M473"/>
  <c r="D458"/>
  <c r="M458"/>
  <c r="E458" s="1"/>
  <c r="M398"/>
  <c r="D398"/>
  <c r="N393"/>
  <c r="D739"/>
  <c r="D735"/>
  <c r="D731"/>
  <c r="D727"/>
  <c r="D723"/>
  <c r="D719"/>
  <c r="D715"/>
  <c r="D711"/>
  <c r="D707"/>
  <c r="D703"/>
  <c r="D699"/>
  <c r="D695"/>
  <c r="D691"/>
  <c r="D687"/>
  <c r="D683"/>
  <c r="D679"/>
  <c r="D675"/>
  <c r="D671"/>
  <c r="D667"/>
  <c r="F621"/>
  <c r="F613"/>
  <c r="F609"/>
  <c r="F601"/>
  <c r="E584"/>
  <c r="M765"/>
  <c r="E765" s="1"/>
  <c r="M761"/>
  <c r="M757"/>
  <c r="E757" s="1"/>
  <c r="E753"/>
  <c r="M753"/>
  <c r="M749"/>
  <c r="E749" s="1"/>
  <c r="M745"/>
  <c r="M741"/>
  <c r="E741" s="1"/>
  <c r="M737"/>
  <c r="E737" s="1"/>
  <c r="M733"/>
  <c r="E733" s="1"/>
  <c r="M729"/>
  <c r="E725"/>
  <c r="M725"/>
  <c r="M721"/>
  <c r="E721" s="1"/>
  <c r="M717"/>
  <c r="E717" s="1"/>
  <c r="M713"/>
  <c r="M709"/>
  <c r="M705"/>
  <c r="E705" s="1"/>
  <c r="M701"/>
  <c r="E701" s="1"/>
  <c r="M697"/>
  <c r="M693"/>
  <c r="E693" s="1"/>
  <c r="M689"/>
  <c r="E689" s="1"/>
  <c r="M685"/>
  <c r="E685" s="1"/>
  <c r="M681"/>
  <c r="M677"/>
  <c r="E677" s="1"/>
  <c r="M673"/>
  <c r="E673" s="1"/>
  <c r="E669"/>
  <c r="M669"/>
  <c r="M665"/>
  <c r="M656"/>
  <c r="E656" s="1"/>
  <c r="M571"/>
  <c r="E571" s="1"/>
  <c r="D571"/>
  <c r="M534"/>
  <c r="E534" s="1"/>
  <c r="D534"/>
  <c r="D501"/>
  <c r="M501"/>
  <c r="E501" s="1"/>
  <c r="N437"/>
  <c r="E437"/>
  <c r="F433"/>
  <c r="D644"/>
  <c r="F584"/>
  <c r="F565"/>
  <c r="E494"/>
  <c r="G391"/>
  <c r="M598"/>
  <c r="M594"/>
  <c r="M590"/>
  <c r="E590" s="1"/>
  <c r="E586"/>
  <c r="M586"/>
  <c r="M582"/>
  <c r="M578"/>
  <c r="E578" s="1"/>
  <c r="E574"/>
  <c r="M574"/>
  <c r="M570"/>
  <c r="E570" s="1"/>
  <c r="M566"/>
  <c r="M560"/>
  <c r="E560" s="1"/>
  <c r="M556"/>
  <c r="E556" s="1"/>
  <c r="M552"/>
  <c r="E552" s="1"/>
  <c r="M548"/>
  <c r="M544"/>
  <c r="E544" s="1"/>
  <c r="M540"/>
  <c r="E540" s="1"/>
  <c r="M526"/>
  <c r="E526" s="1"/>
  <c r="D515"/>
  <c r="M515"/>
  <c r="M442"/>
  <c r="E442" s="1"/>
  <c r="D442"/>
  <c r="D420"/>
  <c r="M420"/>
  <c r="E420" s="1"/>
  <c r="N417"/>
  <c r="D416"/>
  <c r="E416"/>
  <c r="M390"/>
  <c r="E390" s="1"/>
  <c r="D390"/>
  <c r="N365"/>
  <c r="F365" s="1"/>
  <c r="O337"/>
  <c r="G337" s="1"/>
  <c r="O316"/>
  <c r="F316"/>
  <c r="E292"/>
  <c r="N292"/>
  <c r="M661"/>
  <c r="E661" s="1"/>
  <c r="M657"/>
  <c r="E657"/>
  <c r="M653"/>
  <c r="E653" s="1"/>
  <c r="M649"/>
  <c r="E649" s="1"/>
  <c r="M645"/>
  <c r="E645" s="1"/>
  <c r="M641"/>
  <c r="E641" s="1"/>
  <c r="M637"/>
  <c r="E637" s="1"/>
  <c r="M633"/>
  <c r="E633"/>
  <c r="M629"/>
  <c r="E629" s="1"/>
  <c r="M625"/>
  <c r="E625"/>
  <c r="E502"/>
  <c r="E486"/>
  <c r="E470"/>
  <c r="E452"/>
  <c r="F424"/>
  <c r="M444"/>
  <c r="D444"/>
  <c r="E431"/>
  <c r="F431"/>
  <c r="D428"/>
  <c r="M428"/>
  <c r="E428" s="1"/>
  <c r="P424"/>
  <c r="D412"/>
  <c r="M412"/>
  <c r="D404"/>
  <c r="M404"/>
  <c r="E404" s="1"/>
  <c r="D400"/>
  <c r="M400"/>
  <c r="D305"/>
  <c r="M305"/>
  <c r="E305" s="1"/>
  <c r="F440"/>
  <c r="F383"/>
  <c r="M622"/>
  <c r="E622" s="1"/>
  <c r="M618"/>
  <c r="M614"/>
  <c r="M610"/>
  <c r="E610" s="1"/>
  <c r="E606"/>
  <c r="M606"/>
  <c r="M602"/>
  <c r="M536"/>
  <c r="E536" s="1"/>
  <c r="M518"/>
  <c r="E518" s="1"/>
  <c r="D513"/>
  <c r="M513"/>
  <c r="D507"/>
  <c r="M507"/>
  <c r="F460"/>
  <c r="O460"/>
  <c r="M450"/>
  <c r="E450" s="1"/>
  <c r="D450"/>
  <c r="M434"/>
  <c r="D434"/>
  <c r="D353"/>
  <c r="M353"/>
  <c r="N321"/>
  <c r="F321" s="1"/>
  <c r="N301"/>
  <c r="E498"/>
  <c r="E482"/>
  <c r="F396"/>
  <c r="F329"/>
  <c r="F317"/>
  <c r="M522"/>
  <c r="D514"/>
  <c r="M514"/>
  <c r="N498"/>
  <c r="F498" s="1"/>
  <c r="D497"/>
  <c r="M497"/>
  <c r="E497" s="1"/>
  <c r="N482"/>
  <c r="D481"/>
  <c r="M481"/>
  <c r="D465"/>
  <c r="M465"/>
  <c r="E465" s="1"/>
  <c r="D436"/>
  <c r="M436"/>
  <c r="E436" s="1"/>
  <c r="F403"/>
  <c r="E403"/>
  <c r="E399"/>
  <c r="F399"/>
  <c r="O396"/>
  <c r="G396" s="1"/>
  <c r="N339"/>
  <c r="F339" s="1"/>
  <c r="O329"/>
  <c r="O317"/>
  <c r="G317" s="1"/>
  <c r="F392"/>
  <c r="D457"/>
  <c r="M457"/>
  <c r="N425"/>
  <c r="F425" s="1"/>
  <c r="O401"/>
  <c r="N368"/>
  <c r="F368" s="1"/>
  <c r="D345"/>
  <c r="M345"/>
  <c r="E345" s="1"/>
  <c r="N343"/>
  <c r="E321"/>
  <c r="D321"/>
  <c r="M539"/>
  <c r="M535"/>
  <c r="M531"/>
  <c r="E531" s="1"/>
  <c r="M527"/>
  <c r="E527" s="1"/>
  <c r="M523"/>
  <c r="M519"/>
  <c r="F387"/>
  <c r="N495"/>
  <c r="N471"/>
  <c r="N463"/>
  <c r="D454"/>
  <c r="M454"/>
  <c r="N429"/>
  <c r="N413"/>
  <c r="F413" s="1"/>
  <c r="F391"/>
  <c r="E391"/>
  <c r="E365"/>
  <c r="D365"/>
  <c r="E349"/>
  <c r="D349"/>
  <c r="E329"/>
  <c r="D329"/>
  <c r="G408"/>
  <c r="F337"/>
  <c r="F333"/>
  <c r="N421"/>
  <c r="M402"/>
  <c r="D402"/>
  <c r="D293"/>
  <c r="M293"/>
  <c r="D452"/>
  <c r="F401"/>
  <c r="M438"/>
  <c r="D438"/>
  <c r="D424"/>
  <c r="E424"/>
  <c r="D392"/>
  <c r="E392"/>
  <c r="D357"/>
  <c r="M357"/>
  <c r="E357" s="1"/>
  <c r="O300"/>
  <c r="F300"/>
  <c r="O296"/>
  <c r="G453"/>
  <c r="E413"/>
  <c r="E387"/>
  <c r="M366"/>
  <c r="E333"/>
  <c r="D333"/>
  <c r="N327"/>
  <c r="F327" s="1"/>
  <c r="E406"/>
  <c r="M406"/>
  <c r="D406"/>
  <c r="M382"/>
  <c r="E382" s="1"/>
  <c r="D382"/>
  <c r="E374"/>
  <c r="M374"/>
  <c r="D374"/>
  <c r="E341"/>
  <c r="D341"/>
  <c r="N335"/>
  <c r="D366"/>
  <c r="E327"/>
  <c r="F313"/>
  <c r="F297"/>
  <c r="M394"/>
  <c r="D394"/>
  <c r="M386"/>
  <c r="E386" s="1"/>
  <c r="D386"/>
  <c r="O385"/>
  <c r="G385" s="1"/>
  <c r="M370"/>
  <c r="E337"/>
  <c r="D337"/>
  <c r="M318"/>
  <c r="D318"/>
  <c r="O313"/>
  <c r="G313" s="1"/>
  <c r="F312"/>
  <c r="E312"/>
  <c r="M302"/>
  <c r="E302" s="1"/>
  <c r="D302"/>
  <c r="O297"/>
  <c r="F341"/>
  <c r="D426"/>
  <c r="D422"/>
  <c r="D418"/>
  <c r="D414"/>
  <c r="E291"/>
  <c r="M350"/>
  <c r="E350" s="1"/>
  <c r="M346"/>
  <c r="E346" s="1"/>
  <c r="M342"/>
  <c r="M338"/>
  <c r="E338" s="1"/>
  <c r="M334"/>
  <c r="E334" s="1"/>
  <c r="M330"/>
  <c r="E330" s="1"/>
  <c r="M326"/>
  <c r="M322"/>
  <c r="E322" s="1"/>
  <c r="M310"/>
  <c r="E310" s="1"/>
  <c r="M294"/>
  <c r="E294" s="1"/>
  <c r="M426"/>
  <c r="M422"/>
  <c r="M418"/>
  <c r="E418" s="1"/>
  <c r="M414"/>
  <c r="E414" s="1"/>
  <c r="M410"/>
  <c r="D410"/>
  <c r="M377"/>
  <c r="M373"/>
  <c r="M364"/>
  <c r="M354"/>
  <c r="E295"/>
  <c r="M358"/>
  <c r="M314"/>
  <c r="E314" s="1"/>
  <c r="M298"/>
  <c r="D319"/>
  <c r="D315"/>
  <c r="D311"/>
  <c r="D307"/>
  <c r="D303"/>
  <c r="D299"/>
  <c r="D295"/>
  <c r="D291"/>
  <c r="M319"/>
  <c r="E319" s="1"/>
  <c r="M315"/>
  <c r="E315" s="1"/>
  <c r="M311"/>
  <c r="E311" s="1"/>
  <c r="M307"/>
  <c r="M303"/>
  <c r="M299"/>
  <c r="E299" s="1"/>
  <c r="M295"/>
  <c r="M291"/>
  <c r="W223"/>
  <c r="V223"/>
  <c r="V261"/>
  <c r="W261" s="1"/>
  <c r="X261" s="1"/>
  <c r="Y261" s="1"/>
  <c r="A261" s="1"/>
  <c r="W222"/>
  <c r="X222" s="1"/>
  <c r="L222" s="1"/>
  <c r="V222"/>
  <c r="W87"/>
  <c r="X87" s="1"/>
  <c r="V87"/>
  <c r="V128"/>
  <c r="W128" s="1"/>
  <c r="X128" s="1"/>
  <c r="Y128" s="1"/>
  <c r="A128" s="1"/>
  <c r="V237"/>
  <c r="W237" s="1"/>
  <c r="X237" s="1"/>
  <c r="V248"/>
  <c r="W248" s="1"/>
  <c r="X248" s="1"/>
  <c r="Y248" s="1"/>
  <c r="A248" s="1"/>
  <c r="W264"/>
  <c r="X264" s="1"/>
  <c r="Y264" s="1"/>
  <c r="A264" s="1"/>
  <c r="V264"/>
  <c r="A280"/>
  <c r="V214"/>
  <c r="W214" s="1"/>
  <c r="X214" s="1"/>
  <c r="Y214" s="1"/>
  <c r="A214" s="1"/>
  <c r="W6"/>
  <c r="V6"/>
  <c r="V63"/>
  <c r="W63" s="1"/>
  <c r="X63" s="1"/>
  <c r="Y63" s="1"/>
  <c r="A63" s="1"/>
  <c r="W37"/>
  <c r="X37" s="1"/>
  <c r="V37"/>
  <c r="V46"/>
  <c r="W46" s="1"/>
  <c r="V70"/>
  <c r="W70" s="1"/>
  <c r="X70" s="1"/>
  <c r="Y70" s="1"/>
  <c r="A70" s="1"/>
  <c r="V88"/>
  <c r="W88" s="1"/>
  <c r="X88" s="1"/>
  <c r="Y88" s="1"/>
  <c r="A88" s="1"/>
  <c r="W134"/>
  <c r="X134" s="1"/>
  <c r="Y134" s="1"/>
  <c r="A134" s="1"/>
  <c r="V134"/>
  <c r="V126"/>
  <c r="W126" s="1"/>
  <c r="X126" s="1"/>
  <c r="Y126" s="1"/>
  <c r="A126" s="1"/>
  <c r="W125"/>
  <c r="V125"/>
  <c r="W118"/>
  <c r="V118"/>
  <c r="V160"/>
  <c r="W160" s="1"/>
  <c r="X160" s="1"/>
  <c r="V152"/>
  <c r="W152" s="1"/>
  <c r="X152" s="1"/>
  <c r="W182"/>
  <c r="V182"/>
  <c r="V189"/>
  <c r="W189" s="1"/>
  <c r="X189" s="1"/>
  <c r="Y189" s="1"/>
  <c r="A189" s="1"/>
  <c r="W114"/>
  <c r="W169"/>
  <c r="X169" s="1"/>
  <c r="W51"/>
  <c r="X51" s="1"/>
  <c r="W19"/>
  <c r="W121"/>
  <c r="W162"/>
  <c r="V228"/>
  <c r="W228" s="1"/>
  <c r="X228" s="1"/>
  <c r="V100"/>
  <c r="W100" s="1"/>
  <c r="W263"/>
  <c r="V263"/>
  <c r="V231"/>
  <c r="W231" s="1"/>
  <c r="W247"/>
  <c r="X247" s="1"/>
  <c r="V247"/>
  <c r="W255"/>
  <c r="X255" s="1"/>
  <c r="Y255" s="1"/>
  <c r="A255" s="1"/>
  <c r="V255"/>
  <c r="V24"/>
  <c r="W24" s="1"/>
  <c r="X24" s="1"/>
  <c r="L24" s="1"/>
  <c r="V96"/>
  <c r="W96" s="1"/>
  <c r="X96" s="1"/>
  <c r="L96" s="1"/>
  <c r="M96" s="1"/>
  <c r="N96" s="1"/>
  <c r="W229"/>
  <c r="V229"/>
  <c r="V262"/>
  <c r="W262" s="1"/>
  <c r="X262" s="1"/>
  <c r="Y262" s="1"/>
  <c r="A262" s="1"/>
  <c r="V8"/>
  <c r="W8" s="1"/>
  <c r="X8" s="1"/>
  <c r="V207"/>
  <c r="W207" s="1"/>
  <c r="W216"/>
  <c r="V216"/>
  <c r="W183"/>
  <c r="X183" s="1"/>
  <c r="V183"/>
  <c r="W93"/>
  <c r="V93"/>
  <c r="V102"/>
  <c r="W102" s="1"/>
  <c r="W151"/>
  <c r="X151" s="1"/>
  <c r="V151"/>
  <c r="W167"/>
  <c r="X167" s="1"/>
  <c r="V167"/>
  <c r="V158"/>
  <c r="W158" s="1"/>
  <c r="X158" s="1"/>
  <c r="V176"/>
  <c r="W176" s="1"/>
  <c r="V173"/>
  <c r="W173" s="1"/>
  <c r="X173" s="1"/>
  <c r="Y173" s="1"/>
  <c r="A173" s="1"/>
  <c r="W66"/>
  <c r="X66" s="1"/>
  <c r="W241"/>
  <c r="X241" s="1"/>
  <c r="Y241" s="1"/>
  <c r="A241" s="1"/>
  <c r="V114"/>
  <c r="V66"/>
  <c r="W33"/>
  <c r="W65"/>
  <c r="W265"/>
  <c r="W82"/>
  <c r="W89"/>
  <c r="X89" s="1"/>
  <c r="W201"/>
  <c r="X201" s="1"/>
  <c r="Y201" s="1"/>
  <c r="A201" s="1"/>
  <c r="W193"/>
  <c r="X193" s="1"/>
  <c r="Y193" s="1"/>
  <c r="A193" s="1"/>
  <c r="V265"/>
  <c r="V201"/>
  <c r="V169"/>
  <c r="V89"/>
  <c r="V73"/>
  <c r="W73" s="1"/>
  <c r="X73" s="1"/>
  <c r="V41"/>
  <c r="W41" s="1"/>
  <c r="X41" s="1"/>
  <c r="V25"/>
  <c r="W25" s="1"/>
  <c r="X25" s="1"/>
  <c r="V9"/>
  <c r="W9" s="1"/>
  <c r="X9" s="1"/>
  <c r="Y9" s="1"/>
  <c r="A9" s="1"/>
  <c r="V39"/>
  <c r="W39" s="1"/>
  <c r="X39" s="1"/>
  <c r="W184"/>
  <c r="V184"/>
  <c r="V32"/>
  <c r="W32" s="1"/>
  <c r="X32" s="1"/>
  <c r="W71"/>
  <c r="X71" s="1"/>
  <c r="Y71" s="1"/>
  <c r="A71" s="1"/>
  <c r="V71"/>
  <c r="V45"/>
  <c r="W45" s="1"/>
  <c r="X45" s="1"/>
  <c r="V48"/>
  <c r="W48" s="1"/>
  <c r="X48" s="1"/>
  <c r="Y48" s="1"/>
  <c r="A48" s="1"/>
  <c r="V135"/>
  <c r="W135" s="1"/>
  <c r="X135" s="1"/>
  <c r="Y135" s="1"/>
  <c r="A135" s="1"/>
  <c r="W127"/>
  <c r="X127" s="1"/>
  <c r="Y127" s="1"/>
  <c r="A127" s="1"/>
  <c r="V127"/>
  <c r="V141"/>
  <c r="W141" s="1"/>
  <c r="W175"/>
  <c r="V175"/>
  <c r="W174"/>
  <c r="X174" s="1"/>
  <c r="V174"/>
  <c r="V213"/>
  <c r="W213" s="1"/>
  <c r="X213" s="1"/>
  <c r="Y213" s="1"/>
  <c r="A213" s="1"/>
  <c r="W210"/>
  <c r="L210" s="1"/>
  <c r="W233"/>
  <c r="X233" s="1"/>
  <c r="Y233" s="1"/>
  <c r="A233" s="1"/>
  <c r="V209"/>
  <c r="W209" s="1"/>
  <c r="X209" s="1"/>
  <c r="W34"/>
  <c r="X34" s="1"/>
  <c r="L34" s="1"/>
  <c r="W98"/>
  <c r="W249"/>
  <c r="W50"/>
  <c r="X50" s="1"/>
  <c r="W116"/>
  <c r="X116" s="1"/>
  <c r="Y116" s="1"/>
  <c r="A116" s="1"/>
  <c r="W177"/>
  <c r="X177" s="1"/>
  <c r="Y177" s="1"/>
  <c r="A177" s="1"/>
  <c r="W188"/>
  <c r="X188" s="1"/>
  <c r="Y188" s="1"/>
  <c r="A188" s="1"/>
  <c r="W217"/>
  <c r="V266"/>
  <c r="W266" s="1"/>
  <c r="V218"/>
  <c r="W218" s="1"/>
  <c r="X218" s="1"/>
  <c r="Y218" s="1"/>
  <c r="A218" s="1"/>
  <c r="V154"/>
  <c r="W154" s="1"/>
  <c r="X154" s="1"/>
  <c r="V138"/>
  <c r="W138" s="1"/>
  <c r="X138" s="1"/>
  <c r="Y138" s="1"/>
  <c r="A138" s="1"/>
  <c r="V106"/>
  <c r="W106" s="1"/>
  <c r="V90"/>
  <c r="W90" s="1"/>
  <c r="V26"/>
  <c r="W26" s="1"/>
  <c r="V199"/>
  <c r="W199" s="1"/>
  <c r="X199" s="1"/>
  <c r="V38"/>
  <c r="W38" s="1"/>
  <c r="W104"/>
  <c r="X104" s="1"/>
  <c r="V104"/>
  <c r="V23"/>
  <c r="W23" s="1"/>
  <c r="X23" s="1"/>
  <c r="W86"/>
  <c r="L86" s="1"/>
  <c r="M86" s="1"/>
  <c r="N86" s="1"/>
  <c r="V86"/>
  <c r="W143"/>
  <c r="X143" s="1"/>
  <c r="V143"/>
  <c r="V168"/>
  <c r="W168" s="1"/>
  <c r="V238"/>
  <c r="W238" s="1"/>
  <c r="X238" s="1"/>
  <c r="Y238" s="1"/>
  <c r="A238" s="1"/>
  <c r="W240"/>
  <c r="V240"/>
  <c r="V232"/>
  <c r="W232" s="1"/>
  <c r="X232" s="1"/>
  <c r="V239"/>
  <c r="W239" s="1"/>
  <c r="V256"/>
  <c r="W256" s="1"/>
  <c r="X256" s="1"/>
  <c r="W215"/>
  <c r="V215"/>
  <c r="W224"/>
  <c r="X224" s="1"/>
  <c r="V224"/>
  <c r="V15"/>
  <c r="W15" s="1"/>
  <c r="X15" s="1"/>
  <c r="W250"/>
  <c r="W226"/>
  <c r="W81"/>
  <c r="X81" s="1"/>
  <c r="L81" s="1"/>
  <c r="V257"/>
  <c r="W257" s="1"/>
  <c r="X257" s="1"/>
  <c r="Y257" s="1"/>
  <c r="A257" s="1"/>
  <c r="W97"/>
  <c r="X97" s="1"/>
  <c r="Y97" s="1"/>
  <c r="A97" s="1"/>
  <c r="V258"/>
  <c r="W258" s="1"/>
  <c r="V34"/>
  <c r="W225"/>
  <c r="W58"/>
  <c r="W129"/>
  <c r="W242"/>
  <c r="X242" s="1"/>
  <c r="Y242" s="1"/>
  <c r="A242" s="1"/>
  <c r="W234"/>
  <c r="X234" s="1"/>
  <c r="L274"/>
  <c r="M274" s="1"/>
  <c r="V267"/>
  <c r="W267" s="1"/>
  <c r="X267" s="1"/>
  <c r="V251"/>
  <c r="W251" s="1"/>
  <c r="X251" s="1"/>
  <c r="Y251" s="1"/>
  <c r="A251" s="1"/>
  <c r="W10"/>
  <c r="W17"/>
  <c r="W136"/>
  <c r="X136" s="1"/>
  <c r="Y136" s="1"/>
  <c r="A136" s="1"/>
  <c r="W185"/>
  <c r="X185" s="1"/>
  <c r="W170"/>
  <c r="X170" s="1"/>
  <c r="W194"/>
  <c r="X194" s="1"/>
  <c r="W202"/>
  <c r="X202" s="1"/>
  <c r="W74"/>
  <c r="X74" s="1"/>
  <c r="W49"/>
  <c r="X49" s="1"/>
  <c r="W122"/>
  <c r="X122" s="1"/>
  <c r="Y122" s="1"/>
  <c r="A122" s="1"/>
  <c r="W146"/>
  <c r="W153"/>
  <c r="W161"/>
  <c r="W178"/>
  <c r="X178" s="1"/>
  <c r="L178" s="1"/>
  <c r="V62"/>
  <c r="W62" s="1"/>
  <c r="X62" s="1"/>
  <c r="V54"/>
  <c r="W54" s="1"/>
  <c r="X54" s="1"/>
  <c r="W119"/>
  <c r="X119" s="1"/>
  <c r="Y119" s="1"/>
  <c r="A119" s="1"/>
  <c r="W113"/>
  <c r="X113" s="1"/>
  <c r="V191"/>
  <c r="W191" s="1"/>
  <c r="X191" s="1"/>
  <c r="V119"/>
  <c r="V95"/>
  <c r="W95" s="1"/>
  <c r="V79"/>
  <c r="W79" s="1"/>
  <c r="V55"/>
  <c r="W55" s="1"/>
  <c r="X55" s="1"/>
  <c r="V47"/>
  <c r="W47" s="1"/>
  <c r="V7"/>
  <c r="W7" s="1"/>
  <c r="W42"/>
  <c r="X42" s="1"/>
  <c r="Y42" s="1"/>
  <c r="A42" s="1"/>
  <c r="W18"/>
  <c r="X18" s="1"/>
  <c r="Y18" s="1"/>
  <c r="A18" s="1"/>
  <c r="W57"/>
  <c r="W31"/>
  <c r="X31" s="1"/>
  <c r="Y31" s="1"/>
  <c r="A31" s="1"/>
  <c r="W103"/>
  <c r="X103" s="1"/>
  <c r="W111"/>
  <c r="X111" s="1"/>
  <c r="W105"/>
  <c r="X105" s="1"/>
  <c r="W137"/>
  <c r="W130"/>
  <c r="W145"/>
  <c r="W159"/>
  <c r="X159" s="1"/>
  <c r="W186"/>
  <c r="X186" s="1"/>
  <c r="V208"/>
  <c r="W208" s="1"/>
  <c r="V200"/>
  <c r="W200" s="1"/>
  <c r="X200" s="1"/>
  <c r="V192"/>
  <c r="W192" s="1"/>
  <c r="X192" s="1"/>
  <c r="V144"/>
  <c r="W144" s="1"/>
  <c r="X144" s="1"/>
  <c r="V136"/>
  <c r="V120"/>
  <c r="W120" s="1"/>
  <c r="X120" s="1"/>
  <c r="V72"/>
  <c r="W72" s="1"/>
  <c r="V64"/>
  <c r="W64" s="1"/>
  <c r="X64" s="1"/>
  <c r="V56"/>
  <c r="W56" s="1"/>
  <c r="V40"/>
  <c r="W40" s="1"/>
  <c r="L93"/>
  <c r="W212"/>
  <c r="W12"/>
  <c r="W28"/>
  <c r="W43"/>
  <c r="X43" s="1"/>
  <c r="W75"/>
  <c r="X75" s="1"/>
  <c r="Y75" s="1"/>
  <c r="A75" s="1"/>
  <c r="W91"/>
  <c r="X91" s="1"/>
  <c r="Y91" s="1"/>
  <c r="A91" s="1"/>
  <c r="W156"/>
  <c r="W195"/>
  <c r="W244"/>
  <c r="X244" s="1"/>
  <c r="Y244" s="1"/>
  <c r="A244" s="1"/>
  <c r="W35"/>
  <c r="X35" s="1"/>
  <c r="W36"/>
  <c r="W67"/>
  <c r="W179"/>
  <c r="X179" s="1"/>
  <c r="Y179" s="1"/>
  <c r="A179" s="1"/>
  <c r="W164"/>
  <c r="W204"/>
  <c r="W253"/>
  <c r="W245"/>
  <c r="W5"/>
  <c r="X5" s="1"/>
  <c r="Y5" s="1"/>
  <c r="A5" s="1"/>
  <c r="W60"/>
  <c r="W147"/>
  <c r="W219"/>
  <c r="X219" s="1"/>
  <c r="Y219" s="1"/>
  <c r="A219" s="1"/>
  <c r="W235"/>
  <c r="X235" s="1"/>
  <c r="Y235" s="1"/>
  <c r="A235" s="1"/>
  <c r="W260"/>
  <c r="X260" s="1"/>
  <c r="Y260" s="1"/>
  <c r="A260" s="1"/>
  <c r="W269"/>
  <c r="W230"/>
  <c r="W220"/>
  <c r="W3"/>
  <c r="X3" s="1"/>
  <c r="Y3" s="1"/>
  <c r="A3" s="1"/>
  <c r="W21"/>
  <c r="X21" s="1"/>
  <c r="Y21" s="1"/>
  <c r="A21" s="1"/>
  <c r="W30"/>
  <c r="X30" s="1"/>
  <c r="L30" s="1"/>
  <c r="W77"/>
  <c r="X77" s="1"/>
  <c r="Y77" s="1"/>
  <c r="A77" s="1"/>
  <c r="W76"/>
  <c r="W53"/>
  <c r="W109"/>
  <c r="W142"/>
  <c r="X142" s="1"/>
  <c r="Y142" s="1"/>
  <c r="A142" s="1"/>
  <c r="W149"/>
  <c r="X149" s="1"/>
  <c r="Y149" s="1"/>
  <c r="A149" s="1"/>
  <c r="W172"/>
  <c r="X172" s="1"/>
  <c r="Y172" s="1"/>
  <c r="A172" s="1"/>
  <c r="W196"/>
  <c r="X196" s="1"/>
  <c r="W206"/>
  <c r="W27"/>
  <c r="W101"/>
  <c r="X101" s="1"/>
  <c r="Y101" s="1"/>
  <c r="A101" s="1"/>
  <c r="W133"/>
  <c r="W117"/>
  <c r="X117" s="1"/>
  <c r="Y117" s="1"/>
  <c r="A117" s="1"/>
  <c r="W115"/>
  <c r="W124"/>
  <c r="W157"/>
  <c r="W108"/>
  <c r="W259"/>
  <c r="W4"/>
  <c r="X4" s="1"/>
  <c r="Y4" s="1"/>
  <c r="A4" s="1"/>
  <c r="W13"/>
  <c r="W61"/>
  <c r="W68"/>
  <c r="W107"/>
  <c r="W78"/>
  <c r="W132"/>
  <c r="X132" s="1"/>
  <c r="Y132" s="1"/>
  <c r="A132" s="1"/>
  <c r="W139"/>
  <c r="X139" s="1"/>
  <c r="Y139" s="1"/>
  <c r="A139" s="1"/>
  <c r="W150"/>
  <c r="X150" s="1"/>
  <c r="Y150" s="1"/>
  <c r="A150" s="1"/>
  <c r="W165"/>
  <c r="W180"/>
  <c r="W110"/>
  <c r="W140"/>
  <c r="X140" s="1"/>
  <c r="Y140" s="1"/>
  <c r="A140" s="1"/>
  <c r="W203"/>
  <c r="L194"/>
  <c r="L145"/>
  <c r="M145" s="1"/>
  <c r="N145" s="1"/>
  <c r="F145" s="1"/>
  <c r="W252"/>
  <c r="W236"/>
  <c r="X236" s="1"/>
  <c r="Y236" s="1"/>
  <c r="A236" s="1"/>
  <c r="W246"/>
  <c r="W227"/>
  <c r="W268"/>
  <c r="X268" s="1"/>
  <c r="A270"/>
  <c r="W14"/>
  <c r="W59"/>
  <c r="W22"/>
  <c r="X22" s="1"/>
  <c r="L22" s="1"/>
  <c r="W29"/>
  <c r="X29" s="1"/>
  <c r="Y29" s="1"/>
  <c r="A29" s="1"/>
  <c r="W69"/>
  <c r="X69" s="1"/>
  <c r="Y69" s="1"/>
  <c r="A69" s="1"/>
  <c r="W99"/>
  <c r="W123"/>
  <c r="Y123" s="1"/>
  <c r="A123" s="1"/>
  <c r="W155"/>
  <c r="W187"/>
  <c r="W163"/>
  <c r="X163" s="1"/>
  <c r="Y163" s="1"/>
  <c r="A163" s="1"/>
  <c r="W148"/>
  <c r="W198"/>
  <c r="X198" s="1"/>
  <c r="Y198" s="1"/>
  <c r="A198" s="1"/>
  <c r="W205"/>
  <c r="X205" s="1"/>
  <c r="Y205" s="1"/>
  <c r="A205" s="1"/>
  <c r="L202"/>
  <c r="D202" s="1"/>
  <c r="W221"/>
  <c r="X221" s="1"/>
  <c r="Y221" s="1"/>
  <c r="A221" s="1"/>
  <c r="W83"/>
  <c r="X83" s="1"/>
  <c r="Y83" s="1"/>
  <c r="A83" s="1"/>
  <c r="W243"/>
  <c r="W254"/>
  <c r="X254" s="1"/>
  <c r="Y254" s="1"/>
  <c r="A254" s="1"/>
  <c r="W171"/>
  <c r="X171" s="1"/>
  <c r="Y171" s="1"/>
  <c r="A171" s="1"/>
  <c r="W11"/>
  <c r="X11" s="1"/>
  <c r="W44"/>
  <c r="X44" s="1"/>
  <c r="Y44" s="1"/>
  <c r="A44" s="1"/>
  <c r="W20"/>
  <c r="W94"/>
  <c r="X94" s="1"/>
  <c r="Y94" s="1"/>
  <c r="A94" s="1"/>
  <c r="W84"/>
  <c r="X84" s="1"/>
  <c r="Y84" s="1"/>
  <c r="A84" s="1"/>
  <c r="W52"/>
  <c r="W85"/>
  <c r="W131"/>
  <c r="X131" s="1"/>
  <c r="Y131" s="1"/>
  <c r="A131" s="1"/>
  <c r="W92"/>
  <c r="W166"/>
  <c r="W190"/>
  <c r="W181"/>
  <c r="W211"/>
  <c r="W197"/>
  <c r="L170"/>
  <c r="W2"/>
  <c r="X2" s="1"/>
  <c r="Y2" s="1"/>
  <c r="A2" s="1"/>
  <c r="L42"/>
  <c r="X28"/>
  <c r="X17"/>
  <c r="Y17" s="1"/>
  <c r="A17" s="1"/>
  <c r="X133"/>
  <c r="Y133" s="1"/>
  <c r="A133" s="1"/>
  <c r="X155"/>
  <c r="Y155" s="1"/>
  <c r="A155" s="1"/>
  <c r="X20"/>
  <c r="X82"/>
  <c r="Y82" s="1"/>
  <c r="A82" s="1"/>
  <c r="X137"/>
  <c r="X93"/>
  <c r="Y93" s="1"/>
  <c r="A93" s="1"/>
  <c r="X99"/>
  <c r="Y99" s="1"/>
  <c r="A99" s="1"/>
  <c r="X27"/>
  <c r="Y27" s="1"/>
  <c r="A27" s="1"/>
  <c r="X98"/>
  <c r="X123"/>
  <c r="Y145"/>
  <c r="A145" s="1"/>
  <c r="X145"/>
  <c r="X130"/>
  <c r="L130" s="1"/>
  <c r="M130" s="1"/>
  <c r="N130" s="1"/>
  <c r="X164"/>
  <c r="Y164" s="1"/>
  <c r="A164" s="1"/>
  <c r="X146"/>
  <c r="X153"/>
  <c r="X161"/>
  <c r="X206"/>
  <c r="Y206" s="1"/>
  <c r="A206" s="1"/>
  <c r="X6"/>
  <c r="Y6" s="1"/>
  <c r="A6" s="1"/>
  <c r="X86"/>
  <c r="Y86" s="1"/>
  <c r="A86" s="1"/>
  <c r="X33"/>
  <c r="X58"/>
  <c r="X65"/>
  <c r="X129"/>
  <c r="X121"/>
  <c r="Y121" s="1"/>
  <c r="A121" s="1"/>
  <c r="X162"/>
  <c r="Y162" s="1"/>
  <c r="A162" s="1"/>
  <c r="X175"/>
  <c r="Y175" s="1"/>
  <c r="A175" s="1"/>
  <c r="X182"/>
  <c r="X57"/>
  <c r="X16"/>
  <c r="X76"/>
  <c r="Y76" s="1"/>
  <c r="A76" s="1"/>
  <c r="X53"/>
  <c r="Y53" s="1"/>
  <c r="A53" s="1"/>
  <c r="X112"/>
  <c r="X80"/>
  <c r="Y80" s="1"/>
  <c r="A80" s="1"/>
  <c r="Y194"/>
  <c r="A194" s="1"/>
  <c r="X165"/>
  <c r="Y165" s="1"/>
  <c r="A165" s="1"/>
  <c r="X217"/>
  <c r="Y217" s="1"/>
  <c r="A217" s="1"/>
  <c r="X195"/>
  <c r="Y195" s="1"/>
  <c r="A195" s="1"/>
  <c r="X10"/>
  <c r="Y10" s="1"/>
  <c r="A10" s="1"/>
  <c r="Y125"/>
  <c r="A125" s="1"/>
  <c r="X125"/>
  <c r="X118"/>
  <c r="L118" s="1"/>
  <c r="M118" s="1"/>
  <c r="F200" i="4"/>
  <c r="G200" s="1"/>
  <c r="E200"/>
  <c r="E244"/>
  <c r="F244" s="1"/>
  <c r="G244" s="1"/>
  <c r="F156"/>
  <c r="G156" s="1"/>
  <c r="E156"/>
  <c r="E140"/>
  <c r="F140" s="1"/>
  <c r="G140" s="1"/>
  <c r="F245"/>
  <c r="G245" s="1"/>
  <c r="F248"/>
  <c r="G248" s="1"/>
  <c r="E248"/>
  <c r="F188"/>
  <c r="G188" s="1"/>
  <c r="E188"/>
  <c r="F144"/>
  <c r="G144" s="1"/>
  <c r="E144"/>
  <c r="E192"/>
  <c r="F192" s="1"/>
  <c r="G192" s="1"/>
  <c r="F204"/>
  <c r="G204" s="1"/>
  <c r="E204"/>
  <c r="F172"/>
  <c r="G172" s="1"/>
  <c r="E172"/>
  <c r="F180"/>
  <c r="G180" s="1"/>
  <c r="E180"/>
  <c r="E252"/>
  <c r="F252" s="1"/>
  <c r="G252" s="1"/>
  <c r="F176"/>
  <c r="G176" s="1"/>
  <c r="E176"/>
  <c r="F160"/>
  <c r="G160" s="1"/>
  <c r="E160"/>
  <c r="F148"/>
  <c r="G148" s="1"/>
  <c r="E148"/>
  <c r="F132"/>
  <c r="G132" s="1"/>
  <c r="E132"/>
  <c r="E120"/>
  <c r="F120" s="1"/>
  <c r="G120" s="1"/>
  <c r="E101"/>
  <c r="F101" s="1"/>
  <c r="G101" s="1"/>
  <c r="F94"/>
  <c r="G94" s="1"/>
  <c r="E94"/>
  <c r="F88"/>
  <c r="G88" s="1"/>
  <c r="E88"/>
  <c r="E75"/>
  <c r="F75"/>
  <c r="G75" s="1"/>
  <c r="F228"/>
  <c r="G228" s="1"/>
  <c r="E228"/>
  <c r="F212"/>
  <c r="G212" s="1"/>
  <c r="E212"/>
  <c r="F202"/>
  <c r="G202" s="1"/>
  <c r="E202"/>
  <c r="E183"/>
  <c r="F183" s="1"/>
  <c r="G183" s="1"/>
  <c r="F178"/>
  <c r="G178" s="1"/>
  <c r="E178"/>
  <c r="F151"/>
  <c r="G151" s="1"/>
  <c r="E151"/>
  <c r="F146"/>
  <c r="G146" s="1"/>
  <c r="E146"/>
  <c r="E126"/>
  <c r="F126" s="1"/>
  <c r="G126" s="1"/>
  <c r="E121"/>
  <c r="F121" s="1"/>
  <c r="G121" s="1"/>
  <c r="F114"/>
  <c r="G114" s="1"/>
  <c r="E114"/>
  <c r="F108"/>
  <c r="G108" s="1"/>
  <c r="E108"/>
  <c r="E95"/>
  <c r="F95"/>
  <c r="G95" s="1"/>
  <c r="E89"/>
  <c r="F89" s="1"/>
  <c r="G89" s="1"/>
  <c r="F82"/>
  <c r="G82" s="1"/>
  <c r="E82"/>
  <c r="F76"/>
  <c r="G76" s="1"/>
  <c r="E76"/>
  <c r="E238"/>
  <c r="F238" s="1"/>
  <c r="G238" s="1"/>
  <c r="F222"/>
  <c r="G222" s="1"/>
  <c r="E222"/>
  <c r="F206"/>
  <c r="G206" s="1"/>
  <c r="E206"/>
  <c r="F179"/>
  <c r="G179" s="1"/>
  <c r="E179"/>
  <c r="E174"/>
  <c r="F174" s="1"/>
  <c r="G174" s="1"/>
  <c r="F147"/>
  <c r="G147" s="1"/>
  <c r="E147"/>
  <c r="F142"/>
  <c r="G142" s="1"/>
  <c r="E142"/>
  <c r="F127"/>
  <c r="G127" s="1"/>
  <c r="E127"/>
  <c r="E115"/>
  <c r="F115"/>
  <c r="G115" s="1"/>
  <c r="E109"/>
  <c r="F109" s="1"/>
  <c r="G109" s="1"/>
  <c r="E102"/>
  <c r="F102" s="1"/>
  <c r="G102" s="1"/>
  <c r="F96"/>
  <c r="G96" s="1"/>
  <c r="E96"/>
  <c r="E83"/>
  <c r="F83"/>
  <c r="G83" s="1"/>
  <c r="E77"/>
  <c r="F77" s="1"/>
  <c r="G77" s="1"/>
  <c r="F219"/>
  <c r="G219" s="1"/>
  <c r="F169"/>
  <c r="G169" s="1"/>
  <c r="F137"/>
  <c r="G137" s="1"/>
  <c r="E255"/>
  <c r="F255" s="1"/>
  <c r="G255" s="1"/>
  <c r="E247"/>
  <c r="F247" s="1"/>
  <c r="G247" s="1"/>
  <c r="F241"/>
  <c r="G241" s="1"/>
  <c r="E235"/>
  <c r="F235" s="1"/>
  <c r="G235" s="1"/>
  <c r="F225"/>
  <c r="G225" s="1"/>
  <c r="E219"/>
  <c r="F209"/>
  <c r="G209" s="1"/>
  <c r="F203"/>
  <c r="G203" s="1"/>
  <c r="E199"/>
  <c r="F199" s="1"/>
  <c r="G199" s="1"/>
  <c r="F165"/>
  <c r="G165" s="1"/>
  <c r="F133"/>
  <c r="G133" s="1"/>
  <c r="F218"/>
  <c r="G218" s="1"/>
  <c r="E218"/>
  <c r="E198"/>
  <c r="F198" s="1"/>
  <c r="G198" s="1"/>
  <c r="F164"/>
  <c r="G164" s="1"/>
  <c r="E164"/>
  <c r="E250"/>
  <c r="F250" s="1"/>
  <c r="G250" s="1"/>
  <c r="F232"/>
  <c r="G232" s="1"/>
  <c r="E232"/>
  <c r="E128"/>
  <c r="F128" s="1"/>
  <c r="G128" s="1"/>
  <c r="F116"/>
  <c r="G116" s="1"/>
  <c r="E116"/>
  <c r="E97"/>
  <c r="F97"/>
  <c r="G97" s="1"/>
  <c r="F210"/>
  <c r="G210" s="1"/>
  <c r="E210"/>
  <c r="E129"/>
  <c r="F129"/>
  <c r="G129" s="1"/>
  <c r="E117"/>
  <c r="F117" s="1"/>
  <c r="G117" s="1"/>
  <c r="E110"/>
  <c r="F110" s="1"/>
  <c r="G110" s="1"/>
  <c r="E85"/>
  <c r="F85" s="1"/>
  <c r="G85" s="1"/>
  <c r="E220"/>
  <c r="F220" s="1"/>
  <c r="G220" s="1"/>
  <c r="F167"/>
  <c r="G167" s="1"/>
  <c r="E167"/>
  <c r="E162"/>
  <c r="F162" s="1"/>
  <c r="G162" s="1"/>
  <c r="F135"/>
  <c r="G135" s="1"/>
  <c r="E135"/>
  <c r="E124"/>
  <c r="F124" s="1"/>
  <c r="G124" s="1"/>
  <c r="F111"/>
  <c r="G111" s="1"/>
  <c r="E111"/>
  <c r="E105"/>
  <c r="F105"/>
  <c r="G105" s="1"/>
  <c r="F98"/>
  <c r="G98" s="1"/>
  <c r="E98"/>
  <c r="E92"/>
  <c r="F92" s="1"/>
  <c r="G92" s="1"/>
  <c r="F79"/>
  <c r="G79" s="1"/>
  <c r="E79"/>
  <c r="E253"/>
  <c r="F253" s="1"/>
  <c r="G253" s="1"/>
  <c r="E245"/>
  <c r="F189"/>
  <c r="G189" s="1"/>
  <c r="F251"/>
  <c r="G251" s="1"/>
  <c r="F211"/>
  <c r="G211" s="1"/>
  <c r="F193"/>
  <c r="G193" s="1"/>
  <c r="F185"/>
  <c r="G185" s="1"/>
  <c r="F153"/>
  <c r="G153" s="1"/>
  <c r="E187"/>
  <c r="F187" s="1"/>
  <c r="G187" s="1"/>
  <c r="F155"/>
  <c r="G155" s="1"/>
  <c r="E155"/>
  <c r="E107"/>
  <c r="F107" s="1"/>
  <c r="G107" s="1"/>
  <c r="E216"/>
  <c r="F216" s="1"/>
  <c r="G216" s="1"/>
  <c r="E196"/>
  <c r="F196" s="1"/>
  <c r="G196" s="1"/>
  <c r="F184"/>
  <c r="G184" s="1"/>
  <c r="E184"/>
  <c r="F170"/>
  <c r="G170" s="1"/>
  <c r="E170"/>
  <c r="E143"/>
  <c r="F143" s="1"/>
  <c r="G143" s="1"/>
  <c r="E103"/>
  <c r="F103" s="1"/>
  <c r="G103" s="1"/>
  <c r="F90"/>
  <c r="G90" s="1"/>
  <c r="E90"/>
  <c r="F242"/>
  <c r="G242" s="1"/>
  <c r="E242"/>
  <c r="E166"/>
  <c r="F166" s="1"/>
  <c r="G166" s="1"/>
  <c r="E139"/>
  <c r="F139" s="1"/>
  <c r="G139" s="1"/>
  <c r="F134"/>
  <c r="G134" s="1"/>
  <c r="E134"/>
  <c r="E123"/>
  <c r="F123" s="1"/>
  <c r="G123" s="1"/>
  <c r="E104"/>
  <c r="F104" s="1"/>
  <c r="G104" s="1"/>
  <c r="E91"/>
  <c r="F91" s="1"/>
  <c r="G91" s="1"/>
  <c r="F78"/>
  <c r="G78" s="1"/>
  <c r="E78"/>
  <c r="F236"/>
  <c r="G236" s="1"/>
  <c r="E236"/>
  <c r="E230"/>
  <c r="F230" s="1"/>
  <c r="G230" s="1"/>
  <c r="E214"/>
  <c r="F214" s="1"/>
  <c r="G214" s="1"/>
  <c r="F190"/>
  <c r="G190" s="1"/>
  <c r="E190"/>
  <c r="F163"/>
  <c r="G163" s="1"/>
  <c r="E163"/>
  <c r="E158"/>
  <c r="F158" s="1"/>
  <c r="G158" s="1"/>
  <c r="E130"/>
  <c r="F130" s="1"/>
  <c r="G130" s="1"/>
  <c r="F118"/>
  <c r="G118" s="1"/>
  <c r="E118"/>
  <c r="F112"/>
  <c r="G112" s="1"/>
  <c r="E112"/>
  <c r="E99"/>
  <c r="F99" s="1"/>
  <c r="G99" s="1"/>
  <c r="E93"/>
  <c r="F93"/>
  <c r="G93" s="1"/>
  <c r="F86"/>
  <c r="G86" s="1"/>
  <c r="E86"/>
  <c r="F80"/>
  <c r="G80" s="1"/>
  <c r="E80"/>
  <c r="E239"/>
  <c r="F239" s="1"/>
  <c r="G239" s="1"/>
  <c r="F229"/>
  <c r="G229" s="1"/>
  <c r="E223"/>
  <c r="F223" s="1"/>
  <c r="G223" s="1"/>
  <c r="F213"/>
  <c r="G213" s="1"/>
  <c r="F157"/>
  <c r="G157" s="1"/>
  <c r="F243"/>
  <c r="G243" s="1"/>
  <c r="E251"/>
  <c r="E243"/>
  <c r="F233"/>
  <c r="G233" s="1"/>
  <c r="E227"/>
  <c r="F227" s="1"/>
  <c r="G227" s="1"/>
  <c r="F217"/>
  <c r="G217" s="1"/>
  <c r="E211"/>
  <c r="F197"/>
  <c r="G197" s="1"/>
  <c r="F234"/>
  <c r="G234" s="1"/>
  <c r="E234"/>
  <c r="E182"/>
  <c r="F182" s="1"/>
  <c r="G182" s="1"/>
  <c r="F150"/>
  <c r="G150" s="1"/>
  <c r="E150"/>
  <c r="E175"/>
  <c r="F175" s="1"/>
  <c r="G175" s="1"/>
  <c r="F152"/>
  <c r="G152" s="1"/>
  <c r="E152"/>
  <c r="E138"/>
  <c r="F138" s="1"/>
  <c r="G138" s="1"/>
  <c r="F122"/>
  <c r="G122" s="1"/>
  <c r="E122"/>
  <c r="E84"/>
  <c r="F84" s="1"/>
  <c r="G84" s="1"/>
  <c r="F226"/>
  <c r="G226" s="1"/>
  <c r="E226"/>
  <c r="E171"/>
  <c r="F171" s="1"/>
  <c r="G171" s="1"/>
  <c r="F254"/>
  <c r="G254" s="1"/>
  <c r="E254"/>
  <c r="E246"/>
  <c r="F246" s="1"/>
  <c r="G246" s="1"/>
  <c r="F240"/>
  <c r="G240" s="1"/>
  <c r="E240"/>
  <c r="E224"/>
  <c r="F224" s="1"/>
  <c r="G224" s="1"/>
  <c r="F208"/>
  <c r="G208" s="1"/>
  <c r="E208"/>
  <c r="E194"/>
  <c r="F194" s="1"/>
  <c r="G194" s="1"/>
  <c r="F186"/>
  <c r="G186" s="1"/>
  <c r="E186"/>
  <c r="E168"/>
  <c r="F168" s="1"/>
  <c r="G168" s="1"/>
  <c r="F159"/>
  <c r="G159" s="1"/>
  <c r="E159"/>
  <c r="E154"/>
  <c r="F154" s="1"/>
  <c r="G154" s="1"/>
  <c r="F136"/>
  <c r="G136" s="1"/>
  <c r="E136"/>
  <c r="E131"/>
  <c r="F131" s="1"/>
  <c r="G131" s="1"/>
  <c r="E125"/>
  <c r="F125" s="1"/>
  <c r="G125" s="1"/>
  <c r="E119"/>
  <c r="F119" s="1"/>
  <c r="G119" s="1"/>
  <c r="E113"/>
  <c r="F113" s="1"/>
  <c r="G113" s="1"/>
  <c r="E106"/>
  <c r="F106" s="1"/>
  <c r="G106" s="1"/>
  <c r="F100"/>
  <c r="G100" s="1"/>
  <c r="E100"/>
  <c r="E87"/>
  <c r="F87"/>
  <c r="G87" s="1"/>
  <c r="E81"/>
  <c r="F81" s="1"/>
  <c r="G81" s="1"/>
  <c r="F195"/>
  <c r="G195" s="1"/>
  <c r="E207"/>
  <c r="F207" s="1"/>
  <c r="G207" s="1"/>
  <c r="F231"/>
  <c r="G231" s="1"/>
  <c r="F215"/>
  <c r="G215" s="1"/>
  <c r="F191"/>
  <c r="G191" s="1"/>
  <c r="F28"/>
  <c r="G28" s="1"/>
  <c r="E28"/>
  <c r="E17"/>
  <c r="F17"/>
  <c r="G17" s="1"/>
  <c r="F52"/>
  <c r="G52" s="1"/>
  <c r="E52"/>
  <c r="E24"/>
  <c r="F24" s="1"/>
  <c r="G24" s="1"/>
  <c r="F13"/>
  <c r="G13" s="1"/>
  <c r="E13"/>
  <c r="E44"/>
  <c r="F44" s="1"/>
  <c r="G44" s="1"/>
  <c r="E5"/>
  <c r="F5" s="1"/>
  <c r="G5" s="1"/>
  <c r="E4"/>
  <c r="F4" s="1"/>
  <c r="G4" s="1"/>
  <c r="E56"/>
  <c r="F56" s="1"/>
  <c r="G56" s="1"/>
  <c r="E60"/>
  <c r="F60" s="1"/>
  <c r="G60" s="1"/>
  <c r="E32"/>
  <c r="F32" s="1"/>
  <c r="G32" s="1"/>
  <c r="E25"/>
  <c r="F25" s="1"/>
  <c r="G25" s="1"/>
  <c r="E36"/>
  <c r="F36" s="1"/>
  <c r="G36" s="1"/>
  <c r="F48"/>
  <c r="G48" s="1"/>
  <c r="E48"/>
  <c r="E68"/>
  <c r="F68" s="1"/>
  <c r="G68" s="1"/>
  <c r="E1"/>
  <c r="F1" s="1"/>
  <c r="G1" s="1"/>
  <c r="E12"/>
  <c r="F12" s="1"/>
  <c r="G12" s="1"/>
  <c r="E21"/>
  <c r="F21" s="1"/>
  <c r="G21" s="1"/>
  <c r="E16"/>
  <c r="F16" s="1"/>
  <c r="G16" s="1"/>
  <c r="E9"/>
  <c r="F9" s="1"/>
  <c r="G9" s="1"/>
  <c r="E20"/>
  <c r="F20" s="1"/>
  <c r="G20" s="1"/>
  <c r="E64"/>
  <c r="F64" s="1"/>
  <c r="G64" s="1"/>
  <c r="E50"/>
  <c r="F50" s="1"/>
  <c r="G50" s="1"/>
  <c r="E61"/>
  <c r="F61" s="1"/>
  <c r="G61" s="1"/>
  <c r="E26"/>
  <c r="F26" s="1"/>
  <c r="G26" s="1"/>
  <c r="E38"/>
  <c r="F38" s="1"/>
  <c r="G38" s="1"/>
  <c r="E49"/>
  <c r="F49" s="1"/>
  <c r="G49" s="1"/>
  <c r="E70"/>
  <c r="F70" s="1"/>
  <c r="G70" s="1"/>
  <c r="E37"/>
  <c r="F37" s="1"/>
  <c r="G37" s="1"/>
  <c r="E58"/>
  <c r="F58" s="1"/>
  <c r="G58" s="1"/>
  <c r="E69"/>
  <c r="F69" s="1"/>
  <c r="G69" s="1"/>
  <c r="F67"/>
  <c r="G67" s="1"/>
  <c r="E22"/>
  <c r="F22" s="1"/>
  <c r="G22" s="1"/>
  <c r="E46"/>
  <c r="F46"/>
  <c r="G46" s="1"/>
  <c r="E10"/>
  <c r="F10" s="1"/>
  <c r="G10" s="1"/>
  <c r="E33"/>
  <c r="F33" s="1"/>
  <c r="G33" s="1"/>
  <c r="E54"/>
  <c r="F54" s="1"/>
  <c r="G54" s="1"/>
  <c r="E65"/>
  <c r="F65"/>
  <c r="G65" s="1"/>
  <c r="E74"/>
  <c r="F74" s="1"/>
  <c r="G74" s="1"/>
  <c r="E57"/>
  <c r="F57" s="1"/>
  <c r="G57" s="1"/>
  <c r="E66"/>
  <c r="F66" s="1"/>
  <c r="G66" s="1"/>
  <c r="E30"/>
  <c r="F30" s="1"/>
  <c r="G30" s="1"/>
  <c r="E42"/>
  <c r="F42" s="1"/>
  <c r="G42" s="1"/>
  <c r="F53"/>
  <c r="G53" s="1"/>
  <c r="E53"/>
  <c r="F2"/>
  <c r="G2" s="1"/>
  <c r="E2"/>
  <c r="E6"/>
  <c r="F6" s="1"/>
  <c r="G6" s="1"/>
  <c r="E34"/>
  <c r="F34" s="1"/>
  <c r="G34" s="1"/>
  <c r="E45"/>
  <c r="F45" s="1"/>
  <c r="G45" s="1"/>
  <c r="E14"/>
  <c r="F14" s="1"/>
  <c r="G14" s="1"/>
  <c r="E18"/>
  <c r="F18" s="1"/>
  <c r="G18" s="1"/>
  <c r="E29"/>
  <c r="F29" s="1"/>
  <c r="G29" s="1"/>
  <c r="E41"/>
  <c r="F41" s="1"/>
  <c r="G41" s="1"/>
  <c r="E62"/>
  <c r="F62" s="1"/>
  <c r="G62" s="1"/>
  <c r="E73"/>
  <c r="F73" s="1"/>
  <c r="G73" s="1"/>
  <c r="F27"/>
  <c r="G27" s="1"/>
  <c r="F7"/>
  <c r="G7" s="1"/>
  <c r="F19"/>
  <c r="G19" s="1"/>
  <c r="F23"/>
  <c r="G23" s="1"/>
  <c r="F35"/>
  <c r="G35" s="1"/>
  <c r="F39"/>
  <c r="G39" s="1"/>
  <c r="E3"/>
  <c r="F3" s="1"/>
  <c r="G3" s="1"/>
  <c r="E11"/>
  <c r="F11" s="1"/>
  <c r="G11" s="1"/>
  <c r="E15"/>
  <c r="F15" s="1"/>
  <c r="G15" s="1"/>
  <c r="E27"/>
  <c r="E31"/>
  <c r="F31" s="1"/>
  <c r="G31" s="1"/>
  <c r="E43"/>
  <c r="F43" s="1"/>
  <c r="G43" s="1"/>
  <c r="E47"/>
  <c r="F47" s="1"/>
  <c r="G47" s="1"/>
  <c r="E51"/>
  <c r="F51" s="1"/>
  <c r="G51" s="1"/>
  <c r="E55"/>
  <c r="F55" s="1"/>
  <c r="G55" s="1"/>
  <c r="E59"/>
  <c r="F59" s="1"/>
  <c r="G59" s="1"/>
  <c r="E63"/>
  <c r="F63" s="1"/>
  <c r="G63" s="1"/>
  <c r="E67"/>
  <c r="E71"/>
  <c r="F71" s="1"/>
  <c r="G71" s="1"/>
  <c r="X226" i="1"/>
  <c r="L226" s="1"/>
  <c r="M226" s="1"/>
  <c r="N226" s="1"/>
  <c r="O226" s="1"/>
  <c r="P226" s="1"/>
  <c r="Q226" s="1"/>
  <c r="R226" s="1"/>
  <c r="X212"/>
  <c r="Y212" s="1"/>
  <c r="A212" s="1"/>
  <c r="X184"/>
  <c r="X210"/>
  <c r="Y210" s="1"/>
  <c r="A210" s="1"/>
  <c r="X269"/>
  <c r="Y269" s="1"/>
  <c r="A269" s="1"/>
  <c r="A281"/>
  <c r="X265"/>
  <c r="Y265" s="1"/>
  <c r="A265" s="1"/>
  <c r="A274"/>
  <c r="A276"/>
  <c r="X216"/>
  <c r="X253"/>
  <c r="Y253" s="1"/>
  <c r="A253" s="1"/>
  <c r="X240"/>
  <c r="X245"/>
  <c r="Y245" s="1"/>
  <c r="A245" s="1"/>
  <c r="X249"/>
  <c r="X246"/>
  <c r="Y246" s="1"/>
  <c r="A246" s="1"/>
  <c r="X250"/>
  <c r="Y250" s="1"/>
  <c r="A250" s="1"/>
  <c r="X227"/>
  <c r="Y227" s="1"/>
  <c r="A227" s="1"/>
  <c r="X243"/>
  <c r="Y243" s="1"/>
  <c r="A243" s="1"/>
  <c r="X223"/>
  <c r="L223" s="1"/>
  <c r="X229"/>
  <c r="Y229" s="1"/>
  <c r="A229" s="1"/>
  <c r="X225"/>
  <c r="Y225" s="1"/>
  <c r="A225" s="1"/>
  <c r="B70" l="1"/>
  <c r="C70" s="1"/>
  <c r="B132"/>
  <c r="C132" s="1"/>
  <c r="B91"/>
  <c r="C91" s="1"/>
  <c r="X168"/>
  <c r="Y168" s="1"/>
  <c r="A168" s="1"/>
  <c r="L168"/>
  <c r="M168" s="1"/>
  <c r="N168" s="1"/>
  <c r="O168" s="1"/>
  <c r="P168" s="1"/>
  <c r="H168" s="1"/>
  <c r="Y38"/>
  <c r="A38" s="1"/>
  <c r="X38"/>
  <c r="L38" s="1"/>
  <c r="B173"/>
  <c r="C173" s="1"/>
  <c r="B262"/>
  <c r="C262" s="1"/>
  <c r="B88"/>
  <c r="C88" s="1"/>
  <c r="B123"/>
  <c r="C123" s="1"/>
  <c r="B233"/>
  <c r="C233" s="1"/>
  <c r="B219"/>
  <c r="C219" s="1"/>
  <c r="B254"/>
  <c r="C254" s="1"/>
  <c r="L258"/>
  <c r="M258" s="1"/>
  <c r="E258" s="1"/>
  <c r="X258"/>
  <c r="Y258" s="1"/>
  <c r="A258" s="1"/>
  <c r="B218"/>
  <c r="C218" s="1"/>
  <c r="B131"/>
  <c r="C131" s="1"/>
  <c r="B171"/>
  <c r="C171" s="1"/>
  <c r="B150"/>
  <c r="C150" s="1"/>
  <c r="B101"/>
  <c r="C101" s="1"/>
  <c r="B128"/>
  <c r="C128" s="1"/>
  <c r="B198"/>
  <c r="C198" s="1"/>
  <c r="B236"/>
  <c r="C236" s="1"/>
  <c r="B63"/>
  <c r="C63" s="1"/>
  <c r="B69"/>
  <c r="C69" s="1"/>
  <c r="B5"/>
  <c r="C5" s="1"/>
  <c r="B213"/>
  <c r="C213" s="1"/>
  <c r="B248"/>
  <c r="C248" s="1"/>
  <c r="B48"/>
  <c r="C48" s="1"/>
  <c r="B193"/>
  <c r="C193" s="1"/>
  <c r="B205"/>
  <c r="C205" s="1"/>
  <c r="B142"/>
  <c r="C142" s="1"/>
  <c r="B116"/>
  <c r="C116" s="1"/>
  <c r="B135"/>
  <c r="C135" s="1"/>
  <c r="B189"/>
  <c r="C189" s="1"/>
  <c r="L239"/>
  <c r="M239" s="1"/>
  <c r="N239" s="1"/>
  <c r="O239" s="1"/>
  <c r="G239" s="1"/>
  <c r="X239"/>
  <c r="Y239" s="1"/>
  <c r="A239" s="1"/>
  <c r="B243"/>
  <c r="C243" s="1"/>
  <c r="B86"/>
  <c r="C86" s="1"/>
  <c r="B84"/>
  <c r="C84" s="1"/>
  <c r="B139"/>
  <c r="C139" s="1"/>
  <c r="B134"/>
  <c r="C134" s="1"/>
  <c r="B253"/>
  <c r="C253" s="1"/>
  <c r="B175"/>
  <c r="C175" s="1"/>
  <c r="B17"/>
  <c r="C17" s="1"/>
  <c r="B3"/>
  <c r="C3" s="1"/>
  <c r="B119"/>
  <c r="C119" s="1"/>
  <c r="B238"/>
  <c r="C238" s="1"/>
  <c r="B264"/>
  <c r="C264" s="1"/>
  <c r="B21"/>
  <c r="C21" s="1"/>
  <c r="B97"/>
  <c r="C97" s="1"/>
  <c r="B177"/>
  <c r="C177" s="1"/>
  <c r="B201"/>
  <c r="C201" s="1"/>
  <c r="B225"/>
  <c r="C225" s="1"/>
  <c r="B53"/>
  <c r="C53" s="1"/>
  <c r="B155"/>
  <c r="C155" s="1"/>
  <c r="B212"/>
  <c r="C212" s="1"/>
  <c r="B10"/>
  <c r="C10" s="1"/>
  <c r="B206"/>
  <c r="C206" s="1"/>
  <c r="B164"/>
  <c r="C164" s="1"/>
  <c r="B77"/>
  <c r="C77" s="1"/>
  <c r="B235"/>
  <c r="C235" s="1"/>
  <c r="B42"/>
  <c r="C42" s="1"/>
  <c r="B251"/>
  <c r="C251" s="1"/>
  <c r="B214"/>
  <c r="C214" s="1"/>
  <c r="E1460"/>
  <c r="N659"/>
  <c r="F659" s="1"/>
  <c r="N503"/>
  <c r="O503" s="1"/>
  <c r="G503" s="1"/>
  <c r="N1241"/>
  <c r="O1241" s="1"/>
  <c r="P1241" s="1"/>
  <c r="H1241" s="1"/>
  <c r="F296"/>
  <c r="G395"/>
  <c r="N499"/>
  <c r="F499" s="1"/>
  <c r="E356"/>
  <c r="G447"/>
  <c r="N308"/>
  <c r="F308" s="1"/>
  <c r="N451"/>
  <c r="F451" s="1"/>
  <c r="H408"/>
  <c r="N862"/>
  <c r="F862" s="1"/>
  <c r="F891"/>
  <c r="N627"/>
  <c r="E763"/>
  <c r="N1581"/>
  <c r="F1581" s="1"/>
  <c r="G1140"/>
  <c r="G1436"/>
  <c r="E954"/>
  <c r="E1805"/>
  <c r="O1959"/>
  <c r="E1733"/>
  <c r="F1805"/>
  <c r="F1765"/>
  <c r="E861"/>
  <c r="E1661"/>
  <c r="N1622"/>
  <c r="O1622" s="1"/>
  <c r="G1622" s="1"/>
  <c r="N496"/>
  <c r="E1184"/>
  <c r="B27"/>
  <c r="C27" s="1"/>
  <c r="B163"/>
  <c r="C163" s="1"/>
  <c r="B242"/>
  <c r="C242" s="1"/>
  <c r="B269"/>
  <c r="C269" s="1"/>
  <c r="B149"/>
  <c r="C149" s="1"/>
  <c r="B257"/>
  <c r="C257" s="1"/>
  <c r="B227"/>
  <c r="C227" s="1"/>
  <c r="B76"/>
  <c r="C76" s="1"/>
  <c r="B133"/>
  <c r="C133" s="1"/>
  <c r="B172"/>
  <c r="C172" s="1"/>
  <c r="B245"/>
  <c r="C245" s="1"/>
  <c r="B195"/>
  <c r="C195" s="1"/>
  <c r="B117"/>
  <c r="C117" s="1"/>
  <c r="B93"/>
  <c r="C93" s="1"/>
  <c r="B44"/>
  <c r="C44" s="1"/>
  <c r="B140"/>
  <c r="C140" s="1"/>
  <c r="B255"/>
  <c r="C255" s="1"/>
  <c r="E572"/>
  <c r="N766"/>
  <c r="F970"/>
  <c r="E970"/>
  <c r="N1593"/>
  <c r="F1593" s="1"/>
  <c r="E887"/>
  <c r="F1837"/>
  <c r="E492"/>
  <c r="D93"/>
  <c r="A93" i="3" s="1"/>
  <c r="E296" i="1"/>
  <c r="N347"/>
  <c r="O347" s="1"/>
  <c r="G347" s="1"/>
  <c r="N435"/>
  <c r="O435" s="1"/>
  <c r="E448"/>
  <c r="F484"/>
  <c r="N871"/>
  <c r="F910"/>
  <c r="F1047"/>
  <c r="N867"/>
  <c r="F867" s="1"/>
  <c r="N1617"/>
  <c r="O1617" s="1"/>
  <c r="O1152"/>
  <c r="G1152" s="1"/>
  <c r="N1035"/>
  <c r="G1501"/>
  <c r="F395"/>
  <c r="F786"/>
  <c r="E1328"/>
  <c r="N1092"/>
  <c r="F1092" s="1"/>
  <c r="B210"/>
  <c r="C210" s="1"/>
  <c r="B194"/>
  <c r="C194" s="1"/>
  <c r="B82"/>
  <c r="C82" s="1"/>
  <c r="B83"/>
  <c r="C83" s="1"/>
  <c r="B75"/>
  <c r="C75" s="1"/>
  <c r="B138"/>
  <c r="C138" s="1"/>
  <c r="B250"/>
  <c r="C250" s="1"/>
  <c r="B136"/>
  <c r="C136" s="1"/>
  <c r="B71"/>
  <c r="C71" s="1"/>
  <c r="B217"/>
  <c r="C217" s="1"/>
  <c r="B126"/>
  <c r="C126" s="1"/>
  <c r="B265"/>
  <c r="C265" s="1"/>
  <c r="B9"/>
  <c r="C9" s="1"/>
  <c r="B80"/>
  <c r="C80" s="1"/>
  <c r="B260"/>
  <c r="C260" s="1"/>
  <c r="B18"/>
  <c r="C18" s="1"/>
  <c r="N882"/>
  <c r="F882" s="1"/>
  <c r="L146"/>
  <c r="M146" s="1"/>
  <c r="N146" s="1"/>
  <c r="O146" s="1"/>
  <c r="P146" s="1"/>
  <c r="N926"/>
  <c r="F926" s="1"/>
  <c r="F895"/>
  <c r="N994"/>
  <c r="O994" s="1"/>
  <c r="F1144"/>
  <c r="N1517"/>
  <c r="F1517" s="1"/>
  <c r="L225"/>
  <c r="M225" s="1"/>
  <c r="X19"/>
  <c r="Y19" s="1"/>
  <c r="A19" s="1"/>
  <c r="Y202"/>
  <c r="A202" s="1"/>
  <c r="L18"/>
  <c r="D18" s="1"/>
  <c r="L185"/>
  <c r="M185" s="1"/>
  <c r="L136"/>
  <c r="D136" s="1"/>
  <c r="N483"/>
  <c r="F483" s="1"/>
  <c r="F492"/>
  <c r="E447"/>
  <c r="N910"/>
  <c r="F779"/>
  <c r="F899"/>
  <c r="G786"/>
  <c r="F998"/>
  <c r="N831"/>
  <c r="F1328"/>
  <c r="E1153"/>
  <c r="N1657"/>
  <c r="F1657" s="1"/>
  <c r="N966"/>
  <c r="N1401"/>
  <c r="F1401" s="1"/>
  <c r="G1153"/>
  <c r="F1622"/>
  <c r="F1582"/>
  <c r="E1797"/>
  <c r="E895"/>
  <c r="E779"/>
  <c r="E1345"/>
  <c r="N504"/>
  <c r="F1361"/>
  <c r="E1941"/>
  <c r="E1176"/>
  <c r="B246"/>
  <c r="C246" s="1"/>
  <c r="B162"/>
  <c r="C162" s="1"/>
  <c r="B145"/>
  <c r="C145" s="1"/>
  <c r="B127"/>
  <c r="C127" s="1"/>
  <c r="B165"/>
  <c r="C165" s="1"/>
  <c r="B122"/>
  <c r="C122" s="1"/>
  <c r="B229"/>
  <c r="C229" s="1"/>
  <c r="B125"/>
  <c r="C125" s="1"/>
  <c r="B29"/>
  <c r="C29" s="1"/>
  <c r="B241"/>
  <c r="C241" s="1"/>
  <c r="B2"/>
  <c r="B179"/>
  <c r="C179" s="1"/>
  <c r="B188"/>
  <c r="C188" s="1"/>
  <c r="B121"/>
  <c r="C121" s="1"/>
  <c r="B6"/>
  <c r="C6" s="1"/>
  <c r="B99"/>
  <c r="C99" s="1"/>
  <c r="B94"/>
  <c r="C94" s="1"/>
  <c r="B221"/>
  <c r="C221" s="1"/>
  <c r="B244"/>
  <c r="C244" s="1"/>
  <c r="B31"/>
  <c r="C31" s="1"/>
  <c r="B261"/>
  <c r="C261" s="1"/>
  <c r="C145" i="3"/>
  <c r="L27" i="1"/>
  <c r="L116"/>
  <c r="E1837"/>
  <c r="L193"/>
  <c r="F1313"/>
  <c r="N1228"/>
  <c r="F1228" s="1"/>
  <c r="G970"/>
  <c r="E1833"/>
  <c r="F1733"/>
  <c r="Y170"/>
  <c r="A170" s="1"/>
  <c r="L122"/>
  <c r="M122" s="1"/>
  <c r="N122" s="1"/>
  <c r="O122" s="1"/>
  <c r="G324"/>
  <c r="N479"/>
  <c r="F447"/>
  <c r="F504"/>
  <c r="N898"/>
  <c r="N946"/>
  <c r="F946" s="1"/>
  <c r="E899"/>
  <c r="F887"/>
  <c r="E998"/>
  <c r="O979"/>
  <c r="G979" s="1"/>
  <c r="F1153"/>
  <c r="N1609"/>
  <c r="F1609" s="1"/>
  <c r="N1432"/>
  <c r="F1432" s="1"/>
  <c r="F1789"/>
  <c r="G1554"/>
  <c r="N1686"/>
  <c r="F1686" s="1"/>
  <c r="E484"/>
  <c r="E395"/>
  <c r="N512"/>
  <c r="N1781"/>
  <c r="E1781"/>
  <c r="G1969"/>
  <c r="E1825"/>
  <c r="F1841"/>
  <c r="F1761"/>
  <c r="E1765"/>
  <c r="E1789"/>
  <c r="E1849"/>
  <c r="F1925"/>
  <c r="F1825"/>
  <c r="O1885"/>
  <c r="P1885" s="1"/>
  <c r="F1967"/>
  <c r="G1825"/>
  <c r="O1793"/>
  <c r="G1793" s="1"/>
  <c r="F1969"/>
  <c r="N1873"/>
  <c r="O1873" s="1"/>
  <c r="P1873" s="1"/>
  <c r="H1873" s="1"/>
  <c r="E1829"/>
  <c r="O1965"/>
  <c r="F1829"/>
  <c r="E1841"/>
  <c r="E1873"/>
  <c r="F1861"/>
  <c r="F1606"/>
  <c r="E1532"/>
  <c r="E1612"/>
  <c r="F1566"/>
  <c r="F1662"/>
  <c r="F1729"/>
  <c r="E1554"/>
  <c r="E1606"/>
  <c r="E1496"/>
  <c r="N1329"/>
  <c r="E1468"/>
  <c r="E1670"/>
  <c r="N1670"/>
  <c r="G1749"/>
  <c r="E1662"/>
  <c r="F1468"/>
  <c r="E1364"/>
  <c r="N1621"/>
  <c r="O1621" s="1"/>
  <c r="G1621" s="1"/>
  <c r="N1649"/>
  <c r="F1649" s="1"/>
  <c r="N1628"/>
  <c r="F1628" s="1"/>
  <c r="N1456"/>
  <c r="F1456" s="1"/>
  <c r="O1452"/>
  <c r="G1452" s="1"/>
  <c r="F1749"/>
  <c r="N1654"/>
  <c r="E1492"/>
  <c r="E1562"/>
  <c r="N1562"/>
  <c r="O1562" s="1"/>
  <c r="P1562" s="1"/>
  <c r="F1496"/>
  <c r="O1489"/>
  <c r="G1489" s="1"/>
  <c r="F1584"/>
  <c r="F1492"/>
  <c r="F1384"/>
  <c r="G1496"/>
  <c r="E1444"/>
  <c r="F1602"/>
  <c r="G1729"/>
  <c r="E1586"/>
  <c r="E1337"/>
  <c r="N1725"/>
  <c r="E1725"/>
  <c r="G1606"/>
  <c r="F1364"/>
  <c r="E1300"/>
  <c r="N1573"/>
  <c r="N1637"/>
  <c r="O1637" s="1"/>
  <c r="N1485"/>
  <c r="F1485" s="1"/>
  <c r="F1300"/>
  <c r="F1586"/>
  <c r="G1468"/>
  <c r="G1512"/>
  <c r="N1658"/>
  <c r="O1658" s="1"/>
  <c r="G1373"/>
  <c r="E885"/>
  <c r="N885"/>
  <c r="F885" s="1"/>
  <c r="N617"/>
  <c r="O617" s="1"/>
  <c r="E617"/>
  <c r="E466"/>
  <c r="N1121"/>
  <c r="O1121" s="1"/>
  <c r="F1121"/>
  <c r="E1121"/>
  <c r="N359"/>
  <c r="E359"/>
  <c r="Q863"/>
  <c r="R863" s="1"/>
  <c r="N439"/>
  <c r="O439" s="1"/>
  <c r="P439" s="1"/>
  <c r="N914"/>
  <c r="F914" s="1"/>
  <c r="E914"/>
  <c r="N488"/>
  <c r="E488"/>
  <c r="N1201"/>
  <c r="O1201" s="1"/>
  <c r="E1201"/>
  <c r="G1148"/>
  <c r="N466"/>
  <c r="O466" s="1"/>
  <c r="G466" s="1"/>
  <c r="O626"/>
  <c r="P626" s="1"/>
  <c r="H626" s="1"/>
  <c r="F626"/>
  <c r="E937"/>
  <c r="N937"/>
  <c r="N529"/>
  <c r="F529"/>
  <c r="E529"/>
  <c r="F995"/>
  <c r="O1180"/>
  <c r="F1180"/>
  <c r="N371"/>
  <c r="N409"/>
  <c r="E409"/>
  <c r="N770"/>
  <c r="O770" s="1"/>
  <c r="F770"/>
  <c r="E934"/>
  <c r="N934"/>
  <c r="F934"/>
  <c r="E476"/>
  <c r="N476"/>
  <c r="O476" s="1"/>
  <c r="P476" s="1"/>
  <c r="H476" s="1"/>
  <c r="F758"/>
  <c r="O758"/>
  <c r="G758" s="1"/>
  <c r="F384"/>
  <c r="N467"/>
  <c r="F467" s="1"/>
  <c r="F472"/>
  <c r="O995"/>
  <c r="N508"/>
  <c r="O508" s="1"/>
  <c r="N767"/>
  <c r="O767" s="1"/>
  <c r="E767"/>
  <c r="E351"/>
  <c r="N351"/>
  <c r="F351" s="1"/>
  <c r="N344"/>
  <c r="E344"/>
  <c r="N1281"/>
  <c r="E1281"/>
  <c r="O616"/>
  <c r="G616" s="1"/>
  <c r="F616"/>
  <c r="E735"/>
  <c r="N735"/>
  <c r="F735" s="1"/>
  <c r="N491"/>
  <c r="O491" s="1"/>
  <c r="G491" s="1"/>
  <c r="O397"/>
  <c r="P397" s="1"/>
  <c r="N605"/>
  <c r="O605" s="1"/>
  <c r="G605" s="1"/>
  <c r="E605"/>
  <c r="N1128"/>
  <c r="E1128"/>
  <c r="N794"/>
  <c r="F794" s="1"/>
  <c r="E794"/>
  <c r="N323"/>
  <c r="E323"/>
  <c r="N1088"/>
  <c r="E1088"/>
  <c r="E942"/>
  <c r="N942"/>
  <c r="F942" s="1"/>
  <c r="F1184"/>
  <c r="O1184"/>
  <c r="E886"/>
  <c r="N906"/>
  <c r="F906" s="1"/>
  <c r="E439"/>
  <c r="N978"/>
  <c r="E978"/>
  <c r="O504"/>
  <c r="Q1256"/>
  <c r="I1256" s="1"/>
  <c r="E922"/>
  <c r="N922"/>
  <c r="O922" s="1"/>
  <c r="G922" s="1"/>
  <c r="F1002"/>
  <c r="E1002"/>
  <c r="E958"/>
  <c r="N958"/>
  <c r="N372"/>
  <c r="E372"/>
  <c r="N929"/>
  <c r="F929" s="1"/>
  <c r="E851"/>
  <c r="F966"/>
  <c r="H891"/>
  <c r="E621"/>
  <c r="G419"/>
  <c r="E360"/>
  <c r="N624"/>
  <c r="N352"/>
  <c r="E352"/>
  <c r="E480"/>
  <c r="N480"/>
  <c r="E891"/>
  <c r="F778"/>
  <c r="G892"/>
  <c r="E604"/>
  <c r="E624"/>
  <c r="H962"/>
  <c r="G919"/>
  <c r="E1055"/>
  <c r="F919"/>
  <c r="H751"/>
  <c r="G1241"/>
  <c r="E840"/>
  <c r="G360"/>
  <c r="F360"/>
  <c r="E500"/>
  <c r="G597"/>
  <c r="E1047"/>
  <c r="B281"/>
  <c r="C281" s="1"/>
  <c r="B280"/>
  <c r="C280" s="1"/>
  <c r="E317"/>
  <c r="G320"/>
  <c r="E300"/>
  <c r="B270"/>
  <c r="C270" s="1"/>
  <c r="B274"/>
  <c r="C274" s="1"/>
  <c r="B276"/>
  <c r="C276" s="1"/>
  <c r="D289"/>
  <c r="A290"/>
  <c r="A289"/>
  <c r="M283"/>
  <c r="E283" s="1"/>
  <c r="B282"/>
  <c r="C282" s="1"/>
  <c r="M284"/>
  <c r="E284" s="1"/>
  <c r="D284"/>
  <c r="D290"/>
  <c r="M290"/>
  <c r="E290" s="1"/>
  <c r="B287"/>
  <c r="C287" s="1"/>
  <c r="D285"/>
  <c r="M285"/>
  <c r="E285" s="1"/>
  <c r="B286"/>
  <c r="C286" s="1"/>
  <c r="B285"/>
  <c r="C285" s="1"/>
  <c r="L287"/>
  <c r="M287" s="1"/>
  <c r="E287" s="1"/>
  <c r="L286"/>
  <c r="L288"/>
  <c r="D288" s="1"/>
  <c r="B283"/>
  <c r="C283" s="1"/>
  <c r="A288"/>
  <c r="L282"/>
  <c r="B289"/>
  <c r="C289" s="1"/>
  <c r="B284"/>
  <c r="C284" s="1"/>
  <c r="E1006"/>
  <c r="N1006"/>
  <c r="F1006" s="1"/>
  <c r="N340"/>
  <c r="F340" s="1"/>
  <c r="N1233"/>
  <c r="O1233" s="1"/>
  <c r="G1233" s="1"/>
  <c r="N1186"/>
  <c r="N1578"/>
  <c r="E1578"/>
  <c r="N1598"/>
  <c r="O1598" s="1"/>
  <c r="P1598" s="1"/>
  <c r="E1598"/>
  <c r="N1630"/>
  <c r="O1630" s="1"/>
  <c r="P1630" s="1"/>
  <c r="E1630"/>
  <c r="O608"/>
  <c r="G608" s="1"/>
  <c r="F1108"/>
  <c r="O1108"/>
  <c r="P1108" s="1"/>
  <c r="H1108" s="1"/>
  <c r="E1416"/>
  <c r="N1416"/>
  <c r="N304"/>
  <c r="F304" s="1"/>
  <c r="N388"/>
  <c r="O388" s="1"/>
  <c r="G388" s="1"/>
  <c r="N1642"/>
  <c r="E1642"/>
  <c r="O1124"/>
  <c r="P1124" s="1"/>
  <c r="Q1124" s="1"/>
  <c r="I1124" s="1"/>
  <c r="P931"/>
  <c r="N1987"/>
  <c r="F1987" s="1"/>
  <c r="N943"/>
  <c r="F943" s="1"/>
  <c r="N810"/>
  <c r="F810" s="1"/>
  <c r="E810"/>
  <c r="E455"/>
  <c r="N455"/>
  <c r="F455" s="1"/>
  <c r="N423"/>
  <c r="N1284"/>
  <c r="O1284" s="1"/>
  <c r="G1284" s="1"/>
  <c r="E1690"/>
  <c r="N1690"/>
  <c r="N328"/>
  <c r="F328" s="1"/>
  <c r="N900"/>
  <c r="N1369"/>
  <c r="O1369" s="1"/>
  <c r="G1369" s="1"/>
  <c r="N464"/>
  <c r="E464"/>
  <c r="N381"/>
  <c r="O381" s="1"/>
  <c r="G381" s="1"/>
  <c r="N991"/>
  <c r="O991" s="1"/>
  <c r="G991" s="1"/>
  <c r="F419"/>
  <c r="N719"/>
  <c r="F719" s="1"/>
  <c r="N870"/>
  <c r="F870" s="1"/>
  <c r="F751"/>
  <c r="F875"/>
  <c r="G1010"/>
  <c r="E1149"/>
  <c r="N1589"/>
  <c r="F1589" s="1"/>
  <c r="E990"/>
  <c r="N1992"/>
  <c r="F1992" s="1"/>
  <c r="O1225"/>
  <c r="G1225" s="1"/>
  <c r="O1092"/>
  <c r="G1092" s="1"/>
  <c r="F1821"/>
  <c r="E1665"/>
  <c r="F620"/>
  <c r="E778"/>
  <c r="E711"/>
  <c r="F608"/>
  <c r="F331"/>
  <c r="O389"/>
  <c r="G389" s="1"/>
  <c r="O635"/>
  <c r="G635" s="1"/>
  <c r="H620"/>
  <c r="N894"/>
  <c r="F894" s="1"/>
  <c r="E751"/>
  <c r="G931"/>
  <c r="N355"/>
  <c r="O355" s="1"/>
  <c r="O888"/>
  <c r="G888" s="1"/>
  <c r="E875"/>
  <c r="F1436"/>
  <c r="F1149"/>
  <c r="N1561"/>
  <c r="F1561" s="1"/>
  <c r="F1665"/>
  <c r="G1674"/>
  <c r="F1160"/>
  <c r="N1596"/>
  <c r="O1596" s="1"/>
  <c r="G1384"/>
  <c r="G1364"/>
  <c r="N1133"/>
  <c r="F1133" s="1"/>
  <c r="H1384"/>
  <c r="F1893"/>
  <c r="F1813"/>
  <c r="F1797"/>
  <c r="O1801"/>
  <c r="E472"/>
  <c r="E1010"/>
  <c r="E1650"/>
  <c r="F1124"/>
  <c r="E320"/>
  <c r="F612"/>
  <c r="E1233"/>
  <c r="E1566"/>
  <c r="E1284"/>
  <c r="E1877"/>
  <c r="N468"/>
  <c r="O468" s="1"/>
  <c r="P468" s="1"/>
  <c r="E468"/>
  <c r="Q919"/>
  <c r="I919" s="1"/>
  <c r="E459"/>
  <c r="N459"/>
  <c r="F459" s="1"/>
  <c r="P915"/>
  <c r="P348"/>
  <c r="Q348" s="1"/>
  <c r="N363"/>
  <c r="F363"/>
  <c r="N332"/>
  <c r="F332" s="1"/>
  <c r="O1104"/>
  <c r="N1156"/>
  <c r="F1156" s="1"/>
  <c r="N1348"/>
  <c r="O1348" s="1"/>
  <c r="P1348" s="1"/>
  <c r="N1717"/>
  <c r="O1717" s="1"/>
  <c r="G1717" s="1"/>
  <c r="N1260"/>
  <c r="E1260"/>
  <c r="N411"/>
  <c r="F411" s="1"/>
  <c r="N449"/>
  <c r="E449"/>
  <c r="N1136"/>
  <c r="F1136" s="1"/>
  <c r="N1865"/>
  <c r="F1865" s="1"/>
  <c r="N361"/>
  <c r="P895"/>
  <c r="H895" s="1"/>
  <c r="G620"/>
  <c r="P1436"/>
  <c r="H1436" s="1"/>
  <c r="F1983"/>
  <c r="O1893"/>
  <c r="P1893" s="1"/>
  <c r="E1618"/>
  <c r="E1925"/>
  <c r="E1160"/>
  <c r="E397"/>
  <c r="N647"/>
  <c r="F647" s="1"/>
  <c r="F848"/>
  <c r="F627"/>
  <c r="F711"/>
  <c r="O855"/>
  <c r="G855" s="1"/>
  <c r="G1328"/>
  <c r="F1373"/>
  <c r="N1549"/>
  <c r="O1549" s="1"/>
  <c r="E1292"/>
  <c r="N1497"/>
  <c r="F1497" s="1"/>
  <c r="F1618"/>
  <c r="G1412"/>
  <c r="E1821"/>
  <c r="F1885"/>
  <c r="G1857"/>
  <c r="F1650"/>
  <c r="P1983"/>
  <c r="H1983" s="1"/>
  <c r="E943"/>
  <c r="E1601"/>
  <c r="E1893"/>
  <c r="G348"/>
  <c r="E597"/>
  <c r="F1857"/>
  <c r="E1436"/>
  <c r="E1373"/>
  <c r="E1172"/>
  <c r="E1602"/>
  <c r="E1969"/>
  <c r="E1885"/>
  <c r="F1148"/>
  <c r="E1369"/>
  <c r="E1987"/>
  <c r="F427"/>
  <c r="N427"/>
  <c r="E427"/>
  <c r="N1019"/>
  <c r="O1019" s="1"/>
  <c r="G1019" s="1"/>
  <c r="N911"/>
  <c r="F911" s="1"/>
  <c r="F927"/>
  <c r="N927"/>
  <c r="E927"/>
  <c r="F1172"/>
  <c r="O1172"/>
  <c r="E1698"/>
  <c r="N1698"/>
  <c r="N600"/>
  <c r="F600" s="1"/>
  <c r="E1694"/>
  <c r="N1694"/>
  <c r="N883"/>
  <c r="E883"/>
  <c r="E379"/>
  <c r="N379"/>
  <c r="E1702"/>
  <c r="N1702"/>
  <c r="E1682"/>
  <c r="N1682"/>
  <c r="N1610"/>
  <c r="E1610"/>
  <c r="N982"/>
  <c r="E982"/>
  <c r="N1570"/>
  <c r="E1570"/>
  <c r="F397"/>
  <c r="F940"/>
  <c r="G751"/>
  <c r="N1553"/>
  <c r="F1553" s="1"/>
  <c r="F1249"/>
  <c r="H919"/>
  <c r="E1653"/>
  <c r="E1937"/>
  <c r="N445"/>
  <c r="F597"/>
  <c r="N878"/>
  <c r="F878" s="1"/>
  <c r="N830"/>
  <c r="O830" s="1"/>
  <c r="N903"/>
  <c r="N774"/>
  <c r="F774" s="1"/>
  <c r="G915"/>
  <c r="O887"/>
  <c r="P887" s="1"/>
  <c r="N818"/>
  <c r="F818" s="1"/>
  <c r="E940"/>
  <c r="E1512"/>
  <c r="H1328"/>
  <c r="N1420"/>
  <c r="O1412"/>
  <c r="P1412" s="1"/>
  <c r="F1512"/>
  <c r="F1564"/>
  <c r="O1979"/>
  <c r="G1979" s="1"/>
  <c r="G1983"/>
  <c r="G1761"/>
  <c r="E331"/>
  <c r="F1104"/>
  <c r="E419"/>
  <c r="E1749"/>
  <c r="G859"/>
  <c r="E1019"/>
  <c r="E948"/>
  <c r="E1186"/>
  <c r="E361"/>
  <c r="G895"/>
  <c r="F915"/>
  <c r="F939"/>
  <c r="G1116"/>
  <c r="O1116"/>
  <c r="P1116" s="1"/>
  <c r="H1116" s="1"/>
  <c r="N746"/>
  <c r="O746" s="1"/>
  <c r="G746" s="1"/>
  <c r="F746"/>
  <c r="N1666"/>
  <c r="E1666"/>
  <c r="N1297"/>
  <c r="E1297"/>
  <c r="F923"/>
  <c r="N923"/>
  <c r="N1817"/>
  <c r="F1817" s="1"/>
  <c r="N367"/>
  <c r="F367" s="1"/>
  <c r="E367"/>
  <c r="N336"/>
  <c r="F336" s="1"/>
  <c r="E336"/>
  <c r="N1252"/>
  <c r="E1252"/>
  <c r="N407"/>
  <c r="E407"/>
  <c r="N950"/>
  <c r="E950"/>
  <c r="N1809"/>
  <c r="O1809" s="1"/>
  <c r="P1809" s="1"/>
  <c r="H1809" s="1"/>
  <c r="E974"/>
  <c r="N974"/>
  <c r="F974" s="1"/>
  <c r="N1638"/>
  <c r="E1638"/>
  <c r="N762"/>
  <c r="E762"/>
  <c r="N1168"/>
  <c r="O1168" s="1"/>
  <c r="N1574"/>
  <c r="E1574"/>
  <c r="F1010"/>
  <c r="O1678"/>
  <c r="G1678" s="1"/>
  <c r="E1813"/>
  <c r="F1877"/>
  <c r="E848"/>
  <c r="E923"/>
  <c r="E1452"/>
  <c r="E1717"/>
  <c r="E1249"/>
  <c r="P297"/>
  <c r="N614"/>
  <c r="N594"/>
  <c r="F594" s="1"/>
  <c r="N709"/>
  <c r="F709" s="1"/>
  <c r="N398"/>
  <c r="Q447"/>
  <c r="I447" s="1"/>
  <c r="P758"/>
  <c r="H758" s="1"/>
  <c r="O748"/>
  <c r="G748" s="1"/>
  <c r="N700"/>
  <c r="P824"/>
  <c r="N1001"/>
  <c r="N1315"/>
  <c r="E1315"/>
  <c r="N1458"/>
  <c r="F1458" s="1"/>
  <c r="E1458"/>
  <c r="N881"/>
  <c r="F881" s="1"/>
  <c r="O1573"/>
  <c r="G1573" s="1"/>
  <c r="F1573"/>
  <c r="J891"/>
  <c r="R891"/>
  <c r="N1892"/>
  <c r="F1892" s="1"/>
  <c r="E1892"/>
  <c r="N1940"/>
  <c r="E1940"/>
  <c r="O1035"/>
  <c r="G1035" s="1"/>
  <c r="N1627"/>
  <c r="N1855"/>
  <c r="E1855"/>
  <c r="O1192"/>
  <c r="F1192"/>
  <c r="E377"/>
  <c r="N377"/>
  <c r="F377" s="1"/>
  <c r="P396"/>
  <c r="H396" s="1"/>
  <c r="N784"/>
  <c r="E784"/>
  <c r="P484"/>
  <c r="H484" s="1"/>
  <c r="G484"/>
  <c r="N712"/>
  <c r="F712" s="1"/>
  <c r="F853"/>
  <c r="N853"/>
  <c r="N969"/>
  <c r="F969" s="1"/>
  <c r="Q391"/>
  <c r="N1091"/>
  <c r="N1271"/>
  <c r="E1271"/>
  <c r="N1399"/>
  <c r="E1399"/>
  <c r="N1075"/>
  <c r="F1075" s="1"/>
  <c r="N1430"/>
  <c r="F1430" s="1"/>
  <c r="N1298"/>
  <c r="F1298" s="1"/>
  <c r="E1298"/>
  <c r="N1098"/>
  <c r="F1098" s="1"/>
  <c r="E1098"/>
  <c r="P1193"/>
  <c r="H1193" s="1"/>
  <c r="F1621"/>
  <c r="N1431"/>
  <c r="N1927"/>
  <c r="F1927" s="1"/>
  <c r="E1927"/>
  <c r="F1111"/>
  <c r="N1111"/>
  <c r="N1746"/>
  <c r="E1746"/>
  <c r="P1296"/>
  <c r="H1296" s="1"/>
  <c r="P1269"/>
  <c r="H1269" s="1"/>
  <c r="G1269"/>
  <c r="P971"/>
  <c r="G971"/>
  <c r="P387"/>
  <c r="H387" s="1"/>
  <c r="P384"/>
  <c r="H384" s="1"/>
  <c r="G384"/>
  <c r="O437"/>
  <c r="G437" s="1"/>
  <c r="N306"/>
  <c r="F306" s="1"/>
  <c r="N564"/>
  <c r="F564" s="1"/>
  <c r="Q453"/>
  <c r="I453" s="1"/>
  <c r="O874"/>
  <c r="G874" s="1"/>
  <c r="F874"/>
  <c r="O766"/>
  <c r="G766" s="1"/>
  <c r="N965"/>
  <c r="F965" s="1"/>
  <c r="P440"/>
  <c r="H754"/>
  <c r="P754"/>
  <c r="G754"/>
  <c r="F799"/>
  <c r="N799"/>
  <c r="E799"/>
  <c r="O917"/>
  <c r="F917"/>
  <c r="N668"/>
  <c r="N1048"/>
  <c r="F1048" s="1"/>
  <c r="N634"/>
  <c r="E634"/>
  <c r="N1267"/>
  <c r="E1267"/>
  <c r="N1331"/>
  <c r="E1331"/>
  <c r="N1395"/>
  <c r="F1395" s="1"/>
  <c r="E1395"/>
  <c r="N1450"/>
  <c r="F1450" s="1"/>
  <c r="E1450"/>
  <c r="N1478"/>
  <c r="F1478" s="1"/>
  <c r="N977"/>
  <c r="E977"/>
  <c r="O783"/>
  <c r="G783" s="1"/>
  <c r="N1094"/>
  <c r="N841"/>
  <c r="F841" s="1"/>
  <c r="N876"/>
  <c r="E876"/>
  <c r="N1408"/>
  <c r="E1408"/>
  <c r="O846"/>
  <c r="G846" s="1"/>
  <c r="F846"/>
  <c r="O1645"/>
  <c r="F1645"/>
  <c r="N1261"/>
  <c r="F1261" s="1"/>
  <c r="E1261"/>
  <c r="H1132"/>
  <c r="P1132"/>
  <c r="N1875"/>
  <c r="P1626"/>
  <c r="G1626"/>
  <c r="O1003"/>
  <c r="G1003" s="1"/>
  <c r="F1003"/>
  <c r="P1236"/>
  <c r="H1236" s="1"/>
  <c r="P1590"/>
  <c r="N1672"/>
  <c r="F1672" s="1"/>
  <c r="E1672"/>
  <c r="G1566"/>
  <c r="P1566"/>
  <c r="H1566" s="1"/>
  <c r="N1722"/>
  <c r="E1722"/>
  <c r="F1974"/>
  <c r="N1974"/>
  <c r="E1974"/>
  <c r="N1668"/>
  <c r="E1668"/>
  <c r="P1921"/>
  <c r="G1921"/>
  <c r="O487"/>
  <c r="G487" s="1"/>
  <c r="F487"/>
  <c r="Q755"/>
  <c r="N362"/>
  <c r="F362" s="1"/>
  <c r="E362"/>
  <c r="O525"/>
  <c r="G525" s="1"/>
  <c r="F525"/>
  <c r="N724"/>
  <c r="F724" s="1"/>
  <c r="N1351"/>
  <c r="F1351" s="1"/>
  <c r="E1351"/>
  <c r="F912"/>
  <c r="N912"/>
  <c r="E912"/>
  <c r="N1191"/>
  <c r="F1191" s="1"/>
  <c r="N1498"/>
  <c r="F1498" s="1"/>
  <c r="E1498"/>
  <c r="N1234"/>
  <c r="F1234" s="1"/>
  <c r="E1234"/>
  <c r="N1166"/>
  <c r="F1166" s="1"/>
  <c r="E1166"/>
  <c r="O1565"/>
  <c r="G1565" s="1"/>
  <c r="F1565"/>
  <c r="N1779"/>
  <c r="N1171"/>
  <c r="F1171" s="1"/>
  <c r="E1171"/>
  <c r="N1681"/>
  <c r="F1681" s="1"/>
  <c r="N1923"/>
  <c r="Q1164"/>
  <c r="N1732"/>
  <c r="F1732" s="1"/>
  <c r="N1816"/>
  <c r="F1816" s="1"/>
  <c r="E1816"/>
  <c r="N1555"/>
  <c r="F1555" s="1"/>
  <c r="E1555"/>
  <c r="F354"/>
  <c r="N354"/>
  <c r="E354"/>
  <c r="N386"/>
  <c r="N454"/>
  <c r="F454" s="1"/>
  <c r="E454"/>
  <c r="N535"/>
  <c r="E535"/>
  <c r="N353"/>
  <c r="F353" s="1"/>
  <c r="E353"/>
  <c r="P316"/>
  <c r="G316"/>
  <c r="N442"/>
  <c r="F442" s="1"/>
  <c r="N501"/>
  <c r="F501" s="1"/>
  <c r="N546"/>
  <c r="F546" s="1"/>
  <c r="P533"/>
  <c r="H533" s="1"/>
  <c r="N579"/>
  <c r="E579"/>
  <c r="N309"/>
  <c r="F309"/>
  <c r="E309"/>
  <c r="N655"/>
  <c r="E655"/>
  <c r="O443"/>
  <c r="G443" s="1"/>
  <c r="F443"/>
  <c r="N478"/>
  <c r="F478" s="1"/>
  <c r="E478"/>
  <c r="P333"/>
  <c r="H333" s="1"/>
  <c r="N792"/>
  <c r="F792" s="1"/>
  <c r="E792"/>
  <c r="N615"/>
  <c r="E615"/>
  <c r="N829"/>
  <c r="E829"/>
  <c r="H770"/>
  <c r="P770"/>
  <c r="G770"/>
  <c r="O934"/>
  <c r="G934" s="1"/>
  <c r="N557"/>
  <c r="O743"/>
  <c r="G743" s="1"/>
  <c r="F743"/>
  <c r="N952"/>
  <c r="F952" s="1"/>
  <c r="O646"/>
  <c r="G646" s="1"/>
  <c r="N708"/>
  <c r="F708" s="1"/>
  <c r="E708"/>
  <c r="N1083"/>
  <c r="E1083"/>
  <c r="P888"/>
  <c r="G941"/>
  <c r="O941"/>
  <c r="N964"/>
  <c r="F964" s="1"/>
  <c r="R859"/>
  <c r="I859"/>
  <c r="N1219"/>
  <c r="E1219"/>
  <c r="N1283"/>
  <c r="E1283"/>
  <c r="N1347"/>
  <c r="F1347" s="1"/>
  <c r="E1347"/>
  <c r="N1411"/>
  <c r="E1411"/>
  <c r="N588"/>
  <c r="F588" s="1"/>
  <c r="N833"/>
  <c r="N1090"/>
  <c r="F1090" s="1"/>
  <c r="E1090"/>
  <c r="P1089"/>
  <c r="H1089" s="1"/>
  <c r="G1089"/>
  <c r="N1350"/>
  <c r="E1350"/>
  <c r="N1446"/>
  <c r="F1446" s="1"/>
  <c r="F1070"/>
  <c r="N1070"/>
  <c r="E1070"/>
  <c r="O819"/>
  <c r="G819" s="1"/>
  <c r="N1060"/>
  <c r="F1060" s="1"/>
  <c r="N1426"/>
  <c r="F1426" s="1"/>
  <c r="E1426"/>
  <c r="N832"/>
  <c r="E832"/>
  <c r="N1103"/>
  <c r="F1103" s="1"/>
  <c r="P1393"/>
  <c r="G1393"/>
  <c r="N1495"/>
  <c r="F1495" s="1"/>
  <c r="N1535"/>
  <c r="F1535" s="1"/>
  <c r="E1535"/>
  <c r="Q939"/>
  <c r="H939"/>
  <c r="F1531"/>
  <c r="N1531"/>
  <c r="O1613"/>
  <c r="F1613"/>
  <c r="F1637"/>
  <c r="O1665"/>
  <c r="G1665" s="1"/>
  <c r="N992"/>
  <c r="F992" s="1"/>
  <c r="N1455"/>
  <c r="F1455" s="1"/>
  <c r="N1997"/>
  <c r="E1997"/>
  <c r="N1072"/>
  <c r="E1072"/>
  <c r="N1317"/>
  <c r="E1317"/>
  <c r="O1544"/>
  <c r="G1544" s="1"/>
  <c r="N1599"/>
  <c r="N1663"/>
  <c r="F1663" s="1"/>
  <c r="E1663"/>
  <c r="N1919"/>
  <c r="E1919"/>
  <c r="N1943"/>
  <c r="E1943"/>
  <c r="N1146"/>
  <c r="F1146" s="1"/>
  <c r="E1146"/>
  <c r="N1372"/>
  <c r="N1508"/>
  <c r="N1884"/>
  <c r="F1884" s="1"/>
  <c r="E1884"/>
  <c r="N1900"/>
  <c r="F1900" s="1"/>
  <c r="E1900"/>
  <c r="N1916"/>
  <c r="F1916" s="1"/>
  <c r="E1916"/>
  <c r="N1932"/>
  <c r="F1932" s="1"/>
  <c r="E1932"/>
  <c r="N1948"/>
  <c r="E1948"/>
  <c r="N1123"/>
  <c r="E1123"/>
  <c r="N1381"/>
  <c r="F1381" s="1"/>
  <c r="E1381"/>
  <c r="N1714"/>
  <c r="F1714" s="1"/>
  <c r="E1714"/>
  <c r="P924"/>
  <c r="H924" s="1"/>
  <c r="G924"/>
  <c r="N1404"/>
  <c r="F1404" s="1"/>
  <c r="E1404"/>
  <c r="P1484"/>
  <c r="H1484" s="1"/>
  <c r="G1484"/>
  <c r="N1624"/>
  <c r="E1624"/>
  <c r="N1163"/>
  <c r="F1163" s="1"/>
  <c r="P1245"/>
  <c r="H1245" s="1"/>
  <c r="N1756"/>
  <c r="E1756"/>
  <c r="N1819"/>
  <c r="P1413"/>
  <c r="G1413"/>
  <c r="N1864"/>
  <c r="F1864" s="1"/>
  <c r="E1864"/>
  <c r="N1542"/>
  <c r="E1542"/>
  <c r="N1946"/>
  <c r="P1959"/>
  <c r="H1959" s="1"/>
  <c r="G1959"/>
  <c r="N1064"/>
  <c r="E1064"/>
  <c r="F1744"/>
  <c r="N1744"/>
  <c r="P1909"/>
  <c r="G1909"/>
  <c r="N1882"/>
  <c r="F1882" s="1"/>
  <c r="E1882"/>
  <c r="P1097"/>
  <c r="H1097" s="1"/>
  <c r="G1097"/>
  <c r="P1977"/>
  <c r="G1977"/>
  <c r="F766"/>
  <c r="E1779"/>
  <c r="E965"/>
  <c r="O471"/>
  <c r="G471" s="1"/>
  <c r="F471"/>
  <c r="Q424"/>
  <c r="I424" s="1"/>
  <c r="H424"/>
  <c r="N550"/>
  <c r="F550" s="1"/>
  <c r="E550"/>
  <c r="F516"/>
  <c r="N516"/>
  <c r="E516"/>
  <c r="N793"/>
  <c r="E793"/>
  <c r="Q662"/>
  <c r="I662" s="1"/>
  <c r="H662"/>
  <c r="N1251"/>
  <c r="E1251"/>
  <c r="N1482"/>
  <c r="E1482"/>
  <c r="N1062"/>
  <c r="F1062" s="1"/>
  <c r="F1278"/>
  <c r="N1278"/>
  <c r="E1278"/>
  <c r="N1293"/>
  <c r="F1293" s="1"/>
  <c r="E1293"/>
  <c r="F1549"/>
  <c r="N1907"/>
  <c r="N1924"/>
  <c r="F1924"/>
  <c r="E1924"/>
  <c r="N307"/>
  <c r="F307" s="1"/>
  <c r="O335"/>
  <c r="G335" s="1"/>
  <c r="F335"/>
  <c r="O368"/>
  <c r="G368" s="1"/>
  <c r="N514"/>
  <c r="E514"/>
  <c r="P617"/>
  <c r="O451"/>
  <c r="G451" s="1"/>
  <c r="N461"/>
  <c r="F461" s="1"/>
  <c r="E461"/>
  <c r="N796"/>
  <c r="E796"/>
  <c r="F796"/>
  <c r="O898"/>
  <c r="G898" s="1"/>
  <c r="F898"/>
  <c r="O871"/>
  <c r="N736"/>
  <c r="F736" s="1"/>
  <c r="N728"/>
  <c r="F728" s="1"/>
  <c r="O818"/>
  <c r="G818" s="1"/>
  <c r="N1087"/>
  <c r="F1087" s="1"/>
  <c r="E1087"/>
  <c r="N1243"/>
  <c r="N1747"/>
  <c r="F1747" s="1"/>
  <c r="N1895"/>
  <c r="E1895"/>
  <c r="N1276"/>
  <c r="F1276" s="1"/>
  <c r="N1745"/>
  <c r="E1745"/>
  <c r="N1871"/>
  <c r="E1871"/>
  <c r="O1324"/>
  <c r="G1324" s="1"/>
  <c r="F1324"/>
  <c r="P1400"/>
  <c r="H1400" s="1"/>
  <c r="H1749"/>
  <c r="P1749"/>
  <c r="P1813"/>
  <c r="H1813"/>
  <c r="G1813"/>
  <c r="N291"/>
  <c r="F291" s="1"/>
  <c r="N418"/>
  <c r="F418" s="1"/>
  <c r="N293"/>
  <c r="F293" s="1"/>
  <c r="R348"/>
  <c r="O429"/>
  <c r="G429" s="1"/>
  <c r="F429"/>
  <c r="O479"/>
  <c r="G479" s="1"/>
  <c r="F479"/>
  <c r="E457"/>
  <c r="N457"/>
  <c r="F457" s="1"/>
  <c r="P329"/>
  <c r="G329"/>
  <c r="N544"/>
  <c r="F435"/>
  <c r="N656"/>
  <c r="F656" s="1"/>
  <c r="P613"/>
  <c r="H613" s="1"/>
  <c r="N619"/>
  <c r="E619"/>
  <c r="N462"/>
  <c r="F462" s="1"/>
  <c r="E462"/>
  <c r="O866"/>
  <c r="G866" s="1"/>
  <c r="F866"/>
  <c r="O890"/>
  <c r="G890" s="1"/>
  <c r="F890"/>
  <c r="N802"/>
  <c r="E802"/>
  <c r="O851"/>
  <c r="G851" s="1"/>
  <c r="N953"/>
  <c r="F953" s="1"/>
  <c r="F596"/>
  <c r="N596"/>
  <c r="N532"/>
  <c r="E532"/>
  <c r="N663"/>
  <c r="E663"/>
  <c r="O861"/>
  <c r="G861" s="1"/>
  <c r="F861"/>
  <c r="O679"/>
  <c r="F679"/>
  <c r="N772"/>
  <c r="F772" s="1"/>
  <c r="O823"/>
  <c r="G823" s="1"/>
  <c r="F823"/>
  <c r="P806"/>
  <c r="H806" s="1"/>
  <c r="G889"/>
  <c r="O889"/>
  <c r="N976"/>
  <c r="E976"/>
  <c r="N780"/>
  <c r="E780"/>
  <c r="O695"/>
  <c r="G695" s="1"/>
  <c r="N928"/>
  <c r="F928" s="1"/>
  <c r="E928"/>
  <c r="N996"/>
  <c r="F996" s="1"/>
  <c r="P844"/>
  <c r="H844" s="1"/>
  <c r="N1009"/>
  <c r="F1009" s="1"/>
  <c r="E1009"/>
  <c r="N688"/>
  <c r="E688"/>
  <c r="N1239"/>
  <c r="F1239" s="1"/>
  <c r="E1239"/>
  <c r="N1259"/>
  <c r="F1259" s="1"/>
  <c r="N1303"/>
  <c r="F1303" s="1"/>
  <c r="E1303"/>
  <c r="N1323"/>
  <c r="F1323" s="1"/>
  <c r="N1367"/>
  <c r="E1367"/>
  <c r="N1387"/>
  <c r="N1041"/>
  <c r="E1041"/>
  <c r="H955"/>
  <c r="P955"/>
  <c r="N1442"/>
  <c r="F1442" s="1"/>
  <c r="E1442"/>
  <c r="N1466"/>
  <c r="F1466" s="1"/>
  <c r="E1466"/>
  <c r="N1494"/>
  <c r="N1037"/>
  <c r="E1037"/>
  <c r="N1202"/>
  <c r="F1202" s="1"/>
  <c r="N490"/>
  <c r="F490" s="1"/>
  <c r="P852"/>
  <c r="Q907"/>
  <c r="N1015"/>
  <c r="F1015" s="1"/>
  <c r="F1322"/>
  <c r="N1322"/>
  <c r="P1169"/>
  <c r="G1169"/>
  <c r="N1358"/>
  <c r="O937"/>
  <c r="F937"/>
  <c r="P1054"/>
  <c r="G1054"/>
  <c r="N1119"/>
  <c r="E1119"/>
  <c r="P1201"/>
  <c r="O1557"/>
  <c r="G1557" s="1"/>
  <c r="F1557"/>
  <c r="O1585"/>
  <c r="G1585" s="1"/>
  <c r="O1661"/>
  <c r="F1661"/>
  <c r="F1127"/>
  <c r="N1127"/>
  <c r="E1127"/>
  <c r="N1514"/>
  <c r="F1514" s="1"/>
  <c r="G1273"/>
  <c r="O1273"/>
  <c r="F1273"/>
  <c r="N1534"/>
  <c r="E1534"/>
  <c r="N1567"/>
  <c r="E1567"/>
  <c r="N1750"/>
  <c r="F1750" s="1"/>
  <c r="E1750"/>
  <c r="N1891"/>
  <c r="F1891"/>
  <c r="J1388"/>
  <c r="AA1388" s="1"/>
  <c r="R1388"/>
  <c r="O1420"/>
  <c r="G1420" s="1"/>
  <c r="F1420"/>
  <c r="N1608"/>
  <c r="F1608" s="1"/>
  <c r="E1608"/>
  <c r="N1839"/>
  <c r="F1839"/>
  <c r="E1839"/>
  <c r="N1867"/>
  <c r="F1867" s="1"/>
  <c r="N1687"/>
  <c r="N1720"/>
  <c r="N1077"/>
  <c r="Q1140"/>
  <c r="I1140" s="1"/>
  <c r="H1140"/>
  <c r="H1757"/>
  <c r="P1757"/>
  <c r="G1757"/>
  <c r="O1984"/>
  <c r="G1984" s="1"/>
  <c r="F1984"/>
  <c r="N1106"/>
  <c r="O1520"/>
  <c r="O1785"/>
  <c r="G1785" s="1"/>
  <c r="O1952"/>
  <c r="F1952"/>
  <c r="N1221"/>
  <c r="F1221" s="1"/>
  <c r="E1221"/>
  <c r="N1922"/>
  <c r="P1929"/>
  <c r="G1929"/>
  <c r="H755"/>
  <c r="E1599"/>
  <c r="Q360"/>
  <c r="I360" s="1"/>
  <c r="P401"/>
  <c r="G401"/>
  <c r="N520"/>
  <c r="F520" s="1"/>
  <c r="E520"/>
  <c r="P601"/>
  <c r="G601"/>
  <c r="P399"/>
  <c r="H399" s="1"/>
  <c r="G399"/>
  <c r="O576"/>
  <c r="F576"/>
  <c r="P834"/>
  <c r="H834" s="1"/>
  <c r="N430"/>
  <c r="F430" s="1"/>
  <c r="N1379"/>
  <c r="E1379"/>
  <c r="N1510"/>
  <c r="F1510" s="1"/>
  <c r="O826"/>
  <c r="G826" s="1"/>
  <c r="F1226"/>
  <c r="N1226"/>
  <c r="E1226"/>
  <c r="P1022"/>
  <c r="H1022" s="1"/>
  <c r="O1601"/>
  <c r="G1601" s="1"/>
  <c r="F1718"/>
  <c r="N1718"/>
  <c r="E1718"/>
  <c r="O1088"/>
  <c r="F1088"/>
  <c r="N1677"/>
  <c r="F1677" s="1"/>
  <c r="E1677"/>
  <c r="P1444"/>
  <c r="N1876"/>
  <c r="E1876"/>
  <c r="Q1014"/>
  <c r="I1014" s="1"/>
  <c r="N1526"/>
  <c r="N1693"/>
  <c r="E1693"/>
  <c r="G1464"/>
  <c r="O1464"/>
  <c r="P1177"/>
  <c r="O1612"/>
  <c r="F1612"/>
  <c r="H1965"/>
  <c r="P1965"/>
  <c r="G1965"/>
  <c r="O359"/>
  <c r="G359" s="1"/>
  <c r="F359"/>
  <c r="O482"/>
  <c r="F482"/>
  <c r="O502"/>
  <c r="G502" s="1"/>
  <c r="O380"/>
  <c r="G380" s="1"/>
  <c r="F380"/>
  <c r="O537"/>
  <c r="N960"/>
  <c r="F960" s="1"/>
  <c r="N1021"/>
  <c r="F1021" s="1"/>
  <c r="E1021"/>
  <c r="N1227"/>
  <c r="N1335"/>
  <c r="E1335"/>
  <c r="N1419"/>
  <c r="F1419" s="1"/>
  <c r="F1222"/>
  <c r="N1222"/>
  <c r="E1222"/>
  <c r="N1344"/>
  <c r="E1344"/>
  <c r="O1597"/>
  <c r="G1597" s="1"/>
  <c r="F1597"/>
  <c r="N1189"/>
  <c r="F1189" s="1"/>
  <c r="G1632"/>
  <c r="O1632"/>
  <c r="F1632"/>
  <c r="N303"/>
  <c r="F303" s="1"/>
  <c r="E303"/>
  <c r="P313"/>
  <c r="O463"/>
  <c r="F463"/>
  <c r="N575"/>
  <c r="F575" s="1"/>
  <c r="N541"/>
  <c r="F541" s="1"/>
  <c r="E541"/>
  <c r="N651"/>
  <c r="F651" s="1"/>
  <c r="N845"/>
  <c r="E845"/>
  <c r="O902"/>
  <c r="N378"/>
  <c r="F378" s="1"/>
  <c r="E378"/>
  <c r="N580"/>
  <c r="E580"/>
  <c r="N797"/>
  <c r="F797" s="1"/>
  <c r="E797"/>
  <c r="N1203"/>
  <c r="E1203"/>
  <c r="N904"/>
  <c r="N1414"/>
  <c r="F1414" s="1"/>
  <c r="E1414"/>
  <c r="G1023"/>
  <c r="O1023"/>
  <c r="O739"/>
  <c r="F739"/>
  <c r="N1280"/>
  <c r="F1280" s="1"/>
  <c r="E1280"/>
  <c r="O1569"/>
  <c r="G1569" s="1"/>
  <c r="N1174"/>
  <c r="F1174" s="1"/>
  <c r="E1174"/>
  <c r="N1376"/>
  <c r="E1376"/>
  <c r="G1664"/>
  <c r="O1664"/>
  <c r="N1643"/>
  <c r="F1643" s="1"/>
  <c r="E1643"/>
  <c r="G1562"/>
  <c r="N1143"/>
  <c r="F1143" s="1"/>
  <c r="N1823"/>
  <c r="F1823" s="1"/>
  <c r="E1823"/>
  <c r="N1851"/>
  <c r="N1639"/>
  <c r="F1639" s="1"/>
  <c r="H1505"/>
  <c r="P1505"/>
  <c r="O1980"/>
  <c r="F1980"/>
  <c r="P1937"/>
  <c r="H1937" s="1"/>
  <c r="G1937"/>
  <c r="P1833"/>
  <c r="H1833" s="1"/>
  <c r="F299"/>
  <c r="N299"/>
  <c r="O356"/>
  <c r="F356"/>
  <c r="N757"/>
  <c r="N776"/>
  <c r="N961"/>
  <c r="E961"/>
  <c r="O918"/>
  <c r="G918" s="1"/>
  <c r="O791"/>
  <c r="G791" s="1"/>
  <c r="O763"/>
  <c r="F763"/>
  <c r="N1307"/>
  <c r="F1307" s="1"/>
  <c r="N1000"/>
  <c r="E1000"/>
  <c r="R962"/>
  <c r="I962"/>
  <c r="N1474"/>
  <c r="F1474" s="1"/>
  <c r="E1474"/>
  <c r="P998"/>
  <c r="H998" s="1"/>
  <c r="N1081"/>
  <c r="F1081" s="1"/>
  <c r="E1081"/>
  <c r="F1715"/>
  <c r="N1715"/>
  <c r="F1763"/>
  <c r="N1763"/>
  <c r="O869"/>
  <c r="G869"/>
  <c r="F1246"/>
  <c r="N1246"/>
  <c r="F1782"/>
  <c r="N1782"/>
  <c r="E1782"/>
  <c r="N1710"/>
  <c r="N1131"/>
  <c r="F1131" s="1"/>
  <c r="O1525"/>
  <c r="G1525" s="1"/>
  <c r="F1525"/>
  <c r="N1198"/>
  <c r="F1198" s="1"/>
  <c r="N1591"/>
  <c r="F1591" s="1"/>
  <c r="P1979"/>
  <c r="H1979" s="1"/>
  <c r="F414"/>
  <c r="N414"/>
  <c r="N322"/>
  <c r="F322" s="1"/>
  <c r="O327"/>
  <c r="P296"/>
  <c r="G296"/>
  <c r="N357"/>
  <c r="O421"/>
  <c r="F421"/>
  <c r="F503"/>
  <c r="O321"/>
  <c r="G321" s="1"/>
  <c r="N625"/>
  <c r="F625" s="1"/>
  <c r="N641"/>
  <c r="F641" s="1"/>
  <c r="N657"/>
  <c r="N560"/>
  <c r="N677"/>
  <c r="N551"/>
  <c r="F551" s="1"/>
  <c r="H609"/>
  <c r="P609"/>
  <c r="G609"/>
  <c r="F369"/>
  <c r="N369"/>
  <c r="E369"/>
  <c r="N511"/>
  <c r="F511" s="1"/>
  <c r="E511"/>
  <c r="P383"/>
  <c r="H383" s="1"/>
  <c r="G383"/>
  <c r="N553"/>
  <c r="F553" s="1"/>
  <c r="P767"/>
  <c r="H767" s="1"/>
  <c r="G767"/>
  <c r="O568"/>
  <c r="O441"/>
  <c r="G441" s="1"/>
  <c r="F441"/>
  <c r="N821"/>
  <c r="F821" s="1"/>
  <c r="N561"/>
  <c r="E561"/>
  <c r="N716"/>
  <c r="P742"/>
  <c r="G742"/>
  <c r="N801"/>
  <c r="O814"/>
  <c r="F814"/>
  <c r="Q786"/>
  <c r="I786" s="1"/>
  <c r="H786"/>
  <c r="P840"/>
  <c r="O865"/>
  <c r="P838"/>
  <c r="G838"/>
  <c r="G959"/>
  <c r="O959"/>
  <c r="F959"/>
  <c r="N630"/>
  <c r="N1235"/>
  <c r="F1235" s="1"/>
  <c r="E1235"/>
  <c r="N1299"/>
  <c r="F1299" s="1"/>
  <c r="E1299"/>
  <c r="N1363"/>
  <c r="F1363" s="1"/>
  <c r="E1363"/>
  <c r="N1427"/>
  <c r="F1427" s="1"/>
  <c r="E1427"/>
  <c r="N1067"/>
  <c r="E1067"/>
  <c r="P940"/>
  <c r="G940"/>
  <c r="F1318"/>
  <c r="N1318"/>
  <c r="N1490"/>
  <c r="E1490"/>
  <c r="N1057"/>
  <c r="F1057" s="1"/>
  <c r="N1218"/>
  <c r="F1218" s="1"/>
  <c r="F1362"/>
  <c r="N1362"/>
  <c r="E1362"/>
  <c r="O831"/>
  <c r="G831" s="1"/>
  <c r="F831"/>
  <c r="N1068"/>
  <c r="F1068" s="1"/>
  <c r="E1068"/>
  <c r="N1290"/>
  <c r="F1290" s="1"/>
  <c r="E1290"/>
  <c r="N1147"/>
  <c r="N1135"/>
  <c r="F1135" s="1"/>
  <c r="N1338"/>
  <c r="F1338" s="1"/>
  <c r="E1338"/>
  <c r="F1483"/>
  <c r="N1483"/>
  <c r="E1483"/>
  <c r="O764"/>
  <c r="G764" s="1"/>
  <c r="F764"/>
  <c r="O1188"/>
  <c r="G1188" s="1"/>
  <c r="N1523"/>
  <c r="F1523" s="1"/>
  <c r="E1523"/>
  <c r="O1581"/>
  <c r="O1605"/>
  <c r="F1605"/>
  <c r="G1633"/>
  <c r="O1633"/>
  <c r="O1469"/>
  <c r="G1469" s="1"/>
  <c r="N1439"/>
  <c r="F1439" s="1"/>
  <c r="E1439"/>
  <c r="N1546"/>
  <c r="N1066"/>
  <c r="F1066" s="1"/>
  <c r="N1114"/>
  <c r="P1160"/>
  <c r="G1160"/>
  <c r="N1360"/>
  <c r="O1616"/>
  <c r="G1616" s="1"/>
  <c r="N1696"/>
  <c r="N1887"/>
  <c r="F1887" s="1"/>
  <c r="E1887"/>
  <c r="N1911"/>
  <c r="E1911"/>
  <c r="N1939"/>
  <c r="P987"/>
  <c r="G987"/>
  <c r="O1333"/>
  <c r="G1333" s="1"/>
  <c r="F1333"/>
  <c r="N1880"/>
  <c r="F1880" s="1"/>
  <c r="E1880"/>
  <c r="N1896"/>
  <c r="F1896" s="1"/>
  <c r="E1896"/>
  <c r="N1912"/>
  <c r="F1912" s="1"/>
  <c r="E1912"/>
  <c r="N1928"/>
  <c r="E1928"/>
  <c r="N1944"/>
  <c r="E1944"/>
  <c r="O884"/>
  <c r="P1289"/>
  <c r="H1289" s="1"/>
  <c r="O1332"/>
  <c r="G1332" s="1"/>
  <c r="N1796"/>
  <c r="O1030"/>
  <c r="G1030" s="1"/>
  <c r="F1030"/>
  <c r="N1175"/>
  <c r="F1175" s="1"/>
  <c r="O954"/>
  <c r="G954" s="1"/>
  <c r="F954"/>
  <c r="N1341"/>
  <c r="E1341"/>
  <c r="F1738"/>
  <c r="N1738"/>
  <c r="O1173"/>
  <c r="F1173"/>
  <c r="N1304"/>
  <c r="F1304" s="1"/>
  <c r="N1784"/>
  <c r="F1784" s="1"/>
  <c r="P1602"/>
  <c r="H1602" s="1"/>
  <c r="G1602"/>
  <c r="O1488"/>
  <c r="G1488" s="1"/>
  <c r="F1488"/>
  <c r="F1832"/>
  <c r="N1832"/>
  <c r="E1832"/>
  <c r="N1818"/>
  <c r="N1842"/>
  <c r="F1842" s="1"/>
  <c r="E1842"/>
  <c r="N1830"/>
  <c r="F1830" s="1"/>
  <c r="E1830"/>
  <c r="P1217"/>
  <c r="N1773"/>
  <c r="F1773" s="1"/>
  <c r="E1773"/>
  <c r="P1845"/>
  <c r="H1845" s="1"/>
  <c r="G1845"/>
  <c r="G1022"/>
  <c r="E1091"/>
  <c r="E1227"/>
  <c r="E1419"/>
  <c r="I891"/>
  <c r="E293"/>
  <c r="F748"/>
  <c r="F695"/>
  <c r="E1259"/>
  <c r="E1323"/>
  <c r="E1387"/>
  <c r="G1132"/>
  <c r="E1372"/>
  <c r="F1785"/>
  <c r="N366"/>
  <c r="N402"/>
  <c r="F402" s="1"/>
  <c r="O495"/>
  <c r="F495"/>
  <c r="F510"/>
  <c r="N510"/>
  <c r="E510"/>
  <c r="N664"/>
  <c r="G896"/>
  <c r="O896"/>
  <c r="N528"/>
  <c r="F528" s="1"/>
  <c r="E528"/>
  <c r="F1082"/>
  <c r="N1082"/>
  <c r="Q658"/>
  <c r="I658" s="1"/>
  <c r="N1330"/>
  <c r="F1005"/>
  <c r="N1005"/>
  <c r="E1005"/>
  <c r="N1406"/>
  <c r="F1406" s="1"/>
  <c r="E1406"/>
  <c r="N849"/>
  <c r="F1459"/>
  <c r="N1459"/>
  <c r="E1459"/>
  <c r="Q1200"/>
  <c r="I1200" s="1"/>
  <c r="N1138"/>
  <c r="N1679"/>
  <c r="F1679" s="1"/>
  <c r="E1679"/>
  <c r="N1879"/>
  <c r="E1879"/>
  <c r="N1473"/>
  <c r="E1473"/>
  <c r="N1537"/>
  <c r="F1537" s="1"/>
  <c r="E1537"/>
  <c r="N1908"/>
  <c r="F1908" s="1"/>
  <c r="E1908"/>
  <c r="O856"/>
  <c r="N1503"/>
  <c r="F1503" s="1"/>
  <c r="E1503"/>
  <c r="H1513"/>
  <c r="P1513"/>
  <c r="G1513"/>
  <c r="N1800"/>
  <c r="E1800"/>
  <c r="R1316"/>
  <c r="I1316"/>
  <c r="P1917"/>
  <c r="G1917"/>
  <c r="O1604"/>
  <c r="G1604" s="1"/>
  <c r="N1461"/>
  <c r="F1461" s="1"/>
  <c r="E1461"/>
  <c r="N298"/>
  <c r="E298"/>
  <c r="N289"/>
  <c r="F289" s="1"/>
  <c r="N523"/>
  <c r="E523"/>
  <c r="N434"/>
  <c r="E434"/>
  <c r="N444"/>
  <c r="E444"/>
  <c r="N725"/>
  <c r="F725" s="1"/>
  <c r="N538"/>
  <c r="E538"/>
  <c r="N558"/>
  <c r="F558" s="1"/>
  <c r="N644"/>
  <c r="F644" s="1"/>
  <c r="E644"/>
  <c r="O671"/>
  <c r="F671"/>
  <c r="P822"/>
  <c r="G822"/>
  <c r="H771"/>
  <c r="P771"/>
  <c r="G771"/>
  <c r="N1032"/>
  <c r="N1207"/>
  <c r="E1207"/>
  <c r="N1291"/>
  <c r="N1355"/>
  <c r="F1355" s="1"/>
  <c r="P1042"/>
  <c r="G1042"/>
  <c r="N1506"/>
  <c r="F1506"/>
  <c r="E1506"/>
  <c r="F1418"/>
  <c r="N1418"/>
  <c r="E1418"/>
  <c r="N1340"/>
  <c r="F1340"/>
  <c r="E1340"/>
  <c r="F1507"/>
  <c r="N1507"/>
  <c r="N1903"/>
  <c r="E1903"/>
  <c r="N1774"/>
  <c r="E1774"/>
  <c r="P1161"/>
  <c r="H1161" s="1"/>
  <c r="H1618"/>
  <c r="P1618"/>
  <c r="G1618"/>
  <c r="O1050"/>
  <c r="G1050" s="1"/>
  <c r="N1803"/>
  <c r="F1803" s="1"/>
  <c r="Q1224"/>
  <c r="I1224" s="1"/>
  <c r="N1848"/>
  <c r="F1848" s="1"/>
  <c r="E1848"/>
  <c r="H1288"/>
  <c r="P1288"/>
  <c r="G1288"/>
  <c r="N1716"/>
  <c r="F1716" s="1"/>
  <c r="E1716"/>
  <c r="N1521"/>
  <c r="F1521" s="1"/>
  <c r="E1521"/>
  <c r="N1822"/>
  <c r="F1822" s="1"/>
  <c r="N1870"/>
  <c r="F1870" s="1"/>
  <c r="E1870"/>
  <c r="N1726"/>
  <c r="F1726" s="1"/>
  <c r="E1726"/>
  <c r="N438"/>
  <c r="F438" s="1"/>
  <c r="E438"/>
  <c r="N519"/>
  <c r="F519" s="1"/>
  <c r="E519"/>
  <c r="N741"/>
  <c r="F741" s="1"/>
  <c r="O393"/>
  <c r="G393" s="1"/>
  <c r="F393"/>
  <c r="N555"/>
  <c r="F555" s="1"/>
  <c r="E555"/>
  <c r="O405"/>
  <c r="G405" s="1"/>
  <c r="O744"/>
  <c r="G744" s="1"/>
  <c r="F744"/>
  <c r="O416"/>
  <c r="G416" s="1"/>
  <c r="N539"/>
  <c r="F539" s="1"/>
  <c r="E539"/>
  <c r="N481"/>
  <c r="E481"/>
  <c r="N473"/>
  <c r="F473"/>
  <c r="E473"/>
  <c r="N493"/>
  <c r="E493"/>
  <c r="N696"/>
  <c r="F696" s="1"/>
  <c r="E696"/>
  <c r="N815"/>
  <c r="F815" s="1"/>
  <c r="E815"/>
  <c r="F577"/>
  <c r="N577"/>
  <c r="E577"/>
  <c r="P778"/>
  <c r="H778" s="1"/>
  <c r="G778"/>
  <c r="N768"/>
  <c r="F768" s="1"/>
  <c r="N1008"/>
  <c r="E1008"/>
  <c r="N638"/>
  <c r="E638"/>
  <c r="N1223"/>
  <c r="F1223" s="1"/>
  <c r="E1223"/>
  <c r="N1287"/>
  <c r="E1287"/>
  <c r="N1371"/>
  <c r="N1415"/>
  <c r="E1415"/>
  <c r="O958"/>
  <c r="F958"/>
  <c r="O860"/>
  <c r="G860" s="1"/>
  <c r="F860"/>
  <c r="N1354"/>
  <c r="F1354" s="1"/>
  <c r="E1354"/>
  <c r="N985"/>
  <c r="N1451"/>
  <c r="F1451" s="1"/>
  <c r="N1511"/>
  <c r="F1511" s="1"/>
  <c r="N1731"/>
  <c r="F1731" s="1"/>
  <c r="F1795"/>
  <c r="N1795"/>
  <c r="O1568"/>
  <c r="G1568" s="1"/>
  <c r="F1568"/>
  <c r="N1697"/>
  <c r="E1697"/>
  <c r="O1204"/>
  <c r="G1204" s="1"/>
  <c r="O1528"/>
  <c r="G1528" s="1"/>
  <c r="O1956"/>
  <c r="G1956" s="1"/>
  <c r="F1956"/>
  <c r="N1878"/>
  <c r="F1878" s="1"/>
  <c r="F358"/>
  <c r="N358"/>
  <c r="E358"/>
  <c r="N410"/>
  <c r="E410"/>
  <c r="F338"/>
  <c r="N338"/>
  <c r="O475"/>
  <c r="G475" s="1"/>
  <c r="F527"/>
  <c r="N527"/>
  <c r="O425"/>
  <c r="P317"/>
  <c r="H317" s="1"/>
  <c r="O301"/>
  <c r="G301" s="1"/>
  <c r="F301"/>
  <c r="N450"/>
  <c r="P492"/>
  <c r="H492" s="1"/>
  <c r="G492"/>
  <c r="N536"/>
  <c r="F536" s="1"/>
  <c r="N404"/>
  <c r="F404" s="1"/>
  <c r="N428"/>
  <c r="F428" s="1"/>
  <c r="O292"/>
  <c r="G292" s="1"/>
  <c r="F292"/>
  <c r="N578"/>
  <c r="F578" s="1"/>
  <c r="F693"/>
  <c r="N693"/>
  <c r="N666"/>
  <c r="E666"/>
  <c r="N682"/>
  <c r="F682" s="1"/>
  <c r="E682"/>
  <c r="N698"/>
  <c r="F698" s="1"/>
  <c r="E698"/>
  <c r="N714"/>
  <c r="E714"/>
  <c r="N730"/>
  <c r="F730" s="1"/>
  <c r="E730"/>
  <c r="N788"/>
  <c r="F788" s="1"/>
  <c r="F325"/>
  <c r="N325"/>
  <c r="O486"/>
  <c r="F486"/>
  <c r="O589"/>
  <c r="G589" s="1"/>
  <c r="O683"/>
  <c r="G683" s="1"/>
  <c r="N592"/>
  <c r="O687"/>
  <c r="G687" s="1"/>
  <c r="N813"/>
  <c r="F813" s="1"/>
  <c r="E813"/>
  <c r="N857"/>
  <c r="F857" s="1"/>
  <c r="E857"/>
  <c r="G886"/>
  <c r="O886"/>
  <c r="N809"/>
  <c r="N477"/>
  <c r="O782"/>
  <c r="G782" s="1"/>
  <c r="F782"/>
  <c r="P816"/>
  <c r="N549"/>
  <c r="E549"/>
  <c r="P790"/>
  <c r="G790"/>
  <c r="O839"/>
  <c r="F839"/>
  <c r="O925"/>
  <c r="G925" s="1"/>
  <c r="N909"/>
  <c r="E909"/>
  <c r="F981"/>
  <c r="N981"/>
  <c r="E981"/>
  <c r="N1053"/>
  <c r="N999"/>
  <c r="N1211"/>
  <c r="F1211" s="1"/>
  <c r="F1255"/>
  <c r="N1255"/>
  <c r="E1255"/>
  <c r="N1275"/>
  <c r="N1319"/>
  <c r="E1319"/>
  <c r="N1339"/>
  <c r="F1339" s="1"/>
  <c r="N1383"/>
  <c r="F1383" s="1"/>
  <c r="E1383"/>
  <c r="N1403"/>
  <c r="F1403" s="1"/>
  <c r="F1286"/>
  <c r="N1286"/>
  <c r="E1286"/>
  <c r="N1434"/>
  <c r="E1434"/>
  <c r="N1462"/>
  <c r="F1462" s="1"/>
  <c r="F1020"/>
  <c r="N1020"/>
  <c r="E1020"/>
  <c r="N1346"/>
  <c r="N812"/>
  <c r="F812" s="1"/>
  <c r="E812"/>
  <c r="N1115"/>
  <c r="F1115" s="1"/>
  <c r="E1115"/>
  <c r="N1162"/>
  <c r="F1162" s="1"/>
  <c r="P1409"/>
  <c r="H1409" s="1"/>
  <c r="F858"/>
  <c r="N858"/>
  <c r="E858"/>
  <c r="N1118"/>
  <c r="F1118" s="1"/>
  <c r="E1118"/>
  <c r="N1274"/>
  <c r="F1274" s="1"/>
  <c r="N1357"/>
  <c r="E1357"/>
  <c r="O1629"/>
  <c r="G1629" s="1"/>
  <c r="F1629"/>
  <c r="O1653"/>
  <c r="G1653" s="1"/>
  <c r="F1653"/>
  <c r="N1110"/>
  <c r="F1110" s="1"/>
  <c r="N1159"/>
  <c r="F1159" s="1"/>
  <c r="H1209"/>
  <c r="P1209"/>
  <c r="G1209"/>
  <c r="N775"/>
  <c r="E775"/>
  <c r="N1398"/>
  <c r="F1398" s="1"/>
  <c r="E1398"/>
  <c r="N1647"/>
  <c r="F1736"/>
  <c r="N1736"/>
  <c r="N1935"/>
  <c r="F1935" s="1"/>
  <c r="E1935"/>
  <c r="N1061"/>
  <c r="F1061" s="1"/>
  <c r="E1061"/>
  <c r="P1220"/>
  <c r="G1220"/>
  <c r="P1492"/>
  <c r="H1492" s="1"/>
  <c r="G1580"/>
  <c r="O1580"/>
  <c r="N1262"/>
  <c r="F1262" s="1"/>
  <c r="E1262"/>
  <c r="O1125"/>
  <c r="F1125"/>
  <c r="N1385"/>
  <c r="N1807"/>
  <c r="E1807"/>
  <c r="N1835"/>
  <c r="N1326"/>
  <c r="F1326" s="1"/>
  <c r="E1429"/>
  <c r="N1429"/>
  <c r="F1429" s="1"/>
  <c r="N1449"/>
  <c r="F1449" s="1"/>
  <c r="E1449"/>
  <c r="N1126"/>
  <c r="F1126" s="1"/>
  <c r="N1481"/>
  <c r="F1481" s="1"/>
  <c r="N1958"/>
  <c r="F1958" s="1"/>
  <c r="E1958"/>
  <c r="G1536"/>
  <c r="O1536"/>
  <c r="P1300"/>
  <c r="P1945"/>
  <c r="G1945"/>
  <c r="N1493"/>
  <c r="E1493"/>
  <c r="P1007"/>
  <c r="E881"/>
  <c r="F826"/>
  <c r="E1627"/>
  <c r="F437"/>
  <c r="G1236"/>
  <c r="E1639"/>
  <c r="E307"/>
  <c r="G297"/>
  <c r="E366"/>
  <c r="E289"/>
  <c r="E402"/>
  <c r="H360"/>
  <c r="E614"/>
  <c r="E594"/>
  <c r="E709"/>
  <c r="E398"/>
  <c r="H447"/>
  <c r="E664"/>
  <c r="F871"/>
  <c r="E700"/>
  <c r="E969"/>
  <c r="G824"/>
  <c r="E1001"/>
  <c r="G834"/>
  <c r="E430"/>
  <c r="E1082"/>
  <c r="E1075"/>
  <c r="E1510"/>
  <c r="H658"/>
  <c r="E1330"/>
  <c r="E1015"/>
  <c r="E1062"/>
  <c r="E849"/>
  <c r="F1601"/>
  <c r="E1138"/>
  <c r="E1907"/>
  <c r="F1035"/>
  <c r="H1014"/>
  <c r="E1526"/>
  <c r="F856"/>
  <c r="F1464"/>
  <c r="G1177"/>
  <c r="F1604"/>
  <c r="N311"/>
  <c r="F311" s="1"/>
  <c r="F422"/>
  <c r="N422"/>
  <c r="N326"/>
  <c r="F326" s="1"/>
  <c r="N342"/>
  <c r="F318"/>
  <c r="N318"/>
  <c r="N370"/>
  <c r="F370" s="1"/>
  <c r="F394"/>
  <c r="N394"/>
  <c r="O343"/>
  <c r="N465"/>
  <c r="F465" s="1"/>
  <c r="F522"/>
  <c r="N522"/>
  <c r="N507"/>
  <c r="E507"/>
  <c r="N602"/>
  <c r="F602" s="1"/>
  <c r="N618"/>
  <c r="N400"/>
  <c r="F400" s="1"/>
  <c r="N412"/>
  <c r="N629"/>
  <c r="F629" s="1"/>
  <c r="F645"/>
  <c r="N645"/>
  <c r="N661"/>
  <c r="O417"/>
  <c r="G417" s="1"/>
  <c r="O445"/>
  <c r="G445" s="1"/>
  <c r="N515"/>
  <c r="F515" s="1"/>
  <c r="E515"/>
  <c r="N548"/>
  <c r="F548" s="1"/>
  <c r="N566"/>
  <c r="N582"/>
  <c r="N598"/>
  <c r="F598" s="1"/>
  <c r="N665"/>
  <c r="N681"/>
  <c r="N697"/>
  <c r="F697" s="1"/>
  <c r="N713"/>
  <c r="F713" s="1"/>
  <c r="N729"/>
  <c r="F729" s="1"/>
  <c r="N745"/>
  <c r="N761"/>
  <c r="F761" s="1"/>
  <c r="N458"/>
  <c r="F458" s="1"/>
  <c r="N583"/>
  <c r="N554"/>
  <c r="N559"/>
  <c r="F559" s="1"/>
  <c r="G470"/>
  <c r="O470"/>
  <c r="N545"/>
  <c r="N670"/>
  <c r="F670" s="1"/>
  <c r="E670"/>
  <c r="N686"/>
  <c r="F686" s="1"/>
  <c r="E686"/>
  <c r="N702"/>
  <c r="E702"/>
  <c r="N718"/>
  <c r="F718" s="1"/>
  <c r="E718"/>
  <c r="N734"/>
  <c r="E734"/>
  <c r="N485"/>
  <c r="P565"/>
  <c r="O699"/>
  <c r="H403"/>
  <c r="P403"/>
  <c r="N506"/>
  <c r="N628"/>
  <c r="N680"/>
  <c r="F680" s="1"/>
  <c r="N595"/>
  <c r="O779"/>
  <c r="G779" s="1"/>
  <c r="N973"/>
  <c r="F973" s="1"/>
  <c r="N817"/>
  <c r="F817" s="1"/>
  <c r="O938"/>
  <c r="G938" s="1"/>
  <c r="O349"/>
  <c r="G349" s="1"/>
  <c r="N640"/>
  <c r="F640" s="1"/>
  <c r="O723"/>
  <c r="P800"/>
  <c r="H392"/>
  <c r="P392"/>
  <c r="P750"/>
  <c r="H750" s="1"/>
  <c r="N599"/>
  <c r="F599" s="1"/>
  <c r="N785"/>
  <c r="F785" s="1"/>
  <c r="F789"/>
  <c r="N789"/>
  <c r="N968"/>
  <c r="F956"/>
  <c r="N956"/>
  <c r="N1012"/>
  <c r="F1012" s="1"/>
  <c r="N1036"/>
  <c r="F1036" s="1"/>
  <c r="N1052"/>
  <c r="F1052" s="1"/>
  <c r="F1086"/>
  <c r="N1086"/>
  <c r="O432"/>
  <c r="O847"/>
  <c r="N676"/>
  <c r="R747"/>
  <c r="F868"/>
  <c r="O868"/>
  <c r="G675"/>
  <c r="O675"/>
  <c r="O864"/>
  <c r="G864" s="1"/>
  <c r="N1079"/>
  <c r="F1079" s="1"/>
  <c r="N932"/>
  <c r="F932" s="1"/>
  <c r="F1013"/>
  <c r="N1013"/>
  <c r="P1034"/>
  <c r="N1250"/>
  <c r="N1378"/>
  <c r="F1378" s="1"/>
  <c r="G659"/>
  <c r="O659"/>
  <c r="O854"/>
  <c r="G854" s="1"/>
  <c r="P804"/>
  <c r="H804" s="1"/>
  <c r="P899"/>
  <c r="H899" s="1"/>
  <c r="O1026"/>
  <c r="N1366"/>
  <c r="F1366" s="1"/>
  <c r="O897"/>
  <c r="P1265"/>
  <c r="N1421"/>
  <c r="E1421"/>
  <c r="N1467"/>
  <c r="F1467" s="1"/>
  <c r="N1134"/>
  <c r="F1134" s="1"/>
  <c r="P1305"/>
  <c r="H1305" s="1"/>
  <c r="N1515"/>
  <c r="F1515" s="1"/>
  <c r="P1674"/>
  <c r="N1703"/>
  <c r="F1703" s="1"/>
  <c r="N1719"/>
  <c r="F1719" s="1"/>
  <c r="N1735"/>
  <c r="F1735" s="1"/>
  <c r="N1751"/>
  <c r="N1767"/>
  <c r="N1783"/>
  <c r="F1783" s="1"/>
  <c r="N1799"/>
  <c r="N936"/>
  <c r="P1031"/>
  <c r="H1031" s="1"/>
  <c r="N1078"/>
  <c r="F1078" s="1"/>
  <c r="N1306"/>
  <c r="F1306" s="1"/>
  <c r="N1522"/>
  <c r="F1522" s="1"/>
  <c r="P1121"/>
  <c r="H1121" s="1"/>
  <c r="F1187"/>
  <c r="N1187"/>
  <c r="N1232"/>
  <c r="F1232" s="1"/>
  <c r="N1270"/>
  <c r="N1368"/>
  <c r="F1368" s="1"/>
  <c r="O1524"/>
  <c r="N1551"/>
  <c r="O1648"/>
  <c r="N1695"/>
  <c r="F1695" s="1"/>
  <c r="N1170"/>
  <c r="N1122"/>
  <c r="F1122" s="1"/>
  <c r="O1205"/>
  <c r="G1205" s="1"/>
  <c r="N1045"/>
  <c r="P1112"/>
  <c r="G1112"/>
  <c r="N1158"/>
  <c r="N1253"/>
  <c r="F1253" s="1"/>
  <c r="O1292"/>
  <c r="F1292"/>
  <c r="N1457"/>
  <c r="F1457" s="1"/>
  <c r="P1225"/>
  <c r="H1225" s="1"/>
  <c r="N1595"/>
  <c r="P1181"/>
  <c r="N1370"/>
  <c r="F1370" s="1"/>
  <c r="G963"/>
  <c r="O963"/>
  <c r="N1529"/>
  <c r="E1529"/>
  <c r="P1144"/>
  <c r="H1144" s="1"/>
  <c r="G1144"/>
  <c r="N1213"/>
  <c r="F1213" s="1"/>
  <c r="E1213"/>
  <c r="N1257"/>
  <c r="F1257" s="1"/>
  <c r="P1397"/>
  <c r="H1397" s="1"/>
  <c r="O1480"/>
  <c r="G1480" s="1"/>
  <c r="N1559"/>
  <c r="N1688"/>
  <c r="F1688" s="1"/>
  <c r="N1734"/>
  <c r="N1798"/>
  <c r="F1798" s="1"/>
  <c r="N1099"/>
  <c r="F1099" s="1"/>
  <c r="O1237"/>
  <c r="P1308"/>
  <c r="N1342"/>
  <c r="F1342" s="1"/>
  <c r="N1463"/>
  <c r="F1463" s="1"/>
  <c r="O1548"/>
  <c r="N1691"/>
  <c r="F1691" s="1"/>
  <c r="H1963"/>
  <c r="P1963"/>
  <c r="N1603"/>
  <c r="F1603" s="1"/>
  <c r="N1656"/>
  <c r="F1656" s="1"/>
  <c r="N1701"/>
  <c r="F1701" s="1"/>
  <c r="F1802"/>
  <c r="N1802"/>
  <c r="N1866"/>
  <c r="F1886"/>
  <c r="N1886"/>
  <c r="O1145"/>
  <c r="G1145" s="1"/>
  <c r="O1576"/>
  <c r="G1576" s="1"/>
  <c r="P1953"/>
  <c r="O1472"/>
  <c r="G1472" s="1"/>
  <c r="O1572"/>
  <c r="G1572" s="1"/>
  <c r="F1898"/>
  <c r="N1898"/>
  <c r="N1914"/>
  <c r="O1957"/>
  <c r="G1957" s="1"/>
  <c r="N1705"/>
  <c r="F1705" s="1"/>
  <c r="Q1264"/>
  <c r="N1683"/>
  <c r="F1683" s="1"/>
  <c r="P1841"/>
  <c r="N1910"/>
  <c r="F1910" s="1"/>
  <c r="N1029"/>
  <c r="N1874"/>
  <c r="F1874" s="1"/>
  <c r="N1651"/>
  <c r="F1651" s="1"/>
  <c r="N1619"/>
  <c r="N1709"/>
  <c r="P1925"/>
  <c r="H1925" s="1"/>
  <c r="P1960"/>
  <c r="H1994"/>
  <c r="P1994"/>
  <c r="E973"/>
  <c r="N1294"/>
  <c r="F1294" s="1"/>
  <c r="N1334"/>
  <c r="P1501"/>
  <c r="H1501" s="1"/>
  <c r="H1550"/>
  <c r="G1550"/>
  <c r="P1550"/>
  <c r="G1614"/>
  <c r="P1614"/>
  <c r="N1708"/>
  <c r="F1708" s="1"/>
  <c r="N1754"/>
  <c r="F1754" s="1"/>
  <c r="H1789"/>
  <c r="P1789"/>
  <c r="N1812"/>
  <c r="N1828"/>
  <c r="F1828" s="1"/>
  <c r="N1844"/>
  <c r="F1844" s="1"/>
  <c r="N1860"/>
  <c r="F1860" s="1"/>
  <c r="N1954"/>
  <c r="N1970"/>
  <c r="F1970" s="1"/>
  <c r="N1986"/>
  <c r="F1986" s="1"/>
  <c r="N1579"/>
  <c r="N1675"/>
  <c r="F1675" s="1"/>
  <c r="N1760"/>
  <c r="F1445"/>
  <c r="N1445"/>
  <c r="E1445"/>
  <c r="P1955"/>
  <c r="G1976"/>
  <c r="O1976"/>
  <c r="N1197"/>
  <c r="O1532"/>
  <c r="N1635"/>
  <c r="F1635" s="1"/>
  <c r="N1684"/>
  <c r="F1684" s="1"/>
  <c r="N1858"/>
  <c r="F1858" s="1"/>
  <c r="N1902"/>
  <c r="P1905"/>
  <c r="H1905" s="1"/>
  <c r="N1854"/>
  <c r="F1854" s="1"/>
  <c r="N1950"/>
  <c r="F1950" s="1"/>
  <c r="N1991"/>
  <c r="F1991" s="1"/>
  <c r="N1046"/>
  <c r="N1349"/>
  <c r="F1349" s="1"/>
  <c r="N1741"/>
  <c r="F1741" s="1"/>
  <c r="P1881"/>
  <c r="N1930"/>
  <c r="F1930" s="1"/>
  <c r="P1101"/>
  <c r="H1101" s="1"/>
  <c r="P1512"/>
  <c r="O1636"/>
  <c r="G1636" s="1"/>
  <c r="N1894"/>
  <c r="O1556"/>
  <c r="G1556" s="1"/>
  <c r="P1336"/>
  <c r="H1336" s="1"/>
  <c r="P1380"/>
  <c r="H1380" s="1"/>
  <c r="P1805"/>
  <c r="H1805" s="1"/>
  <c r="P1837"/>
  <c r="H1837" s="1"/>
  <c r="P1869"/>
  <c r="N1906"/>
  <c r="N1640"/>
  <c r="F1640" s="1"/>
  <c r="F1995"/>
  <c r="N1995"/>
  <c r="R1384"/>
  <c r="N1776"/>
  <c r="N1699"/>
  <c r="F1699" s="1"/>
  <c r="P1969"/>
  <c r="G1769"/>
  <c r="O1769"/>
  <c r="P1733"/>
  <c r="N295"/>
  <c r="F295" s="1"/>
  <c r="N310"/>
  <c r="F310" s="1"/>
  <c r="F334"/>
  <c r="N334"/>
  <c r="N350"/>
  <c r="N374"/>
  <c r="F374" s="1"/>
  <c r="N406"/>
  <c r="F436"/>
  <c r="N436"/>
  <c r="O498"/>
  <c r="N518"/>
  <c r="F518" s="1"/>
  <c r="N610"/>
  <c r="N637"/>
  <c r="F637"/>
  <c r="N653"/>
  <c r="F653" s="1"/>
  <c r="H337"/>
  <c r="P337"/>
  <c r="N390"/>
  <c r="N540"/>
  <c r="N556"/>
  <c r="F556" s="1"/>
  <c r="N574"/>
  <c r="F574" s="1"/>
  <c r="N590"/>
  <c r="F590" s="1"/>
  <c r="N571"/>
  <c r="F571" s="1"/>
  <c r="N673"/>
  <c r="F673" s="1"/>
  <c r="N689"/>
  <c r="F689" s="1"/>
  <c r="F705"/>
  <c r="N705"/>
  <c r="N721"/>
  <c r="N737"/>
  <c r="F737" s="1"/>
  <c r="N753"/>
  <c r="O448"/>
  <c r="N543"/>
  <c r="F543" s="1"/>
  <c r="P431"/>
  <c r="H431" s="1"/>
  <c r="N530"/>
  <c r="N563"/>
  <c r="N611"/>
  <c r="F611" s="1"/>
  <c r="N648"/>
  <c r="F648" s="1"/>
  <c r="N678"/>
  <c r="F678" s="1"/>
  <c r="E678"/>
  <c r="N694"/>
  <c r="F694"/>
  <c r="E694"/>
  <c r="N710"/>
  <c r="E710"/>
  <c r="N726"/>
  <c r="F726" s="1"/>
  <c r="E726"/>
  <c r="N777"/>
  <c r="N636"/>
  <c r="F636" s="1"/>
  <c r="N509"/>
  <c r="Q376"/>
  <c r="I376" s="1"/>
  <c r="G452"/>
  <c r="O452"/>
  <c r="O667"/>
  <c r="G667" s="1"/>
  <c r="O731"/>
  <c r="R408"/>
  <c r="O808"/>
  <c r="G808" s="1"/>
  <c r="N957"/>
  <c r="F957" s="1"/>
  <c r="N587"/>
  <c r="F587" s="1"/>
  <c r="O707"/>
  <c r="G707" s="1"/>
  <c r="N740"/>
  <c r="F740" s="1"/>
  <c r="O930"/>
  <c r="G930"/>
  <c r="O946"/>
  <c r="G946" s="1"/>
  <c r="N607"/>
  <c r="F607" s="1"/>
  <c r="O494"/>
  <c r="G494" s="1"/>
  <c r="O752"/>
  <c r="O691"/>
  <c r="G691" s="1"/>
  <c r="O885"/>
  <c r="G885" s="1"/>
  <c r="Q612"/>
  <c r="I612" s="1"/>
  <c r="N787"/>
  <c r="F787" s="1"/>
  <c r="O933"/>
  <c r="N1004"/>
  <c r="N567"/>
  <c r="F567" s="1"/>
  <c r="N672"/>
  <c r="F672" s="1"/>
  <c r="G760"/>
  <c r="O760"/>
  <c r="N908"/>
  <c r="N980"/>
  <c r="F980" s="1"/>
  <c r="N1028"/>
  <c r="N1044"/>
  <c r="F1044" s="1"/>
  <c r="N660"/>
  <c r="P803"/>
  <c r="H803" s="1"/>
  <c r="N469"/>
  <c r="N850"/>
  <c r="F850"/>
  <c r="Q935"/>
  <c r="I935" s="1"/>
  <c r="N1033"/>
  <c r="O798"/>
  <c r="G798" s="1"/>
  <c r="N1017"/>
  <c r="N1063"/>
  <c r="F1063" s="1"/>
  <c r="N872"/>
  <c r="F872" s="1"/>
  <c r="O921"/>
  <c r="G921" s="1"/>
  <c r="N989"/>
  <c r="N1314"/>
  <c r="F1314" s="1"/>
  <c r="N1093"/>
  <c r="P1137"/>
  <c r="H1137" s="1"/>
  <c r="N1238"/>
  <c r="F1238" s="1"/>
  <c r="N1491"/>
  <c r="F1491" s="1"/>
  <c r="P836"/>
  <c r="N1167"/>
  <c r="N1210"/>
  <c r="F1210" s="1"/>
  <c r="N1527"/>
  <c r="F1527" s="1"/>
  <c r="N984"/>
  <c r="N1229"/>
  <c r="F1443"/>
  <c r="N1443"/>
  <c r="N1711"/>
  <c r="F1711" s="1"/>
  <c r="F1727"/>
  <c r="N1727"/>
  <c r="N1743"/>
  <c r="F1743" s="1"/>
  <c r="N1759"/>
  <c r="F1759" s="1"/>
  <c r="N1775"/>
  <c r="F1775" s="1"/>
  <c r="N1791"/>
  <c r="F1791" s="1"/>
  <c r="P820"/>
  <c r="H820" s="1"/>
  <c r="O966"/>
  <c r="G966" s="1"/>
  <c r="N1142"/>
  <c r="F1142" s="1"/>
  <c r="N1248"/>
  <c r="E1248"/>
  <c r="P1361"/>
  <c r="N1487"/>
  <c r="F1487" s="1"/>
  <c r="N1538"/>
  <c r="F1993"/>
  <c r="N1993"/>
  <c r="N1212"/>
  <c r="F1212" s="1"/>
  <c r="N1374"/>
  <c r="F1374" s="1"/>
  <c r="O1401"/>
  <c r="G1401" s="1"/>
  <c r="N1441"/>
  <c r="O1584"/>
  <c r="N1615"/>
  <c r="P1055"/>
  <c r="H1055" s="1"/>
  <c r="N1074"/>
  <c r="F1074" s="1"/>
  <c r="N1563"/>
  <c r="F1563" s="1"/>
  <c r="G990"/>
  <c r="O990"/>
  <c r="O1456"/>
  <c r="G1456" s="1"/>
  <c r="O1996"/>
  <c r="N1312"/>
  <c r="E1312"/>
  <c r="P1417"/>
  <c r="N1447"/>
  <c r="F1447" s="1"/>
  <c r="P1153"/>
  <c r="P1586"/>
  <c r="P1184"/>
  <c r="H1184" s="1"/>
  <c r="G1184"/>
  <c r="N1560"/>
  <c r="F1560" s="1"/>
  <c r="P1373"/>
  <c r="H1373" s="1"/>
  <c r="N1499"/>
  <c r="N1058"/>
  <c r="F1058" s="1"/>
  <c r="N1623"/>
  <c r="N1671"/>
  <c r="F1671" s="1"/>
  <c r="F1766"/>
  <c r="N1766"/>
  <c r="G945"/>
  <c r="O945"/>
  <c r="N1154"/>
  <c r="N1214"/>
  <c r="O1365"/>
  <c r="N1477"/>
  <c r="F1477" s="1"/>
  <c r="Q1496"/>
  <c r="I1496" s="1"/>
  <c r="O1545"/>
  <c r="O1516"/>
  <c r="P1176"/>
  <c r="H1176" s="1"/>
  <c r="G1972"/>
  <c r="O1972"/>
  <c r="O1968"/>
  <c r="G1968" s="1"/>
  <c r="Q970"/>
  <c r="I970" s="1"/>
  <c r="Q1364"/>
  <c r="I1364" s="1"/>
  <c r="G1721"/>
  <c r="O1721"/>
  <c r="N1834"/>
  <c r="P1949"/>
  <c r="H1949" s="1"/>
  <c r="P1377"/>
  <c r="H1377" s="1"/>
  <c r="N1814"/>
  <c r="F1814" s="1"/>
  <c r="P1185"/>
  <c r="O1652"/>
  <c r="G1652" s="1"/>
  <c r="G1165"/>
  <c r="O1165"/>
  <c r="N1325"/>
  <c r="P1761"/>
  <c r="P1941"/>
  <c r="H1941" s="1"/>
  <c r="Q1392"/>
  <c r="I1392" s="1"/>
  <c r="O1592"/>
  <c r="G1592" s="1"/>
  <c r="P1825"/>
  <c r="H1825" s="1"/>
  <c r="P1857"/>
  <c r="N1862"/>
  <c r="F1862" s="1"/>
  <c r="Q986"/>
  <c r="P1975"/>
  <c r="H1975" s="1"/>
  <c r="N1712"/>
  <c r="F1712" s="1"/>
  <c r="G1737"/>
  <c r="O1737"/>
  <c r="P1272"/>
  <c r="H1272" s="1"/>
  <c r="H1990"/>
  <c r="P1990"/>
  <c r="P1998"/>
  <c r="H1998" s="1"/>
  <c r="E1579"/>
  <c r="E1635"/>
  <c r="E1991"/>
  <c r="F1957"/>
  <c r="G1336"/>
  <c r="N1778"/>
  <c r="F1778" s="1"/>
  <c r="P1353"/>
  <c r="H1353" s="1"/>
  <c r="N1676"/>
  <c r="F1676" s="1"/>
  <c r="O828"/>
  <c r="G828" s="1"/>
  <c r="O1356"/>
  <c r="G1356" s="1"/>
  <c r="P1622"/>
  <c r="H1622" s="1"/>
  <c r="N1815"/>
  <c r="N1847"/>
  <c r="R1320"/>
  <c r="N1518"/>
  <c r="F1518" s="1"/>
  <c r="H1047"/>
  <c r="P1047"/>
  <c r="P1285"/>
  <c r="H1285" s="1"/>
  <c r="N1740"/>
  <c r="N1808"/>
  <c r="F1808" s="1"/>
  <c r="N1840"/>
  <c r="F1840" s="1"/>
  <c r="F1856"/>
  <c r="N1856"/>
  <c r="N1966"/>
  <c r="N1509"/>
  <c r="F1509" s="1"/>
  <c r="E1509"/>
  <c r="G1660"/>
  <c r="O1660"/>
  <c r="O1196"/>
  <c r="P1476"/>
  <c r="H1476" s="1"/>
  <c r="N1730"/>
  <c r="P1797"/>
  <c r="H1797" s="1"/>
  <c r="P1933"/>
  <c r="H1933" s="1"/>
  <c r="P1634"/>
  <c r="H1634" s="1"/>
  <c r="N1700"/>
  <c r="F1700" s="1"/>
  <c r="N1890"/>
  <c r="F1890" s="1"/>
  <c r="P1249"/>
  <c r="N1806"/>
  <c r="F1806" s="1"/>
  <c r="H1650"/>
  <c r="P1650"/>
  <c r="N1794"/>
  <c r="F1794" s="1"/>
  <c r="P1829"/>
  <c r="H1829" s="1"/>
  <c r="P1861"/>
  <c r="H1861" s="1"/>
  <c r="N1762"/>
  <c r="F1762" s="1"/>
  <c r="N1571"/>
  <c r="P1765"/>
  <c r="N1942"/>
  <c r="P1989"/>
  <c r="H1989" s="1"/>
  <c r="N319"/>
  <c r="E373"/>
  <c r="N373"/>
  <c r="N294"/>
  <c r="F294" s="1"/>
  <c r="N330"/>
  <c r="F330" s="1"/>
  <c r="N346"/>
  <c r="O331"/>
  <c r="G331" s="1"/>
  <c r="H385"/>
  <c r="P385"/>
  <c r="P300"/>
  <c r="H300"/>
  <c r="G300"/>
  <c r="Q395"/>
  <c r="I395" s="1"/>
  <c r="Q324"/>
  <c r="I324" s="1"/>
  <c r="H324"/>
  <c r="N345"/>
  <c r="F345" s="1"/>
  <c r="N497"/>
  <c r="F497" s="1"/>
  <c r="P460"/>
  <c r="G460"/>
  <c r="N513"/>
  <c r="E513"/>
  <c r="N606"/>
  <c r="F606"/>
  <c r="N622"/>
  <c r="F622" s="1"/>
  <c r="N633"/>
  <c r="F633" s="1"/>
  <c r="N649"/>
  <c r="N420"/>
  <c r="F420" s="1"/>
  <c r="N526"/>
  <c r="F526" s="1"/>
  <c r="N552"/>
  <c r="F552" s="1"/>
  <c r="N570"/>
  <c r="F570" s="1"/>
  <c r="N586"/>
  <c r="F586" s="1"/>
  <c r="N669"/>
  <c r="F669" s="1"/>
  <c r="N685"/>
  <c r="F685" s="1"/>
  <c r="N701"/>
  <c r="F701" s="1"/>
  <c r="N717"/>
  <c r="N733"/>
  <c r="F733" s="1"/>
  <c r="N749"/>
  <c r="F749" s="1"/>
  <c r="N765"/>
  <c r="N652"/>
  <c r="F652" s="1"/>
  <c r="N489"/>
  <c r="F489" s="1"/>
  <c r="N524"/>
  <c r="F524" s="1"/>
  <c r="N562"/>
  <c r="O474"/>
  <c r="P635"/>
  <c r="H635" s="1"/>
  <c r="N674"/>
  <c r="F674" s="1"/>
  <c r="E674"/>
  <c r="N690"/>
  <c r="E690"/>
  <c r="N706"/>
  <c r="E706"/>
  <c r="N722"/>
  <c r="E722"/>
  <c r="N738"/>
  <c r="F738" s="1"/>
  <c r="E738"/>
  <c r="H597"/>
  <c r="P597"/>
  <c r="N642"/>
  <c r="J375"/>
  <c r="AA375" s="1"/>
  <c r="R375"/>
  <c r="N446"/>
  <c r="P419"/>
  <c r="O581"/>
  <c r="G581" s="1"/>
  <c r="O715"/>
  <c r="G715" s="1"/>
  <c r="Q620"/>
  <c r="I620" s="1"/>
  <c r="P654"/>
  <c r="N643"/>
  <c r="O843"/>
  <c r="G843" s="1"/>
  <c r="N949"/>
  <c r="F949" s="1"/>
  <c r="O910"/>
  <c r="O926"/>
  <c r="O942"/>
  <c r="G942" s="1"/>
  <c r="O572"/>
  <c r="G572" s="1"/>
  <c r="O727"/>
  <c r="G727" s="1"/>
  <c r="O807"/>
  <c r="P795"/>
  <c r="P341"/>
  <c r="H341" s="1"/>
  <c r="N825"/>
  <c r="F825" s="1"/>
  <c r="N684"/>
  <c r="F684" s="1"/>
  <c r="N591"/>
  <c r="F591" s="1"/>
  <c r="F993"/>
  <c r="N993"/>
  <c r="G627"/>
  <c r="O627"/>
  <c r="N650"/>
  <c r="F650" s="1"/>
  <c r="N732"/>
  <c r="N623"/>
  <c r="N972"/>
  <c r="N1024"/>
  <c r="N1040"/>
  <c r="N1056"/>
  <c r="F1056" s="1"/>
  <c r="O842"/>
  <c r="O951"/>
  <c r="G951" s="1"/>
  <c r="P848"/>
  <c r="O759"/>
  <c r="Q751"/>
  <c r="F877"/>
  <c r="N877"/>
  <c r="O913"/>
  <c r="G913" s="1"/>
  <c r="N988"/>
  <c r="F988" s="1"/>
  <c r="N1071"/>
  <c r="F1071" s="1"/>
  <c r="O875"/>
  <c r="G875" s="1"/>
  <c r="O1027"/>
  <c r="G1027" s="1"/>
  <c r="N983"/>
  <c r="F983" s="1"/>
  <c r="E983"/>
  <c r="N1049"/>
  <c r="N1282"/>
  <c r="F1282" s="1"/>
  <c r="N1410"/>
  <c r="F1410" s="1"/>
  <c r="P811"/>
  <c r="Q892"/>
  <c r="N1096"/>
  <c r="F1096" s="1"/>
  <c r="O967"/>
  <c r="G967" s="1"/>
  <c r="O1051"/>
  <c r="N1130"/>
  <c r="N1150"/>
  <c r="F1150" s="1"/>
  <c r="N1435"/>
  <c r="N1543"/>
  <c r="F1543" s="1"/>
  <c r="F1151"/>
  <c r="N1151"/>
  <c r="N1216"/>
  <c r="F1475"/>
  <c r="N1475"/>
  <c r="O1453"/>
  <c r="G1453" s="1"/>
  <c r="N1707"/>
  <c r="F1707" s="1"/>
  <c r="N1723"/>
  <c r="F1723" s="1"/>
  <c r="N1739"/>
  <c r="N1755"/>
  <c r="N1771"/>
  <c r="F1771" s="1"/>
  <c r="N1787"/>
  <c r="F1787" s="1"/>
  <c r="N521"/>
  <c r="N1038"/>
  <c r="P1337"/>
  <c r="H1337" s="1"/>
  <c r="N1530"/>
  <c r="F1530" s="1"/>
  <c r="P1043"/>
  <c r="H1043" s="1"/>
  <c r="O1109"/>
  <c r="P1129"/>
  <c r="H1129" s="1"/>
  <c r="G1194"/>
  <c r="O1194"/>
  <c r="O1552"/>
  <c r="G1552" s="1"/>
  <c r="N1583"/>
  <c r="F1583" s="1"/>
  <c r="N1680"/>
  <c r="F1680" s="1"/>
  <c r="F1065"/>
  <c r="N1065"/>
  <c r="O1628"/>
  <c r="G1628" s="1"/>
  <c r="N1692"/>
  <c r="F1692" s="1"/>
  <c r="O1157"/>
  <c r="G1157" s="1"/>
  <c r="H1424"/>
  <c r="P1424"/>
  <c r="N1244"/>
  <c r="P920"/>
  <c r="O1301"/>
  <c r="G1301" s="1"/>
  <c r="F1301"/>
  <c r="N1390"/>
  <c r="H1554"/>
  <c r="P1554"/>
  <c r="N1713"/>
  <c r="N1777"/>
  <c r="F1777" s="1"/>
  <c r="N1504"/>
  <c r="F1504" s="1"/>
  <c r="N1039"/>
  <c r="F1039" s="1"/>
  <c r="N1195"/>
  <c r="F1195" s="1"/>
  <c r="H1405"/>
  <c r="P1405"/>
  <c r="G1440"/>
  <c r="O1440"/>
  <c r="N1655"/>
  <c r="N1673"/>
  <c r="N1752"/>
  <c r="F1752" s="1"/>
  <c r="P1084"/>
  <c r="H1084" s="1"/>
  <c r="I1120"/>
  <c r="Q1120"/>
  <c r="Q1352"/>
  <c r="O1564"/>
  <c r="G1564" s="1"/>
  <c r="P1425"/>
  <c r="H1425" s="1"/>
  <c r="G1988"/>
  <c r="O1988"/>
  <c r="O1620"/>
  <c r="N1850"/>
  <c r="F1850" s="1"/>
  <c r="N1934"/>
  <c r="O1753"/>
  <c r="N1846"/>
  <c r="F1846" s="1"/>
  <c r="P1901"/>
  <c r="R1256"/>
  <c r="N1685"/>
  <c r="G1588"/>
  <c r="O1588"/>
  <c r="P1985"/>
  <c r="G975"/>
  <c r="O975"/>
  <c r="Q1100"/>
  <c r="P1913"/>
  <c r="G1981"/>
  <c r="O1981"/>
  <c r="N1669"/>
  <c r="F1669" s="1"/>
  <c r="P1877"/>
  <c r="H1877" s="1"/>
  <c r="N1926"/>
  <c r="F1926" s="1"/>
  <c r="P1345"/>
  <c r="H1345" s="1"/>
  <c r="N1587"/>
  <c r="P1849"/>
  <c r="H1849" s="1"/>
  <c r="N1918"/>
  <c r="F1918" s="1"/>
  <c r="P1961"/>
  <c r="H1961" s="1"/>
  <c r="N1465"/>
  <c r="F1465" s="1"/>
  <c r="P1729"/>
  <c r="H1729" s="1"/>
  <c r="P1889"/>
  <c r="N1938"/>
  <c r="F1938" s="1"/>
  <c r="P1208"/>
  <c r="H1208" s="1"/>
  <c r="Q1983"/>
  <c r="Q1967"/>
  <c r="I1967" s="1"/>
  <c r="F1976"/>
  <c r="E400"/>
  <c r="E599"/>
  <c r="F432"/>
  <c r="E1079"/>
  <c r="E932"/>
  <c r="E936"/>
  <c r="E1368"/>
  <c r="E1695"/>
  <c r="E1253"/>
  <c r="E1244"/>
  <c r="F1356"/>
  <c r="E1688"/>
  <c r="E1713"/>
  <c r="F1237"/>
  <c r="E1691"/>
  <c r="E1701"/>
  <c r="E1325"/>
  <c r="F1472"/>
  <c r="G1634"/>
  <c r="E1683"/>
  <c r="G1650"/>
  <c r="E1571"/>
  <c r="E1709"/>
  <c r="Q1468"/>
  <c r="I1468" s="1"/>
  <c r="N1611"/>
  <c r="F1611" s="1"/>
  <c r="N1792"/>
  <c r="N1242"/>
  <c r="F1242" s="1"/>
  <c r="O1460"/>
  <c r="G1460" s="1"/>
  <c r="N1540"/>
  <c r="N1155"/>
  <c r="F1155" s="1"/>
  <c r="O1268"/>
  <c r="G1268" s="1"/>
  <c r="P1558"/>
  <c r="N1724"/>
  <c r="F1724" s="1"/>
  <c r="N1788"/>
  <c r="N1831"/>
  <c r="F1831" s="1"/>
  <c r="N1863"/>
  <c r="F1863" s="1"/>
  <c r="N1178"/>
  <c r="F1178" s="1"/>
  <c r="N1575"/>
  <c r="N1689"/>
  <c r="F1689" s="1"/>
  <c r="G1662"/>
  <c r="P1662"/>
  <c r="F1786"/>
  <c r="N1786"/>
  <c r="F1824"/>
  <c r="N1824"/>
  <c r="N1872"/>
  <c r="F1872" s="1"/>
  <c r="N1982"/>
  <c r="F1982"/>
  <c r="N1742"/>
  <c r="F1742" s="1"/>
  <c r="P1971"/>
  <c r="N1667"/>
  <c r="N1810"/>
  <c r="N1748"/>
  <c r="F1748" s="1"/>
  <c r="F315"/>
  <c r="N315"/>
  <c r="N314"/>
  <c r="E364"/>
  <c r="N364"/>
  <c r="F364" s="1"/>
  <c r="N426"/>
  <c r="F426" s="1"/>
  <c r="N302"/>
  <c r="N382"/>
  <c r="F382" s="1"/>
  <c r="O413"/>
  <c r="G413" s="1"/>
  <c r="O483"/>
  <c r="O499"/>
  <c r="G499" s="1"/>
  <c r="N531"/>
  <c r="F531" s="1"/>
  <c r="O339"/>
  <c r="G339" s="1"/>
  <c r="N305"/>
  <c r="F305" s="1"/>
  <c r="O365"/>
  <c r="H433"/>
  <c r="P433"/>
  <c r="N534"/>
  <c r="F534" s="1"/>
  <c r="N542"/>
  <c r="F542" s="1"/>
  <c r="F547"/>
  <c r="N547"/>
  <c r="P621"/>
  <c r="H621" s="1"/>
  <c r="N517"/>
  <c r="F517" s="1"/>
  <c r="N603"/>
  <c r="P415"/>
  <c r="H415" s="1"/>
  <c r="F773"/>
  <c r="N773"/>
  <c r="P500"/>
  <c r="G500"/>
  <c r="P584"/>
  <c r="N456"/>
  <c r="F456" s="1"/>
  <c r="P312"/>
  <c r="H312" s="1"/>
  <c r="N769"/>
  <c r="F769" s="1"/>
  <c r="H472"/>
  <c r="P472"/>
  <c r="O703"/>
  <c r="G703" s="1"/>
  <c r="N805"/>
  <c r="N837"/>
  <c r="F837" s="1"/>
  <c r="O862"/>
  <c r="G862" s="1"/>
  <c r="O835"/>
  <c r="O947"/>
  <c r="G947" s="1"/>
  <c r="O585"/>
  <c r="G585" s="1"/>
  <c r="N632"/>
  <c r="F632" s="1"/>
  <c r="N720"/>
  <c r="P746"/>
  <c r="N569"/>
  <c r="F569" s="1"/>
  <c r="O893"/>
  <c r="N631"/>
  <c r="F631" s="1"/>
  <c r="E631"/>
  <c r="O756"/>
  <c r="G756" s="1"/>
  <c r="N704"/>
  <c r="F704" s="1"/>
  <c r="N781"/>
  <c r="F781" s="1"/>
  <c r="P320"/>
  <c r="H320" s="1"/>
  <c r="O901"/>
  <c r="G901" s="1"/>
  <c r="N997"/>
  <c r="N505"/>
  <c r="F505" s="1"/>
  <c r="E505"/>
  <c r="N1095"/>
  <c r="O711"/>
  <c r="G711" s="1"/>
  <c r="O905"/>
  <c r="P639"/>
  <c r="G916"/>
  <c r="O916"/>
  <c r="O573"/>
  <c r="G573" s="1"/>
  <c r="Q604"/>
  <c r="I604" s="1"/>
  <c r="O873"/>
  <c r="N1199"/>
  <c r="F1199" s="1"/>
  <c r="N1215"/>
  <c r="N1231"/>
  <c r="F1231" s="1"/>
  <c r="N1247"/>
  <c r="F1263"/>
  <c r="N1263"/>
  <c r="N1279"/>
  <c r="F1279" s="1"/>
  <c r="N1295"/>
  <c r="N1311"/>
  <c r="F1311" s="1"/>
  <c r="N1327"/>
  <c r="F1327" s="1"/>
  <c r="N1343"/>
  <c r="F1359"/>
  <c r="N1359"/>
  <c r="N1375"/>
  <c r="F1391"/>
  <c r="N1391"/>
  <c r="N1407"/>
  <c r="F1407" s="1"/>
  <c r="N1423"/>
  <c r="F1423" s="1"/>
  <c r="O827"/>
  <c r="N1016"/>
  <c r="F1016" s="1"/>
  <c r="N1059"/>
  <c r="F1059" s="1"/>
  <c r="P979"/>
  <c r="H979" s="1"/>
  <c r="F1069"/>
  <c r="N1069"/>
  <c r="N1254"/>
  <c r="F1254" s="1"/>
  <c r="N1382"/>
  <c r="N1438"/>
  <c r="F1438" s="1"/>
  <c r="F1454"/>
  <c r="N1454"/>
  <c r="F1470"/>
  <c r="N1470"/>
  <c r="N1486"/>
  <c r="N1502"/>
  <c r="N692"/>
  <c r="N944"/>
  <c r="F944" s="1"/>
  <c r="O1002"/>
  <c r="G1002" s="1"/>
  <c r="N1076"/>
  <c r="N1073"/>
  <c r="F1073" s="1"/>
  <c r="N1266"/>
  <c r="F1266" s="1"/>
  <c r="N1394"/>
  <c r="O879"/>
  <c r="P948"/>
  <c r="H948" s="1"/>
  <c r="N1025"/>
  <c r="N1258"/>
  <c r="N1386"/>
  <c r="F1386" s="1"/>
  <c r="P1105"/>
  <c r="N1179"/>
  <c r="F1179" s="1"/>
  <c r="N1230"/>
  <c r="P1309"/>
  <c r="H1309" s="1"/>
  <c r="O867"/>
  <c r="N1182"/>
  <c r="F1182" s="1"/>
  <c r="P1369"/>
  <c r="H1369" s="1"/>
  <c r="N1519"/>
  <c r="N1102"/>
  <c r="F1102" s="1"/>
  <c r="N1183"/>
  <c r="F1183" s="1"/>
  <c r="N1402"/>
  <c r="F1402" s="1"/>
  <c r="N1539"/>
  <c r="F1539" s="1"/>
  <c r="O1577"/>
  <c r="G1577" s="1"/>
  <c r="O1593"/>
  <c r="O1625"/>
  <c r="G1625" s="1"/>
  <c r="O1641"/>
  <c r="O1657"/>
  <c r="G1437"/>
  <c r="O1437"/>
  <c r="P1233"/>
  <c r="N1389"/>
  <c r="E1389"/>
  <c r="N1471"/>
  <c r="F1471" s="1"/>
  <c r="O1085"/>
  <c r="O1011"/>
  <c r="G1011" s="1"/>
  <c r="F1240"/>
  <c r="N1240"/>
  <c r="J1328"/>
  <c r="R1328"/>
  <c r="O1600"/>
  <c r="G1600" s="1"/>
  <c r="N1631"/>
  <c r="F1631" s="1"/>
  <c r="N1704"/>
  <c r="F1704" s="1"/>
  <c r="N1768"/>
  <c r="N1883"/>
  <c r="N1899"/>
  <c r="F1899" s="1"/>
  <c r="N1915"/>
  <c r="N1931"/>
  <c r="F1931" s="1"/>
  <c r="N1947"/>
  <c r="P1018"/>
  <c r="H1018" s="1"/>
  <c r="G1448"/>
  <c r="O1448"/>
  <c r="N1547"/>
  <c r="F1547" s="1"/>
  <c r="O1541"/>
  <c r="G1541" s="1"/>
  <c r="G1428"/>
  <c r="O1428"/>
  <c r="N1888"/>
  <c r="F1888" s="1"/>
  <c r="N1904"/>
  <c r="N1920"/>
  <c r="F1920" s="1"/>
  <c r="N1936"/>
  <c r="P1117"/>
  <c r="O1432"/>
  <c r="G1432" s="1"/>
  <c r="P1594"/>
  <c r="H1594" s="1"/>
  <c r="G1594"/>
  <c r="P1658"/>
  <c r="G1658"/>
  <c r="N1764"/>
  <c r="O1141"/>
  <c r="P1313"/>
  <c r="H1313" s="1"/>
  <c r="N1659"/>
  <c r="F1659" s="1"/>
  <c r="N1728"/>
  <c r="O1113"/>
  <c r="G1113" s="1"/>
  <c r="P1149"/>
  <c r="H1149" s="1"/>
  <c r="G1396"/>
  <c r="O1396"/>
  <c r="N1479"/>
  <c r="G1517"/>
  <c r="O1517"/>
  <c r="P1606"/>
  <c r="H1606" s="1"/>
  <c r="N1706"/>
  <c r="F1706" s="1"/>
  <c r="N1770"/>
  <c r="N1811"/>
  <c r="N1827"/>
  <c r="F1827" s="1"/>
  <c r="N1843"/>
  <c r="N1859"/>
  <c r="O593"/>
  <c r="N1107"/>
  <c r="F1107" s="1"/>
  <c r="P1277"/>
  <c r="H1277" s="1"/>
  <c r="N1310"/>
  <c r="N1433"/>
  <c r="E1433"/>
  <c r="N1607"/>
  <c r="Q880"/>
  <c r="I880" s="1"/>
  <c r="Q1010"/>
  <c r="Q1148"/>
  <c r="I1148" s="1"/>
  <c r="N1206"/>
  <c r="F1206" s="1"/>
  <c r="N1321"/>
  <c r="N1422"/>
  <c r="G1533"/>
  <c r="O1533"/>
  <c r="G1582"/>
  <c r="P1582"/>
  <c r="H1582" s="1"/>
  <c r="G1646"/>
  <c r="P1646"/>
  <c r="H1646" s="1"/>
  <c r="N1772"/>
  <c r="F1772" s="1"/>
  <c r="N1804"/>
  <c r="N1820"/>
  <c r="F1820" s="1"/>
  <c r="N1836"/>
  <c r="F1836" s="1"/>
  <c r="N1852"/>
  <c r="F1852" s="1"/>
  <c r="N1868"/>
  <c r="N1962"/>
  <c r="F1962" s="1"/>
  <c r="N1978"/>
  <c r="O1644"/>
  <c r="G1644" s="1"/>
  <c r="Q1116"/>
  <c r="O1964"/>
  <c r="G1964" s="1"/>
  <c r="N1139"/>
  <c r="F1139" s="1"/>
  <c r="N1302"/>
  <c r="N1826"/>
  <c r="F1826" s="1"/>
  <c r="H1717"/>
  <c r="P1717"/>
  <c r="N1780"/>
  <c r="F1780" s="1"/>
  <c r="O1973"/>
  <c r="N1758"/>
  <c r="F1758" s="1"/>
  <c r="N1838"/>
  <c r="F1838" s="1"/>
  <c r="F1790"/>
  <c r="N1790"/>
  <c r="P1897"/>
  <c r="H1897" s="1"/>
  <c r="G1190"/>
  <c r="O1190"/>
  <c r="P1821"/>
  <c r="P1853"/>
  <c r="N1080"/>
  <c r="F1080" s="1"/>
  <c r="F1500"/>
  <c r="N1500"/>
  <c r="Q1951"/>
  <c r="E1197"/>
  <c r="E326"/>
  <c r="E342"/>
  <c r="E318"/>
  <c r="E370"/>
  <c r="E394"/>
  <c r="E422"/>
  <c r="E426"/>
  <c r="F343"/>
  <c r="E522"/>
  <c r="E602"/>
  <c r="E618"/>
  <c r="E412"/>
  <c r="F417"/>
  <c r="F445"/>
  <c r="E548"/>
  <c r="E566"/>
  <c r="E582"/>
  <c r="E598"/>
  <c r="E665"/>
  <c r="E681"/>
  <c r="E697"/>
  <c r="E713"/>
  <c r="E729"/>
  <c r="E745"/>
  <c r="E761"/>
  <c r="E583"/>
  <c r="E554"/>
  <c r="E559"/>
  <c r="F470"/>
  <c r="E545"/>
  <c r="G565"/>
  <c r="G403"/>
  <c r="E628"/>
  <c r="E680"/>
  <c r="E595"/>
  <c r="E817"/>
  <c r="F938"/>
  <c r="F349"/>
  <c r="E640"/>
  <c r="G800"/>
  <c r="G392"/>
  <c r="G750"/>
  <c r="E785"/>
  <c r="E789"/>
  <c r="E968"/>
  <c r="E956"/>
  <c r="E1012"/>
  <c r="E1036"/>
  <c r="E1052"/>
  <c r="E1086"/>
  <c r="F847"/>
  <c r="E676"/>
  <c r="I747"/>
  <c r="E1013"/>
  <c r="E1250"/>
  <c r="E1378"/>
  <c r="F854"/>
  <c r="G804"/>
  <c r="F1026"/>
  <c r="E1366"/>
  <c r="F897"/>
  <c r="G1265"/>
  <c r="E1467"/>
  <c r="E1134"/>
  <c r="G1305"/>
  <c r="E1515"/>
  <c r="G1031"/>
  <c r="E1078"/>
  <c r="E1306"/>
  <c r="E1522"/>
  <c r="G1121"/>
  <c r="E1187"/>
  <c r="E1270"/>
  <c r="F1524"/>
  <c r="F1648"/>
  <c r="E1170"/>
  <c r="E1122"/>
  <c r="E1045"/>
  <c r="E1158"/>
  <c r="G1181"/>
  <c r="E1370"/>
  <c r="E1257"/>
  <c r="G1397"/>
  <c r="F1480"/>
  <c r="E1734"/>
  <c r="E1798"/>
  <c r="E1099"/>
  <c r="E1342"/>
  <c r="E1463"/>
  <c r="F1548"/>
  <c r="E1656"/>
  <c r="E1802"/>
  <c r="E1866"/>
  <c r="F1196"/>
  <c r="E1886"/>
  <c r="F1145"/>
  <c r="F1576"/>
  <c r="G1953"/>
  <c r="G1963"/>
  <c r="F1572"/>
  <c r="E1898"/>
  <c r="E1914"/>
  <c r="H1264"/>
  <c r="G1841"/>
  <c r="G1873"/>
  <c r="E1910"/>
  <c r="E1029"/>
  <c r="E1874"/>
  <c r="G1925"/>
  <c r="H1967"/>
  <c r="B4"/>
  <c r="C4" s="1"/>
  <c r="Y106"/>
  <c r="A106" s="1"/>
  <c r="X106"/>
  <c r="L106" s="1"/>
  <c r="M106" s="1"/>
  <c r="M116"/>
  <c r="N116" s="1"/>
  <c r="M193"/>
  <c r="E193" s="1"/>
  <c r="B193" i="3" s="1"/>
  <c r="D193" i="1"/>
  <c r="X72"/>
  <c r="L72" s="1"/>
  <c r="D72" s="1"/>
  <c r="L26"/>
  <c r="M26" s="1"/>
  <c r="X26"/>
  <c r="X95"/>
  <c r="Y95" s="1"/>
  <c r="A95" s="1"/>
  <c r="L95"/>
  <c r="M95" s="1"/>
  <c r="Y199"/>
  <c r="A199" s="1"/>
  <c r="L199"/>
  <c r="M199" s="1"/>
  <c r="N199" s="1"/>
  <c r="O199" s="1"/>
  <c r="G199" s="1"/>
  <c r="X176"/>
  <c r="L176" s="1"/>
  <c r="L7"/>
  <c r="M7" s="1"/>
  <c r="E7" s="1"/>
  <c r="X7"/>
  <c r="Y7" s="1"/>
  <c r="A7" s="1"/>
  <c r="L46"/>
  <c r="X46"/>
  <c r="Y46" s="1"/>
  <c r="A46" s="1"/>
  <c r="X90"/>
  <c r="Y90"/>
  <c r="A90" s="1"/>
  <c r="X56"/>
  <c r="Y56" s="1"/>
  <c r="A56" s="1"/>
  <c r="X208"/>
  <c r="L208" s="1"/>
  <c r="X79"/>
  <c r="Y79" s="1"/>
  <c r="A79" s="1"/>
  <c r="L79"/>
  <c r="M79" s="1"/>
  <c r="E79" s="1"/>
  <c r="L266"/>
  <c r="M266" s="1"/>
  <c r="X266"/>
  <c r="Y266" s="1"/>
  <c r="A266" s="1"/>
  <c r="X102"/>
  <c r="Y102" s="1"/>
  <c r="A102" s="1"/>
  <c r="X100"/>
  <c r="Y100" s="1"/>
  <c r="A100" s="1"/>
  <c r="X40"/>
  <c r="Y40" s="1"/>
  <c r="A40" s="1"/>
  <c r="X207"/>
  <c r="Y207" s="1"/>
  <c r="A207" s="1"/>
  <c r="D207"/>
  <c r="L207"/>
  <c r="M207" s="1"/>
  <c r="N207" s="1"/>
  <c r="X141"/>
  <c r="Y141" s="1"/>
  <c r="A141" s="1"/>
  <c r="X231"/>
  <c r="Y231" s="1"/>
  <c r="A231" s="1"/>
  <c r="L47"/>
  <c r="M47" s="1"/>
  <c r="N47" s="1"/>
  <c r="O47" s="1"/>
  <c r="G47" s="1"/>
  <c r="X47"/>
  <c r="Y47" s="1"/>
  <c r="A47" s="1"/>
  <c r="Y232"/>
  <c r="A232" s="1"/>
  <c r="L232"/>
  <c r="D232" s="1"/>
  <c r="L88"/>
  <c r="D88" s="1"/>
  <c r="A88" i="3" s="1"/>
  <c r="D130" i="1"/>
  <c r="L128"/>
  <c r="D128" s="1"/>
  <c r="A128" i="3" s="1"/>
  <c r="X215" i="1"/>
  <c r="Y215" s="1"/>
  <c r="A215" s="1"/>
  <c r="L169"/>
  <c r="M169" s="1"/>
  <c r="E169" s="1"/>
  <c r="L201"/>
  <c r="L121"/>
  <c r="L229"/>
  <c r="Y196"/>
  <c r="A196" s="1"/>
  <c r="Y185"/>
  <c r="A185" s="1"/>
  <c r="X114"/>
  <c r="L114" s="1"/>
  <c r="Y24"/>
  <c r="A24" s="1"/>
  <c r="H226"/>
  <c r="E226"/>
  <c r="D173"/>
  <c r="A173" i="3" s="1"/>
  <c r="G264" i="1"/>
  <c r="D264" i="3" s="1"/>
  <c r="L264" i="1"/>
  <c r="M264" s="1"/>
  <c r="N264" s="1"/>
  <c r="O264" s="1"/>
  <c r="C2"/>
  <c r="J226"/>
  <c r="L82"/>
  <c r="M82" s="1"/>
  <c r="D210"/>
  <c r="A210" i="3" s="1"/>
  <c r="L48" i="1"/>
  <c r="D48" s="1"/>
  <c r="L173"/>
  <c r="M173" s="1"/>
  <c r="L175"/>
  <c r="M175" s="1"/>
  <c r="L281"/>
  <c r="D281" s="1"/>
  <c r="A281" i="3" s="1"/>
  <c r="L233" i="1"/>
  <c r="X263"/>
  <c r="L263" s="1"/>
  <c r="M263" s="1"/>
  <c r="Y169"/>
  <c r="A169" s="1"/>
  <c r="Y130"/>
  <c r="A130" s="1"/>
  <c r="L119"/>
  <c r="M119" s="1"/>
  <c r="N119" s="1"/>
  <c r="D116"/>
  <c r="A116" i="3" s="1"/>
  <c r="E81" i="1"/>
  <c r="M81"/>
  <c r="M223"/>
  <c r="N223" s="1"/>
  <c r="O223" s="1"/>
  <c r="G223" s="1"/>
  <c r="Y37"/>
  <c r="A37" s="1"/>
  <c r="Y167"/>
  <c r="A167" s="1"/>
  <c r="L167"/>
  <c r="X61"/>
  <c r="Y61" s="1"/>
  <c r="A61" s="1"/>
  <c r="L43"/>
  <c r="D43" s="1"/>
  <c r="Y43"/>
  <c r="A43" s="1"/>
  <c r="Y45"/>
  <c r="A45" s="1"/>
  <c r="L45"/>
  <c r="M136"/>
  <c r="N136" s="1"/>
  <c r="M53"/>
  <c r="N53" s="1"/>
  <c r="O53" s="1"/>
  <c r="P53" s="1"/>
  <c r="Q53" s="1"/>
  <c r="R53" s="1"/>
  <c r="L53"/>
  <c r="D53" s="1"/>
  <c r="A275"/>
  <c r="Y268"/>
  <c r="A268" s="1"/>
  <c r="Y267"/>
  <c r="A267" s="1"/>
  <c r="L267"/>
  <c r="D267" s="1"/>
  <c r="Y55"/>
  <c r="A55" s="1"/>
  <c r="D55"/>
  <c r="L55"/>
  <c r="Y58"/>
  <c r="A58" s="1"/>
  <c r="L58"/>
  <c r="L98"/>
  <c r="D98" s="1"/>
  <c r="Y98"/>
  <c r="A98" s="1"/>
  <c r="E194"/>
  <c r="B194" i="3" s="1"/>
  <c r="D194" i="1"/>
  <c r="A194" i="3" s="1"/>
  <c r="M194" i="1"/>
  <c r="D91"/>
  <c r="A91" i="3" s="1"/>
  <c r="L91" i="1"/>
  <c r="M91" s="1"/>
  <c r="M88"/>
  <c r="E88" s="1"/>
  <c r="B88" i="3" s="1"/>
  <c r="E96" i="1"/>
  <c r="E93"/>
  <c r="B93" i="3" s="1"/>
  <c r="Y223" i="1"/>
  <c r="A223" s="1"/>
  <c r="D223"/>
  <c r="D170"/>
  <c r="M170"/>
  <c r="E170" s="1"/>
  <c r="L134"/>
  <c r="M134" s="1"/>
  <c r="Y49"/>
  <c r="A49" s="1"/>
  <c r="L49"/>
  <c r="M49" s="1"/>
  <c r="N49" s="1"/>
  <c r="Y143"/>
  <c r="A143" s="1"/>
  <c r="L143"/>
  <c r="D143" s="1"/>
  <c r="M34"/>
  <c r="E34" s="1"/>
  <c r="D34"/>
  <c r="A277"/>
  <c r="D277"/>
  <c r="L277"/>
  <c r="X197"/>
  <c r="Y197" s="1"/>
  <c r="A197" s="1"/>
  <c r="X115"/>
  <c r="Y115" s="1"/>
  <c r="A115" s="1"/>
  <c r="Y184"/>
  <c r="A184" s="1"/>
  <c r="L184"/>
  <c r="D184" s="1"/>
  <c r="Y182"/>
  <c r="A182" s="1"/>
  <c r="L182"/>
  <c r="M182" s="1"/>
  <c r="N182" s="1"/>
  <c r="Y144"/>
  <c r="A144" s="1"/>
  <c r="L144"/>
  <c r="D144" s="1"/>
  <c r="Y120"/>
  <c r="A120" s="1"/>
  <c r="L120"/>
  <c r="D120" s="1"/>
  <c r="L23"/>
  <c r="Y151"/>
  <c r="A151" s="1"/>
  <c r="L151"/>
  <c r="X60"/>
  <c r="Y60" s="1"/>
  <c r="A60" s="1"/>
  <c r="N225"/>
  <c r="F225" s="1"/>
  <c r="C225" i="3" s="1"/>
  <c r="P264" i="1"/>
  <c r="H264" s="1"/>
  <c r="E264" i="3" s="1"/>
  <c r="Y237" i="1"/>
  <c r="A237" s="1"/>
  <c r="L237"/>
  <c r="Y154"/>
  <c r="A154" s="1"/>
  <c r="A271"/>
  <c r="L271"/>
  <c r="N173"/>
  <c r="F173" s="1"/>
  <c r="L254"/>
  <c r="M254" s="1"/>
  <c r="N254" s="1"/>
  <c r="O254" s="1"/>
  <c r="P254" s="1"/>
  <c r="Q254" s="1"/>
  <c r="R254" s="1"/>
  <c r="H254" i="3" s="1"/>
  <c r="Y51" i="1"/>
  <c r="A51" s="1"/>
  <c r="L51"/>
  <c r="D51" s="1"/>
  <c r="Y152"/>
  <c r="A152" s="1"/>
  <c r="L152"/>
  <c r="Y89"/>
  <c r="A89" s="1"/>
  <c r="L89"/>
  <c r="D89" s="1"/>
  <c r="Y174"/>
  <c r="A174" s="1"/>
  <c r="D174"/>
  <c r="L174"/>
  <c r="M174" s="1"/>
  <c r="Y81"/>
  <c r="A81" s="1"/>
  <c r="D81"/>
  <c r="X180"/>
  <c r="Y180" s="1"/>
  <c r="A180" s="1"/>
  <c r="M232"/>
  <c r="Y15"/>
  <c r="A15" s="1"/>
  <c r="N274"/>
  <c r="E274"/>
  <c r="B274" i="3" s="1"/>
  <c r="L179" i="1"/>
  <c r="M179" s="1"/>
  <c r="N179" s="1"/>
  <c r="O179" s="1"/>
  <c r="Y111"/>
  <c r="A111" s="1"/>
  <c r="L111"/>
  <c r="D111" s="1"/>
  <c r="Y228"/>
  <c r="A228" s="1"/>
  <c r="D228"/>
  <c r="L228"/>
  <c r="Y247"/>
  <c r="A247" s="1"/>
  <c r="L247"/>
  <c r="Y160"/>
  <c r="A160" s="1"/>
  <c r="L160"/>
  <c r="D160" s="1"/>
  <c r="M38"/>
  <c r="X187"/>
  <c r="Y187" s="1"/>
  <c r="A187" s="1"/>
  <c r="X14"/>
  <c r="Y14" s="1"/>
  <c r="A14" s="1"/>
  <c r="D258"/>
  <c r="D212"/>
  <c r="A212" i="3" s="1"/>
  <c r="L212" i="1"/>
  <c r="L154"/>
  <c r="D154" s="1"/>
  <c r="X52"/>
  <c r="Y52" s="1"/>
  <c r="A52" s="1"/>
  <c r="X68"/>
  <c r="Y68" s="1"/>
  <c r="A68" s="1"/>
  <c r="X147"/>
  <c r="Y147" s="1"/>
  <c r="A147" s="1"/>
  <c r="Y87"/>
  <c r="A87" s="1"/>
  <c r="L87"/>
  <c r="M87" s="1"/>
  <c r="E87" s="1"/>
  <c r="Y159"/>
  <c r="A159" s="1"/>
  <c r="L159"/>
  <c r="M159" s="1"/>
  <c r="L142"/>
  <c r="M142" s="1"/>
  <c r="N142" s="1"/>
  <c r="O142" s="1"/>
  <c r="P142" s="1"/>
  <c r="Q142" s="1"/>
  <c r="R142" s="1"/>
  <c r="Y146"/>
  <c r="A146" s="1"/>
  <c r="D236"/>
  <c r="A236" i="3" s="1"/>
  <c r="L236" i="1"/>
  <c r="M236" s="1"/>
  <c r="N236" s="1"/>
  <c r="O236" s="1"/>
  <c r="L149"/>
  <c r="D149" s="1"/>
  <c r="A149" i="3" s="1"/>
  <c r="Y224" i="1"/>
  <c r="A224" s="1"/>
  <c r="L224"/>
  <c r="D224" s="1"/>
  <c r="Y153"/>
  <c r="A153" s="1"/>
  <c r="L153"/>
  <c r="D153" s="1"/>
  <c r="Y66"/>
  <c r="A66" s="1"/>
  <c r="Y113"/>
  <c r="A113" s="1"/>
  <c r="L113"/>
  <c r="X166"/>
  <c r="Y166" s="1"/>
  <c r="A166" s="1"/>
  <c r="L83"/>
  <c r="M83" s="1"/>
  <c r="L205"/>
  <c r="L69"/>
  <c r="L246"/>
  <c r="M246" s="1"/>
  <c r="N246" s="1"/>
  <c r="O246" s="1"/>
  <c r="P246" s="1"/>
  <c r="Q246" s="1"/>
  <c r="E132"/>
  <c r="B132" i="3" s="1"/>
  <c r="O132" i="1"/>
  <c r="L132"/>
  <c r="M132" s="1"/>
  <c r="N132" s="1"/>
  <c r="D27"/>
  <c r="A27" i="3" s="1"/>
  <c r="I27" i="1"/>
  <c r="F27" i="3" s="1"/>
  <c r="G27" i="1"/>
  <c r="D27" i="3" s="1"/>
  <c r="M27" i="1"/>
  <c r="N27" s="1"/>
  <c r="O27" s="1"/>
  <c r="P27" s="1"/>
  <c r="Q27" s="1"/>
  <c r="R27" s="1"/>
  <c r="H27" i="3" s="1"/>
  <c r="D172" i="1"/>
  <c r="A172" i="3" s="1"/>
  <c r="L172" i="1"/>
  <c r="M172" s="1"/>
  <c r="N172" s="1"/>
  <c r="O172" s="1"/>
  <c r="P172" s="1"/>
  <c r="Q172" s="1"/>
  <c r="D219"/>
  <c r="A219" i="3" s="1"/>
  <c r="L219" i="1"/>
  <c r="M219" s="1"/>
  <c r="N219" s="1"/>
  <c r="M210"/>
  <c r="E210" s="1"/>
  <c r="O145"/>
  <c r="G145" s="1"/>
  <c r="D145" i="3" s="1"/>
  <c r="F130" i="1"/>
  <c r="O116"/>
  <c r="X220"/>
  <c r="Y220" s="1"/>
  <c r="A220" s="1"/>
  <c r="L276"/>
  <c r="M276" s="1"/>
  <c r="N276" s="1"/>
  <c r="D145"/>
  <c r="A145" i="3" s="1"/>
  <c r="F264" i="1"/>
  <c r="D119"/>
  <c r="L44"/>
  <c r="F226"/>
  <c r="L63"/>
  <c r="E173"/>
  <c r="M201"/>
  <c r="E201" s="1"/>
  <c r="B201" i="3" s="1"/>
  <c r="D86" i="1"/>
  <c r="L127"/>
  <c r="L162"/>
  <c r="L125"/>
  <c r="D125" s="1"/>
  <c r="M24"/>
  <c r="E24" s="1"/>
  <c r="M93"/>
  <c r="D63"/>
  <c r="A63" i="3" s="1"/>
  <c r="L238" i="1"/>
  <c r="L217"/>
  <c r="X124"/>
  <c r="Y124" s="1"/>
  <c r="A124" s="1"/>
  <c r="O86"/>
  <c r="P86" s="1"/>
  <c r="Q86" s="1"/>
  <c r="Y186"/>
  <c r="A186" s="1"/>
  <c r="L186"/>
  <c r="D186" s="1"/>
  <c r="L171"/>
  <c r="M171" s="1"/>
  <c r="X107"/>
  <c r="Y107" s="1"/>
  <c r="A107" s="1"/>
  <c r="M222"/>
  <c r="Y222"/>
  <c r="A222" s="1"/>
  <c r="D222"/>
  <c r="Y178"/>
  <c r="A178" s="1"/>
  <c r="D178"/>
  <c r="Y65"/>
  <c r="A65" s="1"/>
  <c r="Y240"/>
  <c r="A240" s="1"/>
  <c r="L240"/>
  <c r="D240" s="1"/>
  <c r="A273"/>
  <c r="L273"/>
  <c r="Y64"/>
  <c r="A64" s="1"/>
  <c r="L64"/>
  <c r="Y129"/>
  <c r="A129" s="1"/>
  <c r="L129"/>
  <c r="D129" s="1"/>
  <c r="Y161"/>
  <c r="A161" s="1"/>
  <c r="L161"/>
  <c r="D161" s="1"/>
  <c r="Y103"/>
  <c r="A103" s="1"/>
  <c r="L103"/>
  <c r="Y62"/>
  <c r="A62" s="1"/>
  <c r="L62"/>
  <c r="Y73"/>
  <c r="A73" s="1"/>
  <c r="L73"/>
  <c r="X190"/>
  <c r="L99"/>
  <c r="M99" s="1"/>
  <c r="L227"/>
  <c r="D227" s="1"/>
  <c r="L139"/>
  <c r="M139" s="1"/>
  <c r="N139" s="1"/>
  <c r="X259"/>
  <c r="Y259" s="1"/>
  <c r="A259" s="1"/>
  <c r="E101"/>
  <c r="B101" i="3" s="1"/>
  <c r="M101" i="1"/>
  <c r="N101" s="1"/>
  <c r="O101" s="1"/>
  <c r="L101"/>
  <c r="D101" s="1"/>
  <c r="L196"/>
  <c r="D196" s="1"/>
  <c r="D30"/>
  <c r="M30"/>
  <c r="N30" s="1"/>
  <c r="O30" s="1"/>
  <c r="P30" s="1"/>
  <c r="Q30" s="1"/>
  <c r="R30" s="1"/>
  <c r="L235"/>
  <c r="L253"/>
  <c r="D253" s="1"/>
  <c r="E146"/>
  <c r="L198"/>
  <c r="M198" s="1"/>
  <c r="X110"/>
  <c r="L110" s="1"/>
  <c r="M110" s="1"/>
  <c r="X204"/>
  <c r="Y204" s="1"/>
  <c r="A204" s="1"/>
  <c r="L3"/>
  <c r="E236"/>
  <c r="B236" i="3" s="1"/>
  <c r="D118" i="1"/>
  <c r="M202"/>
  <c r="E202" s="1"/>
  <c r="M178"/>
  <c r="N178" s="1"/>
  <c r="L80"/>
  <c r="D80" s="1"/>
  <c r="A80" i="3" s="1"/>
  <c r="M18" i="1"/>
  <c r="E18" s="1"/>
  <c r="B18" i="3" s="1"/>
  <c r="D274" i="1"/>
  <c r="A274" i="3" s="1"/>
  <c r="L126" i="1"/>
  <c r="D201"/>
  <c r="A201" i="3" s="1"/>
  <c r="L65" i="1"/>
  <c r="D162"/>
  <c r="A162" i="3" s="1"/>
  <c r="L177" i="1"/>
  <c r="L251"/>
  <c r="L265"/>
  <c r="L213"/>
  <c r="L255"/>
  <c r="L248"/>
  <c r="L278"/>
  <c r="M278" s="1"/>
  <c r="N278" s="1"/>
  <c r="O278" s="1"/>
  <c r="P278" s="1"/>
  <c r="Q278" s="1"/>
  <c r="Y216"/>
  <c r="A216" s="1"/>
  <c r="L216"/>
  <c r="Y112"/>
  <c r="A112" s="1"/>
  <c r="L112"/>
  <c r="Y50"/>
  <c r="A50" s="1"/>
  <c r="D50"/>
  <c r="L50"/>
  <c r="L221"/>
  <c r="M221" s="1"/>
  <c r="D22"/>
  <c r="M22"/>
  <c r="N22" s="1"/>
  <c r="O22" s="1"/>
  <c r="P22" s="1"/>
  <c r="Q22" s="1"/>
  <c r="R22" s="1"/>
  <c r="D28"/>
  <c r="Y200"/>
  <c r="A200" s="1"/>
  <c r="L200"/>
  <c r="M200" s="1"/>
  <c r="D42"/>
  <c r="M42"/>
  <c r="E42" s="1"/>
  <c r="L204"/>
  <c r="M204" s="1"/>
  <c r="Y234"/>
  <c r="A234" s="1"/>
  <c r="L234"/>
  <c r="D234" s="1"/>
  <c r="A272"/>
  <c r="L272"/>
  <c r="Y192"/>
  <c r="A192" s="1"/>
  <c r="L192"/>
  <c r="Y74"/>
  <c r="A74" s="1"/>
  <c r="L74"/>
  <c r="D74" s="1"/>
  <c r="Y191"/>
  <c r="A191" s="1"/>
  <c r="L191"/>
  <c r="Y105"/>
  <c r="A105" s="1"/>
  <c r="L105"/>
  <c r="D105" s="1"/>
  <c r="Y96"/>
  <c r="A96" s="1"/>
  <c r="D96"/>
  <c r="Y54"/>
  <c r="A54" s="1"/>
  <c r="X181"/>
  <c r="Y181" s="1"/>
  <c r="A181" s="1"/>
  <c r="L94"/>
  <c r="M94" s="1"/>
  <c r="N94" s="1"/>
  <c r="O94" s="1"/>
  <c r="L123"/>
  <c r="M123" s="1"/>
  <c r="N123" s="1"/>
  <c r="O123" s="1"/>
  <c r="P123" s="1"/>
  <c r="H123" s="1"/>
  <c r="E123" i="3" s="1"/>
  <c r="L150" i="1"/>
  <c r="M150" s="1"/>
  <c r="N150" s="1"/>
  <c r="O150" s="1"/>
  <c r="P150" s="1"/>
  <c r="Q150" s="1"/>
  <c r="L133"/>
  <c r="H206"/>
  <c r="E206" i="3" s="1"/>
  <c r="L206" i="1"/>
  <c r="M206" s="1"/>
  <c r="N206" s="1"/>
  <c r="O206" s="1"/>
  <c r="P206" s="1"/>
  <c r="Q206" s="1"/>
  <c r="L77"/>
  <c r="D77" s="1"/>
  <c r="A77" i="3" s="1"/>
  <c r="F260" i="1"/>
  <c r="C260" i="3" s="1"/>
  <c r="G260" i="1"/>
  <c r="D260" i="3" s="1"/>
  <c r="L260" i="1"/>
  <c r="M260" s="1"/>
  <c r="N260" s="1"/>
  <c r="O260" s="1"/>
  <c r="L245"/>
  <c r="L244"/>
  <c r="D244" s="1"/>
  <c r="A244" i="3" s="1"/>
  <c r="L75" i="1"/>
  <c r="M75" s="1"/>
  <c r="N75" s="1"/>
  <c r="L138"/>
  <c r="D138" s="1"/>
  <c r="E130"/>
  <c r="E145"/>
  <c r="B145" i="3" s="1"/>
  <c r="X252" i="1"/>
  <c r="Y252" s="1"/>
  <c r="A252" s="1"/>
  <c r="A278"/>
  <c r="X230"/>
  <c r="L230" s="1"/>
  <c r="Y118"/>
  <c r="A118" s="1"/>
  <c r="X67"/>
  <c r="Y67" s="1"/>
  <c r="A67" s="1"/>
  <c r="X203"/>
  <c r="Y203" s="1"/>
  <c r="A203" s="1"/>
  <c r="X148"/>
  <c r="Y148" s="1"/>
  <c r="A148" s="1"/>
  <c r="D87"/>
  <c r="F239"/>
  <c r="L257"/>
  <c r="D257" s="1"/>
  <c r="A257" i="3" s="1"/>
  <c r="G226" i="1"/>
  <c r="L268"/>
  <c r="D268" s="1"/>
  <c r="L66"/>
  <c r="D66" s="1"/>
  <c r="L250"/>
  <c r="D250" s="1"/>
  <c r="A250" i="3" s="1"/>
  <c r="D121" i="1"/>
  <c r="A121" i="3" s="1"/>
  <c r="L71" i="1"/>
  <c r="L188"/>
  <c r="D188" s="1"/>
  <c r="L241"/>
  <c r="D241" s="1"/>
  <c r="A241" i="3" s="1"/>
  <c r="L135" i="1"/>
  <c r="L90"/>
  <c r="D90" s="1"/>
  <c r="F116"/>
  <c r="C116" i="3" s="1"/>
  <c r="D213" i="1"/>
  <c r="A213" i="3" s="1"/>
  <c r="L70" i="1"/>
  <c r="D70" s="1"/>
  <c r="L214"/>
  <c r="D214" s="1"/>
  <c r="A214" i="3" s="1"/>
  <c r="L163" i="1"/>
  <c r="D163" s="1"/>
  <c r="X109"/>
  <c r="Y109" s="1"/>
  <c r="A109" s="1"/>
  <c r="L164"/>
  <c r="M164" s="1"/>
  <c r="N164" s="1"/>
  <c r="O164" s="1"/>
  <c r="Y158"/>
  <c r="A158" s="1"/>
  <c r="L131"/>
  <c r="M131" s="1"/>
  <c r="N131" s="1"/>
  <c r="O131" s="1"/>
  <c r="P131" s="1"/>
  <c r="F140"/>
  <c r="C140" i="3" s="1"/>
  <c r="L140" i="1"/>
  <c r="M140" s="1"/>
  <c r="N140" s="1"/>
  <c r="O140" s="1"/>
  <c r="X157"/>
  <c r="L157" s="1"/>
  <c r="L195"/>
  <c r="M195" s="1"/>
  <c r="N195" s="1"/>
  <c r="Y176"/>
  <c r="A176" s="1"/>
  <c r="X108"/>
  <c r="Y108" s="1"/>
  <c r="A108" s="1"/>
  <c r="Y209"/>
  <c r="A209" s="1"/>
  <c r="L209"/>
  <c r="Y256"/>
  <c r="A256" s="1"/>
  <c r="L256"/>
  <c r="Y249"/>
  <c r="A249" s="1"/>
  <c r="L249"/>
  <c r="D249" s="1"/>
  <c r="A279"/>
  <c r="L279"/>
  <c r="Y183"/>
  <c r="A183" s="1"/>
  <c r="L183"/>
  <c r="D183" s="1"/>
  <c r="Y226"/>
  <c r="A226" s="1"/>
  <c r="D226"/>
  <c r="Y57"/>
  <c r="A57" s="1"/>
  <c r="L57"/>
  <c r="D57" s="1"/>
  <c r="Y104"/>
  <c r="A104" s="1"/>
  <c r="L104"/>
  <c r="D104" s="1"/>
  <c r="Y137"/>
  <c r="A137" s="1"/>
  <c r="X211"/>
  <c r="Y211" s="1"/>
  <c r="A211" s="1"/>
  <c r="L84"/>
  <c r="M84" s="1"/>
  <c r="N84" s="1"/>
  <c r="L243"/>
  <c r="D243" s="1"/>
  <c r="A243" i="3" s="1"/>
  <c r="L155" i="1"/>
  <c r="M155" s="1"/>
  <c r="N155" s="1"/>
  <c r="N270"/>
  <c r="O270" s="1"/>
  <c r="P270" s="1"/>
  <c r="Q270" s="1"/>
  <c r="L270"/>
  <c r="M270" s="1"/>
  <c r="L165"/>
  <c r="D165" s="1"/>
  <c r="A165" i="3" s="1"/>
  <c r="X13" i="1"/>
  <c r="L117"/>
  <c r="M117" s="1"/>
  <c r="D117"/>
  <c r="A117" i="3" s="1"/>
  <c r="L76" i="1"/>
  <c r="D76" s="1"/>
  <c r="A76" i="3" s="1"/>
  <c r="L269" i="1"/>
  <c r="D38"/>
  <c r="L158"/>
  <c r="D158" s="1"/>
  <c r="F86"/>
  <c r="C86" i="3" s="1"/>
  <c r="X36" i="1"/>
  <c r="L36" s="1"/>
  <c r="E86"/>
  <c r="X59"/>
  <c r="Y59" s="1"/>
  <c r="A59" s="1"/>
  <c r="X92"/>
  <c r="Y92" s="1"/>
  <c r="A92" s="1"/>
  <c r="X78"/>
  <c r="Y78" s="1"/>
  <c r="A78" s="1"/>
  <c r="X156"/>
  <c r="Y156" s="1"/>
  <c r="A156" s="1"/>
  <c r="X12"/>
  <c r="X85"/>
  <c r="Y85" s="1"/>
  <c r="A85" s="1"/>
  <c r="I226"/>
  <c r="L242"/>
  <c r="L262"/>
  <c r="D47"/>
  <c r="L189"/>
  <c r="L97"/>
  <c r="D24"/>
  <c r="L218"/>
  <c r="L261"/>
  <c r="L280"/>
  <c r="L54"/>
  <c r="M54" s="1"/>
  <c r="N54" s="1"/>
  <c r="F54" s="1"/>
  <c r="L137"/>
  <c r="D137" s="1"/>
  <c r="D256"/>
  <c r="D135"/>
  <c r="N200"/>
  <c r="O96"/>
  <c r="G96" s="1"/>
  <c r="O119"/>
  <c r="N118"/>
  <c r="F96"/>
  <c r="F119"/>
  <c r="C119" i="3" s="1"/>
  <c r="E118" i="1"/>
  <c r="N174"/>
  <c r="F174" s="1"/>
  <c r="F169"/>
  <c r="N169"/>
  <c r="P145"/>
  <c r="O130"/>
  <c r="G130" s="1"/>
  <c r="F199"/>
  <c r="E182"/>
  <c r="Y16"/>
  <c r="A16" s="1"/>
  <c r="L16"/>
  <c r="Y11"/>
  <c r="A11" s="1"/>
  <c r="L11"/>
  <c r="M11" s="1"/>
  <c r="Y35"/>
  <c r="A35" s="1"/>
  <c r="L35"/>
  <c r="M35" s="1"/>
  <c r="L37"/>
  <c r="D37" s="1"/>
  <c r="L6"/>
  <c r="D6" s="1"/>
  <c r="A6" i="3" s="1"/>
  <c r="L29" i="1"/>
  <c r="D29" s="1"/>
  <c r="A29" i="3" s="1"/>
  <c r="L5" i="1"/>
  <c r="L19"/>
  <c r="L15"/>
  <c r="D15" s="1"/>
  <c r="Y30"/>
  <c r="A30" s="1"/>
  <c r="Y33"/>
  <c r="A33" s="1"/>
  <c r="L33"/>
  <c r="D33" s="1"/>
  <c r="Y32"/>
  <c r="A32" s="1"/>
  <c r="L32"/>
  <c r="Y39"/>
  <c r="A39" s="1"/>
  <c r="Y34"/>
  <c r="A34" s="1"/>
  <c r="Y28"/>
  <c r="A28" s="1"/>
  <c r="L28"/>
  <c r="M28" s="1"/>
  <c r="E28" s="1"/>
  <c r="L21"/>
  <c r="D21" s="1"/>
  <c r="A21" i="3" s="1"/>
  <c r="L10" i="1"/>
  <c r="L39"/>
  <c r="Y8"/>
  <c r="A8" s="1"/>
  <c r="L8"/>
  <c r="D8" s="1"/>
  <c r="Y25"/>
  <c r="A25" s="1"/>
  <c r="L25"/>
  <c r="D25" s="1"/>
  <c r="Y41"/>
  <c r="A41" s="1"/>
  <c r="L41"/>
  <c r="D41" s="1"/>
  <c r="L17"/>
  <c r="L4"/>
  <c r="D4" s="1"/>
  <c r="Y23"/>
  <c r="A23" s="1"/>
  <c r="Y22"/>
  <c r="A22" s="1"/>
  <c r="Y20"/>
  <c r="A20" s="1"/>
  <c r="L20"/>
  <c r="M20" s="1"/>
  <c r="L2"/>
  <c r="M2" s="1"/>
  <c r="N2" s="1"/>
  <c r="O2" s="1"/>
  <c r="P2" s="1"/>
  <c r="Q2" s="1"/>
  <c r="R2" s="1"/>
  <c r="H2" i="3" s="1"/>
  <c r="L9" i="1"/>
  <c r="L31"/>
  <c r="B46" l="1"/>
  <c r="C46" s="1"/>
  <c r="G122"/>
  <c r="D122" i="3" s="1"/>
  <c r="H122" i="1"/>
  <c r="E122" i="3" s="1"/>
  <c r="P122" i="1"/>
  <c r="A48" i="3"/>
  <c r="B197" i="1"/>
  <c r="C197" s="1"/>
  <c r="B19"/>
  <c r="C19" s="1"/>
  <c r="Q146"/>
  <c r="I146" s="1"/>
  <c r="F146" i="3" s="1"/>
  <c r="H146" i="1"/>
  <c r="A53" i="3"/>
  <c r="A138"/>
  <c r="E185" i="1"/>
  <c r="N185"/>
  <c r="O185" s="1"/>
  <c r="G185" s="1"/>
  <c r="D185" i="3" s="1"/>
  <c r="A234"/>
  <c r="B266" i="1"/>
  <c r="C266" s="1"/>
  <c r="B168"/>
  <c r="C168" s="1"/>
  <c r="A125" i="3"/>
  <c r="E263" i="1"/>
  <c r="N263"/>
  <c r="A136" i="3"/>
  <c r="D47"/>
  <c r="B109" i="1"/>
  <c r="C109" s="1"/>
  <c r="B74"/>
  <c r="C74" s="1"/>
  <c r="B151"/>
  <c r="C151" s="1"/>
  <c r="B169"/>
  <c r="C169" s="1"/>
  <c r="B54"/>
  <c r="C54" s="1"/>
  <c r="B234"/>
  <c r="C234" s="1"/>
  <c r="B259"/>
  <c r="C259" s="1"/>
  <c r="B129"/>
  <c r="C129" s="1"/>
  <c r="B186"/>
  <c r="C186" s="1"/>
  <c r="B113"/>
  <c r="C113" s="1"/>
  <c r="B160"/>
  <c r="C160" s="1"/>
  <c r="B111"/>
  <c r="C111" s="1"/>
  <c r="B152"/>
  <c r="C152" s="1"/>
  <c r="B154"/>
  <c r="C154" s="1"/>
  <c r="B182"/>
  <c r="C182" s="1"/>
  <c r="B98"/>
  <c r="C98" s="1"/>
  <c r="B267"/>
  <c r="C267" s="1"/>
  <c r="B167"/>
  <c r="C167" s="1"/>
  <c r="B130"/>
  <c r="C130" s="1"/>
  <c r="B196"/>
  <c r="C196" s="1"/>
  <c r="B215"/>
  <c r="C215" s="1"/>
  <c r="B47"/>
  <c r="C47" s="1"/>
  <c r="B40"/>
  <c r="C40" s="1"/>
  <c r="B199"/>
  <c r="C199" s="1"/>
  <c r="B38"/>
  <c r="C38" s="1"/>
  <c r="B32"/>
  <c r="C32" s="1"/>
  <c r="B104"/>
  <c r="C104" s="1"/>
  <c r="B158"/>
  <c r="C158" s="1"/>
  <c r="B181"/>
  <c r="C181" s="1"/>
  <c r="B191"/>
  <c r="C191" s="1"/>
  <c r="B50"/>
  <c r="C50" s="1"/>
  <c r="B73"/>
  <c r="C73" s="1"/>
  <c r="B65"/>
  <c r="C65" s="1"/>
  <c r="B220"/>
  <c r="C220" s="1"/>
  <c r="B159"/>
  <c r="C159" s="1"/>
  <c r="B60"/>
  <c r="C60" s="1"/>
  <c r="B49"/>
  <c r="C49" s="1"/>
  <c r="B185"/>
  <c r="C185" s="1"/>
  <c r="B207"/>
  <c r="C207" s="1"/>
  <c r="B258"/>
  <c r="C258" s="1"/>
  <c r="A137" i="3"/>
  <c r="E168" i="1"/>
  <c r="F168"/>
  <c r="A74" i="3"/>
  <c r="A28"/>
  <c r="B24"/>
  <c r="E136" i="1"/>
  <c r="B136" i="3" s="1"/>
  <c r="D79" i="1"/>
  <c r="A193" i="3"/>
  <c r="O1649" i="1"/>
  <c r="G1649" s="1"/>
  <c r="O1686"/>
  <c r="G1686" s="1"/>
  <c r="F1617"/>
  <c r="F47"/>
  <c r="C47" i="3" s="1"/>
  <c r="Q123" i="1"/>
  <c r="A135" i="3"/>
  <c r="A70"/>
  <c r="D200" i="1"/>
  <c r="A200" i="3" s="1"/>
  <c r="F146" i="1"/>
  <c r="D206"/>
  <c r="L259"/>
  <c r="D259" s="1"/>
  <c r="A259" i="3" s="1"/>
  <c r="B173"/>
  <c r="M149" i="1"/>
  <c r="M281"/>
  <c r="N281" s="1"/>
  <c r="F281" s="1"/>
  <c r="C281" i="3" s="1"/>
  <c r="A267"/>
  <c r="M128" i="1"/>
  <c r="Y72"/>
  <c r="A72" s="1"/>
  <c r="P1489"/>
  <c r="H1489" s="1"/>
  <c r="O1561"/>
  <c r="G1561" s="1"/>
  <c r="O308"/>
  <c r="G308" s="1"/>
  <c r="O1485"/>
  <c r="G1485" s="1"/>
  <c r="G994"/>
  <c r="F1369"/>
  <c r="F1233"/>
  <c r="G397"/>
  <c r="G626"/>
  <c r="D185"/>
  <c r="B57"/>
  <c r="C57" s="1"/>
  <c r="B176"/>
  <c r="C176" s="1"/>
  <c r="B252"/>
  <c r="C252" s="1"/>
  <c r="B112"/>
  <c r="C112" s="1"/>
  <c r="B62"/>
  <c r="C62" s="1"/>
  <c r="B178"/>
  <c r="C178" s="1"/>
  <c r="B66"/>
  <c r="C66" s="1"/>
  <c r="B85"/>
  <c r="C85" s="1"/>
  <c r="B118"/>
  <c r="C118" s="1"/>
  <c r="B89"/>
  <c r="C89" s="1"/>
  <c r="B61"/>
  <c r="C61" s="1"/>
  <c r="B90"/>
  <c r="C90" s="1"/>
  <c r="B183"/>
  <c r="C183" s="1"/>
  <c r="B67"/>
  <c r="C67" s="1"/>
  <c r="B161"/>
  <c r="C161" s="1"/>
  <c r="B224"/>
  <c r="C224" s="1"/>
  <c r="B228"/>
  <c r="C228" s="1"/>
  <c r="B232"/>
  <c r="C232" s="1"/>
  <c r="B23"/>
  <c r="C23" s="1"/>
  <c r="B11"/>
  <c r="C11" s="1"/>
  <c r="B92"/>
  <c r="C92" s="1"/>
  <c r="B211"/>
  <c r="C211" s="1"/>
  <c r="B203"/>
  <c r="C203" s="1"/>
  <c r="B52"/>
  <c r="C52" s="1"/>
  <c r="B187"/>
  <c r="C187" s="1"/>
  <c r="B15"/>
  <c r="C15" s="1"/>
  <c r="B174"/>
  <c r="C174" s="1"/>
  <c r="B120"/>
  <c r="C120" s="1"/>
  <c r="B115"/>
  <c r="C115" s="1"/>
  <c r="B223"/>
  <c r="C223" s="1"/>
  <c r="B43"/>
  <c r="C43" s="1"/>
  <c r="B7"/>
  <c r="O496"/>
  <c r="F496"/>
  <c r="B239"/>
  <c r="C239" s="1"/>
  <c r="D12"/>
  <c r="A96" i="3"/>
  <c r="C174"/>
  <c r="A24"/>
  <c r="C239"/>
  <c r="G1885" i="1"/>
  <c r="L252"/>
  <c r="M252" s="1"/>
  <c r="N252" s="1"/>
  <c r="C173" i="3"/>
  <c r="L197" i="1"/>
  <c r="D197" s="1"/>
  <c r="A197" i="3" s="1"/>
  <c r="E270" i="1"/>
  <c r="B270" i="3" s="1"/>
  <c r="A163"/>
  <c r="E225" i="1"/>
  <c r="B225" i="3" s="1"/>
  <c r="A42"/>
  <c r="D35" i="1"/>
  <c r="M48"/>
  <c r="N48" s="1"/>
  <c r="A101" i="3"/>
  <c r="A86"/>
  <c r="C264"/>
  <c r="B210"/>
  <c r="H142"/>
  <c r="A228"/>
  <c r="E48" i="1"/>
  <c r="B48" i="3" s="1"/>
  <c r="D239" i="1"/>
  <c r="A239" i="3" s="1"/>
  <c r="A232"/>
  <c r="L56" i="1"/>
  <c r="D26"/>
  <c r="O1497"/>
  <c r="G1497" s="1"/>
  <c r="Q1436"/>
  <c r="R1436" s="1"/>
  <c r="O1609"/>
  <c r="P1609" s="1"/>
  <c r="H1609" s="1"/>
  <c r="P855"/>
  <c r="Q855" s="1"/>
  <c r="I855" s="1"/>
  <c r="O914"/>
  <c r="G468"/>
  <c r="G1617"/>
  <c r="P1801"/>
  <c r="H1801" s="1"/>
  <c r="O1228"/>
  <c r="G1228" s="1"/>
  <c r="O719"/>
  <c r="G719" s="1"/>
  <c r="AA1328"/>
  <c r="F994"/>
  <c r="G1801"/>
  <c r="G937"/>
  <c r="H1201"/>
  <c r="F1562"/>
  <c r="F347"/>
  <c r="D225"/>
  <c r="B33"/>
  <c r="C33" s="1"/>
  <c r="B249"/>
  <c r="C249" s="1"/>
  <c r="B87"/>
  <c r="C87" s="1"/>
  <c r="B81"/>
  <c r="C81" s="1"/>
  <c r="B37"/>
  <c r="C37" s="1"/>
  <c r="B41"/>
  <c r="C41" s="1"/>
  <c r="B8"/>
  <c r="C8" s="1"/>
  <c r="B16"/>
  <c r="C16" s="1"/>
  <c r="B240"/>
  <c r="C240" s="1"/>
  <c r="B55"/>
  <c r="C55" s="1"/>
  <c r="O512"/>
  <c r="G512"/>
  <c r="F512"/>
  <c r="B39"/>
  <c r="C39" s="1"/>
  <c r="B107"/>
  <c r="C107" s="1"/>
  <c r="B143"/>
  <c r="C143" s="1"/>
  <c r="B24"/>
  <c r="C24" s="1"/>
  <c r="B56"/>
  <c r="C56" s="1"/>
  <c r="B106"/>
  <c r="C106" s="1"/>
  <c r="B22"/>
  <c r="C22" s="1"/>
  <c r="B28"/>
  <c r="C28" s="1"/>
  <c r="B78"/>
  <c r="C78" s="1"/>
  <c r="B226"/>
  <c r="C226" s="1"/>
  <c r="AA226"/>
  <c r="B256"/>
  <c r="C256" s="1"/>
  <c r="B148"/>
  <c r="C148" s="1"/>
  <c r="B192"/>
  <c r="C192" s="1"/>
  <c r="B216"/>
  <c r="C216" s="1"/>
  <c r="B103"/>
  <c r="C103" s="1"/>
  <c r="B222"/>
  <c r="C222" s="1"/>
  <c r="B153"/>
  <c r="C153" s="1"/>
  <c r="B146"/>
  <c r="C146" s="1"/>
  <c r="B68"/>
  <c r="C68" s="1"/>
  <c r="B14"/>
  <c r="C14" s="1"/>
  <c r="B51"/>
  <c r="C51" s="1"/>
  <c r="B184"/>
  <c r="C184" s="1"/>
  <c r="B58"/>
  <c r="C58" s="1"/>
  <c r="B141"/>
  <c r="C141" s="1"/>
  <c r="B102"/>
  <c r="C102" s="1"/>
  <c r="B95"/>
  <c r="C95" s="1"/>
  <c r="B202"/>
  <c r="A47" i="3"/>
  <c r="A249"/>
  <c r="B86"/>
  <c r="A104"/>
  <c r="D168" i="1"/>
  <c r="A188" i="3"/>
  <c r="A89"/>
  <c r="Y12" i="1"/>
  <c r="A12" s="1"/>
  <c r="G168"/>
  <c r="L12"/>
  <c r="M12" s="1"/>
  <c r="N12" s="1"/>
  <c r="O12" s="1"/>
  <c r="P12" s="1"/>
  <c r="Q12" s="1"/>
  <c r="R12" s="1"/>
  <c r="A15" i="3"/>
  <c r="N87" i="1"/>
  <c r="E276"/>
  <c r="B276" i="3" s="1"/>
  <c r="G146" i="1"/>
  <c r="D146" i="3" s="1"/>
  <c r="A38"/>
  <c r="E84" i="1"/>
  <c r="B84" i="3" s="1"/>
  <c r="E122" i="1"/>
  <c r="B122" i="3" s="1"/>
  <c r="B130"/>
  <c r="Y114" i="1"/>
  <c r="A114" s="1"/>
  <c r="B42" i="3"/>
  <c r="E239" i="1"/>
  <c r="B239" i="3" s="1"/>
  <c r="A227"/>
  <c r="A119"/>
  <c r="E27" i="1"/>
  <c r="F122"/>
  <c r="C122" i="3" s="1"/>
  <c r="E53" i="1"/>
  <c r="B53" i="3" s="1"/>
  <c r="D175" i="1"/>
  <c r="E119"/>
  <c r="M46"/>
  <c r="N46" s="1"/>
  <c r="O46" s="1"/>
  <c r="G46" s="1"/>
  <c r="D46" i="3" s="1"/>
  <c r="F922" i="1"/>
  <c r="P605"/>
  <c r="H605" s="1"/>
  <c r="O351"/>
  <c r="O323"/>
  <c r="G323" s="1"/>
  <c r="P1152"/>
  <c r="H1152" s="1"/>
  <c r="P389"/>
  <c r="H389" s="1"/>
  <c r="O882"/>
  <c r="P882" s="1"/>
  <c r="H882" s="1"/>
  <c r="J348"/>
  <c r="F1658"/>
  <c r="B268"/>
  <c r="C268" s="1"/>
  <c r="B100"/>
  <c r="C100" s="1"/>
  <c r="B108"/>
  <c r="C108" s="1"/>
  <c r="B200"/>
  <c r="C200" s="1"/>
  <c r="B166"/>
  <c r="C166" s="1"/>
  <c r="B180"/>
  <c r="C180" s="1"/>
  <c r="B144"/>
  <c r="C144" s="1"/>
  <c r="B59"/>
  <c r="C59" s="1"/>
  <c r="B137"/>
  <c r="C137" s="1"/>
  <c r="B209"/>
  <c r="C209" s="1"/>
  <c r="B105"/>
  <c r="C105" s="1"/>
  <c r="B34"/>
  <c r="C34" s="1"/>
  <c r="B20"/>
  <c r="C20" s="1"/>
  <c r="B25"/>
  <c r="C25" s="1"/>
  <c r="B30"/>
  <c r="C30" s="1"/>
  <c r="B35"/>
  <c r="C35" s="1"/>
  <c r="B156"/>
  <c r="C156" s="1"/>
  <c r="B96"/>
  <c r="C96" s="1"/>
  <c r="B204"/>
  <c r="C204" s="1"/>
  <c r="B64"/>
  <c r="C64" s="1"/>
  <c r="B124"/>
  <c r="C124" s="1"/>
  <c r="B147"/>
  <c r="C147" s="1"/>
  <c r="B247"/>
  <c r="C247" s="1"/>
  <c r="B237"/>
  <c r="C237" s="1"/>
  <c r="B45"/>
  <c r="C45" s="1"/>
  <c r="B231"/>
  <c r="C231" s="1"/>
  <c r="B79"/>
  <c r="C79" s="1"/>
  <c r="B170"/>
  <c r="C170" s="1"/>
  <c r="A25" i="3"/>
  <c r="A253"/>
  <c r="A8"/>
  <c r="D130"/>
  <c r="N193" i="1"/>
  <c r="F193" s="1"/>
  <c r="C193" i="3" s="1"/>
  <c r="L85" i="1"/>
  <c r="M85" s="1"/>
  <c r="N85" s="1"/>
  <c r="O85" s="1"/>
  <c r="P85" s="1"/>
  <c r="Q85" s="1"/>
  <c r="A154" i="3"/>
  <c r="H53"/>
  <c r="B81"/>
  <c r="P1019" i="1"/>
  <c r="B182" i="3"/>
  <c r="F87" i="1"/>
  <c r="C87" i="3" s="1"/>
  <c r="C96"/>
  <c r="M165" i="1"/>
  <c r="E165" s="1"/>
  <c r="D84"/>
  <c r="D122"/>
  <c r="A90" i="3"/>
  <c r="E47" i="1"/>
  <c r="B47" i="3" s="1"/>
  <c r="D204" i="1"/>
  <c r="E139"/>
  <c r="B139" i="3" s="1"/>
  <c r="A222"/>
  <c r="C130"/>
  <c r="A153"/>
  <c r="D146" i="1"/>
  <c r="D169"/>
  <c r="A130" i="3"/>
  <c r="L102" i="1"/>
  <c r="M102" s="1"/>
  <c r="N102" s="1"/>
  <c r="O102" s="1"/>
  <c r="D95"/>
  <c r="F1596"/>
  <c r="O467"/>
  <c r="G467" s="1"/>
  <c r="P1793"/>
  <c r="H1793" s="1"/>
  <c r="O906"/>
  <c r="G906" s="1"/>
  <c r="G439"/>
  <c r="F1241"/>
  <c r="G1108"/>
  <c r="A18" i="3"/>
  <c r="F1809" i="1"/>
  <c r="G1893"/>
  <c r="F1873"/>
  <c r="O1781"/>
  <c r="P1781" s="1"/>
  <c r="H1781" s="1"/>
  <c r="F1781"/>
  <c r="G1809"/>
  <c r="F1654"/>
  <c r="O1654"/>
  <c r="G1329"/>
  <c r="O1329"/>
  <c r="P1329" s="1"/>
  <c r="F1725"/>
  <c r="O1725"/>
  <c r="P1452"/>
  <c r="Q1452" s="1"/>
  <c r="I1452" s="1"/>
  <c r="G1596"/>
  <c r="P1678"/>
  <c r="Q1678" s="1"/>
  <c r="J1320"/>
  <c r="AA1320" s="1"/>
  <c r="F1670"/>
  <c r="O1670"/>
  <c r="F1329"/>
  <c r="G344"/>
  <c r="F352"/>
  <c r="O352"/>
  <c r="P504"/>
  <c r="Q504" s="1"/>
  <c r="R504" s="1"/>
  <c r="P1180"/>
  <c r="Q1180" s="1"/>
  <c r="I1180" s="1"/>
  <c r="G1180"/>
  <c r="O794"/>
  <c r="P794" s="1"/>
  <c r="F1281"/>
  <c r="O1281"/>
  <c r="O878"/>
  <c r="G878" s="1"/>
  <c r="G617"/>
  <c r="H1124"/>
  <c r="O735"/>
  <c r="G735" s="1"/>
  <c r="G1124"/>
  <c r="F323"/>
  <c r="O647"/>
  <c r="G647" s="1"/>
  <c r="O870"/>
  <c r="G870" s="1"/>
  <c r="G504"/>
  <c r="F491"/>
  <c r="F1201"/>
  <c r="I863"/>
  <c r="O480"/>
  <c r="F480"/>
  <c r="O372"/>
  <c r="O371"/>
  <c r="P371" s="1"/>
  <c r="O529"/>
  <c r="P529" s="1"/>
  <c r="H529" s="1"/>
  <c r="O929"/>
  <c r="F617"/>
  <c r="F466"/>
  <c r="Q1108"/>
  <c r="P991"/>
  <c r="H991" s="1"/>
  <c r="J863"/>
  <c r="G1201"/>
  <c r="I348"/>
  <c r="G887"/>
  <c r="AA891"/>
  <c r="F372"/>
  <c r="F767"/>
  <c r="F371"/>
  <c r="F439"/>
  <c r="F1128"/>
  <c r="O1128"/>
  <c r="P1128" s="1"/>
  <c r="O409"/>
  <c r="F409"/>
  <c r="O624"/>
  <c r="G995"/>
  <c r="P1284"/>
  <c r="H1284" s="1"/>
  <c r="P995"/>
  <c r="H995" s="1"/>
  <c r="F508"/>
  <c r="F1284"/>
  <c r="AA892"/>
  <c r="F476"/>
  <c r="O344"/>
  <c r="F344"/>
  <c r="P616"/>
  <c r="Q616" s="1"/>
  <c r="O978"/>
  <c r="F978"/>
  <c r="O488"/>
  <c r="F488"/>
  <c r="G476"/>
  <c r="P1092"/>
  <c r="H1092" s="1"/>
  <c r="F624"/>
  <c r="F605"/>
  <c r="H270"/>
  <c r="E270" i="3" s="1"/>
  <c r="B272" i="1"/>
  <c r="C272" s="1"/>
  <c r="B290"/>
  <c r="C290" s="1"/>
  <c r="B273"/>
  <c r="C273" s="1"/>
  <c r="B275"/>
  <c r="C275" s="1"/>
  <c r="B277"/>
  <c r="C277" s="1"/>
  <c r="A4" i="3"/>
  <c r="D270" i="1"/>
  <c r="N283"/>
  <c r="F283" s="1"/>
  <c r="B278"/>
  <c r="C278" s="1"/>
  <c r="B271"/>
  <c r="C271" s="1"/>
  <c r="B279"/>
  <c r="C279" s="1"/>
  <c r="N290"/>
  <c r="F290" s="1"/>
  <c r="N287"/>
  <c r="F287" s="1"/>
  <c r="D287"/>
  <c r="M282"/>
  <c r="D282"/>
  <c r="N284"/>
  <c r="N285"/>
  <c r="M286"/>
  <c r="D286"/>
  <c r="M288"/>
  <c r="E288" s="1"/>
  <c r="B288"/>
  <c r="C288" s="1"/>
  <c r="G1168"/>
  <c r="P1168"/>
  <c r="P1172"/>
  <c r="H1172" s="1"/>
  <c r="O361"/>
  <c r="O1416"/>
  <c r="G1416" s="1"/>
  <c r="O1186"/>
  <c r="P1186" s="1"/>
  <c r="O407"/>
  <c r="O1666"/>
  <c r="G1666" s="1"/>
  <c r="O982"/>
  <c r="G982" s="1"/>
  <c r="F982"/>
  <c r="O411"/>
  <c r="G411" s="1"/>
  <c r="I915"/>
  <c r="Q915"/>
  <c r="O464"/>
  <c r="F464"/>
  <c r="Q931"/>
  <c r="I931"/>
  <c r="O1574"/>
  <c r="P1574" s="1"/>
  <c r="Q1574" s="1"/>
  <c r="I1574" s="1"/>
  <c r="F1574"/>
  <c r="O974"/>
  <c r="P974" s="1"/>
  <c r="O367"/>
  <c r="G367" s="1"/>
  <c r="O379"/>
  <c r="F379"/>
  <c r="G379"/>
  <c r="F1698"/>
  <c r="G1698"/>
  <c r="O1698"/>
  <c r="P1698" s="1"/>
  <c r="H1698" s="1"/>
  <c r="F449"/>
  <c r="O449"/>
  <c r="O332"/>
  <c r="F1690"/>
  <c r="G1690"/>
  <c r="O1690"/>
  <c r="O304"/>
  <c r="F1578"/>
  <c r="O1578"/>
  <c r="O1006"/>
  <c r="G1006" s="1"/>
  <c r="H1019"/>
  <c r="O774"/>
  <c r="G774" s="1"/>
  <c r="O1589"/>
  <c r="G1589" s="1"/>
  <c r="F1168"/>
  <c r="F1019"/>
  <c r="F361"/>
  <c r="F1186"/>
  <c r="F1666"/>
  <c r="F830"/>
  <c r="H1630"/>
  <c r="F1598"/>
  <c r="F407"/>
  <c r="F903"/>
  <c r="F1348"/>
  <c r="H915"/>
  <c r="H931"/>
  <c r="Q895"/>
  <c r="O950"/>
  <c r="O927"/>
  <c r="G927" s="1"/>
  <c r="O1260"/>
  <c r="G1260" s="1"/>
  <c r="H1104"/>
  <c r="P1104"/>
  <c r="O900"/>
  <c r="G900"/>
  <c r="O423"/>
  <c r="G423" s="1"/>
  <c r="F1642"/>
  <c r="O1642"/>
  <c r="O340"/>
  <c r="G1630"/>
  <c r="F1630"/>
  <c r="F1717"/>
  <c r="O894"/>
  <c r="G894" s="1"/>
  <c r="H1598"/>
  <c r="O903"/>
  <c r="P903" s="1"/>
  <c r="O1553"/>
  <c r="P1553" s="1"/>
  <c r="H1553" s="1"/>
  <c r="F950"/>
  <c r="F468"/>
  <c r="G1297"/>
  <c r="O1297"/>
  <c r="O1570"/>
  <c r="P1570" s="1"/>
  <c r="F1570"/>
  <c r="O911"/>
  <c r="F1638"/>
  <c r="O1638"/>
  <c r="G1638" s="1"/>
  <c r="O336"/>
  <c r="G336" s="1"/>
  <c r="F1702"/>
  <c r="O1702"/>
  <c r="O1136"/>
  <c r="P508"/>
  <c r="Q508" s="1"/>
  <c r="G508"/>
  <c r="R919"/>
  <c r="O455"/>
  <c r="F762"/>
  <c r="O762"/>
  <c r="O923"/>
  <c r="F1682"/>
  <c r="G1682"/>
  <c r="O1682"/>
  <c r="P1682" s="1"/>
  <c r="Q1682" s="1"/>
  <c r="I1682" s="1"/>
  <c r="F1694"/>
  <c r="O1694"/>
  <c r="G1694" s="1"/>
  <c r="O427"/>
  <c r="O1865"/>
  <c r="O943"/>
  <c r="G943" s="1"/>
  <c r="O1992"/>
  <c r="F355"/>
  <c r="F381"/>
  <c r="F388"/>
  <c r="P388"/>
  <c r="J1256"/>
  <c r="AA1256" s="1"/>
  <c r="G1598"/>
  <c r="G1348"/>
  <c r="G355"/>
  <c r="P381"/>
  <c r="Q381" s="1"/>
  <c r="J859"/>
  <c r="AA859" s="1"/>
  <c r="G1172"/>
  <c r="F1260"/>
  <c r="G1104"/>
  <c r="H348"/>
  <c r="F991"/>
  <c r="F900"/>
  <c r="F423"/>
  <c r="F1416"/>
  <c r="F1297"/>
  <c r="O600"/>
  <c r="O328"/>
  <c r="O1987"/>
  <c r="P1987" s="1"/>
  <c r="Q1987" s="1"/>
  <c r="P608"/>
  <c r="Q608" s="1"/>
  <c r="F1252"/>
  <c r="O1252"/>
  <c r="O1817"/>
  <c r="G1817" s="1"/>
  <c r="F1610"/>
  <c r="O1610"/>
  <c r="O883"/>
  <c r="F883"/>
  <c r="O1156"/>
  <c r="G1156" s="1"/>
  <c r="O363"/>
  <c r="G363" s="1"/>
  <c r="O459"/>
  <c r="G459" s="1"/>
  <c r="O810"/>
  <c r="G810" s="1"/>
  <c r="O1133"/>
  <c r="G1133" s="1"/>
  <c r="J1384"/>
  <c r="AA1384" s="1"/>
  <c r="J962"/>
  <c r="AA962" s="1"/>
  <c r="O1868"/>
  <c r="G1868" s="1"/>
  <c r="F1868"/>
  <c r="P593"/>
  <c r="H593" s="1"/>
  <c r="Q1117"/>
  <c r="I1117" s="1"/>
  <c r="P1641"/>
  <c r="H1641" s="1"/>
  <c r="P879"/>
  <c r="O1295"/>
  <c r="G1295" s="1"/>
  <c r="O603"/>
  <c r="J892"/>
  <c r="R892"/>
  <c r="O1024"/>
  <c r="G1024" s="1"/>
  <c r="Q419"/>
  <c r="I419" s="1"/>
  <c r="O346"/>
  <c r="G346" s="1"/>
  <c r="F346"/>
  <c r="P1365"/>
  <c r="P1584"/>
  <c r="H1584" s="1"/>
  <c r="G1584"/>
  <c r="O777"/>
  <c r="G777" s="1"/>
  <c r="O406"/>
  <c r="G406" s="1"/>
  <c r="P699"/>
  <c r="H699" s="1"/>
  <c r="O999"/>
  <c r="F999"/>
  <c r="O1371"/>
  <c r="G1371" s="1"/>
  <c r="G1291"/>
  <c r="O1291"/>
  <c r="O1546"/>
  <c r="O1335"/>
  <c r="G1335" s="1"/>
  <c r="O1119"/>
  <c r="G1119" s="1"/>
  <c r="F1119"/>
  <c r="O1041"/>
  <c r="G1041" s="1"/>
  <c r="O1756"/>
  <c r="G1756" s="1"/>
  <c r="F1756"/>
  <c r="O1411"/>
  <c r="F1411"/>
  <c r="Q440"/>
  <c r="H440"/>
  <c r="G1091"/>
  <c r="O1091"/>
  <c r="G1627"/>
  <c r="O1627"/>
  <c r="F1627"/>
  <c r="O1804"/>
  <c r="F1804"/>
  <c r="O1811"/>
  <c r="G1811" s="1"/>
  <c r="O1904"/>
  <c r="G1904" s="1"/>
  <c r="O1076"/>
  <c r="G1076" s="1"/>
  <c r="Q639"/>
  <c r="I639" s="1"/>
  <c r="H639"/>
  <c r="O569"/>
  <c r="G569" s="1"/>
  <c r="Q433"/>
  <c r="I433" s="1"/>
  <c r="O1390"/>
  <c r="F1390"/>
  <c r="O732"/>
  <c r="G732" s="1"/>
  <c r="P347"/>
  <c r="H347" s="1"/>
  <c r="I1047"/>
  <c r="Q1047"/>
  <c r="O1312"/>
  <c r="F1312"/>
  <c r="O1044"/>
  <c r="G1044" s="1"/>
  <c r="O1640"/>
  <c r="H1976"/>
  <c r="P1976"/>
  <c r="Q1994"/>
  <c r="I1994" s="1"/>
  <c r="O1342"/>
  <c r="I1181"/>
  <c r="Q1181"/>
  <c r="H1181"/>
  <c r="Q899"/>
  <c r="I899" s="1"/>
  <c r="O956"/>
  <c r="G956" s="1"/>
  <c r="P723"/>
  <c r="H723" s="1"/>
  <c r="G723"/>
  <c r="P417"/>
  <c r="H417" s="1"/>
  <c r="Q1007"/>
  <c r="I1007" s="1"/>
  <c r="H1007"/>
  <c r="O592"/>
  <c r="F592"/>
  <c r="O1928"/>
  <c r="G1928" s="1"/>
  <c r="O551"/>
  <c r="G551" s="1"/>
  <c r="P537"/>
  <c r="G537"/>
  <c r="Q1781"/>
  <c r="G663"/>
  <c r="O663"/>
  <c r="P451"/>
  <c r="H451" s="1"/>
  <c r="O1163"/>
  <c r="G1163" s="1"/>
  <c r="O1919"/>
  <c r="G1919" s="1"/>
  <c r="O1531"/>
  <c r="G1531" s="1"/>
  <c r="Q439"/>
  <c r="H439"/>
  <c r="P487"/>
  <c r="H487" s="1"/>
  <c r="O1722"/>
  <c r="G1722" s="1"/>
  <c r="F1722"/>
  <c r="P846"/>
  <c r="O668"/>
  <c r="G668" s="1"/>
  <c r="F668"/>
  <c r="O1271"/>
  <c r="G1271" s="1"/>
  <c r="F1271"/>
  <c r="P1432"/>
  <c r="O1883"/>
  <c r="G1883" s="1"/>
  <c r="P1657"/>
  <c r="H1657" s="1"/>
  <c r="G1657"/>
  <c r="P893"/>
  <c r="H893" s="1"/>
  <c r="G893"/>
  <c r="O1575"/>
  <c r="G1575" s="1"/>
  <c r="O1792"/>
  <c r="Q1405"/>
  <c r="I1405" s="1"/>
  <c r="O1096"/>
  <c r="G1096" s="1"/>
  <c r="O706"/>
  <c r="O1942"/>
  <c r="G1942" s="1"/>
  <c r="Q1857"/>
  <c r="I1857" s="1"/>
  <c r="O1499"/>
  <c r="G1499" s="1"/>
  <c r="F1499"/>
  <c r="P990"/>
  <c r="P691"/>
  <c r="O753"/>
  <c r="G753" s="1"/>
  <c r="O574"/>
  <c r="G574" s="1"/>
  <c r="O1197"/>
  <c r="O1760"/>
  <c r="O1798"/>
  <c r="G1798" s="1"/>
  <c r="O1270"/>
  <c r="G1270" s="1"/>
  <c r="F1270"/>
  <c r="P1026"/>
  <c r="H1026" s="1"/>
  <c r="Q800"/>
  <c r="I800" s="1"/>
  <c r="G734"/>
  <c r="O734"/>
  <c r="Q317"/>
  <c r="I317" s="1"/>
  <c r="O1697"/>
  <c r="F1697"/>
  <c r="Q771"/>
  <c r="I771" s="1"/>
  <c r="O1842"/>
  <c r="O1376"/>
  <c r="P1785"/>
  <c r="H1785" s="1"/>
  <c r="O1358"/>
  <c r="G1358" s="1"/>
  <c r="F1358"/>
  <c r="P1324"/>
  <c r="H1324" s="1"/>
  <c r="G1946"/>
  <c r="O1946"/>
  <c r="O1123"/>
  <c r="G1123" s="1"/>
  <c r="F1123"/>
  <c r="Q316"/>
  <c r="P1190"/>
  <c r="O1758"/>
  <c r="G1758" s="1"/>
  <c r="O1631"/>
  <c r="G1631" s="1"/>
  <c r="P1011"/>
  <c r="H1011"/>
  <c r="Q1233"/>
  <c r="I1233" s="1"/>
  <c r="H1233"/>
  <c r="O1519"/>
  <c r="G1519" s="1"/>
  <c r="F1519"/>
  <c r="O1258"/>
  <c r="G1258" s="1"/>
  <c r="F1258"/>
  <c r="O1343"/>
  <c r="G1343" s="1"/>
  <c r="F1343"/>
  <c r="P711"/>
  <c r="H711" s="1"/>
  <c r="H901"/>
  <c r="P901"/>
  <c r="O805"/>
  <c r="G805" s="1"/>
  <c r="F805"/>
  <c r="O364"/>
  <c r="O1242"/>
  <c r="G1242" s="1"/>
  <c r="O1465"/>
  <c r="G1465" s="1"/>
  <c r="I1849"/>
  <c r="Q1849"/>
  <c r="R1100"/>
  <c r="I1100"/>
  <c r="R1352"/>
  <c r="I1352"/>
  <c r="P1157"/>
  <c r="I1129"/>
  <c r="Q1129"/>
  <c r="P1453"/>
  <c r="H1453" s="1"/>
  <c r="O722"/>
  <c r="G722" s="1"/>
  <c r="F722"/>
  <c r="O674"/>
  <c r="G674" s="1"/>
  <c r="O524"/>
  <c r="G524" s="1"/>
  <c r="O685"/>
  <c r="G685"/>
  <c r="G570"/>
  <c r="O570"/>
  <c r="O1806"/>
  <c r="G1806" s="1"/>
  <c r="Q1476"/>
  <c r="I1476" s="1"/>
  <c r="P1652"/>
  <c r="Q1949"/>
  <c r="I1949" s="1"/>
  <c r="P1545"/>
  <c r="H1545" s="1"/>
  <c r="G1545"/>
  <c r="Q1412"/>
  <c r="I1412" s="1"/>
  <c r="H1412"/>
  <c r="O1447"/>
  <c r="O1487"/>
  <c r="G1487" s="1"/>
  <c r="P994"/>
  <c r="H994" s="1"/>
  <c r="O740"/>
  <c r="J376"/>
  <c r="AA376" s="1"/>
  <c r="R376"/>
  <c r="O653"/>
  <c r="G653" s="1"/>
  <c r="Q1336"/>
  <c r="Q1101"/>
  <c r="I1101" s="1"/>
  <c r="O1828"/>
  <c r="G1828" s="1"/>
  <c r="O1334"/>
  <c r="G1334" s="1"/>
  <c r="F1334"/>
  <c r="G1705"/>
  <c r="O1705"/>
  <c r="O1886"/>
  <c r="G1886" s="1"/>
  <c r="O1691"/>
  <c r="G1691" s="1"/>
  <c r="P1524"/>
  <c r="G1524"/>
  <c r="Q1121"/>
  <c r="I1121" s="1"/>
  <c r="Q1031"/>
  <c r="I1031" s="1"/>
  <c r="O1751"/>
  <c r="G1751" s="1"/>
  <c r="F1751"/>
  <c r="G1013"/>
  <c r="O1013"/>
  <c r="P675"/>
  <c r="P432"/>
  <c r="H432" s="1"/>
  <c r="G432"/>
  <c r="O680"/>
  <c r="P470"/>
  <c r="H470" s="1"/>
  <c r="P323"/>
  <c r="H323" s="1"/>
  <c r="O713"/>
  <c r="G713" s="1"/>
  <c r="O465"/>
  <c r="O342"/>
  <c r="F342"/>
  <c r="O1326"/>
  <c r="G1326" s="1"/>
  <c r="O1434"/>
  <c r="G1434" s="1"/>
  <c r="F1434"/>
  <c r="O698"/>
  <c r="O1451"/>
  <c r="G1451" s="1"/>
  <c r="O555"/>
  <c r="G555" s="1"/>
  <c r="O1726"/>
  <c r="Q1801"/>
  <c r="I1801" s="1"/>
  <c r="Q1288"/>
  <c r="I1288" s="1"/>
  <c r="O1803"/>
  <c r="G1803" s="1"/>
  <c r="O434"/>
  <c r="G434" s="1"/>
  <c r="F434"/>
  <c r="G1537"/>
  <c r="O1537"/>
  <c r="G929"/>
  <c r="O1304"/>
  <c r="G1304" s="1"/>
  <c r="O1218"/>
  <c r="G1218" s="1"/>
  <c r="O657"/>
  <c r="G657" s="1"/>
  <c r="F657"/>
  <c r="P503"/>
  <c r="H503" s="1"/>
  <c r="P327"/>
  <c r="H327" s="1"/>
  <c r="G327"/>
  <c r="P356"/>
  <c r="H356" s="1"/>
  <c r="G356"/>
  <c r="Q1965"/>
  <c r="I1965" s="1"/>
  <c r="O1693"/>
  <c r="F1693"/>
  <c r="P1984"/>
  <c r="H1984" s="1"/>
  <c r="R1140"/>
  <c r="P695"/>
  <c r="H695" s="1"/>
  <c r="G1745"/>
  <c r="O1745"/>
  <c r="F1745"/>
  <c r="G728"/>
  <c r="O728"/>
  <c r="O1932"/>
  <c r="O1884"/>
  <c r="G1884" s="1"/>
  <c r="Q770"/>
  <c r="I770" s="1"/>
  <c r="O1732"/>
  <c r="G1732" s="1"/>
  <c r="Q1296"/>
  <c r="I1296" s="1"/>
  <c r="O1927"/>
  <c r="G1927" s="1"/>
  <c r="O1075"/>
  <c r="G1075" s="1"/>
  <c r="O700"/>
  <c r="G700" s="1"/>
  <c r="F700"/>
  <c r="Q297"/>
  <c r="I297" s="1"/>
  <c r="H297"/>
  <c r="G1641"/>
  <c r="F603"/>
  <c r="F1076"/>
  <c r="Q1658"/>
  <c r="Q1105"/>
  <c r="I1105" s="1"/>
  <c r="H1105"/>
  <c r="O997"/>
  <c r="G997" s="1"/>
  <c r="I584"/>
  <c r="Q584"/>
  <c r="Q460"/>
  <c r="I460" s="1"/>
  <c r="O1730"/>
  <c r="G1730" s="1"/>
  <c r="O611"/>
  <c r="O1734"/>
  <c r="G1734" s="1"/>
  <c r="Q1265"/>
  <c r="I1265" s="1"/>
  <c r="O1385"/>
  <c r="G1385" s="1"/>
  <c r="F1385"/>
  <c r="O1319"/>
  <c r="O1360"/>
  <c r="G1360" s="1"/>
  <c r="Q838"/>
  <c r="I838" s="1"/>
  <c r="I313"/>
  <c r="Q313"/>
  <c r="I1821"/>
  <c r="Q1821"/>
  <c r="H1821"/>
  <c r="O1826"/>
  <c r="G1826" s="1"/>
  <c r="R1116"/>
  <c r="I1116"/>
  <c r="R1148"/>
  <c r="O1433"/>
  <c r="G1433" s="1"/>
  <c r="Q1149"/>
  <c r="I1149" s="1"/>
  <c r="Q1313"/>
  <c r="I1313" s="1"/>
  <c r="G1389"/>
  <c r="O1389"/>
  <c r="O1423"/>
  <c r="G1423" s="1"/>
  <c r="P905"/>
  <c r="H905" s="1"/>
  <c r="G905"/>
  <c r="P756"/>
  <c r="P835"/>
  <c r="H835" s="1"/>
  <c r="G835"/>
  <c r="O1748"/>
  <c r="R1983"/>
  <c r="I1983"/>
  <c r="Q1913"/>
  <c r="I1913" s="1"/>
  <c r="O1850"/>
  <c r="G1850" s="1"/>
  <c r="O1673"/>
  <c r="G1673" s="1"/>
  <c r="F1673"/>
  <c r="I1337"/>
  <c r="Q1337"/>
  <c r="O1130"/>
  <c r="G1130" s="1"/>
  <c r="P951"/>
  <c r="H951" s="1"/>
  <c r="O972"/>
  <c r="G972" s="1"/>
  <c r="F972"/>
  <c r="O949"/>
  <c r="G949" s="1"/>
  <c r="O562"/>
  <c r="G562" s="1"/>
  <c r="O765"/>
  <c r="Q1634"/>
  <c r="I1634" s="1"/>
  <c r="O1966"/>
  <c r="G1966" s="1"/>
  <c r="F1966"/>
  <c r="P1516"/>
  <c r="O1214"/>
  <c r="G1214" s="1"/>
  <c r="F1214"/>
  <c r="Q1153"/>
  <c r="I1153" s="1"/>
  <c r="P1996"/>
  <c r="H1996" s="1"/>
  <c r="G1996"/>
  <c r="O1538"/>
  <c r="G1538" s="1"/>
  <c r="F1538"/>
  <c r="H966"/>
  <c r="P966"/>
  <c r="G1759"/>
  <c r="O1759"/>
  <c r="O1229"/>
  <c r="G1229" s="1"/>
  <c r="O872"/>
  <c r="G872" s="1"/>
  <c r="O1033"/>
  <c r="G1033" s="1"/>
  <c r="Q803"/>
  <c r="I803" s="1"/>
  <c r="O1028"/>
  <c r="G1028" s="1"/>
  <c r="P808"/>
  <c r="O563"/>
  <c r="G563" s="1"/>
  <c r="O374"/>
  <c r="G374" s="1"/>
  <c r="Q1512"/>
  <c r="I1512" s="1"/>
  <c r="G1349"/>
  <c r="O1349"/>
  <c r="O1708"/>
  <c r="G1708" s="1"/>
  <c r="I1960"/>
  <c r="Q1960"/>
  <c r="P1572"/>
  <c r="H1572" s="1"/>
  <c r="O1656"/>
  <c r="G1656" s="1"/>
  <c r="Q1308"/>
  <c r="I1308" s="1"/>
  <c r="G1158"/>
  <c r="O1158"/>
  <c r="O1767"/>
  <c r="G1767" s="1"/>
  <c r="P847"/>
  <c r="H847" s="1"/>
  <c r="Q565"/>
  <c r="I565" s="1"/>
  <c r="H565"/>
  <c r="P1125"/>
  <c r="H1125" s="1"/>
  <c r="G1125"/>
  <c r="O1274"/>
  <c r="G1274" s="1"/>
  <c r="Q1409"/>
  <c r="I1409" s="1"/>
  <c r="O812"/>
  <c r="G812" s="1"/>
  <c r="H839"/>
  <c r="P839"/>
  <c r="G839"/>
  <c r="P860"/>
  <c r="H860" s="1"/>
  <c r="P884"/>
  <c r="H884" s="1"/>
  <c r="G884"/>
  <c r="O801"/>
  <c r="G801" s="1"/>
  <c r="F801"/>
  <c r="Q296"/>
  <c r="I296" s="1"/>
  <c r="O797"/>
  <c r="G797" s="1"/>
  <c r="P902"/>
  <c r="H902" s="1"/>
  <c r="O1567"/>
  <c r="O1009"/>
  <c r="G1009" s="1"/>
  <c r="O656"/>
  <c r="G656" s="1"/>
  <c r="P1549"/>
  <c r="H1549" s="1"/>
  <c r="G1549"/>
  <c r="O1090"/>
  <c r="G1090" s="1"/>
  <c r="P1003"/>
  <c r="O1267"/>
  <c r="O614"/>
  <c r="G614" s="1"/>
  <c r="O1659"/>
  <c r="G1659" s="1"/>
  <c r="O1240"/>
  <c r="G1240" s="1"/>
  <c r="O1386"/>
  <c r="G1386" s="1"/>
  <c r="O1394"/>
  <c r="G1394" s="1"/>
  <c r="F1394"/>
  <c r="P827"/>
  <c r="H827" s="1"/>
  <c r="G827"/>
  <c r="O1359"/>
  <c r="O1215"/>
  <c r="G1215" s="1"/>
  <c r="F1215"/>
  <c r="O704"/>
  <c r="G704" s="1"/>
  <c r="Q746"/>
  <c r="I746" s="1"/>
  <c r="H746"/>
  <c r="O837"/>
  <c r="G837" s="1"/>
  <c r="Q1662"/>
  <c r="I1662" s="1"/>
  <c r="H1662"/>
  <c r="O1926"/>
  <c r="G1926" s="1"/>
  <c r="O1685"/>
  <c r="F1685"/>
  <c r="Q1885"/>
  <c r="I1885" s="1"/>
  <c r="H1885"/>
  <c r="P1564"/>
  <c r="H1564" s="1"/>
  <c r="O1752"/>
  <c r="G1752" s="1"/>
  <c r="Q1424"/>
  <c r="I1424" s="1"/>
  <c r="O1065"/>
  <c r="P1194"/>
  <c r="H1194" s="1"/>
  <c r="O1530"/>
  <c r="G1530" s="1"/>
  <c r="O1771"/>
  <c r="G1771" s="1"/>
  <c r="G1151"/>
  <c r="O1151"/>
  <c r="Q848"/>
  <c r="I848" s="1"/>
  <c r="H848"/>
  <c r="P910"/>
  <c r="H910" s="1"/>
  <c r="G910"/>
  <c r="O446"/>
  <c r="F446"/>
  <c r="O701"/>
  <c r="O622"/>
  <c r="G622" s="1"/>
  <c r="P351"/>
  <c r="H351" s="1"/>
  <c r="G351"/>
  <c r="O1762"/>
  <c r="G1762" s="1"/>
  <c r="Q1650"/>
  <c r="I1650" s="1"/>
  <c r="O1700"/>
  <c r="G1700" s="1"/>
  <c r="O1509"/>
  <c r="G1509" s="1"/>
  <c r="G1740"/>
  <c r="O1740"/>
  <c r="F1740"/>
  <c r="R970"/>
  <c r="O1142"/>
  <c r="O1775"/>
  <c r="O1711"/>
  <c r="G1711" s="1"/>
  <c r="O672"/>
  <c r="G672" s="1"/>
  <c r="P452"/>
  <c r="H452" s="1"/>
  <c r="O694"/>
  <c r="O295"/>
  <c r="O1699"/>
  <c r="G1699" s="1"/>
  <c r="O1741"/>
  <c r="O1854"/>
  <c r="O1684"/>
  <c r="Q1501"/>
  <c r="I1501" s="1"/>
  <c r="O1651"/>
  <c r="P1145"/>
  <c r="H1145" s="1"/>
  <c r="P1648"/>
  <c r="H1648" s="1"/>
  <c r="G1648"/>
  <c r="O968"/>
  <c r="G968" s="1"/>
  <c r="F968"/>
  <c r="O595"/>
  <c r="G595" s="1"/>
  <c r="F595"/>
  <c r="O458"/>
  <c r="G458" s="1"/>
  <c r="O729"/>
  <c r="G729" s="1"/>
  <c r="Q468"/>
  <c r="I468" s="1"/>
  <c r="H468"/>
  <c r="G318"/>
  <c r="O318"/>
  <c r="O1493"/>
  <c r="G1493" s="1"/>
  <c r="F1493"/>
  <c r="Q1492"/>
  <c r="I1492" s="1"/>
  <c r="O693"/>
  <c r="Q492"/>
  <c r="I492" s="1"/>
  <c r="O444"/>
  <c r="G444" s="1"/>
  <c r="F444"/>
  <c r="O298"/>
  <c r="F298"/>
  <c r="G402"/>
  <c r="O402"/>
  <c r="O1911"/>
  <c r="G1911" s="1"/>
  <c r="F1911"/>
  <c r="O1427"/>
  <c r="G1427" s="1"/>
  <c r="O1235"/>
  <c r="O821"/>
  <c r="G821" s="1"/>
  <c r="O1131"/>
  <c r="O757"/>
  <c r="G757" s="1"/>
  <c r="F757"/>
  <c r="Q1937"/>
  <c r="I1937" s="1"/>
  <c r="O541"/>
  <c r="G541" s="1"/>
  <c r="O1867"/>
  <c r="G1867" s="1"/>
  <c r="O1608"/>
  <c r="G1608" s="1"/>
  <c r="G1514"/>
  <c r="O1514"/>
  <c r="G1202"/>
  <c r="O1202"/>
  <c r="P889"/>
  <c r="H889" s="1"/>
  <c r="P479"/>
  <c r="H479" s="1"/>
  <c r="G293"/>
  <c r="O293"/>
  <c r="P898"/>
  <c r="H898" s="1"/>
  <c r="O550"/>
  <c r="G550" s="1"/>
  <c r="H1665"/>
  <c r="P1665"/>
  <c r="Q888"/>
  <c r="H888"/>
  <c r="P719"/>
  <c r="O1171"/>
  <c r="G1171" s="1"/>
  <c r="O1498"/>
  <c r="P917"/>
  <c r="G917"/>
  <c r="F1433"/>
  <c r="G593"/>
  <c r="H1117"/>
  <c r="F1389"/>
  <c r="F1295"/>
  <c r="F997"/>
  <c r="H1913"/>
  <c r="F1130"/>
  <c r="I892"/>
  <c r="F1024"/>
  <c r="F562"/>
  <c r="F765"/>
  <c r="F1730"/>
  <c r="G1516"/>
  <c r="G1365"/>
  <c r="H1153"/>
  <c r="F1229"/>
  <c r="F1033"/>
  <c r="F1028"/>
  <c r="F777"/>
  <c r="F563"/>
  <c r="F406"/>
  <c r="H1512"/>
  <c r="H1960"/>
  <c r="H1308"/>
  <c r="F1734"/>
  <c r="F1158"/>
  <c r="F1767"/>
  <c r="H1265"/>
  <c r="G847"/>
  <c r="G699"/>
  <c r="F1319"/>
  <c r="F1371"/>
  <c r="F1291"/>
  <c r="F1360"/>
  <c r="H296"/>
  <c r="G902"/>
  <c r="H313"/>
  <c r="F1567"/>
  <c r="F1267"/>
  <c r="F1091"/>
  <c r="F614"/>
  <c r="H1964"/>
  <c r="P1964"/>
  <c r="O1375"/>
  <c r="G1375" s="1"/>
  <c r="F1375"/>
  <c r="O1788"/>
  <c r="O1049"/>
  <c r="G1049" s="1"/>
  <c r="Q397"/>
  <c r="I397" s="1"/>
  <c r="H397"/>
  <c r="H1205"/>
  <c r="P1205"/>
  <c r="O676"/>
  <c r="G676" s="1"/>
  <c r="F676"/>
  <c r="O665"/>
  <c r="H292"/>
  <c r="P292"/>
  <c r="G1773"/>
  <c r="O1773"/>
  <c r="O1189"/>
  <c r="G1189" s="1"/>
  <c r="O881"/>
  <c r="H1987"/>
  <c r="O1607"/>
  <c r="G1607" s="1"/>
  <c r="F1607"/>
  <c r="O547"/>
  <c r="G547" s="1"/>
  <c r="O1786"/>
  <c r="G1786" s="1"/>
  <c r="H1753"/>
  <c r="P1753"/>
  <c r="G1753"/>
  <c r="R751"/>
  <c r="I751"/>
  <c r="O591"/>
  <c r="G1808"/>
  <c r="O1808"/>
  <c r="G1615"/>
  <c r="O1615"/>
  <c r="O1443"/>
  <c r="O737"/>
  <c r="G310"/>
  <c r="O310"/>
  <c r="O1683"/>
  <c r="I1397"/>
  <c r="Q1397"/>
  <c r="Q1305"/>
  <c r="I1305" s="1"/>
  <c r="O566"/>
  <c r="G566" s="1"/>
  <c r="Q991"/>
  <c r="O1879"/>
  <c r="G1879" s="1"/>
  <c r="F1879"/>
  <c r="O561"/>
  <c r="G561" s="1"/>
  <c r="F561"/>
  <c r="O511"/>
  <c r="O1474"/>
  <c r="G1474" s="1"/>
  <c r="P1585"/>
  <c r="O1962"/>
  <c r="O1107"/>
  <c r="G1107" s="1"/>
  <c r="O1502"/>
  <c r="P483"/>
  <c r="H483" s="1"/>
  <c r="G1155"/>
  <c r="O1155"/>
  <c r="O1504"/>
  <c r="G1504" s="1"/>
  <c r="O373"/>
  <c r="O1847"/>
  <c r="H933"/>
  <c r="P933"/>
  <c r="O543"/>
  <c r="G543" s="1"/>
  <c r="O1858"/>
  <c r="O507"/>
  <c r="G507" s="1"/>
  <c r="F507"/>
  <c r="O1398"/>
  <c r="G1398" s="1"/>
  <c r="O1211"/>
  <c r="G1211" s="1"/>
  <c r="O1005"/>
  <c r="G1005" s="1"/>
  <c r="O1307"/>
  <c r="Q1630"/>
  <c r="I1630" s="1"/>
  <c r="Q1562"/>
  <c r="I1562" s="1"/>
  <c r="O904"/>
  <c r="G904" s="1"/>
  <c r="F904"/>
  <c r="O1677"/>
  <c r="O1744"/>
  <c r="G1744" s="1"/>
  <c r="O1714"/>
  <c r="Q754"/>
  <c r="G1500"/>
  <c r="O1500"/>
  <c r="P1973"/>
  <c r="H1973" s="1"/>
  <c r="G1973"/>
  <c r="O1978"/>
  <c r="G1978" s="1"/>
  <c r="F1978"/>
  <c r="O1820"/>
  <c r="G1820" s="1"/>
  <c r="O1827"/>
  <c r="G1827" s="1"/>
  <c r="P1517"/>
  <c r="O1920"/>
  <c r="G1920" s="1"/>
  <c r="O1183"/>
  <c r="G1183" s="1"/>
  <c r="O1230"/>
  <c r="G1230" s="1"/>
  <c r="F1230"/>
  <c r="J604"/>
  <c r="AA604" s="1"/>
  <c r="R604"/>
  <c r="O1095"/>
  <c r="G1095" s="1"/>
  <c r="F1095"/>
  <c r="P585"/>
  <c r="P894"/>
  <c r="Q415"/>
  <c r="I415" s="1"/>
  <c r="Q605"/>
  <c r="I605" s="1"/>
  <c r="O534"/>
  <c r="G534" s="1"/>
  <c r="O382"/>
  <c r="G382" s="1"/>
  <c r="O314"/>
  <c r="G314" s="1"/>
  <c r="F314"/>
  <c r="O1846"/>
  <c r="Q1554"/>
  <c r="O1475"/>
  <c r="G1475" s="1"/>
  <c r="O1282"/>
  <c r="O877"/>
  <c r="P572"/>
  <c r="Q597"/>
  <c r="I597" s="1"/>
  <c r="R395"/>
  <c r="Q1285"/>
  <c r="P828"/>
  <c r="O1778"/>
  <c r="G1778" s="1"/>
  <c r="Q1185"/>
  <c r="H1185"/>
  <c r="Q1361"/>
  <c r="I1361" s="1"/>
  <c r="H1361"/>
  <c r="O1314"/>
  <c r="G1314" s="1"/>
  <c r="O1063"/>
  <c r="G1063" s="1"/>
  <c r="P885"/>
  <c r="O590"/>
  <c r="G590" s="1"/>
  <c r="O1995"/>
  <c r="G1995" s="1"/>
  <c r="O1970"/>
  <c r="O1812"/>
  <c r="F1812"/>
  <c r="O1910"/>
  <c r="G1910" s="1"/>
  <c r="Q1809"/>
  <c r="I1809" s="1"/>
  <c r="P1957"/>
  <c r="H1957" s="1"/>
  <c r="P1480"/>
  <c r="H1480" s="1"/>
  <c r="O1370"/>
  <c r="G1370" s="1"/>
  <c r="O936"/>
  <c r="G936" s="1"/>
  <c r="F936"/>
  <c r="P659"/>
  <c r="O932"/>
  <c r="G932" s="1"/>
  <c r="P868"/>
  <c r="H868" s="1"/>
  <c r="G868"/>
  <c r="P938"/>
  <c r="O559"/>
  <c r="G559" s="1"/>
  <c r="G582"/>
  <c r="O582"/>
  <c r="F582"/>
  <c r="P445"/>
  <c r="P1536"/>
  <c r="O1835"/>
  <c r="G1835" s="1"/>
  <c r="F1835"/>
  <c r="O1159"/>
  <c r="G1159" s="1"/>
  <c r="P1629"/>
  <c r="P886"/>
  <c r="P687"/>
  <c r="H687" s="1"/>
  <c r="O338"/>
  <c r="O1878"/>
  <c r="G1878" s="1"/>
  <c r="O473"/>
  <c r="G473" s="1"/>
  <c r="O538"/>
  <c r="G538" s="1"/>
  <c r="F538"/>
  <c r="P1488"/>
  <c r="O1523"/>
  <c r="G1523" s="1"/>
  <c r="O1483"/>
  <c r="O641"/>
  <c r="G641" s="1"/>
  <c r="G1000"/>
  <c r="O1000"/>
  <c r="F1000"/>
  <c r="P918"/>
  <c r="H918" s="1"/>
  <c r="O960"/>
  <c r="P1601"/>
  <c r="H1601" s="1"/>
  <c r="Q834"/>
  <c r="I834" s="1"/>
  <c r="P1952"/>
  <c r="G1952"/>
  <c r="O1077"/>
  <c r="G1077" s="1"/>
  <c r="F1077"/>
  <c r="P937"/>
  <c r="H937" s="1"/>
  <c r="O1239"/>
  <c r="O1276"/>
  <c r="G1276" s="1"/>
  <c r="H368"/>
  <c r="P368"/>
  <c r="Q1909"/>
  <c r="I1909" s="1"/>
  <c r="H1909"/>
  <c r="Q1413"/>
  <c r="I1413" s="1"/>
  <c r="H1413"/>
  <c r="O1495"/>
  <c r="O1350"/>
  <c r="G1350" s="1"/>
  <c r="F1350"/>
  <c r="O1672"/>
  <c r="G841"/>
  <c r="O841"/>
  <c r="O977"/>
  <c r="G977" s="1"/>
  <c r="F977"/>
  <c r="P874"/>
  <c r="P437"/>
  <c r="H437" s="1"/>
  <c r="O784"/>
  <c r="G784" s="1"/>
  <c r="F784"/>
  <c r="P1192"/>
  <c r="G1192"/>
  <c r="O398"/>
  <c r="G398" s="1"/>
  <c r="F398"/>
  <c r="H419"/>
  <c r="F1546"/>
  <c r="F1041"/>
  <c r="F732"/>
  <c r="F1883"/>
  <c r="F1502"/>
  <c r="G483"/>
  <c r="F1575"/>
  <c r="F1792"/>
  <c r="F706"/>
  <c r="F373"/>
  <c r="F1942"/>
  <c r="F1847"/>
  <c r="H1857"/>
  <c r="G933"/>
  <c r="J408"/>
  <c r="AA408" s="1"/>
  <c r="F753"/>
  <c r="F1197"/>
  <c r="F1760"/>
  <c r="G1026"/>
  <c r="H800"/>
  <c r="F734"/>
  <c r="J1316"/>
  <c r="AA1316" s="1"/>
  <c r="H1562"/>
  <c r="F1376"/>
  <c r="F1946"/>
  <c r="H316"/>
  <c r="O769"/>
  <c r="G769" s="1"/>
  <c r="R620"/>
  <c r="O586"/>
  <c r="O1815"/>
  <c r="R986"/>
  <c r="I986"/>
  <c r="O1210"/>
  <c r="G1210" s="1"/>
  <c r="O787"/>
  <c r="G787" s="1"/>
  <c r="O1701"/>
  <c r="O1695"/>
  <c r="O1703"/>
  <c r="G1703" s="1"/>
  <c r="O311"/>
  <c r="G1403"/>
  <c r="O1403"/>
  <c r="P425"/>
  <c r="H425" s="1"/>
  <c r="G425"/>
  <c r="O638"/>
  <c r="F638"/>
  <c r="P495"/>
  <c r="G495"/>
  <c r="Q1289"/>
  <c r="I1289" s="1"/>
  <c r="Q1979"/>
  <c r="O976"/>
  <c r="G976" s="1"/>
  <c r="F976"/>
  <c r="R662"/>
  <c r="O1219"/>
  <c r="O478"/>
  <c r="G478" s="1"/>
  <c r="P1565"/>
  <c r="G1351"/>
  <c r="O1351"/>
  <c r="O362"/>
  <c r="G362" s="1"/>
  <c r="Q1921"/>
  <c r="I1921" s="1"/>
  <c r="G712"/>
  <c r="O712"/>
  <c r="G1947"/>
  <c r="O1947"/>
  <c r="G1486"/>
  <c r="O1486"/>
  <c r="F1486"/>
  <c r="O1231"/>
  <c r="O1742"/>
  <c r="G1742" s="1"/>
  <c r="P1588"/>
  <c r="O1707"/>
  <c r="O1040"/>
  <c r="G1040" s="1"/>
  <c r="F1040"/>
  <c r="Q795"/>
  <c r="I795" s="1"/>
  <c r="Q654"/>
  <c r="I654" s="1"/>
  <c r="H654"/>
  <c r="Q1975"/>
  <c r="I1975" s="1"/>
  <c r="Q1761"/>
  <c r="H1761"/>
  <c r="O1527"/>
  <c r="Q1969"/>
  <c r="I1969" s="1"/>
  <c r="O1950"/>
  <c r="G1950" s="1"/>
  <c r="O1619"/>
  <c r="G1619" s="1"/>
  <c r="I1144"/>
  <c r="Q1144"/>
  <c r="O1421"/>
  <c r="G1421" s="1"/>
  <c r="O1378"/>
  <c r="G1378" s="1"/>
  <c r="O599"/>
  <c r="O412"/>
  <c r="Q816"/>
  <c r="I816" s="1"/>
  <c r="H816"/>
  <c r="O1415"/>
  <c r="F1415"/>
  <c r="O1459"/>
  <c r="O1880"/>
  <c r="Q767"/>
  <c r="I767" s="1"/>
  <c r="O1246"/>
  <c r="G1246" s="1"/>
  <c r="O1466"/>
  <c r="G1466" s="1"/>
  <c r="G772"/>
  <c r="O772"/>
  <c r="Q1097"/>
  <c r="O1317"/>
  <c r="G1317" s="1"/>
  <c r="F1317"/>
  <c r="O615"/>
  <c r="G615" s="1"/>
  <c r="F615"/>
  <c r="O546"/>
  <c r="Q1132"/>
  <c r="I1132" s="1"/>
  <c r="O1940"/>
  <c r="G1940" s="1"/>
  <c r="F1940"/>
  <c r="O1422"/>
  <c r="G1422" s="1"/>
  <c r="F1422"/>
  <c r="P1577"/>
  <c r="H1577" s="1"/>
  <c r="O1382"/>
  <c r="F1382"/>
  <c r="O1247"/>
  <c r="F1247"/>
  <c r="P339"/>
  <c r="H339" s="1"/>
  <c r="Q1971"/>
  <c r="H1971"/>
  <c r="O1831"/>
  <c r="G1831" s="1"/>
  <c r="I1985"/>
  <c r="Q1985"/>
  <c r="H1985"/>
  <c r="O1787"/>
  <c r="P875"/>
  <c r="Q1990"/>
  <c r="I1990"/>
  <c r="Q1941"/>
  <c r="O1766"/>
  <c r="O1238"/>
  <c r="G1238" s="1"/>
  <c r="P760"/>
  <c r="H760"/>
  <c r="P946"/>
  <c r="H946" s="1"/>
  <c r="O673"/>
  <c r="G673" s="1"/>
  <c r="G390"/>
  <c r="O390"/>
  <c r="F390"/>
  <c r="Q1805"/>
  <c r="I1805" s="1"/>
  <c r="O1954"/>
  <c r="G1954" s="1"/>
  <c r="F1954"/>
  <c r="G1170"/>
  <c r="O1170"/>
  <c r="F1170"/>
  <c r="P830"/>
  <c r="H830" s="1"/>
  <c r="G830"/>
  <c r="O686"/>
  <c r="G686" s="1"/>
  <c r="G909"/>
  <c r="O909"/>
  <c r="F909"/>
  <c r="P671"/>
  <c r="H671" s="1"/>
  <c r="G671"/>
  <c r="Q987"/>
  <c r="H987"/>
  <c r="P1633"/>
  <c r="H1633" s="1"/>
  <c r="O1147"/>
  <c r="G1147" s="1"/>
  <c r="F1147"/>
  <c r="O1823"/>
  <c r="O1280"/>
  <c r="G1280" s="1"/>
  <c r="O1344"/>
  <c r="G1344" s="1"/>
  <c r="F1344"/>
  <c r="P482"/>
  <c r="H482" s="1"/>
  <c r="G482"/>
  <c r="G1922"/>
  <c r="O1922"/>
  <c r="F1922"/>
  <c r="P1661"/>
  <c r="H1661" s="1"/>
  <c r="G1661"/>
  <c r="O708"/>
  <c r="G708" s="1"/>
  <c r="O655"/>
  <c r="G655" s="1"/>
  <c r="F655"/>
  <c r="Q1186"/>
  <c r="H1186"/>
  <c r="O1315"/>
  <c r="G1315" s="1"/>
  <c r="F1315"/>
  <c r="R1951"/>
  <c r="J1951"/>
  <c r="I1951"/>
  <c r="O1302"/>
  <c r="G1302" s="1"/>
  <c r="F1302"/>
  <c r="Q1646"/>
  <c r="I1646" s="1"/>
  <c r="Q1489"/>
  <c r="R1010"/>
  <c r="I1010"/>
  <c r="Q1606"/>
  <c r="P1113"/>
  <c r="H1113" s="1"/>
  <c r="H1541"/>
  <c r="P1541"/>
  <c r="Q1018"/>
  <c r="I1018" s="1"/>
  <c r="G1899"/>
  <c r="O1899"/>
  <c r="H1600"/>
  <c r="P1600"/>
  <c r="P1593"/>
  <c r="G1593"/>
  <c r="Q1369"/>
  <c r="I1369" s="1"/>
  <c r="O692"/>
  <c r="G692" s="1"/>
  <c r="F692"/>
  <c r="O1438"/>
  <c r="G1438" s="1"/>
  <c r="Q979"/>
  <c r="I979" s="1"/>
  <c r="P873"/>
  <c r="H873" s="1"/>
  <c r="G873"/>
  <c r="O305"/>
  <c r="P499"/>
  <c r="H499" s="1"/>
  <c r="G1810"/>
  <c r="O1810"/>
  <c r="F1810"/>
  <c r="P1268"/>
  <c r="H1268" s="1"/>
  <c r="Q1208"/>
  <c r="I1208" s="1"/>
  <c r="I1901"/>
  <c r="Q1901"/>
  <c r="H1901"/>
  <c r="P1620"/>
  <c r="H1620" s="1"/>
  <c r="G1620"/>
  <c r="O1680"/>
  <c r="O1723"/>
  <c r="G1723" s="1"/>
  <c r="O1543"/>
  <c r="P842"/>
  <c r="H842" s="1"/>
  <c r="G842"/>
  <c r="O642"/>
  <c r="G642" s="1"/>
  <c r="F642"/>
  <c r="Q635"/>
  <c r="I635" s="1"/>
  <c r="O749"/>
  <c r="G749" s="1"/>
  <c r="I1989"/>
  <c r="Q1989"/>
  <c r="Q1861"/>
  <c r="I1861" s="1"/>
  <c r="O1834"/>
  <c r="G1834" s="1"/>
  <c r="F1834"/>
  <c r="O1058"/>
  <c r="G1058" s="1"/>
  <c r="Q1184"/>
  <c r="O1374"/>
  <c r="G1374" s="1"/>
  <c r="O1491"/>
  <c r="G1491" s="1"/>
  <c r="R935"/>
  <c r="O607"/>
  <c r="G607" s="1"/>
  <c r="P707"/>
  <c r="O689"/>
  <c r="G689" s="1"/>
  <c r="Q476"/>
  <c r="I476" s="1"/>
  <c r="Q1837"/>
  <c r="P1556"/>
  <c r="H1556" s="1"/>
  <c r="Q1614"/>
  <c r="I1614" s="1"/>
  <c r="H1614"/>
  <c r="P1472"/>
  <c r="O1457"/>
  <c r="G1457" s="1"/>
  <c r="Q1112"/>
  <c r="I1112" s="1"/>
  <c r="H1112"/>
  <c r="O1368"/>
  <c r="G1368" s="1"/>
  <c r="O628"/>
  <c r="F628"/>
  <c r="O629"/>
  <c r="G629" s="1"/>
  <c r="O602"/>
  <c r="G602" s="1"/>
  <c r="P343"/>
  <c r="H343" s="1"/>
  <c r="G343"/>
  <c r="Q1300"/>
  <c r="I1300" s="1"/>
  <c r="H1300"/>
  <c r="G1126"/>
  <c r="O1126"/>
  <c r="G1346"/>
  <c r="O1346"/>
  <c r="F1346"/>
  <c r="Q790"/>
  <c r="I790" s="1"/>
  <c r="H790"/>
  <c r="H589"/>
  <c r="P589"/>
  <c r="O1731"/>
  <c r="G1731" s="1"/>
  <c r="O815"/>
  <c r="G815" s="1"/>
  <c r="P416"/>
  <c r="H416" s="1"/>
  <c r="O519"/>
  <c r="G519" s="1"/>
  <c r="O1774"/>
  <c r="G1774" s="1"/>
  <c r="F1774"/>
  <c r="Q822"/>
  <c r="I822" s="1"/>
  <c r="H822"/>
  <c r="O1503"/>
  <c r="G1503" s="1"/>
  <c r="G1341"/>
  <c r="O1341"/>
  <c r="F1341"/>
  <c r="Q1348"/>
  <c r="I1348" s="1"/>
  <c r="H1348"/>
  <c r="O1135"/>
  <c r="G1135" s="1"/>
  <c r="O1068"/>
  <c r="G1068" s="1"/>
  <c r="Q940"/>
  <c r="I940" s="1"/>
  <c r="H940"/>
  <c r="R786"/>
  <c r="Q742"/>
  <c r="H742"/>
  <c r="O1414"/>
  <c r="G1414" s="1"/>
  <c r="P826"/>
  <c r="Q601"/>
  <c r="I601" s="1"/>
  <c r="H601"/>
  <c r="O1015"/>
  <c r="O1323"/>
  <c r="G1323" s="1"/>
  <c r="O953"/>
  <c r="G953" s="1"/>
  <c r="P890"/>
  <c r="H890" s="1"/>
  <c r="O462"/>
  <c r="G1243"/>
  <c r="O1243"/>
  <c r="F1243"/>
  <c r="O1482"/>
  <c r="G1482" s="1"/>
  <c r="F1482"/>
  <c r="O1997"/>
  <c r="F1997"/>
  <c r="J1124"/>
  <c r="R1124"/>
  <c r="G1060"/>
  <c r="O1060"/>
  <c r="O833"/>
  <c r="G833" s="1"/>
  <c r="F833"/>
  <c r="O353"/>
  <c r="G353" s="1"/>
  <c r="R1164"/>
  <c r="I1164"/>
  <c r="O876"/>
  <c r="G876" s="1"/>
  <c r="F876"/>
  <c r="Q387"/>
  <c r="I387" s="1"/>
  <c r="O1431"/>
  <c r="G1431" s="1"/>
  <c r="F1431"/>
  <c r="P748"/>
  <c r="H748" s="1"/>
  <c r="R447"/>
  <c r="H1658"/>
  <c r="G879"/>
  <c r="H584"/>
  <c r="F1788"/>
  <c r="F1049"/>
  <c r="H460"/>
  <c r="F1815"/>
  <c r="F665"/>
  <c r="H838"/>
  <c r="F1335"/>
  <c r="F1219"/>
  <c r="H1921"/>
  <c r="F1811"/>
  <c r="F1904"/>
  <c r="F1947"/>
  <c r="H795"/>
  <c r="F1615"/>
  <c r="H1969"/>
  <c r="F1619"/>
  <c r="F1421"/>
  <c r="F566"/>
  <c r="F412"/>
  <c r="F1928"/>
  <c r="F663"/>
  <c r="F1919"/>
  <c r="O1647"/>
  <c r="G1647" s="1"/>
  <c r="O1511"/>
  <c r="G1511" s="1"/>
  <c r="O768"/>
  <c r="O493"/>
  <c r="G493" s="1"/>
  <c r="O1355"/>
  <c r="G1355" s="1"/>
  <c r="P1581"/>
  <c r="H1581" s="1"/>
  <c r="P568"/>
  <c r="H568" s="1"/>
  <c r="P1464"/>
  <c r="H1464" s="1"/>
  <c r="O1367"/>
  <c r="G1367" s="1"/>
  <c r="O514"/>
  <c r="O1062"/>
  <c r="G1062" s="1"/>
  <c r="Q1977"/>
  <c r="I1977" s="1"/>
  <c r="P1544"/>
  <c r="H1544" s="1"/>
  <c r="P1613"/>
  <c r="H1613" s="1"/>
  <c r="O1446"/>
  <c r="O1974"/>
  <c r="G1974" s="1"/>
  <c r="O1875"/>
  <c r="G1875" s="1"/>
  <c r="O1450"/>
  <c r="O306"/>
  <c r="Q1717"/>
  <c r="I1717" s="1"/>
  <c r="O1843"/>
  <c r="O1728"/>
  <c r="G1728" s="1"/>
  <c r="O1936"/>
  <c r="G1936" s="1"/>
  <c r="O1915"/>
  <c r="G1915" s="1"/>
  <c r="Q948"/>
  <c r="I948" s="1"/>
  <c r="O1454"/>
  <c r="O632"/>
  <c r="G632" s="1"/>
  <c r="Q472"/>
  <c r="I472" s="1"/>
  <c r="Q1558"/>
  <c r="I1558" s="1"/>
  <c r="Q1345"/>
  <c r="I1084"/>
  <c r="Q1084"/>
  <c r="O521"/>
  <c r="P913"/>
  <c r="H913" s="1"/>
  <c r="P727"/>
  <c r="H727" s="1"/>
  <c r="O1080"/>
  <c r="Q1897"/>
  <c r="I1897" s="1"/>
  <c r="Q1582"/>
  <c r="I1582" s="1"/>
  <c r="O1310"/>
  <c r="O1859"/>
  <c r="O1770"/>
  <c r="G1770" s="1"/>
  <c r="O1479"/>
  <c r="G1479"/>
  <c r="R1108"/>
  <c r="P1141"/>
  <c r="H1992"/>
  <c r="P1992"/>
  <c r="O1768"/>
  <c r="G1768" s="1"/>
  <c r="P1085"/>
  <c r="P1625"/>
  <c r="P1561"/>
  <c r="H1561" s="1"/>
  <c r="O1102"/>
  <c r="O1182"/>
  <c r="P1002"/>
  <c r="H1002" s="1"/>
  <c r="O1059"/>
  <c r="G1059" s="1"/>
  <c r="O1407"/>
  <c r="G1407" s="1"/>
  <c r="O1279"/>
  <c r="G1279" s="1"/>
  <c r="Q1019"/>
  <c r="I1019" s="1"/>
  <c r="Q312"/>
  <c r="I312" s="1"/>
  <c r="Q500"/>
  <c r="P365"/>
  <c r="O302"/>
  <c r="G302" s="1"/>
  <c r="O1982"/>
  <c r="O1540"/>
  <c r="G1540" s="1"/>
  <c r="O1938"/>
  <c r="G1938" s="1"/>
  <c r="Q1877"/>
  <c r="O1195"/>
  <c r="G1195" s="1"/>
  <c r="O1777"/>
  <c r="G1777" s="1"/>
  <c r="Q920"/>
  <c r="I920" s="1"/>
  <c r="P1109"/>
  <c r="O1038"/>
  <c r="O1755"/>
  <c r="G1755" s="1"/>
  <c r="Q1329"/>
  <c r="O1435"/>
  <c r="G1435" s="1"/>
  <c r="P1051"/>
  <c r="H1051" s="1"/>
  <c r="Q811"/>
  <c r="I811" s="1"/>
  <c r="O1071"/>
  <c r="G1071" s="1"/>
  <c r="O650"/>
  <c r="O684"/>
  <c r="G684" s="1"/>
  <c r="P942"/>
  <c r="H942"/>
  <c r="P843"/>
  <c r="P474"/>
  <c r="O420"/>
  <c r="G420" s="1"/>
  <c r="O606"/>
  <c r="G606" s="1"/>
  <c r="O497"/>
  <c r="Q300"/>
  <c r="O319"/>
  <c r="G319" s="1"/>
  <c r="Q1765"/>
  <c r="I1765" s="1"/>
  <c r="Q1249"/>
  <c r="P1196"/>
  <c r="Q1272"/>
  <c r="I1272" s="1"/>
  <c r="Q1825"/>
  <c r="I1825" s="1"/>
  <c r="P1968"/>
  <c r="O1671"/>
  <c r="G1671" s="1"/>
  <c r="Q1586"/>
  <c r="Q1417"/>
  <c r="I1417" s="1"/>
  <c r="O1563"/>
  <c r="O1212"/>
  <c r="G1212" s="1"/>
  <c r="O984"/>
  <c r="G984" s="1"/>
  <c r="O1167"/>
  <c r="O989"/>
  <c r="G989" s="1"/>
  <c r="O1017"/>
  <c r="G1017" s="1"/>
  <c r="O660"/>
  <c r="G660" s="1"/>
  <c r="Q887"/>
  <c r="P752"/>
  <c r="H752" s="1"/>
  <c r="P731"/>
  <c r="H731" s="1"/>
  <c r="O509"/>
  <c r="G509" s="1"/>
  <c r="O726"/>
  <c r="G726"/>
  <c r="O530"/>
  <c r="P448"/>
  <c r="H448" s="1"/>
  <c r="O721"/>
  <c r="G721" s="1"/>
  <c r="O637"/>
  <c r="G637" s="1"/>
  <c r="P498"/>
  <c r="O350"/>
  <c r="G350" s="1"/>
  <c r="Q1733"/>
  <c r="I1733" s="1"/>
  <c r="O1776"/>
  <c r="O1906"/>
  <c r="O1894"/>
  <c r="G1894" s="1"/>
  <c r="O1046"/>
  <c r="G1046" s="1"/>
  <c r="Q1955"/>
  <c r="O1675"/>
  <c r="G1675" s="1"/>
  <c r="R1264"/>
  <c r="O1914"/>
  <c r="G1914" s="1"/>
  <c r="Q1953"/>
  <c r="O1866"/>
  <c r="P1548"/>
  <c r="H1548" s="1"/>
  <c r="P1237"/>
  <c r="H1237" s="1"/>
  <c r="P1292"/>
  <c r="O1122"/>
  <c r="O1522"/>
  <c r="G1522" s="1"/>
  <c r="O1134"/>
  <c r="P897"/>
  <c r="O1250"/>
  <c r="G1250" s="1"/>
  <c r="O1052"/>
  <c r="G1052" s="1"/>
  <c r="P922"/>
  <c r="H922" s="1"/>
  <c r="O718"/>
  <c r="G718" s="1"/>
  <c r="O554"/>
  <c r="G554" s="1"/>
  <c r="O548"/>
  <c r="G548" s="1"/>
  <c r="O661"/>
  <c r="O1935"/>
  <c r="O1162"/>
  <c r="G1162" s="1"/>
  <c r="O1275"/>
  <c r="P782"/>
  <c r="P486"/>
  <c r="H486" s="1"/>
  <c r="O730"/>
  <c r="G730" s="1"/>
  <c r="O428"/>
  <c r="G428"/>
  <c r="O450"/>
  <c r="G450" s="1"/>
  <c r="O410"/>
  <c r="G410" s="1"/>
  <c r="O985"/>
  <c r="Q778"/>
  <c r="I778" s="1"/>
  <c r="P1050"/>
  <c r="H1050" s="1"/>
  <c r="O1340"/>
  <c r="G1340" s="1"/>
  <c r="O1506"/>
  <c r="O1800"/>
  <c r="G1800" s="1"/>
  <c r="P856"/>
  <c r="H856" s="1"/>
  <c r="O1679"/>
  <c r="G1679" s="1"/>
  <c r="O849"/>
  <c r="G1330"/>
  <c r="O1330"/>
  <c r="O528"/>
  <c r="G528"/>
  <c r="O366"/>
  <c r="Q1217"/>
  <c r="O1818"/>
  <c r="G1818" s="1"/>
  <c r="P1173"/>
  <c r="H1173" s="1"/>
  <c r="P1030"/>
  <c r="H1030" s="1"/>
  <c r="O1887"/>
  <c r="Q1160"/>
  <c r="I1160" s="1"/>
  <c r="P1605"/>
  <c r="H1605" s="1"/>
  <c r="O1057"/>
  <c r="G1057" s="1"/>
  <c r="O630"/>
  <c r="P865"/>
  <c r="H865" s="1"/>
  <c r="P814"/>
  <c r="H814" s="1"/>
  <c r="O677"/>
  <c r="G677" s="1"/>
  <c r="P421"/>
  <c r="O1591"/>
  <c r="O1710"/>
  <c r="G1710" s="1"/>
  <c r="P869"/>
  <c r="O961"/>
  <c r="P739"/>
  <c r="O580"/>
  <c r="G580" s="1"/>
  <c r="O845"/>
  <c r="O575"/>
  <c r="G575" s="1"/>
  <c r="O1227"/>
  <c r="G1227" s="1"/>
  <c r="P1612"/>
  <c r="H1612" s="1"/>
  <c r="O1510"/>
  <c r="Q401"/>
  <c r="P1520"/>
  <c r="R907"/>
  <c r="O1387"/>
  <c r="Q844"/>
  <c r="P679"/>
  <c r="H679" s="1"/>
  <c r="P851"/>
  <c r="H851" s="1"/>
  <c r="P435"/>
  <c r="Q329"/>
  <c r="Q1813"/>
  <c r="I1813" s="1"/>
  <c r="Q617"/>
  <c r="I617" s="1"/>
  <c r="O1924"/>
  <c r="G1924"/>
  <c r="O1293"/>
  <c r="G1293" s="1"/>
  <c r="O793"/>
  <c r="G793" s="1"/>
  <c r="O1624"/>
  <c r="O1508"/>
  <c r="G1508" s="1"/>
  <c r="O1146"/>
  <c r="G1146" s="1"/>
  <c r="P1637"/>
  <c r="R939"/>
  <c r="I1393"/>
  <c r="Q1393"/>
  <c r="O832"/>
  <c r="G832" s="1"/>
  <c r="P819"/>
  <c r="O1347"/>
  <c r="G1347" s="1"/>
  <c r="H646"/>
  <c r="P646"/>
  <c r="O309"/>
  <c r="O535"/>
  <c r="O386"/>
  <c r="G386" s="1"/>
  <c r="O1779"/>
  <c r="G1779" s="1"/>
  <c r="R755"/>
  <c r="O1094"/>
  <c r="O1395"/>
  <c r="G1395" s="1"/>
  <c r="O634"/>
  <c r="G634" s="1"/>
  <c r="Q971"/>
  <c r="O1746"/>
  <c r="G1098"/>
  <c r="O1098"/>
  <c r="R391"/>
  <c r="O1892"/>
  <c r="G1892" s="1"/>
  <c r="O1001"/>
  <c r="O1061"/>
  <c r="G1061" s="1"/>
  <c r="O1357"/>
  <c r="O809"/>
  <c r="O666"/>
  <c r="G666" s="1"/>
  <c r="O1795"/>
  <c r="G1795" s="1"/>
  <c r="O1223"/>
  <c r="O539"/>
  <c r="O1507"/>
  <c r="O1032"/>
  <c r="G1032" s="1"/>
  <c r="P1604"/>
  <c r="O510"/>
  <c r="O1175"/>
  <c r="G1175" s="1"/>
  <c r="Q609"/>
  <c r="I609" s="1"/>
  <c r="P502"/>
  <c r="Q1444"/>
  <c r="O430"/>
  <c r="G430" s="1"/>
  <c r="O1687"/>
  <c r="G1687" s="1"/>
  <c r="P1273"/>
  <c r="O1322"/>
  <c r="O1494"/>
  <c r="G1494" s="1"/>
  <c r="O291"/>
  <c r="G291" s="1"/>
  <c r="P818"/>
  <c r="H818" s="1"/>
  <c r="O307"/>
  <c r="O1381"/>
  <c r="G1381" s="1"/>
  <c r="O829"/>
  <c r="I533"/>
  <c r="Q533"/>
  <c r="P1645"/>
  <c r="H1645"/>
  <c r="Q1309"/>
  <c r="P916"/>
  <c r="O1244"/>
  <c r="G1244" s="1"/>
  <c r="O1216"/>
  <c r="G1216" s="1"/>
  <c r="P581"/>
  <c r="O633"/>
  <c r="G633" s="1"/>
  <c r="O294"/>
  <c r="G294" s="1"/>
  <c r="Q1998"/>
  <c r="I1998" s="1"/>
  <c r="O1862"/>
  <c r="P1165"/>
  <c r="R1364"/>
  <c r="Q1176"/>
  <c r="I1176" s="1"/>
  <c r="O1477"/>
  <c r="O1560"/>
  <c r="P1456"/>
  <c r="Q1055"/>
  <c r="I1055" s="1"/>
  <c r="P1401"/>
  <c r="O1248"/>
  <c r="G1248" s="1"/>
  <c r="Q836"/>
  <c r="I836" s="1"/>
  <c r="O1093"/>
  <c r="G1093" s="1"/>
  <c r="O469"/>
  <c r="O908"/>
  <c r="O1004"/>
  <c r="G1004" s="1"/>
  <c r="P914"/>
  <c r="H914"/>
  <c r="O710"/>
  <c r="O540"/>
  <c r="O518"/>
  <c r="G518" s="1"/>
  <c r="Q1869"/>
  <c r="I1869" s="1"/>
  <c r="Q1893"/>
  <c r="Q1881"/>
  <c r="O1902"/>
  <c r="G1902" s="1"/>
  <c r="P1532"/>
  <c r="H1532" s="1"/>
  <c r="O1445"/>
  <c r="O1986"/>
  <c r="O1844"/>
  <c r="G1844" s="1"/>
  <c r="O1754"/>
  <c r="G1754" s="1"/>
  <c r="O1709"/>
  <c r="O1029"/>
  <c r="G1029" s="1"/>
  <c r="Q1841"/>
  <c r="I1841" s="1"/>
  <c r="O1559"/>
  <c r="G1559" s="1"/>
  <c r="O1213"/>
  <c r="P963"/>
  <c r="Q1225"/>
  <c r="I1225" s="1"/>
  <c r="O1187"/>
  <c r="O1078"/>
  <c r="G1078" s="1"/>
  <c r="O1783"/>
  <c r="G1783" s="1"/>
  <c r="O1719"/>
  <c r="G1719" s="1"/>
  <c r="O1515"/>
  <c r="G1515" s="1"/>
  <c r="Q1034"/>
  <c r="O1012"/>
  <c r="G1012" s="1"/>
  <c r="O785"/>
  <c r="G785" s="1"/>
  <c r="Q392"/>
  <c r="P349"/>
  <c r="O973"/>
  <c r="G973" s="1"/>
  <c r="Q403"/>
  <c r="I403" s="1"/>
  <c r="O702"/>
  <c r="G702" s="1"/>
  <c r="O545"/>
  <c r="O583"/>
  <c r="G583" s="1"/>
  <c r="O745"/>
  <c r="G745" s="1"/>
  <c r="O681"/>
  <c r="G681"/>
  <c r="O618"/>
  <c r="G618" s="1"/>
  <c r="O522"/>
  <c r="G522" s="1"/>
  <c r="O370"/>
  <c r="G370" s="1"/>
  <c r="O422"/>
  <c r="Q1945"/>
  <c r="O1807"/>
  <c r="G1807" s="1"/>
  <c r="P1653"/>
  <c r="H1653" s="1"/>
  <c r="O858"/>
  <c r="O1339"/>
  <c r="G1339" s="1"/>
  <c r="G1255"/>
  <c r="O1255"/>
  <c r="O549"/>
  <c r="G549" s="1"/>
  <c r="O813"/>
  <c r="P683"/>
  <c r="H683" s="1"/>
  <c r="O714"/>
  <c r="P301"/>
  <c r="H301" s="1"/>
  <c r="P475"/>
  <c r="H475" s="1"/>
  <c r="O358"/>
  <c r="O1354"/>
  <c r="G1354" s="1"/>
  <c r="O1008"/>
  <c r="G1008" s="1"/>
  <c r="P405"/>
  <c r="O741"/>
  <c r="G741" s="1"/>
  <c r="O1822"/>
  <c r="G1822" s="1"/>
  <c r="O1716"/>
  <c r="G1716" s="1"/>
  <c r="R1224"/>
  <c r="G1903"/>
  <c r="O1903"/>
  <c r="Q1042"/>
  <c r="I1042" s="1"/>
  <c r="O523"/>
  <c r="Q1917"/>
  <c r="Q1513"/>
  <c r="R1200"/>
  <c r="O1406"/>
  <c r="O1830"/>
  <c r="O1832"/>
  <c r="G1832" s="1"/>
  <c r="P1332"/>
  <c r="H1332" s="1"/>
  <c r="O1944"/>
  <c r="G1944" s="1"/>
  <c r="P1616"/>
  <c r="O1114"/>
  <c r="G1114" s="1"/>
  <c r="P1469"/>
  <c r="H1469" s="1"/>
  <c r="P764"/>
  <c r="H764" s="1"/>
  <c r="Q1241"/>
  <c r="O1362"/>
  <c r="G1362" s="1"/>
  <c r="O1490"/>
  <c r="G1490" s="1"/>
  <c r="O1067"/>
  <c r="G1067" s="1"/>
  <c r="P959"/>
  <c r="Q840"/>
  <c r="Q383"/>
  <c r="I383" s="1"/>
  <c r="O560"/>
  <c r="G560" s="1"/>
  <c r="O357"/>
  <c r="O414"/>
  <c r="G414" s="1"/>
  <c r="O1782"/>
  <c r="G1782" s="1"/>
  <c r="O1715"/>
  <c r="P791"/>
  <c r="H791" s="1"/>
  <c r="O776"/>
  <c r="G776" s="1"/>
  <c r="Q1505"/>
  <c r="I1505" s="1"/>
  <c r="O1851"/>
  <c r="O1203"/>
  <c r="G1203" s="1"/>
  <c r="O378"/>
  <c r="G378" s="1"/>
  <c r="P463"/>
  <c r="H463" s="1"/>
  <c r="O1419"/>
  <c r="O1021"/>
  <c r="G1021" s="1"/>
  <c r="I1177"/>
  <c r="Q1177"/>
  <c r="R1014"/>
  <c r="O1226"/>
  <c r="O1379"/>
  <c r="Q1929"/>
  <c r="I1929" s="1"/>
  <c r="O1106"/>
  <c r="G1106" s="1"/>
  <c r="O1750"/>
  <c r="Q1054"/>
  <c r="I1054" s="1"/>
  <c r="Q1169"/>
  <c r="I1169" s="1"/>
  <c r="Q852"/>
  <c r="Q955"/>
  <c r="O688"/>
  <c r="G688" s="1"/>
  <c r="O596"/>
  <c r="G596" s="1"/>
  <c r="O802"/>
  <c r="Q613"/>
  <c r="I613" s="1"/>
  <c r="G544"/>
  <c r="O544"/>
  <c r="O1747"/>
  <c r="G1747" s="1"/>
  <c r="P871"/>
  <c r="H871" s="1"/>
  <c r="O1251"/>
  <c r="O516"/>
  <c r="G516" s="1"/>
  <c r="Q1245"/>
  <c r="I1245" s="1"/>
  <c r="Q924"/>
  <c r="I924" s="1"/>
  <c r="O1948"/>
  <c r="G1948" s="1"/>
  <c r="O1372"/>
  <c r="G1372" s="1"/>
  <c r="O1943"/>
  <c r="G1943" s="1"/>
  <c r="O1599"/>
  <c r="O1072"/>
  <c r="O992"/>
  <c r="G992" s="1"/>
  <c r="O1426"/>
  <c r="G1426" s="1"/>
  <c r="O1283"/>
  <c r="G1283" s="1"/>
  <c r="O1083"/>
  <c r="G1083" s="1"/>
  <c r="Q333"/>
  <c r="I333" s="1"/>
  <c r="O579"/>
  <c r="G579" s="1"/>
  <c r="O454"/>
  <c r="O354"/>
  <c r="G354" s="1"/>
  <c r="O1816"/>
  <c r="G1816" s="1"/>
  <c r="O1681"/>
  <c r="G1681" s="1"/>
  <c r="O1234"/>
  <c r="O912"/>
  <c r="P525"/>
  <c r="H525" s="1"/>
  <c r="O1331"/>
  <c r="G1331"/>
  <c r="P491"/>
  <c r="Q1269"/>
  <c r="I1269" s="1"/>
  <c r="O1855"/>
  <c r="Q824"/>
  <c r="Q758"/>
  <c r="I758" s="1"/>
  <c r="F1647"/>
  <c r="F1357"/>
  <c r="F809"/>
  <c r="F666"/>
  <c r="F493"/>
  <c r="F1032"/>
  <c r="G1581"/>
  <c r="G568"/>
  <c r="H1444"/>
  <c r="F1687"/>
  <c r="F1494"/>
  <c r="F1367"/>
  <c r="H1977"/>
  <c r="G1613"/>
  <c r="F829"/>
  <c r="F1875"/>
  <c r="G1645"/>
  <c r="O1481"/>
  <c r="G1481" s="1"/>
  <c r="P1580"/>
  <c r="H1580" s="1"/>
  <c r="Q1209"/>
  <c r="I1209" s="1"/>
  <c r="O1462"/>
  <c r="G1462" s="1"/>
  <c r="O981"/>
  <c r="G981" s="1"/>
  <c r="O788"/>
  <c r="G788" s="1"/>
  <c r="O536"/>
  <c r="G536" s="1"/>
  <c r="P1204"/>
  <c r="O1418"/>
  <c r="G1418" s="1"/>
  <c r="G289"/>
  <c r="O289"/>
  <c r="O1908"/>
  <c r="G1908" s="1"/>
  <c r="O1082"/>
  <c r="G1082" s="1"/>
  <c r="Q1845"/>
  <c r="I1845" s="1"/>
  <c r="O1738"/>
  <c r="G1738" s="1"/>
  <c r="O1318"/>
  <c r="G1318" s="1"/>
  <c r="Q998"/>
  <c r="I998" s="1"/>
  <c r="I1833"/>
  <c r="Q1833"/>
  <c r="Q1201"/>
  <c r="I1201" s="1"/>
  <c r="O928"/>
  <c r="G928" s="1"/>
  <c r="P861"/>
  <c r="H861" s="1"/>
  <c r="Q1400"/>
  <c r="I1400" s="1"/>
  <c r="P471"/>
  <c r="H471" s="1"/>
  <c r="O1864"/>
  <c r="G1864" s="1"/>
  <c r="O1900"/>
  <c r="H941"/>
  <c r="P941"/>
  <c r="P934"/>
  <c r="H934" s="1"/>
  <c r="Q1236"/>
  <c r="I1236" s="1"/>
  <c r="Q995"/>
  <c r="I995" s="1"/>
  <c r="P766"/>
  <c r="H766" s="1"/>
  <c r="Q1193"/>
  <c r="I1193" s="1"/>
  <c r="O1430"/>
  <c r="G1430" s="1"/>
  <c r="G853"/>
  <c r="O853"/>
  <c r="O377"/>
  <c r="G377" s="1"/>
  <c r="H1573"/>
  <c r="P1573"/>
  <c r="O594"/>
  <c r="G594" s="1"/>
  <c r="P1533"/>
  <c r="H1533" s="1"/>
  <c r="O1764"/>
  <c r="G1764" s="1"/>
  <c r="O1311"/>
  <c r="O1824"/>
  <c r="G1824" s="1"/>
  <c r="G1918"/>
  <c r="O1918"/>
  <c r="P1981"/>
  <c r="H1981" s="1"/>
  <c r="Q1425"/>
  <c r="I1425" s="1"/>
  <c r="P1440"/>
  <c r="O1739"/>
  <c r="G1739" s="1"/>
  <c r="P1027"/>
  <c r="H1027" s="1"/>
  <c r="O993"/>
  <c r="O717"/>
  <c r="G717" s="1"/>
  <c r="O513"/>
  <c r="O345"/>
  <c r="G345" s="1"/>
  <c r="O1571"/>
  <c r="G1571" s="1"/>
  <c r="O1840"/>
  <c r="G1840" s="1"/>
  <c r="O1712"/>
  <c r="G1712" s="1"/>
  <c r="R1392"/>
  <c r="I1377"/>
  <c r="Q1377"/>
  <c r="P945"/>
  <c r="H945" s="1"/>
  <c r="I1853"/>
  <c r="Q1853"/>
  <c r="G1321"/>
  <c r="O1321"/>
  <c r="Q1277"/>
  <c r="I1277" s="1"/>
  <c r="O1706"/>
  <c r="G1706" s="1"/>
  <c r="P1396"/>
  <c r="H1396" s="1"/>
  <c r="P1497"/>
  <c r="H1497" s="1"/>
  <c r="P1428"/>
  <c r="P1448"/>
  <c r="G1704"/>
  <c r="O1704"/>
  <c r="O1471"/>
  <c r="P867"/>
  <c r="H867" s="1"/>
  <c r="O1025"/>
  <c r="G1025" s="1"/>
  <c r="O781"/>
  <c r="G781" s="1"/>
  <c r="G631"/>
  <c r="O631"/>
  <c r="O720"/>
  <c r="G720" s="1"/>
  <c r="O773"/>
  <c r="Q621"/>
  <c r="I621"/>
  <c r="H308"/>
  <c r="P308"/>
  <c r="O531"/>
  <c r="G531" s="1"/>
  <c r="P413"/>
  <c r="H413" s="1"/>
  <c r="O426"/>
  <c r="G426" s="1"/>
  <c r="G1667"/>
  <c r="O1667"/>
  <c r="O1689"/>
  <c r="G1689" s="1"/>
  <c r="G1863"/>
  <c r="O1863"/>
  <c r="P1460"/>
  <c r="R1468"/>
  <c r="Q1889"/>
  <c r="I1889" s="1"/>
  <c r="G1587"/>
  <c r="O1587"/>
  <c r="G1934"/>
  <c r="O1934"/>
  <c r="O1655"/>
  <c r="G1655" s="1"/>
  <c r="O1713"/>
  <c r="G1713" s="1"/>
  <c r="P1301"/>
  <c r="H1301" s="1"/>
  <c r="H1628"/>
  <c r="P1628"/>
  <c r="P1552"/>
  <c r="H1552" s="1"/>
  <c r="Q1043"/>
  <c r="I1043" s="1"/>
  <c r="P967"/>
  <c r="H967" s="1"/>
  <c r="G1410"/>
  <c r="O1410"/>
  <c r="O983"/>
  <c r="G983" s="1"/>
  <c r="P759"/>
  <c r="H759" s="1"/>
  <c r="O623"/>
  <c r="P807"/>
  <c r="H807" s="1"/>
  <c r="P926"/>
  <c r="H926" s="1"/>
  <c r="O643"/>
  <c r="G643" s="1"/>
  <c r="O690"/>
  <c r="O652"/>
  <c r="G652" s="1"/>
  <c r="G526"/>
  <c r="O526"/>
  <c r="O649"/>
  <c r="G649" s="1"/>
  <c r="R324"/>
  <c r="G1794"/>
  <c r="O1794"/>
  <c r="O1890"/>
  <c r="G1890" s="1"/>
  <c r="Q1797"/>
  <c r="I1797" s="1"/>
  <c r="H1660"/>
  <c r="P1660"/>
  <c r="P1356"/>
  <c r="H1356" s="1"/>
  <c r="Q1353"/>
  <c r="I1353" s="1"/>
  <c r="O1325"/>
  <c r="G1325" s="1"/>
  <c r="O1154"/>
  <c r="G1154" s="1"/>
  <c r="O1623"/>
  <c r="G1623" s="1"/>
  <c r="O1441"/>
  <c r="G1441" s="1"/>
  <c r="O1791"/>
  <c r="G1791" s="1"/>
  <c r="G1727"/>
  <c r="O1727"/>
  <c r="Q626"/>
  <c r="I626" s="1"/>
  <c r="H921"/>
  <c r="P921"/>
  <c r="P798"/>
  <c r="R612"/>
  <c r="P494"/>
  <c r="H494" s="1"/>
  <c r="O957"/>
  <c r="G957" s="1"/>
  <c r="P667"/>
  <c r="O636"/>
  <c r="G636" s="1"/>
  <c r="O648"/>
  <c r="G648" s="1"/>
  <c r="Q431"/>
  <c r="I431" s="1"/>
  <c r="O705"/>
  <c r="G705" s="1"/>
  <c r="O610"/>
  <c r="O436"/>
  <c r="G436" s="1"/>
  <c r="O334"/>
  <c r="P1769"/>
  <c r="H1769" s="1"/>
  <c r="H1636"/>
  <c r="P1636"/>
  <c r="O1991"/>
  <c r="G1991" s="1"/>
  <c r="G1579"/>
  <c r="O1579"/>
  <c r="Q1550"/>
  <c r="I1550" s="1"/>
  <c r="O1898"/>
  <c r="G1898" s="1"/>
  <c r="P1576"/>
  <c r="H1576" s="1"/>
  <c r="O1802"/>
  <c r="G1802" s="1"/>
  <c r="Q1963"/>
  <c r="O1463"/>
  <c r="G1099"/>
  <c r="O1099"/>
  <c r="G1529"/>
  <c r="O1529"/>
  <c r="O1595"/>
  <c r="G1595" s="1"/>
  <c r="G1253"/>
  <c r="O1253"/>
  <c r="O1045"/>
  <c r="O1551"/>
  <c r="G1551" s="1"/>
  <c r="G1799"/>
  <c r="O1799"/>
  <c r="Q1674"/>
  <c r="I1674" s="1"/>
  <c r="O1366"/>
  <c r="G1366" s="1"/>
  <c r="P854"/>
  <c r="H854" s="1"/>
  <c r="P864"/>
  <c r="H864" s="1"/>
  <c r="O506"/>
  <c r="O485"/>
  <c r="G485" s="1"/>
  <c r="O515"/>
  <c r="G515" s="1"/>
  <c r="O645"/>
  <c r="O1429"/>
  <c r="G1429" s="1"/>
  <c r="O1262"/>
  <c r="G1262" s="1"/>
  <c r="Q1220"/>
  <c r="I1220" s="1"/>
  <c r="O775"/>
  <c r="G775" s="1"/>
  <c r="O1115"/>
  <c r="G1115" s="1"/>
  <c r="O1020"/>
  <c r="G1020" s="1"/>
  <c r="O1286"/>
  <c r="G1286" s="1"/>
  <c r="O1053"/>
  <c r="G477"/>
  <c r="O477"/>
  <c r="O325"/>
  <c r="G325" s="1"/>
  <c r="O578"/>
  <c r="G578" s="1"/>
  <c r="P1528"/>
  <c r="H1568"/>
  <c r="P1568"/>
  <c r="P1617"/>
  <c r="H1617" s="1"/>
  <c r="P958"/>
  <c r="O1287"/>
  <c r="G1287" s="1"/>
  <c r="O577"/>
  <c r="G577" s="1"/>
  <c r="G481"/>
  <c r="O481"/>
  <c r="Q1618"/>
  <c r="I1618" s="1"/>
  <c r="O1207"/>
  <c r="G644"/>
  <c r="O644"/>
  <c r="O1461"/>
  <c r="G1461" s="1"/>
  <c r="G1473"/>
  <c r="O1473"/>
  <c r="O1138"/>
  <c r="G1138" s="1"/>
  <c r="R658"/>
  <c r="O664"/>
  <c r="G664" s="1"/>
  <c r="Q1092"/>
  <c r="I1092" s="1"/>
  <c r="P954"/>
  <c r="H954" s="1"/>
  <c r="O1796"/>
  <c r="G1796" s="1"/>
  <c r="O1939"/>
  <c r="G1939" s="1"/>
  <c r="O1696"/>
  <c r="O1290"/>
  <c r="G1290" s="1"/>
  <c r="P355"/>
  <c r="H355" s="1"/>
  <c r="O716"/>
  <c r="G716" s="1"/>
  <c r="P321"/>
  <c r="H321" s="1"/>
  <c r="P763"/>
  <c r="H763" s="1"/>
  <c r="P1980"/>
  <c r="O1143"/>
  <c r="G1143" s="1"/>
  <c r="P1664"/>
  <c r="H1664" s="1"/>
  <c r="P1569"/>
  <c r="H1569" s="1"/>
  <c r="H1023"/>
  <c r="P1023"/>
  <c r="O651"/>
  <c r="G651" s="1"/>
  <c r="H380"/>
  <c r="P380"/>
  <c r="P359"/>
  <c r="H359" s="1"/>
  <c r="O1526"/>
  <c r="G1526" s="1"/>
  <c r="O1876"/>
  <c r="G1876" s="1"/>
  <c r="P1088"/>
  <c r="H1088" s="1"/>
  <c r="P576"/>
  <c r="H576" s="1"/>
  <c r="G520"/>
  <c r="O520"/>
  <c r="R360"/>
  <c r="Q1757"/>
  <c r="I1757" s="1"/>
  <c r="O1720"/>
  <c r="G1720" s="1"/>
  <c r="G1534"/>
  <c r="O1534"/>
  <c r="O1037"/>
  <c r="G1037" s="1"/>
  <c r="O1259"/>
  <c r="G1259" s="1"/>
  <c r="O780"/>
  <c r="G780" s="1"/>
  <c r="O532"/>
  <c r="O619"/>
  <c r="G619" s="1"/>
  <c r="O457"/>
  <c r="O418"/>
  <c r="G418" s="1"/>
  <c r="O1871"/>
  <c r="G1871" s="1"/>
  <c r="G1895"/>
  <c r="O1895"/>
  <c r="O1087"/>
  <c r="G1087" s="1"/>
  <c r="H335"/>
  <c r="P335"/>
  <c r="O1907"/>
  <c r="G1907" s="1"/>
  <c r="O1278"/>
  <c r="G1278" s="1"/>
  <c r="O1064"/>
  <c r="G1064" s="1"/>
  <c r="O1542"/>
  <c r="G1542" s="1"/>
  <c r="O1819"/>
  <c r="G1819" s="1"/>
  <c r="O1103"/>
  <c r="G1103" s="1"/>
  <c r="O1070"/>
  <c r="Q1089"/>
  <c r="I1089" s="1"/>
  <c r="O964"/>
  <c r="G964" s="1"/>
  <c r="O557"/>
  <c r="G557" s="1"/>
  <c r="O442"/>
  <c r="O1923"/>
  <c r="G1923" s="1"/>
  <c r="O1668"/>
  <c r="Q1590"/>
  <c r="I1590" s="1"/>
  <c r="Q1626"/>
  <c r="I1626" s="1"/>
  <c r="O1408"/>
  <c r="G1408" s="1"/>
  <c r="P783"/>
  <c r="H783" s="1"/>
  <c r="O1048"/>
  <c r="G1048" s="1"/>
  <c r="O799"/>
  <c r="O564"/>
  <c r="G564" s="1"/>
  <c r="O1111"/>
  <c r="G1111" s="1"/>
  <c r="P1621"/>
  <c r="H1621" s="1"/>
  <c r="G1298"/>
  <c r="O1298"/>
  <c r="O1399"/>
  <c r="G1399" s="1"/>
  <c r="O969"/>
  <c r="F1843"/>
  <c r="F1728"/>
  <c r="F1764"/>
  <c r="F1936"/>
  <c r="F1915"/>
  <c r="H1558"/>
  <c r="F1244"/>
  <c r="F521"/>
  <c r="F1739"/>
  <c r="H1678"/>
  <c r="F1216"/>
  <c r="F717"/>
  <c r="F513"/>
  <c r="F1571"/>
  <c r="F1248"/>
  <c r="H836"/>
  <c r="F1093"/>
  <c r="F469"/>
  <c r="F908"/>
  <c r="F1004"/>
  <c r="G914"/>
  <c r="F710"/>
  <c r="F540"/>
  <c r="H1869"/>
  <c r="H1893"/>
  <c r="H1881"/>
  <c r="F1902"/>
  <c r="G1532"/>
  <c r="F1709"/>
  <c r="F1029"/>
  <c r="H1841"/>
  <c r="F1559"/>
  <c r="H1034"/>
  <c r="F702"/>
  <c r="F545"/>
  <c r="F583"/>
  <c r="F745"/>
  <c r="F681"/>
  <c r="F618"/>
  <c r="H1945"/>
  <c r="F1807"/>
  <c r="F549"/>
  <c r="F714"/>
  <c r="F1008"/>
  <c r="F1903"/>
  <c r="H1042"/>
  <c r="F523"/>
  <c r="H1917"/>
  <c r="F1944"/>
  <c r="F1114"/>
  <c r="F1490"/>
  <c r="F1067"/>
  <c r="H840"/>
  <c r="F560"/>
  <c r="F357"/>
  <c r="F776"/>
  <c r="F1851"/>
  <c r="F1203"/>
  <c r="G463"/>
  <c r="H1177"/>
  <c r="F1379"/>
  <c r="H1929"/>
  <c r="F1106"/>
  <c r="H1054"/>
  <c r="H1169"/>
  <c r="H852"/>
  <c r="F688"/>
  <c r="F544"/>
  <c r="G871"/>
  <c r="F514"/>
  <c r="F1251"/>
  <c r="F1948"/>
  <c r="F1372"/>
  <c r="F1943"/>
  <c r="F1599"/>
  <c r="F1072"/>
  <c r="F1283"/>
  <c r="F1083"/>
  <c r="F579"/>
  <c r="F1331"/>
  <c r="F1855"/>
  <c r="H824"/>
  <c r="Q1161"/>
  <c r="I1161" s="1"/>
  <c r="O558"/>
  <c r="G558" s="1"/>
  <c r="O1784"/>
  <c r="O1896"/>
  <c r="G1896" s="1"/>
  <c r="O1066"/>
  <c r="O1299"/>
  <c r="G1299" s="1"/>
  <c r="P1525"/>
  <c r="H1525" s="1"/>
  <c r="P1632"/>
  <c r="H1632" s="1"/>
  <c r="G1718"/>
  <c r="O1718"/>
  <c r="Q399"/>
  <c r="I399" s="1"/>
  <c r="Q1152"/>
  <c r="I1152" s="1"/>
  <c r="O490"/>
  <c r="G490" s="1"/>
  <c r="H823"/>
  <c r="P823"/>
  <c r="O461"/>
  <c r="G461" s="1"/>
  <c r="Q1959"/>
  <c r="I1959" s="1"/>
  <c r="Q1484"/>
  <c r="I1484" s="1"/>
  <c r="O1535"/>
  <c r="P743"/>
  <c r="H743" s="1"/>
  <c r="O1838"/>
  <c r="G1838" s="1"/>
  <c r="O1836"/>
  <c r="G1836" s="1"/>
  <c r="O1206"/>
  <c r="G1206" s="1"/>
  <c r="O1402"/>
  <c r="G1402" s="1"/>
  <c r="O1073"/>
  <c r="O1069"/>
  <c r="G1069" s="1"/>
  <c r="O505"/>
  <c r="P862"/>
  <c r="H862" s="1"/>
  <c r="O283"/>
  <c r="G283" s="1"/>
  <c r="I1729"/>
  <c r="Q1729"/>
  <c r="O1039"/>
  <c r="G1039" s="1"/>
  <c r="O1150"/>
  <c r="G1150" s="1"/>
  <c r="Q341"/>
  <c r="I341" s="1"/>
  <c r="H331"/>
  <c r="P331"/>
  <c r="O1790"/>
  <c r="G1790" s="1"/>
  <c r="O1780"/>
  <c r="G1780" s="1"/>
  <c r="O1139"/>
  <c r="G1139" s="1"/>
  <c r="P1644"/>
  <c r="H1644" s="1"/>
  <c r="G1852"/>
  <c r="O1852"/>
  <c r="O1772"/>
  <c r="G1772" s="1"/>
  <c r="R880"/>
  <c r="I1594"/>
  <c r="Q1594"/>
  <c r="O1888"/>
  <c r="G1547"/>
  <c r="O1547"/>
  <c r="O1931"/>
  <c r="G1931" s="1"/>
  <c r="P1437"/>
  <c r="H1437" s="1"/>
  <c r="O1539"/>
  <c r="O1179"/>
  <c r="G1179" s="1"/>
  <c r="O1266"/>
  <c r="G1266" s="1"/>
  <c r="G944"/>
  <c r="O944"/>
  <c r="G1470"/>
  <c r="O1470"/>
  <c r="O1254"/>
  <c r="G1254" s="1"/>
  <c r="O1016"/>
  <c r="G1016" s="1"/>
  <c r="O1391"/>
  <c r="O1327"/>
  <c r="G1327" s="1"/>
  <c r="O1263"/>
  <c r="O1199"/>
  <c r="G1199" s="1"/>
  <c r="P573"/>
  <c r="H573" s="1"/>
  <c r="Q320"/>
  <c r="I320" s="1"/>
  <c r="P947"/>
  <c r="P703"/>
  <c r="H703" s="1"/>
  <c r="O456"/>
  <c r="O517"/>
  <c r="G517" s="1"/>
  <c r="O542"/>
  <c r="G542" s="1"/>
  <c r="G315"/>
  <c r="O315"/>
  <c r="G1872"/>
  <c r="O1872"/>
  <c r="O1178"/>
  <c r="G1178" s="1"/>
  <c r="O1724"/>
  <c r="G1724" s="1"/>
  <c r="O1611"/>
  <c r="G1611" s="1"/>
  <c r="J1967"/>
  <c r="AA1967" s="1"/>
  <c r="R1967"/>
  <c r="Q1961"/>
  <c r="I1961" s="1"/>
  <c r="O1669"/>
  <c r="G1669" s="1"/>
  <c r="P975"/>
  <c r="P1988"/>
  <c r="H1988" s="1"/>
  <c r="J1120"/>
  <c r="AA1120" s="1"/>
  <c r="R1120"/>
  <c r="O1692"/>
  <c r="O1583"/>
  <c r="G1583" s="1"/>
  <c r="O988"/>
  <c r="G988" s="1"/>
  <c r="G1056"/>
  <c r="O1056"/>
  <c r="P627"/>
  <c r="H627" s="1"/>
  <c r="O825"/>
  <c r="G825" s="1"/>
  <c r="P715"/>
  <c r="H715" s="1"/>
  <c r="O738"/>
  <c r="G738" s="1"/>
  <c r="G489"/>
  <c r="O489"/>
  <c r="O733"/>
  <c r="O669"/>
  <c r="G669" s="1"/>
  <c r="O552"/>
  <c r="P466"/>
  <c r="H466" s="1"/>
  <c r="Q385"/>
  <c r="O330"/>
  <c r="G330" s="1"/>
  <c r="Q1829"/>
  <c r="I1829" s="1"/>
  <c r="Q1933"/>
  <c r="I1933" s="1"/>
  <c r="O1856"/>
  <c r="G1856" s="1"/>
  <c r="Q1598"/>
  <c r="I1598" s="1"/>
  <c r="O1518"/>
  <c r="G1518" s="1"/>
  <c r="Q1622"/>
  <c r="I1622" s="1"/>
  <c r="O1676"/>
  <c r="H1737"/>
  <c r="P1737"/>
  <c r="P1592"/>
  <c r="H1592" s="1"/>
  <c r="O1814"/>
  <c r="G1814" s="1"/>
  <c r="P1721"/>
  <c r="H1721" s="1"/>
  <c r="P1972"/>
  <c r="R1496"/>
  <c r="Q1373"/>
  <c r="I1373" s="1"/>
  <c r="O1074"/>
  <c r="G1074" s="1"/>
  <c r="O1993"/>
  <c r="Q820"/>
  <c r="I820" s="1"/>
  <c r="O1743"/>
  <c r="G1743" s="1"/>
  <c r="Q1137"/>
  <c r="I1137" s="1"/>
  <c r="O850"/>
  <c r="G850" s="1"/>
  <c r="O980"/>
  <c r="G980" s="1"/>
  <c r="O567"/>
  <c r="H930"/>
  <c r="P930"/>
  <c r="O587"/>
  <c r="G678"/>
  <c r="O678"/>
  <c r="O571"/>
  <c r="O556"/>
  <c r="G556" s="1"/>
  <c r="Q337"/>
  <c r="I337" s="1"/>
  <c r="Q1380"/>
  <c r="I1380" s="1"/>
  <c r="O1930"/>
  <c r="G1930" s="1"/>
  <c r="Q1905"/>
  <c r="I1905" s="1"/>
  <c r="O1635"/>
  <c r="G1635" s="1"/>
  <c r="O1860"/>
  <c r="G1860" s="1"/>
  <c r="Q1789"/>
  <c r="I1789" s="1"/>
  <c r="O1294"/>
  <c r="G1294" s="1"/>
  <c r="Q1925"/>
  <c r="I1925" s="1"/>
  <c r="G1874"/>
  <c r="O1874"/>
  <c r="Q1873"/>
  <c r="I1873" s="1"/>
  <c r="O1603"/>
  <c r="G1603" s="1"/>
  <c r="O1688"/>
  <c r="O1257"/>
  <c r="G1257" s="1"/>
  <c r="P1596"/>
  <c r="H1596" s="1"/>
  <c r="O1232"/>
  <c r="G1232" s="1"/>
  <c r="O1306"/>
  <c r="G1306" s="1"/>
  <c r="O1735"/>
  <c r="G1735" s="1"/>
  <c r="O1467"/>
  <c r="Q804"/>
  <c r="I804" s="1"/>
  <c r="O1079"/>
  <c r="O1086"/>
  <c r="G1086" s="1"/>
  <c r="O1036"/>
  <c r="G1036" s="1"/>
  <c r="G789"/>
  <c r="O789"/>
  <c r="Q750"/>
  <c r="I750" s="1"/>
  <c r="O640"/>
  <c r="G640" s="1"/>
  <c r="O817"/>
  <c r="G817" s="1"/>
  <c r="P779"/>
  <c r="H779" s="1"/>
  <c r="O670"/>
  <c r="O761"/>
  <c r="G761" s="1"/>
  <c r="O697"/>
  <c r="O598"/>
  <c r="G598" s="1"/>
  <c r="O400"/>
  <c r="G400" s="1"/>
  <c r="O394"/>
  <c r="G394" s="1"/>
  <c r="O326"/>
  <c r="O1958"/>
  <c r="G1958" s="1"/>
  <c r="O1449"/>
  <c r="G1449" s="1"/>
  <c r="G1736"/>
  <c r="O1736"/>
  <c r="O1110"/>
  <c r="G1110" s="1"/>
  <c r="O1118"/>
  <c r="G1118" s="1"/>
  <c r="O1383"/>
  <c r="G1383" s="1"/>
  <c r="H925"/>
  <c r="P925"/>
  <c r="O857"/>
  <c r="G857" s="1"/>
  <c r="O682"/>
  <c r="G682" s="1"/>
  <c r="O404"/>
  <c r="G404" s="1"/>
  <c r="O527"/>
  <c r="G527" s="1"/>
  <c r="P1956"/>
  <c r="H1956" s="1"/>
  <c r="O696"/>
  <c r="G696" s="1"/>
  <c r="P744"/>
  <c r="P393"/>
  <c r="H393" s="1"/>
  <c r="O438"/>
  <c r="G1870"/>
  <c r="O1870"/>
  <c r="O1521"/>
  <c r="G1521" s="1"/>
  <c r="O1848"/>
  <c r="G1848" s="1"/>
  <c r="O725"/>
  <c r="H896"/>
  <c r="P896"/>
  <c r="Q1602"/>
  <c r="I1602" s="1"/>
  <c r="O1912"/>
  <c r="G1912" s="1"/>
  <c r="H1333"/>
  <c r="P1333"/>
  <c r="O1439"/>
  <c r="G1439" s="1"/>
  <c r="P1188"/>
  <c r="G1338"/>
  <c r="O1338"/>
  <c r="P831"/>
  <c r="H831" s="1"/>
  <c r="O1363"/>
  <c r="P441"/>
  <c r="H441" s="1"/>
  <c r="O553"/>
  <c r="G553" s="1"/>
  <c r="O369"/>
  <c r="G369" s="1"/>
  <c r="O625"/>
  <c r="G625" s="1"/>
  <c r="O322"/>
  <c r="O1198"/>
  <c r="G1198" s="1"/>
  <c r="O1763"/>
  <c r="G1763" s="1"/>
  <c r="O1081"/>
  <c r="O299"/>
  <c r="G299" s="1"/>
  <c r="O1639"/>
  <c r="G1639" s="1"/>
  <c r="O1643"/>
  <c r="G1643" s="1"/>
  <c r="G1174"/>
  <c r="O1174"/>
  <c r="O303"/>
  <c r="G303" s="1"/>
  <c r="P1597"/>
  <c r="G1222"/>
  <c r="O1222"/>
  <c r="I1022"/>
  <c r="Q1022"/>
  <c r="O1221"/>
  <c r="G1221" s="1"/>
  <c r="G1839"/>
  <c r="O1839"/>
  <c r="H1420"/>
  <c r="P1420"/>
  <c r="O1891"/>
  <c r="G1891" s="1"/>
  <c r="O1127"/>
  <c r="G1127" s="1"/>
  <c r="H1557"/>
  <c r="P1557"/>
  <c r="O1442"/>
  <c r="G1442" s="1"/>
  <c r="O1303"/>
  <c r="G1303" s="1"/>
  <c r="O996"/>
  <c r="G996" s="1"/>
  <c r="Q806"/>
  <c r="I806" s="1"/>
  <c r="P866"/>
  <c r="H866" s="1"/>
  <c r="P429"/>
  <c r="H429" s="1"/>
  <c r="I1749"/>
  <c r="Q1749"/>
  <c r="O736"/>
  <c r="G736" s="1"/>
  <c r="O796"/>
  <c r="G796" s="1"/>
  <c r="R424"/>
  <c r="O1882"/>
  <c r="G1882" s="1"/>
  <c r="O1404"/>
  <c r="O1916"/>
  <c r="G1916" s="1"/>
  <c r="O1663"/>
  <c r="G1663" s="1"/>
  <c r="O1455"/>
  <c r="G1455" s="1"/>
  <c r="O588"/>
  <c r="O952"/>
  <c r="G952" s="1"/>
  <c r="G792"/>
  <c r="O792"/>
  <c r="P443"/>
  <c r="H443" s="1"/>
  <c r="O501"/>
  <c r="G501" s="1"/>
  <c r="O1555"/>
  <c r="G1555" s="1"/>
  <c r="O1166"/>
  <c r="G1166" s="1"/>
  <c r="O1191"/>
  <c r="O724"/>
  <c r="G724" s="1"/>
  <c r="Q1566"/>
  <c r="I1566" s="1"/>
  <c r="O1261"/>
  <c r="G1261" s="1"/>
  <c r="O1478"/>
  <c r="G1478" s="1"/>
  <c r="O965"/>
  <c r="G965" s="1"/>
  <c r="R453"/>
  <c r="Q384"/>
  <c r="I384" s="1"/>
  <c r="Q484"/>
  <c r="I484" s="1"/>
  <c r="Q396"/>
  <c r="I396" s="1"/>
  <c r="P1035"/>
  <c r="H1035" s="1"/>
  <c r="O1458"/>
  <c r="G1458" s="1"/>
  <c r="O709"/>
  <c r="H1853"/>
  <c r="F1321"/>
  <c r="F1310"/>
  <c r="F1859"/>
  <c r="F1770"/>
  <c r="F1479"/>
  <c r="I1108"/>
  <c r="G1141"/>
  <c r="G1992"/>
  <c r="F1768"/>
  <c r="G1085"/>
  <c r="G1609"/>
  <c r="G867"/>
  <c r="F1025"/>
  <c r="F720"/>
  <c r="H500"/>
  <c r="G365"/>
  <c r="F302"/>
  <c r="F1667"/>
  <c r="F1540"/>
  <c r="H1889"/>
  <c r="F1587"/>
  <c r="F1934"/>
  <c r="F1655"/>
  <c r="F1713"/>
  <c r="H920"/>
  <c r="G1109"/>
  <c r="F1038"/>
  <c r="F1755"/>
  <c r="H1329"/>
  <c r="F1435"/>
  <c r="G1051"/>
  <c r="H811"/>
  <c r="G759"/>
  <c r="F623"/>
  <c r="G807"/>
  <c r="G926"/>
  <c r="F643"/>
  <c r="F690"/>
  <c r="G474"/>
  <c r="F649"/>
  <c r="F319"/>
  <c r="H1765"/>
  <c r="H1249"/>
  <c r="G1196"/>
  <c r="F1325"/>
  <c r="F1154"/>
  <c r="F1623"/>
  <c r="H1586"/>
  <c r="H1417"/>
  <c r="H1452"/>
  <c r="F1441"/>
  <c r="H1682"/>
  <c r="F984"/>
  <c r="F1167"/>
  <c r="F989"/>
  <c r="F1017"/>
  <c r="F660"/>
  <c r="H887"/>
  <c r="G752"/>
  <c r="G731"/>
  <c r="F509"/>
  <c r="F530"/>
  <c r="G448"/>
  <c r="F721"/>
  <c r="F610"/>
  <c r="G498"/>
  <c r="F350"/>
  <c r="H1733"/>
  <c r="F1776"/>
  <c r="F1906"/>
  <c r="F1894"/>
  <c r="F1046"/>
  <c r="H1955"/>
  <c r="F1579"/>
  <c r="I1264"/>
  <c r="F1914"/>
  <c r="H1953"/>
  <c r="F1866"/>
  <c r="G1548"/>
  <c r="G1237"/>
  <c r="F1529"/>
  <c r="F1595"/>
  <c r="G1292"/>
  <c r="F1045"/>
  <c r="F1551"/>
  <c r="F1799"/>
  <c r="H1674"/>
  <c r="G897"/>
  <c r="F1250"/>
  <c r="J747"/>
  <c r="AA747" s="1"/>
  <c r="F506"/>
  <c r="F485"/>
  <c r="F554"/>
  <c r="F661"/>
  <c r="H1220"/>
  <c r="F775"/>
  <c r="F1275"/>
  <c r="F1053"/>
  <c r="F477"/>
  <c r="G486"/>
  <c r="F450"/>
  <c r="F410"/>
  <c r="F985"/>
  <c r="G958"/>
  <c r="F1287"/>
  <c r="F481"/>
  <c r="F1207"/>
  <c r="F1800"/>
  <c r="G856"/>
  <c r="F1473"/>
  <c r="F1138"/>
  <c r="F849"/>
  <c r="F1330"/>
  <c r="F664"/>
  <c r="F366"/>
  <c r="H1217"/>
  <c r="F1818"/>
  <c r="G1173"/>
  <c r="F1796"/>
  <c r="F1939"/>
  <c r="F1696"/>
  <c r="H1160"/>
  <c r="G1605"/>
  <c r="F630"/>
  <c r="G865"/>
  <c r="G814"/>
  <c r="F716"/>
  <c r="F677"/>
  <c r="G421"/>
  <c r="F1710"/>
  <c r="G763"/>
  <c r="F961"/>
  <c r="G1980"/>
  <c r="G739"/>
  <c r="F580"/>
  <c r="F845"/>
  <c r="F1227"/>
  <c r="G1612"/>
  <c r="F1526"/>
  <c r="F1876"/>
  <c r="G1088"/>
  <c r="G576"/>
  <c r="H401"/>
  <c r="G1520"/>
  <c r="F1720"/>
  <c r="F1534"/>
  <c r="I907"/>
  <c r="F1037"/>
  <c r="F1387"/>
  <c r="F780"/>
  <c r="G679"/>
  <c r="F532"/>
  <c r="F802"/>
  <c r="F619"/>
  <c r="G435"/>
  <c r="H329"/>
  <c r="F1871"/>
  <c r="F1895"/>
  <c r="H617"/>
  <c r="F1907"/>
  <c r="F793"/>
  <c r="F1064"/>
  <c r="F1542"/>
  <c r="F1819"/>
  <c r="F1624"/>
  <c r="F1508"/>
  <c r="G1637"/>
  <c r="I939"/>
  <c r="H1393"/>
  <c r="F832"/>
  <c r="F557"/>
  <c r="F535"/>
  <c r="F386"/>
  <c r="F1923"/>
  <c r="F1779"/>
  <c r="I755"/>
  <c r="F1668"/>
  <c r="H1590"/>
  <c r="H1626"/>
  <c r="F1408"/>
  <c r="F1094"/>
  <c r="F634"/>
  <c r="H971"/>
  <c r="F1746"/>
  <c r="F1399"/>
  <c r="I391"/>
  <c r="F1001"/>
  <c r="F207"/>
  <c r="C207" i="3" s="1"/>
  <c r="O207" i="1"/>
  <c r="P207" s="1"/>
  <c r="H207" s="1"/>
  <c r="E207" i="3" s="1"/>
  <c r="N117" i="1"/>
  <c r="E117"/>
  <c r="C7"/>
  <c r="N221"/>
  <c r="F221" s="1"/>
  <c r="C221" i="3" s="1"/>
  <c r="E221" i="1"/>
  <c r="B221" i="3" s="1"/>
  <c r="E110" i="1"/>
  <c r="N110"/>
  <c r="O110" s="1"/>
  <c r="M208"/>
  <c r="N208" s="1"/>
  <c r="E208"/>
  <c r="B7" i="3"/>
  <c r="E95" i="1"/>
  <c r="N95"/>
  <c r="F95" s="1"/>
  <c r="J206"/>
  <c r="G206" i="3" s="1"/>
  <c r="I206" i="1"/>
  <c r="F206" i="3" s="1"/>
  <c r="R206" i="1"/>
  <c r="H206" i="3" s="1"/>
  <c r="F155" i="1"/>
  <c r="C155" i="3" s="1"/>
  <c r="O155" i="1"/>
  <c r="P155" s="1"/>
  <c r="Q155" s="1"/>
  <c r="I155" s="1"/>
  <c r="F155" i="3" s="1"/>
  <c r="M230" i="1"/>
  <c r="N230" s="1"/>
  <c r="O230" s="1"/>
  <c r="G230" s="1"/>
  <c r="N175"/>
  <c r="O175" s="1"/>
  <c r="E175"/>
  <c r="B175" i="3" s="1"/>
  <c r="M114" i="1"/>
  <c r="D114"/>
  <c r="D176"/>
  <c r="A176" i="3" s="1"/>
  <c r="M176" i="1"/>
  <c r="N176" s="1"/>
  <c r="E229"/>
  <c r="B229" i="3" s="1"/>
  <c r="Y263" i="1"/>
  <c r="A263" s="1"/>
  <c r="D263"/>
  <c r="D106"/>
  <c r="H278"/>
  <c r="E278" i="3" s="1"/>
  <c r="F102" i="1"/>
  <c r="C102" i="3" s="1"/>
  <c r="D159" i="1"/>
  <c r="A159" i="3" s="1"/>
  <c r="M229" i="1"/>
  <c r="N229" s="1"/>
  <c r="A223" i="3"/>
  <c r="L141" i="1"/>
  <c r="D141" s="1"/>
  <c r="A141" i="3" s="1"/>
  <c r="E207" i="1"/>
  <c r="B207" i="3" s="1"/>
  <c r="N79" i="1"/>
  <c r="O79" s="1"/>
  <c r="D208"/>
  <c r="G94"/>
  <c r="D94" i="3" s="1"/>
  <c r="D229" i="1"/>
  <c r="A277" i="3"/>
  <c r="D46" i="1"/>
  <c r="A46" i="3" s="1"/>
  <c r="Y26" i="1"/>
  <c r="A26" s="1"/>
  <c r="D264"/>
  <c r="F270"/>
  <c r="C270" i="3" s="1"/>
  <c r="L220" i="1"/>
  <c r="L156"/>
  <c r="M156" s="1"/>
  <c r="N156" s="1"/>
  <c r="O156" s="1"/>
  <c r="P156" s="1"/>
  <c r="Q156" s="1"/>
  <c r="R156" s="1"/>
  <c r="H156" i="3" s="1"/>
  <c r="G102" i="1"/>
  <c r="D102" i="3" s="1"/>
  <c r="F94" i="1"/>
  <c r="C94" i="3" s="1"/>
  <c r="D221" i="1"/>
  <c r="D199"/>
  <c r="A199" i="3" s="1"/>
  <c r="F30" i="1"/>
  <c r="G101"/>
  <c r="D101" i="3" s="1"/>
  <c r="D139" i="1"/>
  <c r="L124"/>
  <c r="M124" s="1"/>
  <c r="N124" s="1"/>
  <c r="E102"/>
  <c r="B102" i="3" s="1"/>
  <c r="F27" i="1"/>
  <c r="C27" i="3" s="1"/>
  <c r="E149" i="1"/>
  <c r="D252"/>
  <c r="A252" i="3" s="1"/>
  <c r="L68" i="1"/>
  <c r="M68" s="1"/>
  <c r="N68" s="1"/>
  <c r="O68" s="1"/>
  <c r="A81" i="3"/>
  <c r="L180" i="1"/>
  <c r="D223" i="3"/>
  <c r="L231" i="1"/>
  <c r="L100"/>
  <c r="Y208"/>
  <c r="A208" s="1"/>
  <c r="E116"/>
  <c r="B116" i="3" s="1"/>
  <c r="L181" i="1"/>
  <c r="M181" s="1"/>
  <c r="N181" s="1"/>
  <c r="F181" s="1"/>
  <c r="A51" i="3"/>
  <c r="E30" i="1"/>
  <c r="B30" i="3" s="1"/>
  <c r="F236" i="1"/>
  <c r="C236" i="3" s="1"/>
  <c r="E174" i="1"/>
  <c r="L67"/>
  <c r="M67" s="1"/>
  <c r="F200"/>
  <c r="H27"/>
  <c r="E27" i="3" s="1"/>
  <c r="N266" i="1"/>
  <c r="F266" s="1"/>
  <c r="A34" i="3"/>
  <c r="B96"/>
  <c r="L215" i="1"/>
  <c r="D215" s="1"/>
  <c r="M233"/>
  <c r="E233" s="1"/>
  <c r="B233" i="3" s="1"/>
  <c r="B226"/>
  <c r="C199"/>
  <c r="F278" i="1"/>
  <c r="A118" i="3"/>
  <c r="I30" i="1"/>
  <c r="M227"/>
  <c r="N227" s="1"/>
  <c r="A178" i="3"/>
  <c r="D233" i="1"/>
  <c r="D82"/>
  <c r="L52"/>
  <c r="D102"/>
  <c r="A102" i="3" s="1"/>
  <c r="B28"/>
  <c r="G30" i="1"/>
  <c r="F252"/>
  <c r="C252" i="3" s="1"/>
  <c r="M243" i="1"/>
  <c r="E243" s="1"/>
  <c r="E195"/>
  <c r="B195" i="3" s="1"/>
  <c r="E131" i="1"/>
  <c r="B131" i="3" s="1"/>
  <c r="F150" i="1"/>
  <c r="C150" i="3" s="1"/>
  <c r="D198" i="1"/>
  <c r="D20"/>
  <c r="A20" i="3" s="1"/>
  <c r="A161"/>
  <c r="A224"/>
  <c r="E91" i="1"/>
  <c r="B91" i="3" s="1"/>
  <c r="E199" i="1"/>
  <c r="E82"/>
  <c r="B82" i="3" s="1"/>
  <c r="L40" i="1"/>
  <c r="D266"/>
  <c r="A266" i="3" s="1"/>
  <c r="F82" i="1"/>
  <c r="C82" i="3" s="1"/>
  <c r="N82" i="1"/>
  <c r="M121"/>
  <c r="E121" s="1"/>
  <c r="H53"/>
  <c r="E53" i="3" s="1"/>
  <c r="A207"/>
  <c r="M77" i="1"/>
  <c r="N77" s="1"/>
  <c r="O77" s="1"/>
  <c r="P77" s="1"/>
  <c r="Q77" s="1"/>
  <c r="I77" s="1"/>
  <c r="F77" i="3" s="1"/>
  <c r="A50"/>
  <c r="A160"/>
  <c r="I270" i="1"/>
  <c r="F270" i="3" s="1"/>
  <c r="E155" i="1"/>
  <c r="B155" i="3" s="1"/>
  <c r="D195" i="1"/>
  <c r="D131"/>
  <c r="E266"/>
  <c r="B266" i="3" s="1"/>
  <c r="D54" i="1"/>
  <c r="E264"/>
  <c r="B264" i="3" s="1"/>
  <c r="M259" i="1"/>
  <c r="N259" s="1"/>
  <c r="O259" s="1"/>
  <c r="F79"/>
  <c r="E219"/>
  <c r="B219" i="3" s="1"/>
  <c r="J27" i="1"/>
  <c r="G27" i="3" s="1"/>
  <c r="D179" i="1"/>
  <c r="N91"/>
  <c r="O91" s="1"/>
  <c r="P91" s="1"/>
  <c r="H91" s="1"/>
  <c r="E91" i="3" s="1"/>
  <c r="B185"/>
  <c r="D7" i="1"/>
  <c r="A7" i="3" s="1"/>
  <c r="N11" i="1"/>
  <c r="E11"/>
  <c r="P164"/>
  <c r="H164" s="1"/>
  <c r="E164" i="3" s="1"/>
  <c r="N198" i="1"/>
  <c r="F198" s="1"/>
  <c r="C198" i="3" s="1"/>
  <c r="E198" i="1"/>
  <c r="B198" i="3" s="1"/>
  <c r="F227" i="1"/>
  <c r="C227" i="3" s="1"/>
  <c r="P140" i="1"/>
  <c r="Q140" s="1"/>
  <c r="R140" s="1"/>
  <c r="H140" i="3" s="1"/>
  <c r="M36" i="1"/>
  <c r="E36" s="1"/>
  <c r="N35"/>
  <c r="F35" s="1"/>
  <c r="E35"/>
  <c r="I172"/>
  <c r="F172" i="3" s="1"/>
  <c r="R172" i="1"/>
  <c r="H172" i="3" s="1"/>
  <c r="N20" i="1"/>
  <c r="R150"/>
  <c r="H150" i="3" s="1"/>
  <c r="E69" i="1"/>
  <c r="B69" i="3" s="1"/>
  <c r="M157" i="1"/>
  <c r="E157" s="1"/>
  <c r="O139"/>
  <c r="G139" s="1"/>
  <c r="D139" i="3" s="1"/>
  <c r="F139" i="1"/>
  <c r="C139" i="3" s="1"/>
  <c r="O195" i="1"/>
  <c r="G195"/>
  <c r="D195" i="3" s="1"/>
  <c r="H131" i="1"/>
  <c r="E131" i="3" s="1"/>
  <c r="Q131" i="1"/>
  <c r="R131" s="1"/>
  <c r="H131" i="3" s="1"/>
  <c r="O75" i="1"/>
  <c r="R278"/>
  <c r="R246"/>
  <c r="H246" i="3" s="1"/>
  <c r="M39" i="1"/>
  <c r="E39" s="1"/>
  <c r="B39" i="3" s="1"/>
  <c r="M113" i="1"/>
  <c r="E113" s="1"/>
  <c r="B113" i="3" s="1"/>
  <c r="M247" i="1"/>
  <c r="E247"/>
  <c r="M167"/>
  <c r="E167" s="1"/>
  <c r="B167" i="3" s="1"/>
  <c r="M280" i="1"/>
  <c r="E280" s="1"/>
  <c r="B280" i="3" s="1"/>
  <c r="M126" i="1"/>
  <c r="E126" s="1"/>
  <c r="B126" i="3" s="1"/>
  <c r="D64" i="1"/>
  <c r="A64" i="3" s="1"/>
  <c r="E64" i="1"/>
  <c r="M64"/>
  <c r="N232"/>
  <c r="M237"/>
  <c r="E237" s="1"/>
  <c r="M17"/>
  <c r="E17" s="1"/>
  <c r="B17" i="3" s="1"/>
  <c r="M16" i="1"/>
  <c r="M55"/>
  <c r="M97"/>
  <c r="E97" s="1"/>
  <c r="B97" i="3" s="1"/>
  <c r="D97" i="1"/>
  <c r="R270"/>
  <c r="H270" i="3" s="1"/>
  <c r="P101" i="1"/>
  <c r="Q101" s="1"/>
  <c r="R101" s="1"/>
  <c r="H101" i="3" s="1"/>
  <c r="M129" i="1"/>
  <c r="E129" s="1"/>
  <c r="B129" i="3" s="1"/>
  <c r="M238" i="1"/>
  <c r="D238"/>
  <c r="M162"/>
  <c r="E162" s="1"/>
  <c r="B162" i="3" s="1"/>
  <c r="P116" i="1"/>
  <c r="N83"/>
  <c r="F83" s="1"/>
  <c r="C83" i="3" s="1"/>
  <c r="M153" i="1"/>
  <c r="E153" s="1"/>
  <c r="B153" i="3" s="1"/>
  <c r="N38" i="1"/>
  <c r="F38" s="1"/>
  <c r="M51"/>
  <c r="E51" s="1"/>
  <c r="M151"/>
  <c r="E277"/>
  <c r="B277" i="3" s="1"/>
  <c r="M277" i="1"/>
  <c r="E58"/>
  <c r="M58"/>
  <c r="N58" s="1"/>
  <c r="M245"/>
  <c r="E245" s="1"/>
  <c r="B245" i="3" s="1"/>
  <c r="E20" i="1"/>
  <c r="B20" i="3" s="1"/>
  <c r="L148" i="1"/>
  <c r="F246"/>
  <c r="C246" i="3" s="1"/>
  <c r="M205" i="1"/>
  <c r="M43"/>
  <c r="D182"/>
  <c r="A182" i="3" s="1"/>
  <c r="I123" i="1"/>
  <c r="F123" i="3" s="1"/>
  <c r="N134" i="1"/>
  <c r="F134" s="1"/>
  <c r="C134" i="3" s="1"/>
  <c r="D69" i="1"/>
  <c r="L203"/>
  <c r="D203" s="1"/>
  <c r="D49"/>
  <c r="E49"/>
  <c r="E171"/>
  <c r="B171" i="3" s="1"/>
  <c r="D5" i="1"/>
  <c r="L108"/>
  <c r="D108" s="1"/>
  <c r="A108" i="3" s="1"/>
  <c r="F131" i="1"/>
  <c r="C131" i="3" s="1"/>
  <c r="F156" i="1"/>
  <c r="C156" i="3" s="1"/>
  <c r="F123" i="1"/>
  <c r="C123" i="3" s="1"/>
  <c r="H22" i="1"/>
  <c r="I142"/>
  <c r="F142" i="3" s="1"/>
  <c r="D99" i="1"/>
  <c r="O124"/>
  <c r="G124" s="1"/>
  <c r="D124" i="3" s="1"/>
  <c r="G172" i="1"/>
  <c r="D172" i="3" s="1"/>
  <c r="F132" i="1"/>
  <c r="C132" i="3" s="1"/>
  <c r="H142" i="1"/>
  <c r="E142" i="3" s="1"/>
  <c r="D16" i="1"/>
  <c r="A16" i="3" s="1"/>
  <c r="G254" i="1"/>
  <c r="D254" i="3" s="1"/>
  <c r="Y157" i="1"/>
  <c r="A157" s="1"/>
  <c r="I53"/>
  <c r="F53" i="3" s="1"/>
  <c r="E223" i="1"/>
  <c r="B223" i="3" s="1"/>
  <c r="M272" i="1"/>
  <c r="E272" s="1"/>
  <c r="M177"/>
  <c r="N171"/>
  <c r="F171" s="1"/>
  <c r="C171" i="3" s="1"/>
  <c r="M32" i="1"/>
  <c r="E32" s="1"/>
  <c r="B32" i="3" s="1"/>
  <c r="M262" i="1"/>
  <c r="D262"/>
  <c r="F202"/>
  <c r="C202" i="3" s="1"/>
  <c r="N202" i="1"/>
  <c r="M103"/>
  <c r="E103" s="1"/>
  <c r="M23"/>
  <c r="E23" s="1"/>
  <c r="N81"/>
  <c r="F81" s="1"/>
  <c r="C81" i="3" s="1"/>
  <c r="M192" i="1"/>
  <c r="E192" s="1"/>
  <c r="D192"/>
  <c r="A192" i="3" s="1"/>
  <c r="M50" i="1"/>
  <c r="M196"/>
  <c r="M89"/>
  <c r="E89" s="1"/>
  <c r="B89" i="3" s="1"/>
  <c r="M19" i="1"/>
  <c r="D19"/>
  <c r="M160"/>
  <c r="E160" s="1"/>
  <c r="B160" i="3" s="1"/>
  <c r="M256" i="1"/>
  <c r="E256" s="1"/>
  <c r="B256" i="3" s="1"/>
  <c r="M70" i="1"/>
  <c r="M71"/>
  <c r="E71" s="1"/>
  <c r="B71" i="3" s="1"/>
  <c r="D71" i="1"/>
  <c r="M257"/>
  <c r="E257" s="1"/>
  <c r="B257" i="3" s="1"/>
  <c r="Y230" i="1"/>
  <c r="A230" s="1"/>
  <c r="D230"/>
  <c r="M244"/>
  <c r="E244" s="1"/>
  <c r="B244" i="3" s="1"/>
  <c r="M74" i="1"/>
  <c r="E74" s="1"/>
  <c r="B74" i="3" s="1"/>
  <c r="M234" i="1"/>
  <c r="N234" s="1"/>
  <c r="M216"/>
  <c r="E216" s="1"/>
  <c r="D216"/>
  <c r="M265"/>
  <c r="D265"/>
  <c r="M73"/>
  <c r="E73" s="1"/>
  <c r="D73"/>
  <c r="A73" i="3" s="1"/>
  <c r="M240" i="1"/>
  <c r="E240" s="1"/>
  <c r="M186"/>
  <c r="N186" s="1"/>
  <c r="E125"/>
  <c r="B125" i="3" s="1"/>
  <c r="M125" i="1"/>
  <c r="E63"/>
  <c r="B63" i="3" s="1"/>
  <c r="M63" i="1"/>
  <c r="M228"/>
  <c r="E228" s="1"/>
  <c r="B228" i="3" s="1"/>
  <c r="E144" i="1"/>
  <c r="B144" i="3" s="1"/>
  <c r="M144" i="1"/>
  <c r="D3"/>
  <c r="M5"/>
  <c r="M269"/>
  <c r="N269" s="1"/>
  <c r="D75"/>
  <c r="I278"/>
  <c r="F278" i="3" s="1"/>
  <c r="L59" i="1"/>
  <c r="D59" s="1"/>
  <c r="A59" i="3" s="1"/>
  <c r="E159" i="1"/>
  <c r="B159" i="3" s="1"/>
  <c r="D269" i="1"/>
  <c r="F84"/>
  <c r="C84" i="3" s="1"/>
  <c r="D140" i="1"/>
  <c r="F164"/>
  <c r="C164" i="3" s="1"/>
  <c r="E204" i="1"/>
  <c r="D39"/>
  <c r="A39" i="3" s="1"/>
  <c r="I22" i="1"/>
  <c r="F22" i="3" s="1"/>
  <c r="E99" i="1"/>
  <c r="B99" i="3" s="1"/>
  <c r="D177" i="1"/>
  <c r="E246"/>
  <c r="B246" i="3" s="1"/>
  <c r="D205" i="1"/>
  <c r="J142"/>
  <c r="G142" i="3" s="1"/>
  <c r="F136" i="1"/>
  <c r="C136" i="3" s="1"/>
  <c r="N159" i="1"/>
  <c r="F159" s="1"/>
  <c r="C159" i="3" s="1"/>
  <c r="F230" i="1"/>
  <c r="G270"/>
  <c r="D270" i="3" s="1"/>
  <c r="D155" i="1"/>
  <c r="D11"/>
  <c r="D157"/>
  <c r="G131"/>
  <c r="D131" i="3" s="1"/>
  <c r="G164" i="1"/>
  <c r="D164" i="3" s="1"/>
  <c r="P260" i="1"/>
  <c r="H260" s="1"/>
  <c r="E260" i="3" s="1"/>
  <c r="G206" i="1"/>
  <c r="D206" i="3" s="1"/>
  <c r="M133" i="1"/>
  <c r="E133" s="1"/>
  <c r="B133" i="3" s="1"/>
  <c r="M4" i="1"/>
  <c r="G150"/>
  <c r="D150" i="3" s="1"/>
  <c r="E123" i="1"/>
  <c r="B123" i="3" s="1"/>
  <c r="E94" i="1"/>
  <c r="B94" i="3" s="1"/>
  <c r="N28" i="1"/>
  <c r="F22"/>
  <c r="C22" i="3" s="1"/>
  <c r="E278" i="1"/>
  <c r="D280"/>
  <c r="D235"/>
  <c r="M235"/>
  <c r="H12"/>
  <c r="D276"/>
  <c r="D126"/>
  <c r="E178"/>
  <c r="B178" i="3" s="1"/>
  <c r="M21" i="1"/>
  <c r="H172"/>
  <c r="E172" i="3" s="1"/>
  <c r="D132" i="1"/>
  <c r="H246"/>
  <c r="E246" i="3" s="1"/>
  <c r="M69" i="1"/>
  <c r="E83"/>
  <c r="B83" i="3" s="1"/>
  <c r="G142" i="1"/>
  <c r="D142" i="3" s="1"/>
  <c r="L147" i="1"/>
  <c r="D147" s="1"/>
  <c r="A147" i="3" s="1"/>
  <c r="L14" i="1"/>
  <c r="E38"/>
  <c r="B38" i="3" s="1"/>
  <c r="E179" i="1"/>
  <c r="B179" i="3" s="1"/>
  <c r="D32" i="1"/>
  <c r="A32" i="3" s="1"/>
  <c r="E254" i="1"/>
  <c r="B254" i="3" s="1"/>
  <c r="D151" i="1"/>
  <c r="A151" i="3" s="1"/>
  <c r="E176" i="1"/>
  <c r="B176" i="3" s="1"/>
  <c r="G91" i="1"/>
  <c r="D91" i="3" s="1"/>
  <c r="D58" i="1"/>
  <c r="A58" i="3" s="1"/>
  <c r="J53" i="1"/>
  <c r="G53" i="3" s="1"/>
  <c r="L61" i="1"/>
  <c r="M261"/>
  <c r="E261" s="1"/>
  <c r="B261" i="3" s="1"/>
  <c r="D261" i="1"/>
  <c r="M158"/>
  <c r="E158" s="1"/>
  <c r="M135"/>
  <c r="N135" s="1"/>
  <c r="M248"/>
  <c r="E248" s="1"/>
  <c r="B248" i="3" s="1"/>
  <c r="D248" i="1"/>
  <c r="N222"/>
  <c r="F222" s="1"/>
  <c r="C222" i="3" s="1"/>
  <c r="N26" i="1"/>
  <c r="M45"/>
  <c r="E45" s="1"/>
  <c r="B45" i="3" s="1"/>
  <c r="M41" i="1"/>
  <c r="D279"/>
  <c r="M279"/>
  <c r="N279" s="1"/>
  <c r="F279" s="1"/>
  <c r="C279" i="3" s="1"/>
  <c r="M250" i="1"/>
  <c r="E72"/>
  <c r="M72"/>
  <c r="N34"/>
  <c r="M251"/>
  <c r="N251" s="1"/>
  <c r="D251"/>
  <c r="M127"/>
  <c r="E127" s="1"/>
  <c r="B127" i="3" s="1"/>
  <c r="D127" i="1"/>
  <c r="F219"/>
  <c r="C219" i="3" s="1"/>
  <c r="O219" i="1"/>
  <c r="M224"/>
  <c r="E224" s="1"/>
  <c r="B224" i="3" s="1"/>
  <c r="M111" i="1"/>
  <c r="N111" s="1"/>
  <c r="M189"/>
  <c r="E189" s="1"/>
  <c r="B189" i="3" s="1"/>
  <c r="D189" i="1"/>
  <c r="M154"/>
  <c r="E154" s="1"/>
  <c r="B154" i="3" s="1"/>
  <c r="O225" i="1"/>
  <c r="M218"/>
  <c r="E218" s="1"/>
  <c r="B218" i="3" s="1"/>
  <c r="D218" i="1"/>
  <c r="M242"/>
  <c r="D242"/>
  <c r="M214"/>
  <c r="M188"/>
  <c r="N188" s="1"/>
  <c r="P94"/>
  <c r="H94" s="1"/>
  <c r="E94" i="3" s="1"/>
  <c r="N42" i="1"/>
  <c r="F42" s="1"/>
  <c r="M213"/>
  <c r="M65"/>
  <c r="M80"/>
  <c r="E80" s="1"/>
  <c r="Y110"/>
  <c r="A110" s="1"/>
  <c r="D110"/>
  <c r="Y190"/>
  <c r="A190" s="1"/>
  <c r="M217"/>
  <c r="E217" s="1"/>
  <c r="B217" i="3" s="1"/>
  <c r="D217" i="1"/>
  <c r="N24"/>
  <c r="F24" s="1"/>
  <c r="C24" i="3" s="1"/>
  <c r="N210" i="1"/>
  <c r="F210" s="1"/>
  <c r="C210" i="3" s="1"/>
  <c r="N149" i="1"/>
  <c r="M152"/>
  <c r="E152" s="1"/>
  <c r="D271"/>
  <c r="M271"/>
  <c r="N271" s="1"/>
  <c r="Q264"/>
  <c r="R264" s="1"/>
  <c r="H264" i="3" s="1"/>
  <c r="F106" i="1"/>
  <c r="N106"/>
  <c r="N170"/>
  <c r="F170" s="1"/>
  <c r="M98"/>
  <c r="E98" s="1"/>
  <c r="D142"/>
  <c r="J254"/>
  <c r="G254" i="3" s="1"/>
  <c r="I254" i="1"/>
  <c r="F254" i="3" s="1"/>
  <c r="M29" i="1"/>
  <c r="M3"/>
  <c r="G86"/>
  <c r="D86" i="3" s="1"/>
  <c r="G132" i="1"/>
  <c r="D132" i="3" s="1"/>
  <c r="D36" i="1"/>
  <c r="E252"/>
  <c r="B252" i="3" s="1"/>
  <c r="E232" i="1"/>
  <c r="B232" i="3" s="1"/>
  <c r="D133" i="1"/>
  <c r="D150"/>
  <c r="G123"/>
  <c r="D123" i="3" s="1"/>
  <c r="Y36" i="1"/>
  <c r="A36" s="1"/>
  <c r="F223"/>
  <c r="C223" i="3" s="1"/>
  <c r="E54" i="1"/>
  <c r="B54" i="3" s="1"/>
  <c r="F49" i="1"/>
  <c r="C49" i="3" s="1"/>
  <c r="E134" i="1"/>
  <c r="B134" i="3" s="1"/>
  <c r="F195" i="1"/>
  <c r="C195" i="3" s="1"/>
  <c r="G140" i="1"/>
  <c r="D140" i="3" s="1"/>
  <c r="E164" i="1"/>
  <c r="B164" i="3" s="1"/>
  <c r="L109" i="1"/>
  <c r="E75"/>
  <c r="B75" i="3" s="1"/>
  <c r="E260" i="1"/>
  <c r="B260" i="3" s="1"/>
  <c r="F206" i="1"/>
  <c r="C206" i="3" s="1"/>
  <c r="I150" i="1"/>
  <c r="F150" i="3" s="1"/>
  <c r="D123" i="1"/>
  <c r="L78"/>
  <c r="D78" s="1"/>
  <c r="A78" i="3" s="1"/>
  <c r="G22" i="1"/>
  <c r="D278"/>
  <c r="A278" i="3" s="1"/>
  <c r="M253" i="1"/>
  <c r="H30"/>
  <c r="L107"/>
  <c r="D107" s="1"/>
  <c r="J12"/>
  <c r="D124"/>
  <c r="A124" i="3" s="1"/>
  <c r="N204" i="1"/>
  <c r="O204" s="1"/>
  <c r="G204" s="1"/>
  <c r="F172"/>
  <c r="C172" i="3" s="1"/>
  <c r="I246" i="1"/>
  <c r="F246" i="3" s="1"/>
  <c r="E142" i="1"/>
  <c r="B142" i="3" s="1"/>
  <c r="O252" i="1"/>
  <c r="G252" s="1"/>
  <c r="L187"/>
  <c r="D187" s="1"/>
  <c r="A187" i="3" s="1"/>
  <c r="F179" i="1"/>
  <c r="C179" i="3" s="1"/>
  <c r="D254" i="1"/>
  <c r="L275"/>
  <c r="G53"/>
  <c r="D53" i="3" s="1"/>
  <c r="M6" i="1"/>
  <c r="E6" s="1"/>
  <c r="E66"/>
  <c r="M66"/>
  <c r="M191"/>
  <c r="E191" s="1"/>
  <c r="B191" i="3" s="1"/>
  <c r="M104" i="1"/>
  <c r="E104"/>
  <c r="B104" i="3" s="1"/>
  <c r="M90" i="1"/>
  <c r="E90" s="1"/>
  <c r="B90" i="3" s="1"/>
  <c r="E138" i="1"/>
  <c r="B138" i="3" s="1"/>
  <c r="M138" i="1"/>
  <c r="N67"/>
  <c r="F67" s="1"/>
  <c r="C67" i="3" s="1"/>
  <c r="N88" i="1"/>
  <c r="M8"/>
  <c r="E8" s="1"/>
  <c r="B8" i="3" s="1"/>
  <c r="O84" i="1"/>
  <c r="M209"/>
  <c r="N209" s="1"/>
  <c r="M105"/>
  <c r="E105" s="1"/>
  <c r="N99"/>
  <c r="D44"/>
  <c r="M44"/>
  <c r="E44" s="1"/>
  <c r="B44" i="3" s="1"/>
  <c r="M212" i="1"/>
  <c r="M9"/>
  <c r="E9" s="1"/>
  <c r="B9" i="3" s="1"/>
  <c r="D9" i="1"/>
  <c r="M137"/>
  <c r="N137" s="1"/>
  <c r="M183"/>
  <c r="E183" s="1"/>
  <c r="B183" i="3" s="1"/>
  <c r="F178" i="1"/>
  <c r="C178" i="3" s="1"/>
  <c r="O178" i="1"/>
  <c r="M62"/>
  <c r="N62" s="1"/>
  <c r="F62" s="1"/>
  <c r="C62" i="3" s="1"/>
  <c r="D62" i="1"/>
  <c r="A62" i="3" s="1"/>
  <c r="N194" i="1"/>
  <c r="M31"/>
  <c r="E31" s="1"/>
  <c r="B31" i="3" s="1"/>
  <c r="D31" i="1"/>
  <c r="E15"/>
  <c r="B15" i="3" s="1"/>
  <c r="M15" i="1"/>
  <c r="M25"/>
  <c r="E25" s="1"/>
  <c r="M10"/>
  <c r="E10" s="1"/>
  <c r="B10" i="3" s="1"/>
  <c r="D10" i="1"/>
  <c r="E33"/>
  <c r="M33"/>
  <c r="M37"/>
  <c r="E37" s="1"/>
  <c r="M76"/>
  <c r="Y13"/>
  <c r="A13" s="1"/>
  <c r="L13"/>
  <c r="M57"/>
  <c r="E57" s="1"/>
  <c r="B57" i="3" s="1"/>
  <c r="E249" i="1"/>
  <c r="B249" i="3" s="1"/>
  <c r="M249" i="1"/>
  <c r="N249" s="1"/>
  <c r="P239"/>
  <c r="M163"/>
  <c r="E163" s="1"/>
  <c r="B163" i="3" s="1"/>
  <c r="M241" i="1"/>
  <c r="E241" s="1"/>
  <c r="M268"/>
  <c r="E268" s="1"/>
  <c r="B268" i="3" s="1"/>
  <c r="M112" i="1"/>
  <c r="D112"/>
  <c r="A112" i="3" s="1"/>
  <c r="M255" i="1"/>
  <c r="N255" s="1"/>
  <c r="F255" s="1"/>
  <c r="C255" i="3" s="1"/>
  <c r="N18" i="1"/>
  <c r="M161"/>
  <c r="D273"/>
  <c r="M273"/>
  <c r="N7"/>
  <c r="F7" s="1"/>
  <c r="N93"/>
  <c r="N201"/>
  <c r="F201" s="1"/>
  <c r="C201" i="3" s="1"/>
  <c r="O266" i="1"/>
  <c r="P266" s="1"/>
  <c r="Q266" s="1"/>
  <c r="N258"/>
  <c r="F274"/>
  <c r="C274" i="3" s="1"/>
  <c r="O274" i="1"/>
  <c r="P274" s="1"/>
  <c r="Q274" s="1"/>
  <c r="O173"/>
  <c r="M120"/>
  <c r="E120" s="1"/>
  <c r="M184"/>
  <c r="E184" s="1"/>
  <c r="B184" i="3" s="1"/>
  <c r="M143" i="1"/>
  <c r="N143" s="1"/>
  <c r="M267"/>
  <c r="E267" s="1"/>
  <c r="B267" i="3" s="1"/>
  <c r="F75" i="1"/>
  <c r="C75" i="3" s="1"/>
  <c r="D113" i="1"/>
  <c r="A113" i="3" s="1"/>
  <c r="E222" i="1"/>
  <c r="B222" i="3" s="1"/>
  <c r="E12" i="1"/>
  <c r="D167"/>
  <c r="A167" i="3" s="1"/>
  <c r="H86" i="1"/>
  <c r="E86" i="3" s="1"/>
  <c r="E140" i="1"/>
  <c r="B140" i="3" s="1"/>
  <c r="D245" i="1"/>
  <c r="E150"/>
  <c r="B150" i="3" s="1"/>
  <c r="L92" i="1"/>
  <c r="D92" s="1"/>
  <c r="J22"/>
  <c r="G22" i="3" s="1"/>
  <c r="G278" i="1"/>
  <c r="E67"/>
  <c r="B67" i="3" s="1"/>
  <c r="G12" i="1"/>
  <c r="D246"/>
  <c r="L166"/>
  <c r="D166" s="1"/>
  <c r="A166" i="3" s="1"/>
  <c r="E26" i="1"/>
  <c r="H254"/>
  <c r="E254" i="3" s="1"/>
  <c r="D237" i="1"/>
  <c r="A237" i="3" s="1"/>
  <c r="D23" i="1"/>
  <c r="D103"/>
  <c r="A103" i="3" s="1"/>
  <c r="D209" i="1"/>
  <c r="A209" i="3" s="1"/>
  <c r="D17" i="1"/>
  <c r="D67"/>
  <c r="A67" i="3" s="1"/>
  <c r="F12" i="1"/>
  <c r="F254"/>
  <c r="C254" i="3" s="1"/>
  <c r="P46" i="1"/>
  <c r="Q46" s="1"/>
  <c r="E200"/>
  <c r="L211"/>
  <c r="D164"/>
  <c r="F85"/>
  <c r="C85" i="3" s="1"/>
  <c r="D260" i="1"/>
  <c r="E206"/>
  <c r="B206" i="3" s="1"/>
  <c r="H150" i="1"/>
  <c r="E150" i="3" s="1"/>
  <c r="D94" i="1"/>
  <c r="D191"/>
  <c r="A191" i="3" s="1"/>
  <c r="D272" i="1"/>
  <c r="E22"/>
  <c r="B22" i="3" s="1"/>
  <c r="D255" i="1"/>
  <c r="J30"/>
  <c r="F101"/>
  <c r="C101" i="3" s="1"/>
  <c r="L190" i="1"/>
  <c r="D190" s="1"/>
  <c r="D65"/>
  <c r="D171"/>
  <c r="I12"/>
  <c r="F124"/>
  <c r="C124" i="3" s="1"/>
  <c r="E172" i="1"/>
  <c r="B172" i="3" s="1"/>
  <c r="P132" i="1"/>
  <c r="H132" s="1"/>
  <c r="E132" i="3" s="1"/>
  <c r="G246" i="1"/>
  <c r="D246" i="3" s="1"/>
  <c r="D83" i="1"/>
  <c r="F142"/>
  <c r="C142" i="3" s="1"/>
  <c r="D247" i="1"/>
  <c r="D152"/>
  <c r="A152" i="3" s="1"/>
  <c r="I156" i="1"/>
  <c r="F156" i="3" s="1"/>
  <c r="L60" i="1"/>
  <c r="D60" s="1"/>
  <c r="L115"/>
  <c r="E106"/>
  <c r="D134"/>
  <c r="G116"/>
  <c r="D116" i="3" s="1"/>
  <c r="F53" i="1"/>
  <c r="C53" i="3" s="1"/>
  <c r="D45" i="1"/>
  <c r="A45" i="3" s="1"/>
  <c r="E2" i="1"/>
  <c r="B2" i="3" s="1"/>
  <c r="I2" i="1"/>
  <c r="F2" i="3" s="1"/>
  <c r="H2" i="1"/>
  <c r="E2" i="3" s="1"/>
  <c r="J2" i="1"/>
  <c r="G2" i="3" s="1"/>
  <c r="G2" i="1"/>
  <c r="D2" i="3" s="1"/>
  <c r="D2" i="1"/>
  <c r="F2"/>
  <c r="C2" i="3" s="1"/>
  <c r="O95" i="1"/>
  <c r="P119"/>
  <c r="H119" s="1"/>
  <c r="E119" i="3" s="1"/>
  <c r="P236" i="1"/>
  <c r="O263"/>
  <c r="G263" s="1"/>
  <c r="O111"/>
  <c r="G111" s="1"/>
  <c r="O49"/>
  <c r="G49" s="1"/>
  <c r="R123"/>
  <c r="H123" i="3" s="1"/>
  <c r="O87" i="1"/>
  <c r="G87" s="1"/>
  <c r="D87" i="3" s="1"/>
  <c r="Q168" i="1"/>
  <c r="O54"/>
  <c r="G119"/>
  <c r="D119" i="3" s="1"/>
  <c r="G236" i="1"/>
  <c r="D236" i="3" s="1"/>
  <c r="P79" i="1"/>
  <c r="H79" s="1"/>
  <c r="O182"/>
  <c r="G182" s="1"/>
  <c r="D182" i="3" s="1"/>
  <c r="R86" i="1"/>
  <c r="H86" i="3" s="1"/>
  <c r="P96" i="1"/>
  <c r="H96" s="1"/>
  <c r="E96" i="3" s="1"/>
  <c r="Q122" i="1"/>
  <c r="O136"/>
  <c r="P204"/>
  <c r="O276"/>
  <c r="O118"/>
  <c r="G118" s="1"/>
  <c r="D118" i="3" s="1"/>
  <c r="P179" i="1"/>
  <c r="P223"/>
  <c r="P130"/>
  <c r="H130" s="1"/>
  <c r="E130" i="3" s="1"/>
  <c r="O169" i="1"/>
  <c r="Q145"/>
  <c r="I145" s="1"/>
  <c r="F145" i="3" s="1"/>
  <c r="I86" i="1"/>
  <c r="F86" i="3" s="1"/>
  <c r="F263" i="1"/>
  <c r="F276"/>
  <c r="C276" i="3" s="1"/>
  <c r="F118" i="1"/>
  <c r="C118" i="3" s="1"/>
  <c r="G179" i="1"/>
  <c r="D179" i="3" s="1"/>
  <c r="O62" i="1"/>
  <c r="P199"/>
  <c r="O174"/>
  <c r="O200"/>
  <c r="G79"/>
  <c r="F182"/>
  <c r="C182" i="3" s="1"/>
  <c r="H145" i="1"/>
  <c r="P47"/>
  <c r="H47" s="1"/>
  <c r="E47" i="3" s="1"/>
  <c r="B241" l="1"/>
  <c r="B165"/>
  <c r="I85" i="1"/>
  <c r="F85" i="3" s="1"/>
  <c r="R85" i="1"/>
  <c r="H85" i="3" s="1"/>
  <c r="B216"/>
  <c r="B80"/>
  <c r="B121"/>
  <c r="B192"/>
  <c r="B51"/>
  <c r="B243"/>
  <c r="A92"/>
  <c r="A190"/>
  <c r="B25"/>
  <c r="C266"/>
  <c r="H929" i="1"/>
  <c r="B190"/>
  <c r="C190" s="1"/>
  <c r="B6" i="3"/>
  <c r="A218"/>
  <c r="A248"/>
  <c r="A69"/>
  <c r="A131"/>
  <c r="B208" i="1"/>
  <c r="C208" s="1"/>
  <c r="A122" i="3"/>
  <c r="A44"/>
  <c r="A133"/>
  <c r="A155"/>
  <c r="B263" i="1"/>
  <c r="C263" s="1"/>
  <c r="A164" i="3"/>
  <c r="A9"/>
  <c r="A75"/>
  <c r="A5"/>
  <c r="A198"/>
  <c r="B149"/>
  <c r="A221"/>
  <c r="B26" i="1"/>
  <c r="C26" s="1"/>
  <c r="B114"/>
  <c r="C114" s="1"/>
  <c r="B33" i="3"/>
  <c r="H278"/>
  <c r="I1128" i="1"/>
  <c r="G529"/>
  <c r="E30" i="3"/>
  <c r="B278"/>
  <c r="E230" i="1"/>
  <c r="B230" i="3" s="1"/>
  <c r="G1128" i="1"/>
  <c r="H77"/>
  <c r="E77" i="3" s="1"/>
  <c r="H85" i="1"/>
  <c r="E85" i="3" s="1"/>
  <c r="A55"/>
  <c r="A129"/>
  <c r="P1133" i="1"/>
  <c r="H1133" s="1"/>
  <c r="G1574"/>
  <c r="AA1124"/>
  <c r="A170" i="3"/>
  <c r="D168"/>
  <c r="H22"/>
  <c r="D79"/>
  <c r="O281" i="1"/>
  <c r="G281" s="1"/>
  <c r="D281" i="3" s="1"/>
  <c r="C263"/>
  <c r="A247"/>
  <c r="A272"/>
  <c r="B120"/>
  <c r="E209" i="1"/>
  <c r="B209" i="3" s="1"/>
  <c r="D204"/>
  <c r="D22"/>
  <c r="A279"/>
  <c r="B158"/>
  <c r="E156" i="1"/>
  <c r="B156" i="3" s="1"/>
  <c r="B204"/>
  <c r="B73"/>
  <c r="E22"/>
  <c r="C38"/>
  <c r="A185"/>
  <c r="A30"/>
  <c r="B199"/>
  <c r="D30"/>
  <c r="G226"/>
  <c r="A196"/>
  <c r="B169"/>
  <c r="A106"/>
  <c r="I1436" i="1"/>
  <c r="J424"/>
  <c r="AA424" s="1"/>
  <c r="P1649"/>
  <c r="H1649" s="1"/>
  <c r="J360"/>
  <c r="AA360" s="1"/>
  <c r="P1228"/>
  <c r="J662"/>
  <c r="AA662" s="1"/>
  <c r="H855"/>
  <c r="P929"/>
  <c r="Q929" s="1"/>
  <c r="I929" s="1"/>
  <c r="AA348"/>
  <c r="A95" i="3"/>
  <c r="A158"/>
  <c r="E46" i="1"/>
  <c r="A57" i="3"/>
  <c r="C168"/>
  <c r="E168"/>
  <c r="A10"/>
  <c r="A142"/>
  <c r="AA142" i="1"/>
  <c r="A126" i="3"/>
  <c r="A238"/>
  <c r="B12" i="1"/>
  <c r="C12" s="1"/>
  <c r="AA12"/>
  <c r="E128"/>
  <c r="N128"/>
  <c r="O128" s="1"/>
  <c r="A269" i="3"/>
  <c r="A150"/>
  <c r="AA150" i="1"/>
  <c r="A242" i="3"/>
  <c r="A132"/>
  <c r="A235"/>
  <c r="A179"/>
  <c r="B27"/>
  <c r="AA27" i="1"/>
  <c r="H512"/>
  <c r="P512"/>
  <c r="B72"/>
  <c r="O159"/>
  <c r="B105" i="3"/>
  <c r="B240"/>
  <c r="C79"/>
  <c r="H608" i="1"/>
  <c r="AA30"/>
  <c r="AA53"/>
  <c r="C106" i="3"/>
  <c r="C226"/>
  <c r="B95"/>
  <c r="R1180" i="1"/>
  <c r="J1180" s="1"/>
  <c r="G882"/>
  <c r="A43" i="3"/>
  <c r="D252"/>
  <c r="P1485" i="1"/>
  <c r="H1485" s="1"/>
  <c r="Q529"/>
  <c r="I529" s="1"/>
  <c r="A258" i="3"/>
  <c r="D111"/>
  <c r="B106"/>
  <c r="B200"/>
  <c r="D12"/>
  <c r="H155" i="1"/>
  <c r="E155" i="3" s="1"/>
  <c r="G274" i="1"/>
  <c r="D274" i="3" s="1"/>
  <c r="E62" i="1"/>
  <c r="B62" i="3" s="1"/>
  <c r="A107"/>
  <c r="E259" i="1"/>
  <c r="C170" i="3"/>
  <c r="A11"/>
  <c r="B103"/>
  <c r="B272"/>
  <c r="A49"/>
  <c r="N165" i="1"/>
  <c r="F165" s="1"/>
  <c r="C165" i="3" s="1"/>
  <c r="B11"/>
  <c r="A54"/>
  <c r="F91" i="1"/>
  <c r="C91" i="3" s="1"/>
  <c r="M197" i="1"/>
  <c r="F185"/>
  <c r="C185" i="3" s="1"/>
  <c r="B34"/>
  <c r="D226"/>
  <c r="H381" i="1"/>
  <c r="J1392"/>
  <c r="AA1392" s="1"/>
  <c r="Q389"/>
  <c r="I389" s="1"/>
  <c r="P1589"/>
  <c r="Q1589" s="1"/>
  <c r="I1589" s="1"/>
  <c r="P906"/>
  <c r="H906" s="1"/>
  <c r="Q1128"/>
  <c r="G1186"/>
  <c r="G794"/>
  <c r="A169" i="3"/>
  <c r="AA22" i="1"/>
  <c r="A41" i="3"/>
  <c r="B87"/>
  <c r="A87"/>
  <c r="B79"/>
  <c r="C42"/>
  <c r="A127"/>
  <c r="B157" i="1"/>
  <c r="C157" s="1"/>
  <c r="A233" i="3"/>
  <c r="A264"/>
  <c r="B117"/>
  <c r="A175"/>
  <c r="A255"/>
  <c r="A262"/>
  <c r="A99"/>
  <c r="A195"/>
  <c r="B119"/>
  <c r="A229"/>
  <c r="R146" i="1"/>
  <c r="H146" i="3" s="1"/>
  <c r="J146" i="1"/>
  <c r="G146" i="3" s="1"/>
  <c r="A177"/>
  <c r="A139"/>
  <c r="A206"/>
  <c r="AA206" i="1"/>
  <c r="A134" i="3"/>
  <c r="A83"/>
  <c r="A94"/>
  <c r="A246"/>
  <c r="AA246" i="1"/>
  <c r="A123" i="3"/>
  <c r="AA123" i="1"/>
  <c r="B110"/>
  <c r="C110" s="1"/>
  <c r="A205" i="3"/>
  <c r="A140"/>
  <c r="B230" i="1"/>
  <c r="C230" s="1"/>
  <c r="G496"/>
  <c r="P496"/>
  <c r="A144" i="3"/>
  <c r="J172" i="1"/>
  <c r="G172" i="3" s="1"/>
  <c r="C30"/>
  <c r="G30"/>
  <c r="D278"/>
  <c r="A111"/>
  <c r="A105"/>
  <c r="A184"/>
  <c r="P467" i="1"/>
  <c r="H467" s="1"/>
  <c r="C146" i="3"/>
  <c r="H30"/>
  <c r="P185" i="1"/>
  <c r="H185" s="1"/>
  <c r="E185" i="3" s="1"/>
  <c r="A216"/>
  <c r="D85" i="1"/>
  <c r="B174" i="3"/>
  <c r="C95"/>
  <c r="A168"/>
  <c r="E146"/>
  <c r="O193" i="1"/>
  <c r="G193" s="1"/>
  <c r="D193" i="3" s="1"/>
  <c r="E79"/>
  <c r="D49"/>
  <c r="A65"/>
  <c r="G68" i="1"/>
  <c r="D68" i="3" s="1"/>
  <c r="G156" i="1"/>
  <c r="D156" i="3" s="1"/>
  <c r="H156" i="1"/>
  <c r="E156" i="3" s="1"/>
  <c r="B98"/>
  <c r="G155" i="1"/>
  <c r="D155" i="3" s="1"/>
  <c r="B23"/>
  <c r="E77" i="1"/>
  <c r="B49" i="3"/>
  <c r="C35"/>
  <c r="A22"/>
  <c r="A66"/>
  <c r="F30"/>
  <c r="A215"/>
  <c r="E85" i="1"/>
  <c r="B85" i="3" s="1"/>
  <c r="A226"/>
  <c r="F46" i="1"/>
  <c r="C46" i="3" s="1"/>
  <c r="H226"/>
  <c r="A256"/>
  <c r="H1574" i="1"/>
  <c r="H1686"/>
  <c r="Q1793"/>
  <c r="R1793" s="1"/>
  <c r="I504"/>
  <c r="Q1698"/>
  <c r="I1698" s="1"/>
  <c r="H1128"/>
  <c r="A204" i="3"/>
  <c r="C169"/>
  <c r="A120"/>
  <c r="A268"/>
  <c r="A186"/>
  <c r="B118"/>
  <c r="A98"/>
  <c r="A240"/>
  <c r="E145"/>
  <c r="A260"/>
  <c r="A31"/>
  <c r="A82"/>
  <c r="A84"/>
  <c r="A217"/>
  <c r="A3"/>
  <c r="A71"/>
  <c r="A97"/>
  <c r="C202" i="1"/>
  <c r="A202" i="3"/>
  <c r="A2"/>
  <c r="AA2" i="1"/>
  <c r="A171" i="3"/>
  <c r="A17"/>
  <c r="A245"/>
  <c r="A254"/>
  <c r="AA254" i="1"/>
  <c r="B36"/>
  <c r="C36" s="1"/>
  <c r="A189" i="3"/>
  <c r="A251"/>
  <c r="A261"/>
  <c r="A265"/>
  <c r="P102" i="1"/>
  <c r="H102"/>
  <c r="A225" i="3"/>
  <c r="D56" i="1"/>
  <c r="M56"/>
  <c r="A208" i="3"/>
  <c r="A60"/>
  <c r="G77" i="1"/>
  <c r="D77" i="3" s="1"/>
  <c r="A23"/>
  <c r="B66"/>
  <c r="B72"/>
  <c r="A33"/>
  <c r="A146"/>
  <c r="A35"/>
  <c r="B37"/>
  <c r="A203"/>
  <c r="B64"/>
  <c r="A174"/>
  <c r="C278"/>
  <c r="A143"/>
  <c r="B202"/>
  <c r="D199"/>
  <c r="F77" i="1"/>
  <c r="C77" i="3" s="1"/>
  <c r="C7"/>
  <c r="D156" i="1"/>
  <c r="J156"/>
  <c r="G156" i="3" s="1"/>
  <c r="B152"/>
  <c r="E12"/>
  <c r="G85" i="1"/>
  <c r="D85" i="3" s="1"/>
  <c r="A19"/>
  <c r="B58"/>
  <c r="B237"/>
  <c r="B247"/>
  <c r="B35"/>
  <c r="E281" i="1"/>
  <c r="B281" i="3" s="1"/>
  <c r="E226"/>
  <c r="C200"/>
  <c r="C181"/>
  <c r="F226"/>
  <c r="P735" i="1"/>
  <c r="H735" s="1"/>
  <c r="P774"/>
  <c r="P1686"/>
  <c r="Q1686" s="1"/>
  <c r="C54" i="3"/>
  <c r="B146"/>
  <c r="B170"/>
  <c r="A183"/>
  <c r="D96"/>
  <c r="A37"/>
  <c r="A79"/>
  <c r="B168"/>
  <c r="B258"/>
  <c r="D239"/>
  <c r="I1781" i="1"/>
  <c r="AA1951"/>
  <c r="G1781"/>
  <c r="AA1622"/>
  <c r="H1654"/>
  <c r="P1654"/>
  <c r="Q1654" s="1"/>
  <c r="R1654" s="1"/>
  <c r="G1670"/>
  <c r="P1670"/>
  <c r="G1725"/>
  <c r="P1725"/>
  <c r="Q1725" s="1"/>
  <c r="I1725" s="1"/>
  <c r="H1725"/>
  <c r="H1570"/>
  <c r="G1570"/>
  <c r="G1553"/>
  <c r="G1654"/>
  <c r="AA626"/>
  <c r="I616"/>
  <c r="R616"/>
  <c r="P480"/>
  <c r="Q480" s="1"/>
  <c r="I480" s="1"/>
  <c r="G480"/>
  <c r="P352"/>
  <c r="H352"/>
  <c r="G1281"/>
  <c r="P1281"/>
  <c r="Q1281" s="1"/>
  <c r="R1281" s="1"/>
  <c r="J751"/>
  <c r="AA751" s="1"/>
  <c r="AA1116"/>
  <c r="P870"/>
  <c r="H870" s="1"/>
  <c r="I991"/>
  <c r="J1148"/>
  <c r="AA1148" s="1"/>
  <c r="P647"/>
  <c r="H647" s="1"/>
  <c r="H616"/>
  <c r="AA504"/>
  <c r="H504"/>
  <c r="P978"/>
  <c r="H978" s="1"/>
  <c r="G978"/>
  <c r="G409"/>
  <c r="P409"/>
  <c r="Q409" s="1"/>
  <c r="I409" s="1"/>
  <c r="P372"/>
  <c r="G903"/>
  <c r="J880"/>
  <c r="AA880" s="1"/>
  <c r="P878"/>
  <c r="H878" s="1"/>
  <c r="J1264"/>
  <c r="AA1264" s="1"/>
  <c r="G372"/>
  <c r="H1180"/>
  <c r="G488"/>
  <c r="P488"/>
  <c r="P624"/>
  <c r="Q624" s="1"/>
  <c r="H371"/>
  <c r="Q371"/>
  <c r="Q1284"/>
  <c r="I1284" s="1"/>
  <c r="J395"/>
  <c r="AA395" s="1"/>
  <c r="G624"/>
  <c r="G352"/>
  <c r="G371"/>
  <c r="P344"/>
  <c r="H794"/>
  <c r="Q794"/>
  <c r="AA836"/>
  <c r="AA863"/>
  <c r="A280" i="3"/>
  <c r="A273"/>
  <c r="A276"/>
  <c r="A270"/>
  <c r="A271"/>
  <c r="O290" i="1"/>
  <c r="G290" s="1"/>
  <c r="O287"/>
  <c r="P287" s="1"/>
  <c r="H287" s="1"/>
  <c r="O285"/>
  <c r="G285" s="1"/>
  <c r="E286"/>
  <c r="N286"/>
  <c r="O286" s="1"/>
  <c r="G286" s="1"/>
  <c r="O284"/>
  <c r="N282"/>
  <c r="O282" s="1"/>
  <c r="N288"/>
  <c r="F288" s="1"/>
  <c r="F284"/>
  <c r="F285"/>
  <c r="E282"/>
  <c r="P1865"/>
  <c r="H1865" s="1"/>
  <c r="P600"/>
  <c r="H600" s="1"/>
  <c r="R895"/>
  <c r="P1252"/>
  <c r="Q1252" s="1"/>
  <c r="I1252" s="1"/>
  <c r="P1702"/>
  <c r="Q1702" s="1"/>
  <c r="I1702" s="1"/>
  <c r="G1702"/>
  <c r="P1642"/>
  <c r="H1642" s="1"/>
  <c r="G1642"/>
  <c r="P1690"/>
  <c r="Q1690" s="1"/>
  <c r="I1690" s="1"/>
  <c r="H974"/>
  <c r="Q974"/>
  <c r="I974" s="1"/>
  <c r="R915"/>
  <c r="P363"/>
  <c r="H363" s="1"/>
  <c r="G762"/>
  <c r="P762"/>
  <c r="H762" s="1"/>
  <c r="I508"/>
  <c r="R508"/>
  <c r="P900"/>
  <c r="G449"/>
  <c r="P449"/>
  <c r="Q449" s="1"/>
  <c r="I449" s="1"/>
  <c r="R931"/>
  <c r="P982"/>
  <c r="Q982" s="1"/>
  <c r="I982" s="1"/>
  <c r="I895"/>
  <c r="H388"/>
  <c r="J658"/>
  <c r="AA658" s="1"/>
  <c r="Q1570"/>
  <c r="I1570" s="1"/>
  <c r="G1987"/>
  <c r="H1168"/>
  <c r="Q1168"/>
  <c r="I1168" s="1"/>
  <c r="P427"/>
  <c r="P923"/>
  <c r="P1638"/>
  <c r="H1638" s="1"/>
  <c r="G1578"/>
  <c r="P1578"/>
  <c r="Q1578" s="1"/>
  <c r="P332"/>
  <c r="H332" s="1"/>
  <c r="P379"/>
  <c r="H379" s="1"/>
  <c r="P1416"/>
  <c r="Q1416" s="1"/>
  <c r="I1416" s="1"/>
  <c r="P459"/>
  <c r="H459"/>
  <c r="G1610"/>
  <c r="P1610"/>
  <c r="I608"/>
  <c r="AA608" s="1"/>
  <c r="J608"/>
  <c r="R608"/>
  <c r="P336"/>
  <c r="Q336" s="1"/>
  <c r="H336"/>
  <c r="H1297"/>
  <c r="P1297"/>
  <c r="Q1297" s="1"/>
  <c r="P423"/>
  <c r="Q423" s="1"/>
  <c r="P927"/>
  <c r="P1006"/>
  <c r="H1006" s="1"/>
  <c r="P411"/>
  <c r="J324"/>
  <c r="AA324" s="1"/>
  <c r="J1436"/>
  <c r="AA1436" s="1"/>
  <c r="J986"/>
  <c r="AA986" s="1"/>
  <c r="G427"/>
  <c r="G923"/>
  <c r="H508"/>
  <c r="G332"/>
  <c r="P883"/>
  <c r="H883" s="1"/>
  <c r="P1260"/>
  <c r="H1260" s="1"/>
  <c r="P407"/>
  <c r="H407" s="1"/>
  <c r="P455"/>
  <c r="H455" s="1"/>
  <c r="P328"/>
  <c r="H328" s="1"/>
  <c r="P1136"/>
  <c r="P911"/>
  <c r="P340"/>
  <c r="H340" s="1"/>
  <c r="P950"/>
  <c r="H950" s="1"/>
  <c r="P304"/>
  <c r="H304" s="1"/>
  <c r="G464"/>
  <c r="P464"/>
  <c r="P361"/>
  <c r="Q361" s="1"/>
  <c r="G883"/>
  <c r="G1865"/>
  <c r="G407"/>
  <c r="J391"/>
  <c r="AA391" s="1"/>
  <c r="Q388"/>
  <c r="I388" s="1"/>
  <c r="G1252"/>
  <c r="G455"/>
  <c r="G974"/>
  <c r="P810"/>
  <c r="H810" s="1"/>
  <c r="P943"/>
  <c r="Q1172"/>
  <c r="R1172" s="1"/>
  <c r="P1156"/>
  <c r="H1156" s="1"/>
  <c r="P1817"/>
  <c r="Q1817" s="1"/>
  <c r="H1817"/>
  <c r="AA1817" s="1"/>
  <c r="P1694"/>
  <c r="Q1104"/>
  <c r="I1104" s="1"/>
  <c r="P367"/>
  <c r="H367" s="1"/>
  <c r="P1666"/>
  <c r="H1666" s="1"/>
  <c r="J755"/>
  <c r="AA755" s="1"/>
  <c r="J919"/>
  <c r="AA919" s="1"/>
  <c r="G600"/>
  <c r="J612"/>
  <c r="AA612" s="1"/>
  <c r="J1100"/>
  <c r="AA1100" s="1"/>
  <c r="G328"/>
  <c r="G1136"/>
  <c r="G911"/>
  <c r="G340"/>
  <c r="G950"/>
  <c r="G304"/>
  <c r="G361"/>
  <c r="P1081"/>
  <c r="P552"/>
  <c r="H552" s="1"/>
  <c r="G552"/>
  <c r="P442"/>
  <c r="H442" s="1"/>
  <c r="G442"/>
  <c r="P1207"/>
  <c r="H1207" s="1"/>
  <c r="Q1228"/>
  <c r="I1228" s="1"/>
  <c r="H1228"/>
  <c r="R840"/>
  <c r="R1513"/>
  <c r="Q349"/>
  <c r="I349" s="1"/>
  <c r="H349"/>
  <c r="P710"/>
  <c r="H710" s="1"/>
  <c r="G710"/>
  <c r="P829"/>
  <c r="H829" s="1"/>
  <c r="G829"/>
  <c r="P1591"/>
  <c r="H1591" s="1"/>
  <c r="R1586"/>
  <c r="J1108"/>
  <c r="AA1108" s="1"/>
  <c r="Q707"/>
  <c r="I707" s="1"/>
  <c r="P1282"/>
  <c r="H1282"/>
  <c r="G1282"/>
  <c r="Q1517"/>
  <c r="I1517" s="1"/>
  <c r="H1517"/>
  <c r="P1443"/>
  <c r="Q917"/>
  <c r="I917" s="1"/>
  <c r="H917"/>
  <c r="Q756"/>
  <c r="I756" s="1"/>
  <c r="H756"/>
  <c r="H709"/>
  <c r="P709"/>
  <c r="P1363"/>
  <c r="H1363" s="1"/>
  <c r="P678"/>
  <c r="H678" s="1"/>
  <c r="P456"/>
  <c r="G456"/>
  <c r="P980"/>
  <c r="H980" s="1"/>
  <c r="P1399"/>
  <c r="H1399" s="1"/>
  <c r="Q807"/>
  <c r="I807" s="1"/>
  <c r="R1277"/>
  <c r="Q491"/>
  <c r="I491" s="1"/>
  <c r="R1054"/>
  <c r="P1187"/>
  <c r="H1187" s="1"/>
  <c r="G1187"/>
  <c r="P908"/>
  <c r="H908" s="1"/>
  <c r="G908"/>
  <c r="P1387"/>
  <c r="H1387" s="1"/>
  <c r="G1387"/>
  <c r="R1217"/>
  <c r="I1217"/>
  <c r="P1122"/>
  <c r="G1122"/>
  <c r="R1345"/>
  <c r="I1345"/>
  <c r="R1369"/>
  <c r="P1701"/>
  <c r="J1554"/>
  <c r="R1554"/>
  <c r="I1554"/>
  <c r="P796"/>
  <c r="H796" s="1"/>
  <c r="P1442"/>
  <c r="H1442" s="1"/>
  <c r="Q1420"/>
  <c r="I1420" s="1"/>
  <c r="P1222"/>
  <c r="Q393"/>
  <c r="P1467"/>
  <c r="G1467"/>
  <c r="P1874"/>
  <c r="H1874" s="1"/>
  <c r="P1860"/>
  <c r="H1860" s="1"/>
  <c r="R1380"/>
  <c r="P587"/>
  <c r="G587"/>
  <c r="Q1988"/>
  <c r="I1988" s="1"/>
  <c r="Q947"/>
  <c r="I947" s="1"/>
  <c r="H947"/>
  <c r="P1327"/>
  <c r="P1539"/>
  <c r="H1539" s="1"/>
  <c r="G1539"/>
  <c r="P1073"/>
  <c r="G1073"/>
  <c r="H461"/>
  <c r="P461"/>
  <c r="R399"/>
  <c r="P1668"/>
  <c r="H1668" s="1"/>
  <c r="G1668"/>
  <c r="P557"/>
  <c r="P457"/>
  <c r="H457" s="1"/>
  <c r="G457"/>
  <c r="Q763"/>
  <c r="I763" s="1"/>
  <c r="P1290"/>
  <c r="H1290" s="1"/>
  <c r="Q954"/>
  <c r="I954" s="1"/>
  <c r="P645"/>
  <c r="H645" s="1"/>
  <c r="G645"/>
  <c r="P334"/>
  <c r="H334" s="1"/>
  <c r="G334"/>
  <c r="R431"/>
  <c r="P631"/>
  <c r="H631" s="1"/>
  <c r="Q1609"/>
  <c r="I1609" s="1"/>
  <c r="P1864"/>
  <c r="H928"/>
  <c r="P928"/>
  <c r="P1318"/>
  <c r="H1318" s="1"/>
  <c r="P536"/>
  <c r="H536" s="1"/>
  <c r="R824"/>
  <c r="I824"/>
  <c r="P1816"/>
  <c r="H1816" s="1"/>
  <c r="P1072"/>
  <c r="G1072"/>
  <c r="P544"/>
  <c r="P1354"/>
  <c r="H1354" s="1"/>
  <c r="P858"/>
  <c r="H858" s="1"/>
  <c r="G858"/>
  <c r="P583"/>
  <c r="R392"/>
  <c r="I392"/>
  <c r="P1783"/>
  <c r="H1783" s="1"/>
  <c r="Q963"/>
  <c r="I963" s="1"/>
  <c r="H963"/>
  <c r="P1477"/>
  <c r="H1477" s="1"/>
  <c r="G1477"/>
  <c r="P294"/>
  <c r="H294" s="1"/>
  <c r="P1244"/>
  <c r="H1244" s="1"/>
  <c r="R1297"/>
  <c r="P430"/>
  <c r="H430" s="1"/>
  <c r="Q1604"/>
  <c r="H1604"/>
  <c r="P666"/>
  <c r="I819"/>
  <c r="Q819"/>
  <c r="H819"/>
  <c r="R401"/>
  <c r="I401"/>
  <c r="P630"/>
  <c r="G630"/>
  <c r="P1330"/>
  <c r="H1330" s="1"/>
  <c r="P985"/>
  <c r="G985"/>
  <c r="Q1553"/>
  <c r="P1134"/>
  <c r="G1134"/>
  <c r="R1955"/>
  <c r="I1955"/>
  <c r="R1249"/>
  <c r="I1249"/>
  <c r="P650"/>
  <c r="H650" s="1"/>
  <c r="G650"/>
  <c r="R1329"/>
  <c r="I1329"/>
  <c r="R1019"/>
  <c r="Q1085"/>
  <c r="I1085" s="1"/>
  <c r="H1085"/>
  <c r="P521"/>
  <c r="H521" s="1"/>
  <c r="G521"/>
  <c r="P1936"/>
  <c r="H1936" s="1"/>
  <c r="P1450"/>
  <c r="H1450" s="1"/>
  <c r="G1450"/>
  <c r="Q1464"/>
  <c r="I1464" s="1"/>
  <c r="P768"/>
  <c r="G768"/>
  <c r="R1901"/>
  <c r="R1186"/>
  <c r="I1186"/>
  <c r="P909"/>
  <c r="P1787"/>
  <c r="H1787" s="1"/>
  <c r="G1787"/>
  <c r="R1097"/>
  <c r="I1097"/>
  <c r="P1415"/>
  <c r="G1415"/>
  <c r="R654"/>
  <c r="P1707"/>
  <c r="G1707"/>
  <c r="Q828"/>
  <c r="H828"/>
  <c r="R991"/>
  <c r="R1397"/>
  <c r="P1049"/>
  <c r="P1498"/>
  <c r="G1498"/>
  <c r="P1202"/>
  <c r="H1202" s="1"/>
  <c r="P1741"/>
  <c r="G1741"/>
  <c r="Q1564"/>
  <c r="I1564" s="1"/>
  <c r="P1267"/>
  <c r="H1267" s="1"/>
  <c r="G1267"/>
  <c r="P1759"/>
  <c r="P1884"/>
  <c r="H1884" s="1"/>
  <c r="P1013"/>
  <c r="H1013" s="1"/>
  <c r="P740"/>
  <c r="H740" s="1"/>
  <c r="G740"/>
  <c r="Q1026"/>
  <c r="I1026" s="1"/>
  <c r="Q537"/>
  <c r="I537" s="1"/>
  <c r="H537"/>
  <c r="R419"/>
  <c r="P1295"/>
  <c r="H1295" s="1"/>
  <c r="G1207"/>
  <c r="I840"/>
  <c r="I1513"/>
  <c r="G1591"/>
  <c r="I1586"/>
  <c r="Q1980"/>
  <c r="H1980"/>
  <c r="P1138"/>
  <c r="H1138" s="1"/>
  <c r="Q1528"/>
  <c r="I1528" s="1"/>
  <c r="P690"/>
  <c r="H690" s="1"/>
  <c r="G690"/>
  <c r="R333"/>
  <c r="P688"/>
  <c r="H688" s="1"/>
  <c r="R1241"/>
  <c r="I1241"/>
  <c r="P714"/>
  <c r="H714" s="1"/>
  <c r="P1560"/>
  <c r="H1560" s="1"/>
  <c r="G1560"/>
  <c r="R971"/>
  <c r="I971"/>
  <c r="Q435"/>
  <c r="H435"/>
  <c r="P1167"/>
  <c r="H1167" s="1"/>
  <c r="G1167"/>
  <c r="R1678"/>
  <c r="I1678"/>
  <c r="R1184"/>
  <c r="I1184"/>
  <c r="I495"/>
  <c r="Q495"/>
  <c r="P960"/>
  <c r="H960" s="1"/>
  <c r="G960"/>
  <c r="Q1585"/>
  <c r="I1585" s="1"/>
  <c r="H1585"/>
  <c r="I1996"/>
  <c r="Q1996"/>
  <c r="J1116"/>
  <c r="Q925"/>
  <c r="I925" s="1"/>
  <c r="P1542"/>
  <c r="H1542" s="1"/>
  <c r="P506"/>
  <c r="H506" s="1"/>
  <c r="H623"/>
  <c r="P623"/>
  <c r="G623"/>
  <c r="R758"/>
  <c r="P1750"/>
  <c r="H1750" s="1"/>
  <c r="G1750"/>
  <c r="P540"/>
  <c r="H540" s="1"/>
  <c r="G540"/>
  <c r="P1746"/>
  <c r="H1746" s="1"/>
  <c r="G1746"/>
  <c r="J329"/>
  <c r="R329"/>
  <c r="I329"/>
  <c r="P1887"/>
  <c r="H1887" s="1"/>
  <c r="G1887"/>
  <c r="P1776"/>
  <c r="G1776"/>
  <c r="P684"/>
  <c r="Q1141"/>
  <c r="I1141" s="1"/>
  <c r="H1141"/>
  <c r="P493"/>
  <c r="H493" s="1"/>
  <c r="Q826"/>
  <c r="I826" s="1"/>
  <c r="H826"/>
  <c r="P599"/>
  <c r="H599" s="1"/>
  <c r="G599"/>
  <c r="R1185"/>
  <c r="I1185"/>
  <c r="P1307"/>
  <c r="H1307" s="1"/>
  <c r="P1962"/>
  <c r="H1962" s="1"/>
  <c r="G1962"/>
  <c r="R1313"/>
  <c r="P558"/>
  <c r="H558" s="1"/>
  <c r="Q921"/>
  <c r="I921" s="1"/>
  <c r="P993"/>
  <c r="G993"/>
  <c r="P1862"/>
  <c r="G1862"/>
  <c r="P1223"/>
  <c r="H1223" s="1"/>
  <c r="G1223"/>
  <c r="R381"/>
  <c r="J381"/>
  <c r="Q869"/>
  <c r="I869" s="1"/>
  <c r="H869"/>
  <c r="P366"/>
  <c r="H366" s="1"/>
  <c r="G366"/>
  <c r="P1563"/>
  <c r="H1563" s="1"/>
  <c r="G1563"/>
  <c r="P1938"/>
  <c r="H1938" s="1"/>
  <c r="P1374"/>
  <c r="H1374" s="1"/>
  <c r="P1823"/>
  <c r="G1823"/>
  <c r="P412"/>
  <c r="P1403"/>
  <c r="P1239"/>
  <c r="H1239" s="1"/>
  <c r="G1239"/>
  <c r="I445"/>
  <c r="Q445"/>
  <c r="H445"/>
  <c r="R1987"/>
  <c r="P322"/>
  <c r="H322" s="1"/>
  <c r="G322"/>
  <c r="I1972"/>
  <c r="Q1972"/>
  <c r="H1972"/>
  <c r="P517"/>
  <c r="H517" s="1"/>
  <c r="P1150"/>
  <c r="P1463"/>
  <c r="H1463" s="1"/>
  <c r="Q1448"/>
  <c r="H1448"/>
  <c r="P1311"/>
  <c r="H1311" s="1"/>
  <c r="G1311"/>
  <c r="P1251"/>
  <c r="H1251" s="1"/>
  <c r="G1251"/>
  <c r="H1903"/>
  <c r="P1903"/>
  <c r="P1445"/>
  <c r="H1445" s="1"/>
  <c r="G1445"/>
  <c r="Q1165"/>
  <c r="I1165" s="1"/>
  <c r="H1165"/>
  <c r="I1273"/>
  <c r="Q1273"/>
  <c r="H1273"/>
  <c r="P1098"/>
  <c r="H1098" s="1"/>
  <c r="P961"/>
  <c r="H961" s="1"/>
  <c r="G961"/>
  <c r="Q1051"/>
  <c r="I1051" s="1"/>
  <c r="P1446"/>
  <c r="H1446" s="1"/>
  <c r="G1446"/>
  <c r="Q1472"/>
  <c r="I1472" s="1"/>
  <c r="H1472"/>
  <c r="R1489"/>
  <c r="I1489"/>
  <c r="Q903"/>
  <c r="I903" s="1"/>
  <c r="R888"/>
  <c r="I888"/>
  <c r="P693"/>
  <c r="H693" s="1"/>
  <c r="P694"/>
  <c r="H694" s="1"/>
  <c r="G694"/>
  <c r="P972"/>
  <c r="H972" s="1"/>
  <c r="J453"/>
  <c r="P501"/>
  <c r="H501" s="1"/>
  <c r="P952"/>
  <c r="H952" s="1"/>
  <c r="P1404"/>
  <c r="G1404"/>
  <c r="Q1188"/>
  <c r="I1188" s="1"/>
  <c r="H1188"/>
  <c r="Q896"/>
  <c r="P697"/>
  <c r="H697" s="1"/>
  <c r="G697"/>
  <c r="P640"/>
  <c r="H640" s="1"/>
  <c r="P1086"/>
  <c r="H1086" s="1"/>
  <c r="P1688"/>
  <c r="G1688"/>
  <c r="P567"/>
  <c r="H567"/>
  <c r="G567"/>
  <c r="P1692"/>
  <c r="H1692" s="1"/>
  <c r="G1692"/>
  <c r="P1535"/>
  <c r="G1535"/>
  <c r="P969"/>
  <c r="H969" s="1"/>
  <c r="G969"/>
  <c r="P780"/>
  <c r="H780" s="1"/>
  <c r="P1720"/>
  <c r="Q576"/>
  <c r="I576" s="1"/>
  <c r="H1253"/>
  <c r="P1253"/>
  <c r="P610"/>
  <c r="H610" s="1"/>
  <c r="G610"/>
  <c r="P1410"/>
  <c r="Q1628"/>
  <c r="I1628" s="1"/>
  <c r="P1934"/>
  <c r="H1934" s="1"/>
  <c r="Q1460"/>
  <c r="P773"/>
  <c r="H773" s="1"/>
  <c r="G773"/>
  <c r="Q1440"/>
  <c r="I1440" s="1"/>
  <c r="P1379"/>
  <c r="H1379" s="1"/>
  <c r="G1379"/>
  <c r="P776"/>
  <c r="H776" s="1"/>
  <c r="H357"/>
  <c r="P357"/>
  <c r="G357"/>
  <c r="P1114"/>
  <c r="R361"/>
  <c r="R1841"/>
  <c r="P1986"/>
  <c r="H1986" s="1"/>
  <c r="G1986"/>
  <c r="Q1401"/>
  <c r="H1401"/>
  <c r="P307"/>
  <c r="H307" s="1"/>
  <c r="P1322"/>
  <c r="H1322" s="1"/>
  <c r="G1322"/>
  <c r="P1507"/>
  <c r="H1507" s="1"/>
  <c r="P1094"/>
  <c r="H1094" s="1"/>
  <c r="G1094"/>
  <c r="R844"/>
  <c r="I844"/>
  <c r="P1227"/>
  <c r="H1227" s="1"/>
  <c r="Q739"/>
  <c r="I739" s="1"/>
  <c r="Q486"/>
  <c r="P661"/>
  <c r="H661" s="1"/>
  <c r="G661"/>
  <c r="P1894"/>
  <c r="H1894" s="1"/>
  <c r="P1017"/>
  <c r="H1017"/>
  <c r="Q1968"/>
  <c r="I1968" s="1"/>
  <c r="H1968"/>
  <c r="Q843"/>
  <c r="H843"/>
  <c r="P1038"/>
  <c r="H1038" s="1"/>
  <c r="J1817"/>
  <c r="R1817"/>
  <c r="I1817"/>
  <c r="P1102"/>
  <c r="G1102"/>
  <c r="P1454"/>
  <c r="H1454" s="1"/>
  <c r="G1454"/>
  <c r="P1843"/>
  <c r="H1843" s="1"/>
  <c r="G1843"/>
  <c r="P353"/>
  <c r="H353" s="1"/>
  <c r="P1015"/>
  <c r="H1015" s="1"/>
  <c r="G1015"/>
  <c r="R822"/>
  <c r="R790"/>
  <c r="R1300"/>
  <c r="J1010"/>
  <c r="P1922"/>
  <c r="P1247"/>
  <c r="R1144"/>
  <c r="P1527"/>
  <c r="H1527" s="1"/>
  <c r="P1231"/>
  <c r="H1231"/>
  <c r="G1231"/>
  <c r="R1921"/>
  <c r="J1979"/>
  <c r="R1979"/>
  <c r="I1979"/>
  <c r="P1495"/>
  <c r="H1495" s="1"/>
  <c r="G1495"/>
  <c r="Q1952"/>
  <c r="I1952" s="1"/>
  <c r="H1952"/>
  <c r="Q906"/>
  <c r="I906" s="1"/>
  <c r="P338"/>
  <c r="H338" s="1"/>
  <c r="G338"/>
  <c r="R1361"/>
  <c r="P1714"/>
  <c r="H1714" s="1"/>
  <c r="G1714"/>
  <c r="P1847"/>
  <c r="G1847"/>
  <c r="Q292"/>
  <c r="I292" s="1"/>
  <c r="P1131"/>
  <c r="G1131"/>
  <c r="P295"/>
  <c r="H295" s="1"/>
  <c r="G295"/>
  <c r="P1142"/>
  <c r="H1142" s="1"/>
  <c r="G1142"/>
  <c r="P701"/>
  <c r="H701" s="1"/>
  <c r="G701"/>
  <c r="Q1194"/>
  <c r="I1194" s="1"/>
  <c r="P1359"/>
  <c r="H1359"/>
  <c r="G1359"/>
  <c r="P1734"/>
  <c r="R460"/>
  <c r="Q327"/>
  <c r="I327" s="1"/>
  <c r="H680"/>
  <c r="P680"/>
  <c r="G680"/>
  <c r="R1336"/>
  <c r="I1336"/>
  <c r="P1842"/>
  <c r="H1842" s="1"/>
  <c r="G1842"/>
  <c r="Q1432"/>
  <c r="H1432"/>
  <c r="P1342"/>
  <c r="H1342" s="1"/>
  <c r="G1342"/>
  <c r="R639"/>
  <c r="P1804"/>
  <c r="G1804"/>
  <c r="R1570"/>
  <c r="Q1365"/>
  <c r="I1365" s="1"/>
  <c r="H1365"/>
  <c r="G1081"/>
  <c r="H1528"/>
  <c r="H707"/>
  <c r="G1443"/>
  <c r="G1363"/>
  <c r="J447"/>
  <c r="AA447" s="1"/>
  <c r="G1463"/>
  <c r="H491"/>
  <c r="J1364"/>
  <c r="AA1364" s="1"/>
  <c r="G1701"/>
  <c r="H903"/>
  <c r="G693"/>
  <c r="P1643"/>
  <c r="H1643" s="1"/>
  <c r="P438"/>
  <c r="H438" s="1"/>
  <c r="G438"/>
  <c r="P1676"/>
  <c r="H1676" s="1"/>
  <c r="G1676"/>
  <c r="P1888"/>
  <c r="H1888" s="1"/>
  <c r="G1888"/>
  <c r="H1709"/>
  <c r="P1709"/>
  <c r="G1709"/>
  <c r="J836"/>
  <c r="R836"/>
  <c r="P1508"/>
  <c r="H1508" s="1"/>
  <c r="P845"/>
  <c r="H845"/>
  <c r="G845"/>
  <c r="P1800"/>
  <c r="H1800" s="1"/>
  <c r="Q897"/>
  <c r="I897" s="1"/>
  <c r="H897"/>
  <c r="R1897"/>
  <c r="P306"/>
  <c r="G306"/>
  <c r="Q1556"/>
  <c r="I1556" s="1"/>
  <c r="P1302"/>
  <c r="H1302" s="1"/>
  <c r="J1971"/>
  <c r="R1971"/>
  <c r="I1971"/>
  <c r="Q1629"/>
  <c r="I1629" s="1"/>
  <c r="P1858"/>
  <c r="H1858" s="1"/>
  <c r="G1858"/>
  <c r="P1854"/>
  <c r="H1854" s="1"/>
  <c r="G1854"/>
  <c r="J1296"/>
  <c r="AA1296" s="1"/>
  <c r="R1296"/>
  <c r="P1736"/>
  <c r="H1736" s="1"/>
  <c r="P1470"/>
  <c r="H1470" s="1"/>
  <c r="P799"/>
  <c r="G799"/>
  <c r="P1070"/>
  <c r="H1070" s="1"/>
  <c r="G1070"/>
  <c r="P418"/>
  <c r="H418" s="1"/>
  <c r="P775"/>
  <c r="Q1428"/>
  <c r="I1428" s="1"/>
  <c r="R1177"/>
  <c r="Q405"/>
  <c r="I405" s="1"/>
  <c r="H405"/>
  <c r="R1225"/>
  <c r="Q1456"/>
  <c r="I1456" s="1"/>
  <c r="P1001"/>
  <c r="H1001" s="1"/>
  <c r="R778"/>
  <c r="P554"/>
  <c r="H554" s="1"/>
  <c r="Q731"/>
  <c r="I731" s="1"/>
  <c r="R500"/>
  <c r="I500"/>
  <c r="R979"/>
  <c r="P1459"/>
  <c r="I885"/>
  <c r="Q885"/>
  <c r="H885"/>
  <c r="P881"/>
  <c r="H881" s="1"/>
  <c r="G881"/>
  <c r="P298"/>
  <c r="H298" s="1"/>
  <c r="G298"/>
  <c r="H1684"/>
  <c r="P1684"/>
  <c r="G1684"/>
  <c r="P1926"/>
  <c r="R396"/>
  <c r="P588"/>
  <c r="G588"/>
  <c r="P625"/>
  <c r="H625" s="1"/>
  <c r="P1439"/>
  <c r="P394"/>
  <c r="H394" s="1"/>
  <c r="P1079"/>
  <c r="G1079"/>
  <c r="P571"/>
  <c r="H571" s="1"/>
  <c r="G571"/>
  <c r="Q466"/>
  <c r="I466" s="1"/>
  <c r="P1872"/>
  <c r="H1872" s="1"/>
  <c r="P1547"/>
  <c r="H1547" s="1"/>
  <c r="P1780"/>
  <c r="P564"/>
  <c r="H564" s="1"/>
  <c r="R1963"/>
  <c r="I1963"/>
  <c r="Q667"/>
  <c r="H667"/>
  <c r="P1154"/>
  <c r="H1154" s="1"/>
  <c r="P378"/>
  <c r="H378" s="1"/>
  <c r="P1362"/>
  <c r="H1362" s="1"/>
  <c r="P1406"/>
  <c r="G1406"/>
  <c r="P422"/>
  <c r="G422"/>
  <c r="P469"/>
  <c r="H469" s="1"/>
  <c r="G469"/>
  <c r="R533"/>
  <c r="Q1637"/>
  <c r="I1637" s="1"/>
  <c r="H1637"/>
  <c r="Q782"/>
  <c r="I782" s="1"/>
  <c r="H782"/>
  <c r="Q1292"/>
  <c r="I1292" s="1"/>
  <c r="H1292"/>
  <c r="J1272"/>
  <c r="AA1272" s="1"/>
  <c r="R1272"/>
  <c r="Q913"/>
  <c r="I913" s="1"/>
  <c r="P514"/>
  <c r="H514" s="1"/>
  <c r="G514"/>
  <c r="P1997"/>
  <c r="H1997" s="1"/>
  <c r="G1997"/>
  <c r="P815"/>
  <c r="H815" s="1"/>
  <c r="P1382"/>
  <c r="G1382"/>
  <c r="Q572"/>
  <c r="I572" s="1"/>
  <c r="H572"/>
  <c r="P1677"/>
  <c r="G1677"/>
  <c r="H665"/>
  <c r="P665"/>
  <c r="G665"/>
  <c r="P724"/>
  <c r="H724" s="1"/>
  <c r="P1784"/>
  <c r="G1784"/>
  <c r="P1408"/>
  <c r="Q798"/>
  <c r="I798" s="1"/>
  <c r="H798"/>
  <c r="P1840"/>
  <c r="H1840" s="1"/>
  <c r="P454"/>
  <c r="H454" s="1"/>
  <c r="G454"/>
  <c r="P1226"/>
  <c r="H1226" s="1"/>
  <c r="G1226"/>
  <c r="R1945"/>
  <c r="I1945"/>
  <c r="J939"/>
  <c r="R1160"/>
  <c r="P450"/>
  <c r="H450" s="1"/>
  <c r="Q1109"/>
  <c r="I1109" s="1"/>
  <c r="H1109"/>
  <c r="I1992"/>
  <c r="Q1992"/>
  <c r="R1348"/>
  <c r="P1680"/>
  <c r="H1680" s="1"/>
  <c r="G1680"/>
  <c r="P1280"/>
  <c r="P1831"/>
  <c r="H1831" s="1"/>
  <c r="R746"/>
  <c r="R313"/>
  <c r="P342"/>
  <c r="H342" s="1"/>
  <c r="G342"/>
  <c r="P1705"/>
  <c r="H1705" s="1"/>
  <c r="P1916"/>
  <c r="H1916" s="1"/>
  <c r="Q1597"/>
  <c r="I1597" s="1"/>
  <c r="H1597"/>
  <c r="Q744"/>
  <c r="I744" s="1"/>
  <c r="H744"/>
  <c r="P489"/>
  <c r="H489" s="1"/>
  <c r="Q975"/>
  <c r="I975" s="1"/>
  <c r="H975"/>
  <c r="P1066"/>
  <c r="H1066" s="1"/>
  <c r="G1066"/>
  <c r="P532"/>
  <c r="G532"/>
  <c r="H1696"/>
  <c r="P1696"/>
  <c r="G1696"/>
  <c r="P1045"/>
  <c r="G1045"/>
  <c r="P1898"/>
  <c r="H1898" s="1"/>
  <c r="P1991"/>
  <c r="H1991" s="1"/>
  <c r="R621"/>
  <c r="P513"/>
  <c r="G513"/>
  <c r="P1824"/>
  <c r="H1824" s="1"/>
  <c r="Q525"/>
  <c r="I525" s="1"/>
  <c r="H516"/>
  <c r="P516"/>
  <c r="R852"/>
  <c r="I852"/>
  <c r="P1419"/>
  <c r="H1419" s="1"/>
  <c r="G1419"/>
  <c r="P1832"/>
  <c r="H1832" s="1"/>
  <c r="P523"/>
  <c r="H523" s="1"/>
  <c r="G523"/>
  <c r="H358"/>
  <c r="P358"/>
  <c r="G358"/>
  <c r="P813"/>
  <c r="G813"/>
  <c r="P1807"/>
  <c r="P1012"/>
  <c r="H1012" s="1"/>
  <c r="R1893"/>
  <c r="I1893"/>
  <c r="P1004"/>
  <c r="H1004" s="1"/>
  <c r="R1309"/>
  <c r="I1309"/>
  <c r="Q502"/>
  <c r="I502" s="1"/>
  <c r="H502"/>
  <c r="P1357"/>
  <c r="H1357" s="1"/>
  <c r="G1357"/>
  <c r="P1395"/>
  <c r="H1395" s="1"/>
  <c r="P309"/>
  <c r="H309" s="1"/>
  <c r="G309"/>
  <c r="R1393"/>
  <c r="Q679"/>
  <c r="I679" s="1"/>
  <c r="P1818"/>
  <c r="H1818" s="1"/>
  <c r="P849"/>
  <c r="G849"/>
  <c r="P1935"/>
  <c r="H1935" s="1"/>
  <c r="G1935"/>
  <c r="H1522"/>
  <c r="P1522"/>
  <c r="R1953"/>
  <c r="I1953"/>
  <c r="Q498"/>
  <c r="H498"/>
  <c r="P319"/>
  <c r="H319" s="1"/>
  <c r="Q474"/>
  <c r="H474"/>
  <c r="R1877"/>
  <c r="I1877"/>
  <c r="P1182"/>
  <c r="H1182" s="1"/>
  <c r="G1182"/>
  <c r="P1770"/>
  <c r="H1770" s="1"/>
  <c r="R1084"/>
  <c r="P1974"/>
  <c r="H1974" s="1"/>
  <c r="R1977"/>
  <c r="J1977"/>
  <c r="P1243"/>
  <c r="H1243" s="1"/>
  <c r="R742"/>
  <c r="I742"/>
  <c r="P1457"/>
  <c r="H1457" s="1"/>
  <c r="J935"/>
  <c r="H1723"/>
  <c r="P1723"/>
  <c r="P305"/>
  <c r="H305" s="1"/>
  <c r="G305"/>
  <c r="R1941"/>
  <c r="I1941"/>
  <c r="P546"/>
  <c r="H546" s="1"/>
  <c r="G546"/>
  <c r="H478"/>
  <c r="P478"/>
  <c r="H1589"/>
  <c r="Q1192"/>
  <c r="I1192" s="1"/>
  <c r="H1192"/>
  <c r="Q659"/>
  <c r="I659" s="1"/>
  <c r="H659"/>
  <c r="H1970"/>
  <c r="P1970"/>
  <c r="G1970"/>
  <c r="Q585"/>
  <c r="I585" s="1"/>
  <c r="H585"/>
  <c r="R754"/>
  <c r="I754"/>
  <c r="P1502"/>
  <c r="G1502"/>
  <c r="P1683"/>
  <c r="H1683" s="1"/>
  <c r="G1683"/>
  <c r="R529"/>
  <c r="Q719"/>
  <c r="I719" s="1"/>
  <c r="H719"/>
  <c r="Q898"/>
  <c r="I898" s="1"/>
  <c r="P1775"/>
  <c r="H1775" s="1"/>
  <c r="G1775"/>
  <c r="R848"/>
  <c r="P563"/>
  <c r="H563" s="1"/>
  <c r="R1658"/>
  <c r="I1658"/>
  <c r="P1376"/>
  <c r="G1376"/>
  <c r="Q990"/>
  <c r="I990" s="1"/>
  <c r="H990"/>
  <c r="R440"/>
  <c r="I440"/>
  <c r="G506"/>
  <c r="H1428"/>
  <c r="G1459"/>
  <c r="I381"/>
  <c r="J1496"/>
  <c r="AA1496" s="1"/>
  <c r="H1460"/>
  <c r="H1440"/>
  <c r="I361"/>
  <c r="G307"/>
  <c r="G1507"/>
  <c r="H739"/>
  <c r="G1038"/>
  <c r="G1247"/>
  <c r="G1527"/>
  <c r="J1983"/>
  <c r="P527"/>
  <c r="R1933"/>
  <c r="P1103"/>
  <c r="H1103" s="1"/>
  <c r="P1287"/>
  <c r="H1287" s="1"/>
  <c r="P1053"/>
  <c r="H1053" s="1"/>
  <c r="P957"/>
  <c r="H957" s="1"/>
  <c r="P1900"/>
  <c r="H1900" s="1"/>
  <c r="G1900"/>
  <c r="R1209"/>
  <c r="H282"/>
  <c r="P282"/>
  <c r="P1715"/>
  <c r="H1715" s="1"/>
  <c r="G1715"/>
  <c r="P522"/>
  <c r="P1902"/>
  <c r="H1902" s="1"/>
  <c r="P510"/>
  <c r="H510" s="1"/>
  <c r="G510"/>
  <c r="P386"/>
  <c r="H386" s="1"/>
  <c r="Q1520"/>
  <c r="Q1548"/>
  <c r="Q448"/>
  <c r="I448" s="1"/>
  <c r="Q1196"/>
  <c r="I1196" s="1"/>
  <c r="H1196"/>
  <c r="I1625"/>
  <c r="Q1625"/>
  <c r="P1414"/>
  <c r="H1414" s="1"/>
  <c r="Q1593"/>
  <c r="I1593" s="1"/>
  <c r="H1593"/>
  <c r="Q875"/>
  <c r="H875"/>
  <c r="P311"/>
  <c r="H311" s="1"/>
  <c r="G311"/>
  <c r="Q874"/>
  <c r="I874" s="1"/>
  <c r="H874"/>
  <c r="P1483"/>
  <c r="G1483"/>
  <c r="P364"/>
  <c r="H364" s="1"/>
  <c r="R316"/>
  <c r="I316"/>
  <c r="J317"/>
  <c r="AA317" s="1"/>
  <c r="R317"/>
  <c r="P1942"/>
  <c r="H1942" s="1"/>
  <c r="P1792"/>
  <c r="H1792" s="1"/>
  <c r="P1163"/>
  <c r="H1163" s="1"/>
  <c r="P1191"/>
  <c r="H1191" s="1"/>
  <c r="G1191"/>
  <c r="H670"/>
  <c r="P670"/>
  <c r="G670"/>
  <c r="P1993"/>
  <c r="G1993"/>
  <c r="P1263"/>
  <c r="G1263"/>
  <c r="P505"/>
  <c r="H505" s="1"/>
  <c r="G505"/>
  <c r="Q335"/>
  <c r="Q1204"/>
  <c r="I1204" s="1"/>
  <c r="H1204"/>
  <c r="P992"/>
  <c r="H992" s="1"/>
  <c r="J1224"/>
  <c r="AA1224" s="1"/>
  <c r="H973"/>
  <c r="P973"/>
  <c r="Q865"/>
  <c r="I865" s="1"/>
  <c r="P1275"/>
  <c r="H1275" s="1"/>
  <c r="G1275"/>
  <c r="R940"/>
  <c r="P1810"/>
  <c r="H1810" s="1"/>
  <c r="P1466"/>
  <c r="H1466" s="1"/>
  <c r="P1672"/>
  <c r="H1672" s="1"/>
  <c r="P877"/>
  <c r="G877"/>
  <c r="P1740"/>
  <c r="H1740" s="1"/>
  <c r="R1849"/>
  <c r="Q1190"/>
  <c r="I1190" s="1"/>
  <c r="H1190"/>
  <c r="P592"/>
  <c r="P1390"/>
  <c r="H1390" s="1"/>
  <c r="G1390"/>
  <c r="P1335"/>
  <c r="H1335" s="1"/>
  <c r="P999"/>
  <c r="H999" s="1"/>
  <c r="G999"/>
  <c r="P965"/>
  <c r="P725"/>
  <c r="H725" s="1"/>
  <c r="G725"/>
  <c r="P761"/>
  <c r="H761" s="1"/>
  <c r="P1791"/>
  <c r="H1791" s="1"/>
  <c r="Q1660"/>
  <c r="P652"/>
  <c r="P1234"/>
  <c r="H1234" s="1"/>
  <c r="G1234"/>
  <c r="Q1616"/>
  <c r="H1616"/>
  <c r="P1175"/>
  <c r="H1175" s="1"/>
  <c r="H1293"/>
  <c r="P1293"/>
  <c r="P1250"/>
  <c r="H1250"/>
  <c r="P1906"/>
  <c r="H1906" s="1"/>
  <c r="G1906"/>
  <c r="P497"/>
  <c r="G497"/>
  <c r="Q365"/>
  <c r="I365" s="1"/>
  <c r="H365"/>
  <c r="P1310"/>
  <c r="H1310" s="1"/>
  <c r="G1310"/>
  <c r="R1717"/>
  <c r="R1861"/>
  <c r="R1761"/>
  <c r="I1761"/>
  <c r="P586"/>
  <c r="G586"/>
  <c r="P641"/>
  <c r="H641" s="1"/>
  <c r="Q938"/>
  <c r="I938" s="1"/>
  <c r="H938"/>
  <c r="P1846"/>
  <c r="G1846"/>
  <c r="P547"/>
  <c r="H547" s="1"/>
  <c r="P1235"/>
  <c r="H1235" s="1"/>
  <c r="G1235"/>
  <c r="P1762"/>
  <c r="P1567"/>
  <c r="H1567" s="1"/>
  <c r="G1567"/>
  <c r="I1516"/>
  <c r="Q1516"/>
  <c r="H1516"/>
  <c r="P1319"/>
  <c r="G1319"/>
  <c r="P1693"/>
  <c r="H1693" s="1"/>
  <c r="P698"/>
  <c r="H698" s="1"/>
  <c r="G698"/>
  <c r="P465"/>
  <c r="G465"/>
  <c r="P1447"/>
  <c r="H1447" s="1"/>
  <c r="G1447"/>
  <c r="Q1652"/>
  <c r="I1652" s="1"/>
  <c r="H1652"/>
  <c r="Q1324"/>
  <c r="I1324" s="1"/>
  <c r="P1197"/>
  <c r="H1197" s="1"/>
  <c r="G1197"/>
  <c r="Q893"/>
  <c r="I893" s="1"/>
  <c r="Q593"/>
  <c r="P326"/>
  <c r="H326" s="1"/>
  <c r="G326"/>
  <c r="R820"/>
  <c r="R385"/>
  <c r="I385"/>
  <c r="P1772"/>
  <c r="H1772" s="1"/>
  <c r="I862"/>
  <c r="Q862"/>
  <c r="R1674"/>
  <c r="J1674"/>
  <c r="AA1674" s="1"/>
  <c r="Q945"/>
  <c r="P717"/>
  <c r="H717" s="1"/>
  <c r="H912"/>
  <c r="P912"/>
  <c r="G912"/>
  <c r="P1372"/>
  <c r="P802"/>
  <c r="G802"/>
  <c r="P1830"/>
  <c r="H1830" s="1"/>
  <c r="G1830"/>
  <c r="H1255"/>
  <c r="P1255"/>
  <c r="R1034"/>
  <c r="I1034"/>
  <c r="P518"/>
  <c r="Q581"/>
  <c r="I581" s="1"/>
  <c r="H581"/>
  <c r="P539"/>
  <c r="G539"/>
  <c r="Q646"/>
  <c r="I646" s="1"/>
  <c r="R300"/>
  <c r="I300"/>
  <c r="P1859"/>
  <c r="G1859"/>
  <c r="R387"/>
  <c r="P462"/>
  <c r="H462" s="1"/>
  <c r="G462"/>
  <c r="H628"/>
  <c r="P628"/>
  <c r="G628"/>
  <c r="R1018"/>
  <c r="R987"/>
  <c r="I987"/>
  <c r="P1219"/>
  <c r="H1219" s="1"/>
  <c r="G1219"/>
  <c r="P1815"/>
  <c r="G1815"/>
  <c r="Q1536"/>
  <c r="I1536" s="1"/>
  <c r="H1536"/>
  <c r="P373"/>
  <c r="H373" s="1"/>
  <c r="G373"/>
  <c r="H1651"/>
  <c r="P1651"/>
  <c r="G1651"/>
  <c r="P562"/>
  <c r="P1760"/>
  <c r="H1760" s="1"/>
  <c r="G1760"/>
  <c r="Q723"/>
  <c r="I723" s="1"/>
  <c r="Q866"/>
  <c r="I866" s="1"/>
  <c r="P1848"/>
  <c r="H1848" s="1"/>
  <c r="P1735"/>
  <c r="H1735" s="1"/>
  <c r="P1257"/>
  <c r="Q1592"/>
  <c r="J1622"/>
  <c r="R1622"/>
  <c r="P733"/>
  <c r="H733" s="1"/>
  <c r="G733"/>
  <c r="Q627"/>
  <c r="I627" s="1"/>
  <c r="P1583"/>
  <c r="H1583" s="1"/>
  <c r="R320"/>
  <c r="P1391"/>
  <c r="G1391"/>
  <c r="P1402"/>
  <c r="H1402" s="1"/>
  <c r="I743"/>
  <c r="Q743"/>
  <c r="P1299"/>
  <c r="H1299" s="1"/>
  <c r="Q359"/>
  <c r="Q1569"/>
  <c r="I1569" s="1"/>
  <c r="Q958"/>
  <c r="I958" s="1"/>
  <c r="H958"/>
  <c r="P436"/>
  <c r="H436" s="1"/>
  <c r="J1468"/>
  <c r="P426"/>
  <c r="H426" s="1"/>
  <c r="P1471"/>
  <c r="G1471"/>
  <c r="P594"/>
  <c r="H594" s="1"/>
  <c r="P1430"/>
  <c r="H1430" s="1"/>
  <c r="R1236"/>
  <c r="P1908"/>
  <c r="P1855"/>
  <c r="G1855"/>
  <c r="P1599"/>
  <c r="H1599" s="1"/>
  <c r="G1599"/>
  <c r="R955"/>
  <c r="I955"/>
  <c r="R1929"/>
  <c r="P1851"/>
  <c r="H1851" s="1"/>
  <c r="G1851"/>
  <c r="P414"/>
  <c r="H414" s="1"/>
  <c r="Q959"/>
  <c r="I959" s="1"/>
  <c r="H959"/>
  <c r="R1917"/>
  <c r="I1917"/>
  <c r="P545"/>
  <c r="H545" s="1"/>
  <c r="G545"/>
  <c r="P1213"/>
  <c r="H1213" s="1"/>
  <c r="G1213"/>
  <c r="P1844"/>
  <c r="H1844" s="1"/>
  <c r="R1881"/>
  <c r="I1881"/>
  <c r="Q916"/>
  <c r="I916" s="1"/>
  <c r="H916"/>
  <c r="P1494"/>
  <c r="H1494" s="1"/>
  <c r="R1444"/>
  <c r="I1444"/>
  <c r="P809"/>
  <c r="H809" s="1"/>
  <c r="G809"/>
  <c r="R1578"/>
  <c r="P535"/>
  <c r="H535" s="1"/>
  <c r="G535"/>
  <c r="P1624"/>
  <c r="H1624" s="1"/>
  <c r="G1624"/>
  <c r="P1510"/>
  <c r="H1510" s="1"/>
  <c r="G1510"/>
  <c r="Q421"/>
  <c r="H421"/>
  <c r="P1506"/>
  <c r="H1506" s="1"/>
  <c r="G1506"/>
  <c r="R1686"/>
  <c r="I1686"/>
  <c r="P1866"/>
  <c r="H1866" s="1"/>
  <c r="G1866"/>
  <c r="P350"/>
  <c r="H350" s="1"/>
  <c r="P530"/>
  <c r="G530"/>
  <c r="R887"/>
  <c r="I887"/>
  <c r="R1682"/>
  <c r="P420"/>
  <c r="P1195"/>
  <c r="P1982"/>
  <c r="H1982" s="1"/>
  <c r="G1982"/>
  <c r="Q1002"/>
  <c r="I1002" s="1"/>
  <c r="P1080"/>
  <c r="G1080"/>
  <c r="P632"/>
  <c r="H632" s="1"/>
  <c r="P1323"/>
  <c r="H1323" s="1"/>
  <c r="R1837"/>
  <c r="I1837"/>
  <c r="P1543"/>
  <c r="H1543" s="1"/>
  <c r="G1543"/>
  <c r="R1606"/>
  <c r="I1606"/>
  <c r="P1766"/>
  <c r="G1766"/>
  <c r="P1422"/>
  <c r="H1422" s="1"/>
  <c r="Q1588"/>
  <c r="I1588" s="1"/>
  <c r="H1588"/>
  <c r="P638"/>
  <c r="G638"/>
  <c r="P1077"/>
  <c r="H1077" s="1"/>
  <c r="P1878"/>
  <c r="H1878" s="1"/>
  <c r="Q1480"/>
  <c r="H1812"/>
  <c r="P1812"/>
  <c r="G1812"/>
  <c r="R1285"/>
  <c r="I1285"/>
  <c r="P382"/>
  <c r="Q894"/>
  <c r="I894" s="1"/>
  <c r="H894"/>
  <c r="P511"/>
  <c r="H511" s="1"/>
  <c r="G511"/>
  <c r="P1788"/>
  <c r="H1788" s="1"/>
  <c r="G1788"/>
  <c r="Q1003"/>
  <c r="I1003" s="1"/>
  <c r="H1003"/>
  <c r="R1409"/>
  <c r="R565"/>
  <c r="R1308"/>
  <c r="H1708"/>
  <c r="P1708"/>
  <c r="P1033"/>
  <c r="H1033" s="1"/>
  <c r="P1726"/>
  <c r="G1726"/>
  <c r="P722"/>
  <c r="H722" s="1"/>
  <c r="Q691"/>
  <c r="I691" s="1"/>
  <c r="H691"/>
  <c r="Q846"/>
  <c r="H846"/>
  <c r="P1640"/>
  <c r="H1640" s="1"/>
  <c r="G1640"/>
  <c r="G1053"/>
  <c r="G714"/>
  <c r="H1520"/>
  <c r="H1625"/>
  <c r="H495"/>
  <c r="H1629"/>
  <c r="G364"/>
  <c r="G1792"/>
  <c r="G709"/>
  <c r="H1456"/>
  <c r="G1001"/>
  <c r="G1672"/>
  <c r="G1307"/>
  <c r="G592"/>
  <c r="G412"/>
  <c r="I1987"/>
  <c r="G1693"/>
  <c r="P390"/>
  <c r="H390" s="1"/>
  <c r="R1132"/>
  <c r="P1695"/>
  <c r="H1695" s="1"/>
  <c r="P398"/>
  <c r="H398" s="1"/>
  <c r="Q368"/>
  <c r="Q886"/>
  <c r="P1820"/>
  <c r="H1820" s="1"/>
  <c r="P1155"/>
  <c r="H1155" s="1"/>
  <c r="P737"/>
  <c r="Q1205"/>
  <c r="I1205" s="1"/>
  <c r="P318"/>
  <c r="H318" s="1"/>
  <c r="P1685"/>
  <c r="H1685" s="1"/>
  <c r="R296"/>
  <c r="R1105"/>
  <c r="H603"/>
  <c r="P603"/>
  <c r="P1458"/>
  <c r="H1458" s="1"/>
  <c r="R384"/>
  <c r="H1261"/>
  <c r="P1261"/>
  <c r="P1166"/>
  <c r="P792"/>
  <c r="H792" s="1"/>
  <c r="P1882"/>
  <c r="R1749"/>
  <c r="P996"/>
  <c r="H996" s="1"/>
  <c r="P1127"/>
  <c r="H1127" s="1"/>
  <c r="P1221"/>
  <c r="P303"/>
  <c r="H303" s="1"/>
  <c r="H1639"/>
  <c r="P1639"/>
  <c r="P1198"/>
  <c r="H1198" s="1"/>
  <c r="P553"/>
  <c r="H553" s="1"/>
  <c r="P1338"/>
  <c r="H1338" s="1"/>
  <c r="P1870"/>
  <c r="P696"/>
  <c r="H696" s="1"/>
  <c r="P1118"/>
  <c r="H1118" s="1"/>
  <c r="P1958"/>
  <c r="H598"/>
  <c r="P598"/>
  <c r="Q779"/>
  <c r="I779" s="1"/>
  <c r="P789"/>
  <c r="R804"/>
  <c r="P1232"/>
  <c r="H1232" s="1"/>
  <c r="P1603"/>
  <c r="H1603" s="1"/>
  <c r="P1294"/>
  <c r="H1294" s="1"/>
  <c r="R1905"/>
  <c r="Q930"/>
  <c r="I930" s="1"/>
  <c r="R1137"/>
  <c r="Q1721"/>
  <c r="Q1737"/>
  <c r="I1737" s="1"/>
  <c r="P988"/>
  <c r="H988" s="1"/>
  <c r="P1016"/>
  <c r="H1016" s="1"/>
  <c r="P1266"/>
  <c r="Q1437"/>
  <c r="I1437" s="1"/>
  <c r="R1594"/>
  <c r="Q1644"/>
  <c r="I1644" s="1"/>
  <c r="Q331"/>
  <c r="R1729"/>
  <c r="P1836"/>
  <c r="R1484"/>
  <c r="P490"/>
  <c r="Q1632"/>
  <c r="Q1621"/>
  <c r="I1621" s="1"/>
  <c r="P1048"/>
  <c r="H1048" s="1"/>
  <c r="R1089"/>
  <c r="P1278"/>
  <c r="H1278" s="1"/>
  <c r="P1895"/>
  <c r="H1895" s="1"/>
  <c r="P651"/>
  <c r="P1143"/>
  <c r="H1143" s="1"/>
  <c r="P716"/>
  <c r="H716" s="1"/>
  <c r="P1939"/>
  <c r="H1939" s="1"/>
  <c r="P664"/>
  <c r="H1461"/>
  <c r="P1461"/>
  <c r="P481"/>
  <c r="H481" s="1"/>
  <c r="Q1617"/>
  <c r="I1617" s="1"/>
  <c r="P325"/>
  <c r="P1020"/>
  <c r="H1020" s="1"/>
  <c r="P1262"/>
  <c r="H1262" s="1"/>
  <c r="P515"/>
  <c r="H515" s="1"/>
  <c r="P1551"/>
  <c r="P1529"/>
  <c r="H1529" s="1"/>
  <c r="P1802"/>
  <c r="H1802" s="1"/>
  <c r="R1550"/>
  <c r="Q1769"/>
  <c r="P636"/>
  <c r="H636" s="1"/>
  <c r="Q1485"/>
  <c r="I1485" s="1"/>
  <c r="R1452"/>
  <c r="R1353"/>
  <c r="P1890"/>
  <c r="H1890" s="1"/>
  <c r="P649"/>
  <c r="H649" s="1"/>
  <c r="P643"/>
  <c r="H643" s="1"/>
  <c r="Q759"/>
  <c r="R1043"/>
  <c r="P1713"/>
  <c r="H1713" s="1"/>
  <c r="R1889"/>
  <c r="P531"/>
  <c r="P1704"/>
  <c r="H1704" s="1"/>
  <c r="R1853"/>
  <c r="P345"/>
  <c r="I1027"/>
  <c r="Q1027"/>
  <c r="I1981"/>
  <c r="Q1981"/>
  <c r="P1764"/>
  <c r="H1764" s="1"/>
  <c r="P377"/>
  <c r="Q766"/>
  <c r="I766" s="1"/>
  <c r="I941"/>
  <c r="Q941"/>
  <c r="R1400"/>
  <c r="R1833"/>
  <c r="R1845"/>
  <c r="P1418"/>
  <c r="H1418" s="1"/>
  <c r="P981"/>
  <c r="H981" s="1"/>
  <c r="P1481"/>
  <c r="P1283"/>
  <c r="H1283" s="1"/>
  <c r="R924"/>
  <c r="Q871"/>
  <c r="I871" s="1"/>
  <c r="P560"/>
  <c r="P1067"/>
  <c r="Q764"/>
  <c r="I764" s="1"/>
  <c r="P1944"/>
  <c r="H1944" s="1"/>
  <c r="P1716"/>
  <c r="H1716" s="1"/>
  <c r="I475"/>
  <c r="Q475"/>
  <c r="H681"/>
  <c r="P681"/>
  <c r="P702"/>
  <c r="H702" s="1"/>
  <c r="P1515"/>
  <c r="P291"/>
  <c r="R617"/>
  <c r="P677"/>
  <c r="P1057"/>
  <c r="I1030"/>
  <c r="Q1030"/>
  <c r="P1679"/>
  <c r="H1679" s="1"/>
  <c r="P1340"/>
  <c r="H1340" s="1"/>
  <c r="Q922"/>
  <c r="I922" s="1"/>
  <c r="P637"/>
  <c r="H637" s="1"/>
  <c r="P726"/>
  <c r="H1071"/>
  <c r="P1071"/>
  <c r="R920"/>
  <c r="P1407"/>
  <c r="H1407" s="1"/>
  <c r="Q727"/>
  <c r="R1558"/>
  <c r="R948"/>
  <c r="Q1613"/>
  <c r="I1613" s="1"/>
  <c r="Q1581"/>
  <c r="P1511"/>
  <c r="P1060"/>
  <c r="P1482"/>
  <c r="H1482"/>
  <c r="Q890"/>
  <c r="H1135"/>
  <c r="P1135"/>
  <c r="P519"/>
  <c r="Q589"/>
  <c r="I589" s="1"/>
  <c r="P1126"/>
  <c r="H1126" s="1"/>
  <c r="P1368"/>
  <c r="R476"/>
  <c r="P1058"/>
  <c r="H1058" s="1"/>
  <c r="Q1600"/>
  <c r="I1600" s="1"/>
  <c r="P655"/>
  <c r="H655" s="1"/>
  <c r="P1147"/>
  <c r="H1147" s="1"/>
  <c r="R1805"/>
  <c r="Q946"/>
  <c r="I946" s="1"/>
  <c r="P1940"/>
  <c r="H1940" s="1"/>
  <c r="J389"/>
  <c r="AA389" s="1"/>
  <c r="R389"/>
  <c r="R767"/>
  <c r="P1378"/>
  <c r="H1378" s="1"/>
  <c r="P1950"/>
  <c r="H1950" s="1"/>
  <c r="P1947"/>
  <c r="H1947" s="1"/>
  <c r="P1351"/>
  <c r="H1351" s="1"/>
  <c r="P1703"/>
  <c r="H1703" s="1"/>
  <c r="H1210"/>
  <c r="P1210"/>
  <c r="P977"/>
  <c r="H977" s="1"/>
  <c r="Q918"/>
  <c r="I918" s="1"/>
  <c r="P538"/>
  <c r="P582"/>
  <c r="P936"/>
  <c r="H936" s="1"/>
  <c r="R1809"/>
  <c r="P1063"/>
  <c r="H1063" s="1"/>
  <c r="R1562"/>
  <c r="P310"/>
  <c r="H310" s="1"/>
  <c r="P1808"/>
  <c r="H1808" s="1"/>
  <c r="Q1753"/>
  <c r="P1189"/>
  <c r="H1189" s="1"/>
  <c r="Q1665"/>
  <c r="I1665" s="1"/>
  <c r="P1608"/>
  <c r="H1608" s="1"/>
  <c r="P541"/>
  <c r="H541" s="1"/>
  <c r="P1911"/>
  <c r="H1911" s="1"/>
  <c r="P444"/>
  <c r="H444" s="1"/>
  <c r="P968"/>
  <c r="H968" s="1"/>
  <c r="Q452"/>
  <c r="P1771"/>
  <c r="R1424"/>
  <c r="Q902"/>
  <c r="I902" s="1"/>
  <c r="Q839"/>
  <c r="P1767"/>
  <c r="Q1572"/>
  <c r="R1512"/>
  <c r="P1028"/>
  <c r="H1028" s="1"/>
  <c r="P1229"/>
  <c r="H1229" s="1"/>
  <c r="R1634"/>
  <c r="P1130"/>
  <c r="H1130" s="1"/>
  <c r="P1433"/>
  <c r="P1360"/>
  <c r="H1360" s="1"/>
  <c r="H1385"/>
  <c r="P1385"/>
  <c r="R855"/>
  <c r="H728"/>
  <c r="P728"/>
  <c r="P1326"/>
  <c r="H1326" s="1"/>
  <c r="P713"/>
  <c r="Q432"/>
  <c r="I432" s="1"/>
  <c r="Q994"/>
  <c r="I994" s="1"/>
  <c r="P524"/>
  <c r="H524" s="1"/>
  <c r="R1129"/>
  <c r="H1123"/>
  <c r="P1123"/>
  <c r="R800"/>
  <c r="P1096"/>
  <c r="H1096" s="1"/>
  <c r="Q1657"/>
  <c r="Q487"/>
  <c r="I487" s="1"/>
  <c r="H663"/>
  <c r="P663"/>
  <c r="Q347"/>
  <c r="I347" s="1"/>
  <c r="R433"/>
  <c r="H1627"/>
  <c r="P1627"/>
  <c r="P1041"/>
  <c r="P1291"/>
  <c r="H1291"/>
  <c r="Q699"/>
  <c r="J1140"/>
  <c r="AA1140" s="1"/>
  <c r="J1352"/>
  <c r="AA1352" s="1"/>
  <c r="J504"/>
  <c r="Q351"/>
  <c r="I351" s="1"/>
  <c r="P446"/>
  <c r="P1065"/>
  <c r="R1885"/>
  <c r="R1662"/>
  <c r="P1659"/>
  <c r="H1659" s="1"/>
  <c r="P1090"/>
  <c r="Q808"/>
  <c r="I808" s="1"/>
  <c r="P1850"/>
  <c r="H1850" s="1"/>
  <c r="P1748"/>
  <c r="P1826"/>
  <c r="P611"/>
  <c r="H611" s="1"/>
  <c r="P1932"/>
  <c r="H1932" s="1"/>
  <c r="P1803"/>
  <c r="P555"/>
  <c r="H555" s="1"/>
  <c r="P1751"/>
  <c r="H1751" s="1"/>
  <c r="I1524"/>
  <c r="Q1524"/>
  <c r="P1334"/>
  <c r="H1334" s="1"/>
  <c r="P653"/>
  <c r="R1476"/>
  <c r="P805"/>
  <c r="P1631"/>
  <c r="H1631" s="1"/>
  <c r="P1358"/>
  <c r="H1358" s="1"/>
  <c r="R771"/>
  <c r="P1270"/>
  <c r="H1270" s="1"/>
  <c r="P574"/>
  <c r="P706"/>
  <c r="R439"/>
  <c r="P551"/>
  <c r="R1007"/>
  <c r="R982"/>
  <c r="P1044"/>
  <c r="H1044" s="1"/>
  <c r="P1546"/>
  <c r="H1546" s="1"/>
  <c r="Q879"/>
  <c r="P1868"/>
  <c r="Q882"/>
  <c r="I882" s="1"/>
  <c r="R484"/>
  <c r="P1478"/>
  <c r="Q443"/>
  <c r="I443" s="1"/>
  <c r="P736"/>
  <c r="H736" s="1"/>
  <c r="R806"/>
  <c r="I1557"/>
  <c r="Q1557"/>
  <c r="P1839"/>
  <c r="H1839" s="1"/>
  <c r="P1763"/>
  <c r="H1763" s="1"/>
  <c r="H369"/>
  <c r="P369"/>
  <c r="Q831"/>
  <c r="I831" s="1"/>
  <c r="Q1333"/>
  <c r="H1521"/>
  <c r="P1521"/>
  <c r="P404"/>
  <c r="H404" s="1"/>
  <c r="P1383"/>
  <c r="H1383" s="1"/>
  <c r="P1449"/>
  <c r="P400"/>
  <c r="H400" s="1"/>
  <c r="R750"/>
  <c r="P1306"/>
  <c r="H1306" s="1"/>
  <c r="R1925"/>
  <c r="P1635"/>
  <c r="H1635" s="1"/>
  <c r="J337"/>
  <c r="AA337" s="1"/>
  <c r="R337"/>
  <c r="P850"/>
  <c r="P1518"/>
  <c r="J1829"/>
  <c r="AA1829" s="1"/>
  <c r="R1829"/>
  <c r="H738"/>
  <c r="P738"/>
  <c r="P1056"/>
  <c r="P1611"/>
  <c r="H1611" s="1"/>
  <c r="P315"/>
  <c r="H315" s="1"/>
  <c r="Q573"/>
  <c r="I573" s="1"/>
  <c r="P944"/>
  <c r="P1852"/>
  <c r="H1852" s="1"/>
  <c r="H1790"/>
  <c r="P1790"/>
  <c r="H1039"/>
  <c r="P1039"/>
  <c r="P1206"/>
  <c r="Q823"/>
  <c r="I823" s="1"/>
  <c r="P1718"/>
  <c r="H1718" s="1"/>
  <c r="R1161"/>
  <c r="P1298"/>
  <c r="R1626"/>
  <c r="P1923"/>
  <c r="H1923" s="1"/>
  <c r="P964"/>
  <c r="H964" s="1"/>
  <c r="P1064"/>
  <c r="H1064" s="1"/>
  <c r="P1087"/>
  <c r="H1087" s="1"/>
  <c r="P1259"/>
  <c r="R1757"/>
  <c r="Q1088"/>
  <c r="I1088" s="1"/>
  <c r="Q380"/>
  <c r="I380" s="1"/>
  <c r="Q1664"/>
  <c r="Q321"/>
  <c r="R1092"/>
  <c r="P1473"/>
  <c r="H1473" s="1"/>
  <c r="R1618"/>
  <c r="P578"/>
  <c r="P1286"/>
  <c r="R1220"/>
  <c r="Q864"/>
  <c r="P1799"/>
  <c r="H1799" s="1"/>
  <c r="P1595"/>
  <c r="H1595" s="1"/>
  <c r="Q1636"/>
  <c r="P648"/>
  <c r="H648" s="1"/>
  <c r="Q494"/>
  <c r="I494" s="1"/>
  <c r="J626"/>
  <c r="R626"/>
  <c r="P1441"/>
  <c r="H1441" s="1"/>
  <c r="P1325"/>
  <c r="R1797"/>
  <c r="Q967"/>
  <c r="I967" s="1"/>
  <c r="Q1301"/>
  <c r="I1301" s="1"/>
  <c r="P1587"/>
  <c r="P1863"/>
  <c r="H1863" s="1"/>
  <c r="Q413"/>
  <c r="I413" s="1"/>
  <c r="P781"/>
  <c r="H781" s="1"/>
  <c r="Q1497"/>
  <c r="P1321"/>
  <c r="H1321" s="1"/>
  <c r="R1377"/>
  <c r="H1571"/>
  <c r="P1571"/>
  <c r="R1425"/>
  <c r="Q1573"/>
  <c r="I1573" s="1"/>
  <c r="R1193"/>
  <c r="Q934"/>
  <c r="I934" s="1"/>
  <c r="Q471"/>
  <c r="R1201"/>
  <c r="P1738"/>
  <c r="P289"/>
  <c r="H289" s="1"/>
  <c r="P788"/>
  <c r="Q1580"/>
  <c r="I1580" s="1"/>
  <c r="P1331"/>
  <c r="H1331" s="1"/>
  <c r="H354"/>
  <c r="P354"/>
  <c r="P1083"/>
  <c r="P1948"/>
  <c r="H1948" s="1"/>
  <c r="R613"/>
  <c r="P1021"/>
  <c r="P1203"/>
  <c r="Q791"/>
  <c r="I791" s="1"/>
  <c r="P741"/>
  <c r="H741" s="1"/>
  <c r="I683"/>
  <c r="Q683"/>
  <c r="P1339"/>
  <c r="H1339" s="1"/>
  <c r="H618"/>
  <c r="P618"/>
  <c r="P1078"/>
  <c r="P1029"/>
  <c r="P1248"/>
  <c r="P633"/>
  <c r="H633" s="1"/>
  <c r="Q818"/>
  <c r="I818" s="1"/>
  <c r="P1892"/>
  <c r="H1892" s="1"/>
  <c r="P1347"/>
  <c r="P1924"/>
  <c r="H1924" s="1"/>
  <c r="P575"/>
  <c r="H428"/>
  <c r="P428"/>
  <c r="P718"/>
  <c r="P1675"/>
  <c r="H1675" s="1"/>
  <c r="Q752"/>
  <c r="I752" s="1"/>
  <c r="P989"/>
  <c r="P1212"/>
  <c r="H1212" s="1"/>
  <c r="P1671"/>
  <c r="H1671" s="1"/>
  <c r="P1435"/>
  <c r="P1540"/>
  <c r="P1279"/>
  <c r="H1279" s="1"/>
  <c r="P1728"/>
  <c r="H1728" s="1"/>
  <c r="P1062"/>
  <c r="Q568"/>
  <c r="I568" s="1"/>
  <c r="Q748"/>
  <c r="H876"/>
  <c r="P876"/>
  <c r="P833"/>
  <c r="P1068"/>
  <c r="P1341"/>
  <c r="P1774"/>
  <c r="H1774" s="1"/>
  <c r="P1731"/>
  <c r="H1731" s="1"/>
  <c r="P1346"/>
  <c r="Q343"/>
  <c r="P607"/>
  <c r="H607" s="1"/>
  <c r="R1989"/>
  <c r="P642"/>
  <c r="R1208"/>
  <c r="Q499"/>
  <c r="I499" s="1"/>
  <c r="P1438"/>
  <c r="H1438" s="1"/>
  <c r="Q1541"/>
  <c r="I1541" s="1"/>
  <c r="Q482"/>
  <c r="I482" s="1"/>
  <c r="P686"/>
  <c r="H686" s="1"/>
  <c r="P1954"/>
  <c r="P673"/>
  <c r="H673" s="1"/>
  <c r="P1246"/>
  <c r="H1246" s="1"/>
  <c r="P1619"/>
  <c r="H1619" s="1"/>
  <c r="R795"/>
  <c r="P1486"/>
  <c r="H1486" s="1"/>
  <c r="P362"/>
  <c r="P787"/>
  <c r="P769"/>
  <c r="R1413"/>
  <c r="P1276"/>
  <c r="H1276" s="1"/>
  <c r="P1159"/>
  <c r="H1159" s="1"/>
  <c r="Q1957"/>
  <c r="P534"/>
  <c r="H534" s="1"/>
  <c r="P1920"/>
  <c r="P1978"/>
  <c r="H1978" s="1"/>
  <c r="P904"/>
  <c r="H904" s="1"/>
  <c r="P1005"/>
  <c r="H1005" s="1"/>
  <c r="P507"/>
  <c r="H507" s="1"/>
  <c r="Q483"/>
  <c r="I483" s="1"/>
  <c r="P561"/>
  <c r="H566"/>
  <c r="P566"/>
  <c r="P1615"/>
  <c r="H293"/>
  <c r="P293"/>
  <c r="P1514"/>
  <c r="P757"/>
  <c r="H757" s="1"/>
  <c r="P1427"/>
  <c r="H1427" s="1"/>
  <c r="R1492"/>
  <c r="R468"/>
  <c r="P595"/>
  <c r="H595" s="1"/>
  <c r="Q1145"/>
  <c r="I1145" s="1"/>
  <c r="H1509"/>
  <c r="P1509"/>
  <c r="P1151"/>
  <c r="H1151" s="1"/>
  <c r="P704"/>
  <c r="I827"/>
  <c r="Q827"/>
  <c r="P1240"/>
  <c r="I1549"/>
  <c r="Q1549"/>
  <c r="P801"/>
  <c r="H801"/>
  <c r="Q860"/>
  <c r="I860" s="1"/>
  <c r="P1274"/>
  <c r="H1274" s="1"/>
  <c r="Q847"/>
  <c r="I847" s="1"/>
  <c r="P1656"/>
  <c r="H1349"/>
  <c r="P1349"/>
  <c r="P872"/>
  <c r="H872" s="1"/>
  <c r="I966"/>
  <c r="Q966"/>
  <c r="R1153"/>
  <c r="H1966"/>
  <c r="P1966"/>
  <c r="Q951"/>
  <c r="I951" s="1"/>
  <c r="P1673"/>
  <c r="Q905"/>
  <c r="R1149"/>
  <c r="R838"/>
  <c r="R584"/>
  <c r="P700"/>
  <c r="P1732"/>
  <c r="H1732" s="1"/>
  <c r="I695"/>
  <c r="Q695"/>
  <c r="R1965"/>
  <c r="Q503"/>
  <c r="P1304"/>
  <c r="H1304" s="1"/>
  <c r="P434"/>
  <c r="P1434"/>
  <c r="R1412"/>
  <c r="P685"/>
  <c r="H685" s="1"/>
  <c r="Q1453"/>
  <c r="I1453" s="1"/>
  <c r="P1465"/>
  <c r="H1465" s="1"/>
  <c r="Q711"/>
  <c r="Q1011"/>
  <c r="I1011" s="1"/>
  <c r="P734"/>
  <c r="H734" s="1"/>
  <c r="P1575"/>
  <c r="H1575" s="1"/>
  <c r="P1271"/>
  <c r="H1271" s="1"/>
  <c r="H1722"/>
  <c r="P1722"/>
  <c r="Q451"/>
  <c r="H956"/>
  <c r="P956"/>
  <c r="R1047"/>
  <c r="P1076"/>
  <c r="H1076" s="1"/>
  <c r="P1756"/>
  <c r="P406"/>
  <c r="P1024"/>
  <c r="G446"/>
  <c r="G1065"/>
  <c r="H808"/>
  <c r="G1748"/>
  <c r="G611"/>
  <c r="G1932"/>
  <c r="H1524"/>
  <c r="G706"/>
  <c r="I439"/>
  <c r="G1546"/>
  <c r="H879"/>
  <c r="P1238"/>
  <c r="P1317"/>
  <c r="H1317" s="1"/>
  <c r="P1880"/>
  <c r="H1880" s="1"/>
  <c r="Q1565"/>
  <c r="I1565" s="1"/>
  <c r="Q1488"/>
  <c r="H1183"/>
  <c r="P1183"/>
  <c r="I933"/>
  <c r="Q933"/>
  <c r="P591"/>
  <c r="H591"/>
  <c r="Q1964"/>
  <c r="P1009"/>
  <c r="H1009" s="1"/>
  <c r="P765"/>
  <c r="H765" s="1"/>
  <c r="R1128"/>
  <c r="P1745"/>
  <c r="P1218"/>
  <c r="R1801"/>
  <c r="Q470"/>
  <c r="I470" s="1"/>
  <c r="Q675"/>
  <c r="R1121"/>
  <c r="R1101"/>
  <c r="R1949"/>
  <c r="P570"/>
  <c r="H570"/>
  <c r="Q1157"/>
  <c r="I1157" s="1"/>
  <c r="Q901"/>
  <c r="P1258"/>
  <c r="H1258" s="1"/>
  <c r="R1233"/>
  <c r="P1697"/>
  <c r="R1181"/>
  <c r="Q1976"/>
  <c r="P1312"/>
  <c r="P1411"/>
  <c r="H1411" s="1"/>
  <c r="Q774"/>
  <c r="I774" s="1"/>
  <c r="Q1584"/>
  <c r="I1584" s="1"/>
  <c r="I1035"/>
  <c r="Q1035"/>
  <c r="R1566"/>
  <c r="P1555"/>
  <c r="H1555" s="1"/>
  <c r="P1663"/>
  <c r="I429"/>
  <c r="Q429"/>
  <c r="H1303"/>
  <c r="P1303"/>
  <c r="P1891"/>
  <c r="H1891" s="1"/>
  <c r="R1022"/>
  <c r="J1022"/>
  <c r="AA1022" s="1"/>
  <c r="P1174"/>
  <c r="P299"/>
  <c r="H299" s="1"/>
  <c r="Q441"/>
  <c r="I441" s="1"/>
  <c r="R1602"/>
  <c r="Q1649"/>
  <c r="I1649" s="1"/>
  <c r="Q1956"/>
  <c r="I1956" s="1"/>
  <c r="P857"/>
  <c r="H857" s="1"/>
  <c r="P1110"/>
  <c r="H1110" s="1"/>
  <c r="P817"/>
  <c r="P1036"/>
  <c r="H1036" s="1"/>
  <c r="Q1596"/>
  <c r="I1596" s="1"/>
  <c r="R1873"/>
  <c r="J1789"/>
  <c r="AA1789" s="1"/>
  <c r="R1789"/>
  <c r="P1930"/>
  <c r="H1930" s="1"/>
  <c r="P1743"/>
  <c r="H1743" s="1"/>
  <c r="R1373"/>
  <c r="P1814"/>
  <c r="H1814" s="1"/>
  <c r="P1856"/>
  <c r="H1856" s="1"/>
  <c r="P825"/>
  <c r="H825" s="1"/>
  <c r="R1961"/>
  <c r="P1178"/>
  <c r="P542"/>
  <c r="H542" s="1"/>
  <c r="P1254"/>
  <c r="H1254" s="1"/>
  <c r="P1179"/>
  <c r="H1179" s="1"/>
  <c r="P1931"/>
  <c r="H1931" s="1"/>
  <c r="P1139"/>
  <c r="H1139" s="1"/>
  <c r="R341"/>
  <c r="P283"/>
  <c r="H283" s="1"/>
  <c r="H1838"/>
  <c r="P1838"/>
  <c r="R1959"/>
  <c r="R1152"/>
  <c r="I1525"/>
  <c r="Q1525"/>
  <c r="P1111"/>
  <c r="H1111" s="1"/>
  <c r="Q783"/>
  <c r="I783" s="1"/>
  <c r="P1819"/>
  <c r="H1819" s="1"/>
  <c r="P1907"/>
  <c r="H1907" s="1"/>
  <c r="P1871"/>
  <c r="P1534"/>
  <c r="H1534" s="1"/>
  <c r="P520"/>
  <c r="H520" s="1"/>
  <c r="P1526"/>
  <c r="Q1023"/>
  <c r="I1023" s="1"/>
  <c r="Q355"/>
  <c r="I355" s="1"/>
  <c r="P1796"/>
  <c r="P644"/>
  <c r="P577"/>
  <c r="H577" s="1"/>
  <c r="Q1568"/>
  <c r="I1568" s="1"/>
  <c r="P477"/>
  <c r="P1115"/>
  <c r="H1115" s="1"/>
  <c r="P1429"/>
  <c r="H1429" s="1"/>
  <c r="P485"/>
  <c r="H485" s="1"/>
  <c r="P1366"/>
  <c r="P1099"/>
  <c r="H1099" s="1"/>
  <c r="Q1576"/>
  <c r="P1579"/>
  <c r="H1579" s="1"/>
  <c r="P1727"/>
  <c r="P1623"/>
  <c r="H1623" s="1"/>
  <c r="Q1356"/>
  <c r="I1356" s="1"/>
  <c r="P1794"/>
  <c r="H1794" s="1"/>
  <c r="P526"/>
  <c r="H526"/>
  <c r="Q926"/>
  <c r="P983"/>
  <c r="Q1552"/>
  <c r="I1552" s="1"/>
  <c r="P1655"/>
  <c r="P1667"/>
  <c r="H1667" s="1"/>
  <c r="Q308"/>
  <c r="I308" s="1"/>
  <c r="P720"/>
  <c r="H720" s="1"/>
  <c r="Q867"/>
  <c r="I867" s="1"/>
  <c r="P1706"/>
  <c r="P1712"/>
  <c r="H1712" s="1"/>
  <c r="P1739"/>
  <c r="H1739" s="1"/>
  <c r="P1918"/>
  <c r="H1918" s="1"/>
  <c r="Q1533"/>
  <c r="I1533" s="1"/>
  <c r="P853"/>
  <c r="H853" s="1"/>
  <c r="R995"/>
  <c r="Q861"/>
  <c r="R998"/>
  <c r="P1082"/>
  <c r="H1082" s="1"/>
  <c r="P1462"/>
  <c r="H1462" s="1"/>
  <c r="I735"/>
  <c r="Q735"/>
  <c r="P1681"/>
  <c r="P579"/>
  <c r="H579" s="1"/>
  <c r="P596"/>
  <c r="H596" s="1"/>
  <c r="Q463"/>
  <c r="I463" s="1"/>
  <c r="Q1332"/>
  <c r="I1332" s="1"/>
  <c r="P745"/>
  <c r="H745" s="1"/>
  <c r="Q1532"/>
  <c r="Q914"/>
  <c r="I914" s="1"/>
  <c r="J1998"/>
  <c r="R1998"/>
  <c r="P1216"/>
  <c r="H1216" s="1"/>
  <c r="Q1645"/>
  <c r="P1687"/>
  <c r="H1687" s="1"/>
  <c r="R609"/>
  <c r="P1061"/>
  <c r="H1061" s="1"/>
  <c r="P580"/>
  <c r="H580" s="1"/>
  <c r="Q814"/>
  <c r="I814" s="1"/>
  <c r="P528"/>
  <c r="Q856"/>
  <c r="I856" s="1"/>
  <c r="Q1050"/>
  <c r="P730"/>
  <c r="H730" s="1"/>
  <c r="P548"/>
  <c r="H548" s="1"/>
  <c r="P1046"/>
  <c r="H1046" s="1"/>
  <c r="P721"/>
  <c r="H606"/>
  <c r="P606"/>
  <c r="Q942"/>
  <c r="P1059"/>
  <c r="H1059" s="1"/>
  <c r="Q1561"/>
  <c r="P1479"/>
  <c r="R472"/>
  <c r="Q1544"/>
  <c r="I1544" s="1"/>
  <c r="P1431"/>
  <c r="H1431" s="1"/>
  <c r="P953"/>
  <c r="Q416"/>
  <c r="I416" s="1"/>
  <c r="P629"/>
  <c r="H629" s="1"/>
  <c r="R1112"/>
  <c r="P689"/>
  <c r="H689" s="1"/>
  <c r="P1491"/>
  <c r="P1834"/>
  <c r="H1834" s="1"/>
  <c r="R635"/>
  <c r="Q873"/>
  <c r="P1899"/>
  <c r="H1899" s="1"/>
  <c r="P1315"/>
  <c r="H1315" s="1"/>
  <c r="P708"/>
  <c r="P1344"/>
  <c r="Q1633"/>
  <c r="I1633" s="1"/>
  <c r="Q760"/>
  <c r="I760" s="1"/>
  <c r="R1990"/>
  <c r="J1985"/>
  <c r="R1985"/>
  <c r="Q1577"/>
  <c r="I1577" s="1"/>
  <c r="P772"/>
  <c r="H772" s="1"/>
  <c r="R816"/>
  <c r="P1421"/>
  <c r="H1421" s="1"/>
  <c r="H712"/>
  <c r="P712"/>
  <c r="Q425"/>
  <c r="I425" s="1"/>
  <c r="P841"/>
  <c r="H841"/>
  <c r="P1000"/>
  <c r="H1000" s="1"/>
  <c r="P473"/>
  <c r="H473" s="1"/>
  <c r="P559"/>
  <c r="H559" s="1"/>
  <c r="P1370"/>
  <c r="P1910"/>
  <c r="H1910" s="1"/>
  <c r="P1475"/>
  <c r="P314"/>
  <c r="H314" s="1"/>
  <c r="R415"/>
  <c r="R1630"/>
  <c r="P1398"/>
  <c r="H1398" s="1"/>
  <c r="R1305"/>
  <c r="P1786"/>
  <c r="P1773"/>
  <c r="H1773" s="1"/>
  <c r="R397"/>
  <c r="P1375"/>
  <c r="H1375" s="1"/>
  <c r="P550"/>
  <c r="Q889"/>
  <c r="P1867"/>
  <c r="R1937"/>
  <c r="P402"/>
  <c r="H402" s="1"/>
  <c r="P458"/>
  <c r="P1699"/>
  <c r="H1699" s="1"/>
  <c r="R1650"/>
  <c r="P622"/>
  <c r="Q910"/>
  <c r="P1530"/>
  <c r="P1215"/>
  <c r="H1215" s="1"/>
  <c r="P614"/>
  <c r="P812"/>
  <c r="Q1125"/>
  <c r="I1125" s="1"/>
  <c r="P1158"/>
  <c r="H1158" s="1"/>
  <c r="R1960"/>
  <c r="P374"/>
  <c r="H374" s="1"/>
  <c r="R803"/>
  <c r="P949"/>
  <c r="R1337"/>
  <c r="P1389"/>
  <c r="H1389" s="1"/>
  <c r="R1821"/>
  <c r="R1265"/>
  <c r="H1730"/>
  <c r="P1730"/>
  <c r="P1927"/>
  <c r="H1927" s="1"/>
  <c r="R770"/>
  <c r="P1537"/>
  <c r="H1537" s="1"/>
  <c r="P1451"/>
  <c r="P1886"/>
  <c r="H1886" s="1"/>
  <c r="P1487"/>
  <c r="H1487" s="1"/>
  <c r="H1242"/>
  <c r="P1242"/>
  <c r="P1946"/>
  <c r="H1946" s="1"/>
  <c r="P753"/>
  <c r="H753" s="1"/>
  <c r="R1857"/>
  <c r="R1405"/>
  <c r="P1919"/>
  <c r="H1919" s="1"/>
  <c r="R1781"/>
  <c r="P1928"/>
  <c r="J1994"/>
  <c r="R1994"/>
  <c r="P732"/>
  <c r="H732" s="1"/>
  <c r="P1811"/>
  <c r="H1811" s="1"/>
  <c r="P1091"/>
  <c r="H1091" s="1"/>
  <c r="P1119"/>
  <c r="H1119" s="1"/>
  <c r="P1371"/>
  <c r="R1117"/>
  <c r="J1014"/>
  <c r="AA1014" s="1"/>
  <c r="J1200"/>
  <c r="AA1200" s="1"/>
  <c r="J907"/>
  <c r="AA907" s="1"/>
  <c r="J1164"/>
  <c r="AA1164" s="1"/>
  <c r="J786"/>
  <c r="AA786" s="1"/>
  <c r="G1880"/>
  <c r="H1565"/>
  <c r="G1695"/>
  <c r="J620"/>
  <c r="AA620" s="1"/>
  <c r="H1488"/>
  <c r="H886"/>
  <c r="G737"/>
  <c r="G591"/>
  <c r="J970"/>
  <c r="AA970" s="1"/>
  <c r="G1685"/>
  <c r="G765"/>
  <c r="H675"/>
  <c r="H1157"/>
  <c r="G1697"/>
  <c r="G1312"/>
  <c r="G1411"/>
  <c r="H774"/>
  <c r="G603"/>
  <c r="P1170"/>
  <c r="H1170" s="1"/>
  <c r="P286"/>
  <c r="H286" s="1"/>
  <c r="R1969"/>
  <c r="P976"/>
  <c r="H976" s="1"/>
  <c r="R1284"/>
  <c r="Q437"/>
  <c r="I437" s="1"/>
  <c r="Q1601"/>
  <c r="I1601" s="1"/>
  <c r="P932"/>
  <c r="H932" s="1"/>
  <c r="P590"/>
  <c r="P1095"/>
  <c r="H1095" s="1"/>
  <c r="P1500"/>
  <c r="P1107"/>
  <c r="H1107" s="1"/>
  <c r="R492"/>
  <c r="Q1648"/>
  <c r="I1648" s="1"/>
  <c r="P1711"/>
  <c r="H1711" s="1"/>
  <c r="P1752"/>
  <c r="P1386"/>
  <c r="J297"/>
  <c r="AA297" s="1"/>
  <c r="R297"/>
  <c r="P1455"/>
  <c r="P1912"/>
  <c r="H1912" s="1"/>
  <c r="R449"/>
  <c r="P682"/>
  <c r="H682" s="1"/>
  <c r="P556"/>
  <c r="H556" s="1"/>
  <c r="P1074"/>
  <c r="H1074" s="1"/>
  <c r="R1598"/>
  <c r="P330"/>
  <c r="H330" s="1"/>
  <c r="P669"/>
  <c r="H669" s="1"/>
  <c r="Q715"/>
  <c r="I715" s="1"/>
  <c r="P1669"/>
  <c r="H1669" s="1"/>
  <c r="P1724"/>
  <c r="H1724" s="1"/>
  <c r="Q467"/>
  <c r="I467" s="1"/>
  <c r="Q703"/>
  <c r="P1199"/>
  <c r="H1199" s="1"/>
  <c r="P1069"/>
  <c r="P1896"/>
  <c r="H1896" s="1"/>
  <c r="J1590"/>
  <c r="AA1590" s="1"/>
  <c r="R1590"/>
  <c r="R1574"/>
  <c r="P619"/>
  <c r="H619" s="1"/>
  <c r="P1037"/>
  <c r="P1876"/>
  <c r="H1876" s="1"/>
  <c r="Q854"/>
  <c r="P705"/>
  <c r="H705" s="1"/>
  <c r="P1689"/>
  <c r="P1025"/>
  <c r="Q1396"/>
  <c r="R1269"/>
  <c r="P1426"/>
  <c r="H1426" s="1"/>
  <c r="P1943"/>
  <c r="H1943" s="1"/>
  <c r="R1245"/>
  <c r="P1747"/>
  <c r="H1747" s="1"/>
  <c r="R1169"/>
  <c r="P1106"/>
  <c r="R1505"/>
  <c r="P1782"/>
  <c r="H1782" s="1"/>
  <c r="R383"/>
  <c r="P1490"/>
  <c r="H1490" s="1"/>
  <c r="Q1469"/>
  <c r="R1042"/>
  <c r="P1822"/>
  <c r="H1822" s="1"/>
  <c r="P1008"/>
  <c r="H1008" s="1"/>
  <c r="Q301"/>
  <c r="P549"/>
  <c r="Q1653"/>
  <c r="I1653" s="1"/>
  <c r="P370"/>
  <c r="H370" s="1"/>
  <c r="R403"/>
  <c r="P785"/>
  <c r="H785" s="1"/>
  <c r="H1719"/>
  <c r="P1719"/>
  <c r="P1559"/>
  <c r="H1559" s="1"/>
  <c r="P1754"/>
  <c r="R1869"/>
  <c r="P1093"/>
  <c r="H1093" s="1"/>
  <c r="R1055"/>
  <c r="R1176"/>
  <c r="P1381"/>
  <c r="H1381" s="1"/>
  <c r="P1032"/>
  <c r="H1032" s="1"/>
  <c r="P1795"/>
  <c r="H1795" s="1"/>
  <c r="P634"/>
  <c r="H634" s="1"/>
  <c r="P1779"/>
  <c r="H1779" s="1"/>
  <c r="I870"/>
  <c r="Q870"/>
  <c r="P832"/>
  <c r="H832" s="1"/>
  <c r="P1146"/>
  <c r="H1146" s="1"/>
  <c r="P793"/>
  <c r="H793" s="1"/>
  <c r="R1813"/>
  <c r="Q851"/>
  <c r="Q1612"/>
  <c r="I1612" s="1"/>
  <c r="P1710"/>
  <c r="I1605"/>
  <c r="Q1605"/>
  <c r="Q1173"/>
  <c r="P410"/>
  <c r="P1162"/>
  <c r="P1052"/>
  <c r="H1052" s="1"/>
  <c r="R1690"/>
  <c r="Q1237"/>
  <c r="I1237" s="1"/>
  <c r="H1914"/>
  <c r="P1914"/>
  <c r="R1733"/>
  <c r="P509"/>
  <c r="H660"/>
  <c r="P660"/>
  <c r="P984"/>
  <c r="H984" s="1"/>
  <c r="R1417"/>
  <c r="R1825"/>
  <c r="R1765"/>
  <c r="J811"/>
  <c r="AA811" s="1"/>
  <c r="R811"/>
  <c r="P1755"/>
  <c r="H1755" s="1"/>
  <c r="P1777"/>
  <c r="P302"/>
  <c r="H302" s="1"/>
  <c r="R312"/>
  <c r="P1768"/>
  <c r="R1582"/>
  <c r="Q1133"/>
  <c r="I1133" s="1"/>
  <c r="P1915"/>
  <c r="H1915" s="1"/>
  <c r="R1725"/>
  <c r="P1875"/>
  <c r="H1875" s="1"/>
  <c r="P1367"/>
  <c r="P1355"/>
  <c r="H1355" s="1"/>
  <c r="P1647"/>
  <c r="R601"/>
  <c r="P1503"/>
  <c r="P602"/>
  <c r="H602" s="1"/>
  <c r="R1614"/>
  <c r="P749"/>
  <c r="H749" s="1"/>
  <c r="Q842"/>
  <c r="I842" s="1"/>
  <c r="Q1620"/>
  <c r="Q1268"/>
  <c r="P692"/>
  <c r="H692" s="1"/>
  <c r="Q1113"/>
  <c r="I1113" s="1"/>
  <c r="R1646"/>
  <c r="Q1661"/>
  <c r="Q671"/>
  <c r="I671" s="1"/>
  <c r="I830"/>
  <c r="Q830"/>
  <c r="Q339"/>
  <c r="I339" s="1"/>
  <c r="P615"/>
  <c r="J1975"/>
  <c r="R1975"/>
  <c r="P1040"/>
  <c r="P1742"/>
  <c r="R1289"/>
  <c r="P784"/>
  <c r="H784" s="1"/>
  <c r="P1350"/>
  <c r="R1909"/>
  <c r="Q937"/>
  <c r="R834"/>
  <c r="P1523"/>
  <c r="H1523" s="1"/>
  <c r="Q687"/>
  <c r="I687" s="1"/>
  <c r="P1835"/>
  <c r="H1835" s="1"/>
  <c r="Q868"/>
  <c r="I868" s="1"/>
  <c r="H1995"/>
  <c r="P1995"/>
  <c r="P1314"/>
  <c r="P1778"/>
  <c r="H1778" s="1"/>
  <c r="R597"/>
  <c r="R605"/>
  <c r="P1230"/>
  <c r="P1827"/>
  <c r="H1827" s="1"/>
  <c r="Q1973"/>
  <c r="P1744"/>
  <c r="P1211"/>
  <c r="P543"/>
  <c r="H543" s="1"/>
  <c r="P1504"/>
  <c r="H1504" s="1"/>
  <c r="P1474"/>
  <c r="H1474" s="1"/>
  <c r="P1879"/>
  <c r="P1607"/>
  <c r="H1607" s="1"/>
  <c r="P676"/>
  <c r="H676" s="1"/>
  <c r="P1171"/>
  <c r="H1171" s="1"/>
  <c r="Q479"/>
  <c r="P821"/>
  <c r="H821" s="1"/>
  <c r="H1493"/>
  <c r="P1493"/>
  <c r="P729"/>
  <c r="H729" s="1"/>
  <c r="R1501"/>
  <c r="P672"/>
  <c r="H672" s="1"/>
  <c r="P1700"/>
  <c r="H1700" s="1"/>
  <c r="P837"/>
  <c r="H837" s="1"/>
  <c r="P1394"/>
  <c r="P656"/>
  <c r="P797"/>
  <c r="H797" s="1"/>
  <c r="Q884"/>
  <c r="I884" s="1"/>
  <c r="P1538"/>
  <c r="H1538" s="1"/>
  <c r="P1214"/>
  <c r="H1214" s="1"/>
  <c r="R1913"/>
  <c r="Q835"/>
  <c r="I835" s="1"/>
  <c r="P1423"/>
  <c r="H1423" s="1"/>
  <c r="P997"/>
  <c r="H997" s="1"/>
  <c r="H1075"/>
  <c r="P1075"/>
  <c r="Q1984"/>
  <c r="I1984" s="1"/>
  <c r="Q356"/>
  <c r="H657"/>
  <c r="P657"/>
  <c r="R1288"/>
  <c r="Q323"/>
  <c r="R1031"/>
  <c r="P1691"/>
  <c r="H1691" s="1"/>
  <c r="P1828"/>
  <c r="H1828" s="1"/>
  <c r="Q1545"/>
  <c r="P1806"/>
  <c r="H1806" s="1"/>
  <c r="P674"/>
  <c r="H674" s="1"/>
  <c r="Q647"/>
  <c r="I647" s="1"/>
  <c r="P1343"/>
  <c r="P1519"/>
  <c r="H1519" s="1"/>
  <c r="P1758"/>
  <c r="H1758" s="1"/>
  <c r="Q1785"/>
  <c r="I1785" s="1"/>
  <c r="P1798"/>
  <c r="H1798"/>
  <c r="P1499"/>
  <c r="P1883"/>
  <c r="H1883" s="1"/>
  <c r="P668"/>
  <c r="P1531"/>
  <c r="H1531" s="1"/>
  <c r="Q417"/>
  <c r="I417" s="1"/>
  <c r="R899"/>
  <c r="P569"/>
  <c r="P1904"/>
  <c r="H1904" s="1"/>
  <c r="P777"/>
  <c r="H777" s="1"/>
  <c r="P346"/>
  <c r="H346" s="1"/>
  <c r="Q1641"/>
  <c r="G227"/>
  <c r="D227" i="3" s="1"/>
  <c r="H68" i="1"/>
  <c r="E68" i="3" s="1"/>
  <c r="P68" i="1"/>
  <c r="O117"/>
  <c r="N233"/>
  <c r="N121"/>
  <c r="D231"/>
  <c r="M231"/>
  <c r="M220"/>
  <c r="N114"/>
  <c r="M100"/>
  <c r="D100"/>
  <c r="F208"/>
  <c r="C208" i="3" s="1"/>
  <c r="O208" i="1"/>
  <c r="O198"/>
  <c r="G198" s="1"/>
  <c r="F175"/>
  <c r="C175" i="3" s="1"/>
  <c r="E227" i="1"/>
  <c r="O227"/>
  <c r="P227" s="1"/>
  <c r="D230" i="3"/>
  <c r="O255" i="1"/>
  <c r="P255" s="1"/>
  <c r="H255" s="1"/>
  <c r="E255" i="3" s="1"/>
  <c r="J101" i="1"/>
  <c r="G101" i="3" s="1"/>
  <c r="F68" i="1"/>
  <c r="C68" i="3" s="1"/>
  <c r="E271" i="1"/>
  <c r="B271" i="3" s="1"/>
  <c r="F110" i="1"/>
  <c r="C110" i="3" s="1"/>
  <c r="E114" i="1"/>
  <c r="M52"/>
  <c r="E52" s="1"/>
  <c r="B52" i="3" s="1"/>
  <c r="G82" i="1"/>
  <c r="D82" i="3" s="1"/>
  <c r="O82" i="1"/>
  <c r="E1" i="2"/>
  <c r="B13" i="1"/>
  <c r="M141"/>
  <c r="N141" s="1"/>
  <c r="M40"/>
  <c r="D40"/>
  <c r="N243"/>
  <c r="O243" s="1"/>
  <c r="G243" s="1"/>
  <c r="D243" i="3" s="1"/>
  <c r="M180" i="1"/>
  <c r="D180"/>
  <c r="F259"/>
  <c r="C259" i="3" s="1"/>
  <c r="E255" i="1"/>
  <c r="B255" i="3" s="1"/>
  <c r="E251" i="1"/>
  <c r="B251" i="3" s="1"/>
  <c r="E68" i="1"/>
  <c r="B68" i="3" s="1"/>
  <c r="F117" i="1"/>
  <c r="C117" i="3" s="1"/>
  <c r="C230"/>
  <c r="D68" i="1"/>
  <c r="B208" i="3"/>
  <c r="E181" i="1"/>
  <c r="B181" i="3" s="1"/>
  <c r="E124" i="1"/>
  <c r="B124" i="3" s="1"/>
  <c r="D181" i="1"/>
  <c r="D52"/>
  <c r="A26" i="3"/>
  <c r="M215" i="1"/>
  <c r="E215" s="1"/>
  <c r="G221"/>
  <c r="D221" i="3" s="1"/>
  <c r="O221" i="1"/>
  <c r="P221" s="1"/>
  <c r="A230" i="3"/>
  <c r="E2" i="2"/>
  <c r="A2" s="1"/>
  <c r="A3" s="1"/>
  <c r="A4" s="1"/>
  <c r="H101" i="1"/>
  <c r="H266"/>
  <c r="E266" i="3" s="1"/>
  <c r="I131" i="1"/>
  <c r="F131" i="3" s="1"/>
  <c r="I101" i="1"/>
  <c r="F101" i="3" s="1"/>
  <c r="G207" i="1"/>
  <c r="D220"/>
  <c r="F204"/>
  <c r="G258"/>
  <c r="D258" i="3" s="1"/>
  <c r="O258" i="1"/>
  <c r="P178"/>
  <c r="N213"/>
  <c r="F213" s="1"/>
  <c r="C213" i="3" s="1"/>
  <c r="P225" i="1"/>
  <c r="H225" s="1"/>
  <c r="E225" i="3" s="1"/>
  <c r="N235" i="1"/>
  <c r="N177"/>
  <c r="O176"/>
  <c r="P176" s="1"/>
  <c r="Q176" s="1"/>
  <c r="O11"/>
  <c r="G11" s="1"/>
  <c r="D11" i="3" s="1"/>
  <c r="F241" i="1"/>
  <c r="C241" i="3" s="1"/>
  <c r="N241" i="1"/>
  <c r="O241" s="1"/>
  <c r="N66"/>
  <c r="F66"/>
  <c r="C66" i="3" s="1"/>
  <c r="N250" i="1"/>
  <c r="O250" s="1"/>
  <c r="N5"/>
  <c r="F5" s="1"/>
  <c r="C5" i="3" s="1"/>
  <c r="N19" i="1"/>
  <c r="P75"/>
  <c r="H75" s="1"/>
  <c r="E75" i="3" s="1"/>
  <c r="F143" i="1"/>
  <c r="C143" i="3" s="1"/>
  <c r="O143" i="1"/>
  <c r="N65"/>
  <c r="N55"/>
  <c r="N36"/>
  <c r="F36" s="1"/>
  <c r="M166"/>
  <c r="E166" s="1"/>
  <c r="B166" i="3" s="1"/>
  <c r="N161" i="1"/>
  <c r="F209"/>
  <c r="C209" i="3" s="1"/>
  <c r="O209" i="1"/>
  <c r="G209" s="1"/>
  <c r="D209" i="3" s="1"/>
  <c r="N253" i="1"/>
  <c r="N127"/>
  <c r="N50"/>
  <c r="F50" s="1"/>
  <c r="C50" i="3" s="1"/>
  <c r="N205" i="1"/>
  <c r="F205" s="1"/>
  <c r="C205" i="3" s="1"/>
  <c r="O48" i="1"/>
  <c r="M60"/>
  <c r="N60" s="1"/>
  <c r="M211"/>
  <c r="N211" s="1"/>
  <c r="P173"/>
  <c r="N112"/>
  <c r="O112" s="1"/>
  <c r="Q239"/>
  <c r="I239" s="1"/>
  <c r="F239" i="3" s="1"/>
  <c r="N76" i="1"/>
  <c r="F76"/>
  <c r="C76" i="3" s="1"/>
  <c r="F25" i="1"/>
  <c r="C25" i="3" s="1"/>
  <c r="N25" i="1"/>
  <c r="O194"/>
  <c r="G194" s="1"/>
  <c r="D194" i="3" s="1"/>
  <c r="O141" i="1"/>
  <c r="P141" s="1"/>
  <c r="O88"/>
  <c r="G88" s="1"/>
  <c r="D88" i="3" s="1"/>
  <c r="N104" i="1"/>
  <c r="O170"/>
  <c r="G170" s="1"/>
  <c r="N80"/>
  <c r="F80" s="1"/>
  <c r="C80" i="3" s="1"/>
  <c r="N72" i="1"/>
  <c r="O72" s="1"/>
  <c r="M61"/>
  <c r="E61" s="1"/>
  <c r="B61" i="3" s="1"/>
  <c r="N69" i="1"/>
  <c r="Q260"/>
  <c r="I260" s="1"/>
  <c r="F260" i="3" s="1"/>
  <c r="N144" i="1"/>
  <c r="F144" s="1"/>
  <c r="C144" i="3" s="1"/>
  <c r="N125" i="1"/>
  <c r="N73"/>
  <c r="F73" s="1"/>
  <c r="C73" i="3" s="1"/>
  <c r="N160" i="1"/>
  <c r="F160" s="1"/>
  <c r="M108"/>
  <c r="E108" s="1"/>
  <c r="N43"/>
  <c r="N277"/>
  <c r="N162"/>
  <c r="F162" s="1"/>
  <c r="C162" i="3" s="1"/>
  <c r="N97" i="1"/>
  <c r="F97" s="1"/>
  <c r="C97" i="3" s="1"/>
  <c r="O279" i="1"/>
  <c r="G279" s="1"/>
  <c r="D279" i="3" s="1"/>
  <c r="G159" i="1"/>
  <c r="D159" i="3" s="1"/>
  <c r="I264" i="1"/>
  <c r="F264" i="3" s="1"/>
  <c r="E213" i="1"/>
  <c r="E177"/>
  <c r="B177" i="3" s="1"/>
  <c r="J264" i="1"/>
  <c r="G264" i="3" s="1"/>
  <c r="H204" i="1"/>
  <c r="E204" i="3" s="1"/>
  <c r="E143" i="1"/>
  <c r="E65"/>
  <c r="B65" i="3" s="1"/>
  <c r="E135" i="1"/>
  <c r="E5"/>
  <c r="B5" i="3" s="1"/>
  <c r="E161" i="1"/>
  <c r="E50"/>
  <c r="D61"/>
  <c r="F48"/>
  <c r="C48" i="3" s="1"/>
  <c r="J278" i="1"/>
  <c r="G278" i="3" s="1"/>
  <c r="J150" i="1"/>
  <c r="G150" i="3" s="1"/>
  <c r="N3" i="1"/>
  <c r="N214"/>
  <c r="N158"/>
  <c r="F158" s="1"/>
  <c r="N21"/>
  <c r="F21" s="1"/>
  <c r="C21" i="3" s="1"/>
  <c r="N70" i="1"/>
  <c r="M148"/>
  <c r="E148" s="1"/>
  <c r="B148" i="3" s="1"/>
  <c r="O18" i="1"/>
  <c r="G18" s="1"/>
  <c r="D18" i="3" s="1"/>
  <c r="N138" i="1"/>
  <c r="D109"/>
  <c r="M109"/>
  <c r="E109" s="1"/>
  <c r="B109" i="3" s="1"/>
  <c r="O149" i="1"/>
  <c r="G149" s="1"/>
  <c r="D149" i="3" s="1"/>
  <c r="O26" i="1"/>
  <c r="G26" s="1"/>
  <c r="N244"/>
  <c r="F244" s="1"/>
  <c r="C244" i="3" s="1"/>
  <c r="N192" i="1"/>
  <c r="O192" s="1"/>
  <c r="G192" s="1"/>
  <c r="D192" i="3" s="1"/>
  <c r="N151" i="1"/>
  <c r="F151" s="1"/>
  <c r="C151" i="3" s="1"/>
  <c r="N64" i="1"/>
  <c r="F64" s="1"/>
  <c r="C64" i="3" s="1"/>
  <c r="O20" i="1"/>
  <c r="G20"/>
  <c r="D20" i="3" s="1"/>
  <c r="Q132" i="1"/>
  <c r="I132" s="1"/>
  <c r="F132" i="3" s="1"/>
  <c r="F137" i="1"/>
  <c r="C137" i="3" s="1"/>
  <c r="O137" i="1"/>
  <c r="F135"/>
  <c r="C135" i="3" s="1"/>
  <c r="G135" i="1"/>
  <c r="D135" i="3" s="1"/>
  <c r="O135" i="1"/>
  <c r="P135" s="1"/>
  <c r="H135" s="1"/>
  <c r="E135" i="3" s="1"/>
  <c r="F269" i="1"/>
  <c r="C269" i="3" s="1"/>
  <c r="O269" i="1"/>
  <c r="F58"/>
  <c r="C58" i="3" s="1"/>
  <c r="O58" i="1"/>
  <c r="G58" s="1"/>
  <c r="D58" i="3" s="1"/>
  <c r="O232" i="1"/>
  <c r="G232" s="1"/>
  <c r="D232" i="3" s="1"/>
  <c r="M190" i="1"/>
  <c r="O201"/>
  <c r="N37"/>
  <c r="F37" s="1"/>
  <c r="N44"/>
  <c r="O44" s="1"/>
  <c r="P44" s="1"/>
  <c r="H44" s="1"/>
  <c r="E44" i="3" s="1"/>
  <c r="N45" i="1"/>
  <c r="F45" s="1"/>
  <c r="C45" i="3" s="1"/>
  <c r="O28" i="1"/>
  <c r="G28" s="1"/>
  <c r="D28" i="3" s="1"/>
  <c r="F28" i="1"/>
  <c r="N74"/>
  <c r="F74" s="1"/>
  <c r="C74" i="3" s="1"/>
  <c r="O38" i="1"/>
  <c r="N280"/>
  <c r="M115"/>
  <c r="D115"/>
  <c r="M92"/>
  <c r="E92" s="1"/>
  <c r="B92" i="3" s="1"/>
  <c r="N267" i="1"/>
  <c r="F267" s="1"/>
  <c r="C267" i="3" s="1"/>
  <c r="N183" i="1"/>
  <c r="N212"/>
  <c r="O212" s="1"/>
  <c r="P252"/>
  <c r="G259"/>
  <c r="D259" i="3" s="1"/>
  <c r="P259" i="1"/>
  <c r="Q94"/>
  <c r="R94" s="1"/>
  <c r="H94" i="3" s="1"/>
  <c r="N242" i="1"/>
  <c r="F242" s="1"/>
  <c r="C242" i="3" s="1"/>
  <c r="O34" i="1"/>
  <c r="G34" s="1"/>
  <c r="D34" i="3" s="1"/>
  <c r="N41" i="1"/>
  <c r="F248"/>
  <c r="C248" i="3" s="1"/>
  <c r="N248" i="1"/>
  <c r="O248" s="1"/>
  <c r="F234"/>
  <c r="C234" i="3" s="1"/>
  <c r="O234" i="1"/>
  <c r="N196"/>
  <c r="N23"/>
  <c r="F23" s="1"/>
  <c r="C23" i="3" s="1"/>
  <c r="F32" i="1"/>
  <c r="C32" i="3" s="1"/>
  <c r="N32" i="1"/>
  <c r="O229"/>
  <c r="G229" s="1"/>
  <c r="D229" i="3" s="1"/>
  <c r="Q116" i="1"/>
  <c r="I116" s="1"/>
  <c r="F116" i="3" s="1"/>
  <c r="N237" i="1"/>
  <c r="F237" s="1"/>
  <c r="C237" i="3" s="1"/>
  <c r="N126" i="1"/>
  <c r="F126" s="1"/>
  <c r="C126" i="3" s="1"/>
  <c r="N113" i="1"/>
  <c r="F113" s="1"/>
  <c r="C113" i="3" s="1"/>
  <c r="P195" i="1"/>
  <c r="H195" s="1"/>
  <c r="E195" i="3" s="1"/>
  <c r="I91" i="1"/>
  <c r="F91" i="3" s="1"/>
  <c r="Q91" i="1"/>
  <c r="E214"/>
  <c r="F18"/>
  <c r="F149"/>
  <c r="C149" i="3" s="1"/>
  <c r="E186" i="1"/>
  <c r="E19"/>
  <c r="G75"/>
  <c r="D75" i="3" s="1"/>
  <c r="O134" i="1"/>
  <c r="G134" s="1"/>
  <c r="D134" i="3" s="1"/>
  <c r="G173" i="1"/>
  <c r="E112"/>
  <c r="B112" i="3" s="1"/>
  <c r="H239" i="1"/>
  <c r="E76"/>
  <c r="F194"/>
  <c r="F88"/>
  <c r="H46"/>
  <c r="E46" i="3" s="1"/>
  <c r="D211" i="1"/>
  <c r="D148"/>
  <c r="J246"/>
  <c r="G246" i="3" s="1"/>
  <c r="E279" i="1"/>
  <c r="B279" i="3" s="1"/>
  <c r="P84" i="1"/>
  <c r="Q84" s="1"/>
  <c r="N16"/>
  <c r="F16" s="1"/>
  <c r="C16" i="3" s="1"/>
  <c r="O93" i="1"/>
  <c r="P93" s="1"/>
  <c r="O202"/>
  <c r="G202" s="1"/>
  <c r="D202" i="3" s="1"/>
  <c r="N238" i="1"/>
  <c r="O238" s="1"/>
  <c r="G238" s="1"/>
  <c r="D238" i="3" s="1"/>
  <c r="E238" i="1"/>
  <c r="B238" i="3" s="1"/>
  <c r="O181" i="1"/>
  <c r="G181" s="1"/>
  <c r="D181" i="3" s="1"/>
  <c r="O67" i="1"/>
  <c r="G67" s="1"/>
  <c r="F188"/>
  <c r="C188" i="3" s="1"/>
  <c r="O188" i="1"/>
  <c r="P188" s="1"/>
  <c r="H188" s="1"/>
  <c r="E188" i="3" s="1"/>
  <c r="E265" i="1"/>
  <c r="B265" i="3" s="1"/>
  <c r="N265" i="1"/>
  <c r="O265" s="1"/>
  <c r="P265" s="1"/>
  <c r="N103"/>
  <c r="F103" s="1"/>
  <c r="C103" i="3" s="1"/>
  <c r="N39" i="1"/>
  <c r="F249"/>
  <c r="C249" i="3" s="1"/>
  <c r="O249" i="1"/>
  <c r="N191"/>
  <c r="F191" s="1"/>
  <c r="C191" i="3" s="1"/>
  <c r="N152" i="1"/>
  <c r="F152" s="1"/>
  <c r="C152" i="3" s="1"/>
  <c r="N157" i="1"/>
  <c r="F157" s="1"/>
  <c r="C157" i="3" s="1"/>
  <c r="Q164" i="1"/>
  <c r="I164" s="1"/>
  <c r="F164" i="3" s="1"/>
  <c r="N120" i="1"/>
  <c r="F120" s="1"/>
  <c r="C120" i="3" s="1"/>
  <c r="E273" i="1"/>
  <c r="B273" i="3" s="1"/>
  <c r="N273" i="1"/>
  <c r="N163"/>
  <c r="N10"/>
  <c r="F10" s="1"/>
  <c r="C10" i="3" s="1"/>
  <c r="N105" i="1"/>
  <c r="F105" s="1"/>
  <c r="C105" i="3" s="1"/>
  <c r="N6" i="1"/>
  <c r="F6" s="1"/>
  <c r="C6" i="3" s="1"/>
  <c r="M187" i="1"/>
  <c r="E187" s="1"/>
  <c r="B187" i="3" s="1"/>
  <c r="M107" i="1"/>
  <c r="E107" s="1"/>
  <c r="N29"/>
  <c r="F29" s="1"/>
  <c r="C29" i="3" s="1"/>
  <c r="N98" i="1"/>
  <c r="F98" s="1"/>
  <c r="F271"/>
  <c r="C271" i="3" s="1"/>
  <c r="O271" i="1"/>
  <c r="O24"/>
  <c r="G24" s="1"/>
  <c r="D24" i="3" s="1"/>
  <c r="O42" i="1"/>
  <c r="G42" s="1"/>
  <c r="N154"/>
  <c r="F154" s="1"/>
  <c r="C154" i="3" s="1"/>
  <c r="P219" i="1"/>
  <c r="G219"/>
  <c r="D219" i="3" s="1"/>
  <c r="N261" i="1"/>
  <c r="F261" s="1"/>
  <c r="C261" i="3" s="1"/>
  <c r="N133" i="1"/>
  <c r="F133" s="1"/>
  <c r="C133" i="3" s="1"/>
  <c r="N63" i="1"/>
  <c r="F63" s="1"/>
  <c r="C63" i="3" s="1"/>
  <c r="N257" i="1"/>
  <c r="O81"/>
  <c r="G81" s="1"/>
  <c r="D81" i="3" s="1"/>
  <c r="E262" i="1"/>
  <c r="B262" i="3" s="1"/>
  <c r="N262" i="1"/>
  <c r="N245"/>
  <c r="F245" s="1"/>
  <c r="C245" i="3" s="1"/>
  <c r="R155" i="1"/>
  <c r="H155" i="3" s="1"/>
  <c r="G225" i="1"/>
  <c r="D225" i="3" s="1"/>
  <c r="E70" i="1"/>
  <c r="E16"/>
  <c r="B16" i="3" s="1"/>
  <c r="E3" i="1"/>
  <c r="B3" i="3" s="1"/>
  <c r="E111" i="1"/>
  <c r="F26"/>
  <c r="C26" i="3" s="1"/>
  <c r="E151" i="1"/>
  <c r="F20"/>
  <c r="C20" i="3" s="1"/>
  <c r="F11" i="1"/>
  <c r="C11" i="3" s="1"/>
  <c r="E188" i="1"/>
  <c r="E55"/>
  <c r="F232"/>
  <c r="H274"/>
  <c r="E274" i="3" s="1"/>
  <c r="J86" i="1"/>
  <c r="G86" i="3" s="1"/>
  <c r="G266" i="1"/>
  <c r="D266" i="3" s="1"/>
  <c r="E212" i="1"/>
  <c r="E242"/>
  <c r="B242" i="3" s="1"/>
  <c r="F34" i="1"/>
  <c r="E41"/>
  <c r="E29"/>
  <c r="E269"/>
  <c r="B269" i="3" s="1"/>
  <c r="E234" i="1"/>
  <c r="E196"/>
  <c r="F229"/>
  <c r="C229" i="3" s="1"/>
  <c r="H116" i="1"/>
  <c r="E205"/>
  <c r="B205" i="3" s="1"/>
  <c r="E43" i="1"/>
  <c r="N184"/>
  <c r="F184" s="1"/>
  <c r="F57"/>
  <c r="C57" i="3" s="1"/>
  <c r="N57" i="1"/>
  <c r="O57" s="1"/>
  <c r="G57" s="1"/>
  <c r="D57" i="3" s="1"/>
  <c r="O99" i="1"/>
  <c r="G99" s="1"/>
  <c r="D99" i="3" s="1"/>
  <c r="M78" i="1"/>
  <c r="E78"/>
  <c r="E14"/>
  <c r="B14" i="3" s="1"/>
  <c r="M14" i="1"/>
  <c r="P124"/>
  <c r="H124" s="1"/>
  <c r="E124" i="3" s="1"/>
  <c r="N33" i="1"/>
  <c r="F33" s="1"/>
  <c r="C33" i="3" s="1"/>
  <c r="F186" i="1"/>
  <c r="C186" i="3" s="1"/>
  <c r="O186" i="1"/>
  <c r="G186" s="1"/>
  <c r="D186" i="3" s="1"/>
  <c r="N153" i="1"/>
  <c r="N167"/>
  <c r="F167" s="1"/>
  <c r="C167" i="3" s="1"/>
  <c r="N15" i="1"/>
  <c r="N217"/>
  <c r="F217" s="1"/>
  <c r="C217" i="3" s="1"/>
  <c r="F218" i="1"/>
  <c r="C218" i="3" s="1"/>
  <c r="N218" i="1"/>
  <c r="N71"/>
  <c r="F71" s="1"/>
  <c r="C71" i="3" s="1"/>
  <c r="O171" i="1"/>
  <c r="P171" s="1"/>
  <c r="P139"/>
  <c r="H139" s="1"/>
  <c r="E139" i="3" s="1"/>
  <c r="N268" i="1"/>
  <c r="O268" s="1"/>
  <c r="P268" s="1"/>
  <c r="M275"/>
  <c r="E275" s="1"/>
  <c r="B275" i="3" s="1"/>
  <c r="O106" i="1"/>
  <c r="N189"/>
  <c r="O35"/>
  <c r="G35" s="1"/>
  <c r="D35" i="3" s="1"/>
  <c r="O7" i="1"/>
  <c r="G7" s="1"/>
  <c r="D7" i="3" s="1"/>
  <c r="M13" i="1"/>
  <c r="D13"/>
  <c r="A13" i="3" s="1"/>
  <c r="N31" i="1"/>
  <c r="N9"/>
  <c r="F9" s="1"/>
  <c r="N8"/>
  <c r="F8" s="1"/>
  <c r="C8" i="3" s="1"/>
  <c r="N90" i="1"/>
  <c r="F90" s="1"/>
  <c r="O210"/>
  <c r="F224"/>
  <c r="C224" i="3" s="1"/>
  <c r="N224" i="1"/>
  <c r="F251"/>
  <c r="C251" i="3" s="1"/>
  <c r="O251" i="1"/>
  <c r="O222"/>
  <c r="M147"/>
  <c r="N4"/>
  <c r="F4" s="1"/>
  <c r="C4" i="3" s="1"/>
  <c r="M59" i="1"/>
  <c r="N228"/>
  <c r="N240"/>
  <c r="N216"/>
  <c r="O216" s="1"/>
  <c r="P216" s="1"/>
  <c r="N256"/>
  <c r="F256" s="1"/>
  <c r="C256" i="3" s="1"/>
  <c r="N89" i="1"/>
  <c r="N272"/>
  <c r="M203"/>
  <c r="E203" s="1"/>
  <c r="N51"/>
  <c r="G83"/>
  <c r="D83" i="3" s="1"/>
  <c r="O83" i="1"/>
  <c r="N129"/>
  <c r="O165"/>
  <c r="P165" s="1"/>
  <c r="F17"/>
  <c r="C17" i="3" s="1"/>
  <c r="N17" i="1"/>
  <c r="N247"/>
  <c r="O247" s="1"/>
  <c r="R77"/>
  <c r="H77" i="3" s="1"/>
  <c r="F99" i="1"/>
  <c r="C99" i="3" s="1"/>
  <c r="G84" i="1"/>
  <c r="D84" i="3" s="1"/>
  <c r="E21" i="1"/>
  <c r="F93"/>
  <c r="E250"/>
  <c r="J270"/>
  <c r="G270" i="3" s="1"/>
  <c r="E235" i="1"/>
  <c r="B235" i="3" s="1"/>
  <c r="E137" i="1"/>
  <c r="I140"/>
  <c r="F140" i="3" s="1"/>
  <c r="J85" i="1"/>
  <c r="G85" i="3" s="1"/>
  <c r="F111" i="1"/>
  <c r="C111" i="3" s="1"/>
  <c r="D275" i="1"/>
  <c r="F258"/>
  <c r="G178"/>
  <c r="E253"/>
  <c r="D14"/>
  <c r="F176"/>
  <c r="C176" i="3" s="1"/>
  <c r="E4" i="1"/>
  <c r="H140"/>
  <c r="E140" i="3" s="1"/>
  <c r="P62" i="1"/>
  <c r="H62" s="1"/>
  <c r="E62" i="3" s="1"/>
  <c r="P248" i="1"/>
  <c r="H248" s="1"/>
  <c r="E248" i="3" s="1"/>
  <c r="P175" i="1"/>
  <c r="H175" s="1"/>
  <c r="E175" i="3" s="1"/>
  <c r="P241" i="1"/>
  <c r="H241" s="1"/>
  <c r="E241" i="3" s="1"/>
  <c r="Q185" i="1"/>
  <c r="I185" s="1"/>
  <c r="F185" i="3" s="1"/>
  <c r="P281" i="1"/>
  <c r="P193"/>
  <c r="H193" s="1"/>
  <c r="E193" i="3" s="1"/>
  <c r="Q207" i="1"/>
  <c r="R145"/>
  <c r="H145" i="3" s="1"/>
  <c r="P118" i="1"/>
  <c r="H118" s="1"/>
  <c r="E118" i="3" s="1"/>
  <c r="Q204" i="1"/>
  <c r="I204" s="1"/>
  <c r="F204" i="3" s="1"/>
  <c r="P182" i="1"/>
  <c r="P134"/>
  <c r="P159"/>
  <c r="H159" s="1"/>
  <c r="E159" i="3" s="1"/>
  <c r="P87" i="1"/>
  <c r="P49"/>
  <c r="H49" s="1"/>
  <c r="E49" i="3" s="1"/>
  <c r="P111" i="1"/>
  <c r="Q119"/>
  <c r="I119"/>
  <c r="F119" i="3" s="1"/>
  <c r="P128" i="1"/>
  <c r="H128" s="1"/>
  <c r="E128" i="3" s="1"/>
  <c r="P279" i="1"/>
  <c r="R274"/>
  <c r="H274" i="3" s="1"/>
  <c r="Q135" i="1"/>
  <c r="P263"/>
  <c r="Q130"/>
  <c r="I130" s="1"/>
  <c r="J131"/>
  <c r="G131" i="3" s="1"/>
  <c r="G248" i="1"/>
  <c r="D248" i="3" s="1"/>
  <c r="I274" i="1"/>
  <c r="F274" i="3" s="1"/>
  <c r="P110" i="1"/>
  <c r="H110" s="1"/>
  <c r="E110" i="3" s="1"/>
  <c r="P57" i="1"/>
  <c r="R266"/>
  <c r="H266" i="3" s="1"/>
  <c r="Q96" i="1"/>
  <c r="I96" s="1"/>
  <c r="F96" i="3" s="1"/>
  <c r="Q236" i="1"/>
  <c r="I236" s="1"/>
  <c r="F236" i="3" s="1"/>
  <c r="P200" i="1"/>
  <c r="H200" s="1"/>
  <c r="E200" i="3" s="1"/>
  <c r="P174" i="1"/>
  <c r="P136"/>
  <c r="H136" s="1"/>
  <c r="E136" i="3" s="1"/>
  <c r="P72" i="1"/>
  <c r="P169"/>
  <c r="H169" s="1"/>
  <c r="E169" i="3" s="1"/>
  <c r="Q223" i="1"/>
  <c r="Q179"/>
  <c r="I179" s="1"/>
  <c r="F179" i="3" s="1"/>
  <c r="P276" i="1"/>
  <c r="H276" s="1"/>
  <c r="E276" i="3" s="1"/>
  <c r="R122" i="1"/>
  <c r="H122" i="3" s="1"/>
  <c r="P54" i="1"/>
  <c r="H54" s="1"/>
  <c r="E54" i="3" s="1"/>
  <c r="R168" i="1"/>
  <c r="H168" i="3" s="1"/>
  <c r="P95" i="1"/>
  <c r="H95"/>
  <c r="E95" i="3" s="1"/>
  <c r="G110" i="1"/>
  <c r="D110" i="3" s="1"/>
  <c r="G62" i="1"/>
  <c r="D62" i="3" s="1"/>
  <c r="I266" i="1"/>
  <c r="F266" i="3" s="1"/>
  <c r="G175" i="1"/>
  <c r="D175" i="3" s="1"/>
  <c r="P230" i="1"/>
  <c r="H230" s="1"/>
  <c r="E230" i="3" s="1"/>
  <c r="Q79" i="1"/>
  <c r="Q199"/>
  <c r="H236"/>
  <c r="E236" i="3" s="1"/>
  <c r="G200" i="1"/>
  <c r="D200" i="3" s="1"/>
  <c r="G174" i="1"/>
  <c r="G136"/>
  <c r="H176"/>
  <c r="E176" i="3" s="1"/>
  <c r="H199" i="1"/>
  <c r="E199" i="3" s="1"/>
  <c r="G72" i="1"/>
  <c r="D72" i="3" s="1"/>
  <c r="G169" i="1"/>
  <c r="H223"/>
  <c r="H179"/>
  <c r="E179" i="3" s="1"/>
  <c r="G276" i="1"/>
  <c r="D276" i="3" s="1"/>
  <c r="I122" i="1"/>
  <c r="F122" i="3" s="1"/>
  <c r="J140" i="1"/>
  <c r="G140" i="3" s="1"/>
  <c r="G265" i="1"/>
  <c r="D265" i="3" s="1"/>
  <c r="G54" i="1"/>
  <c r="D54" i="3" s="1"/>
  <c r="I168" i="1"/>
  <c r="J123"/>
  <c r="G123" i="3" s="1"/>
  <c r="G95" i="1"/>
  <c r="D95" i="3" s="1"/>
  <c r="R46" i="1"/>
  <c r="H46" i="3" s="1"/>
  <c r="Q47" i="1"/>
  <c r="I46"/>
  <c r="F46" i="3" s="1"/>
  <c r="C90" l="1"/>
  <c r="C184"/>
  <c r="D42"/>
  <c r="B215"/>
  <c r="B108"/>
  <c r="C9"/>
  <c r="C37"/>
  <c r="D198"/>
  <c r="B137"/>
  <c r="C34"/>
  <c r="A85"/>
  <c r="AA85" i="1"/>
  <c r="N197"/>
  <c r="E197"/>
  <c r="B46" i="3"/>
  <c r="C88"/>
  <c r="B19"/>
  <c r="A180"/>
  <c r="B4"/>
  <c r="B29"/>
  <c r="C232"/>
  <c r="B143"/>
  <c r="E101"/>
  <c r="AA101" i="1"/>
  <c r="A68" i="3"/>
  <c r="A56"/>
  <c r="B77"/>
  <c r="B128"/>
  <c r="AA1180" i="1"/>
  <c r="J617"/>
  <c r="AA617" s="1"/>
  <c r="AA453"/>
  <c r="AA1678"/>
  <c r="H449"/>
  <c r="A12" i="3"/>
  <c r="AA172" i="1"/>
  <c r="AA140"/>
  <c r="AA264"/>
  <c r="AA146"/>
  <c r="D26" i="3"/>
  <c r="C36"/>
  <c r="A110"/>
  <c r="A36"/>
  <c r="J1209" i="1"/>
  <c r="AA1209" s="1"/>
  <c r="J1185"/>
  <c r="AA1185" s="1"/>
  <c r="I1297"/>
  <c r="B78" i="3"/>
  <c r="B186"/>
  <c r="A231"/>
  <c r="B111"/>
  <c r="C204"/>
  <c r="N56" i="1"/>
  <c r="E56"/>
  <c r="B56" i="3" s="1"/>
  <c r="A148"/>
  <c r="D173"/>
  <c r="C28"/>
  <c r="C160"/>
  <c r="Q512" i="1"/>
  <c r="I512"/>
  <c r="C258" i="3"/>
  <c r="B196"/>
  <c r="B151"/>
  <c r="C98"/>
  <c r="B214"/>
  <c r="A156"/>
  <c r="AA156" i="1"/>
  <c r="H496"/>
  <c r="Q496"/>
  <c r="B259" i="3"/>
  <c r="C72" i="1"/>
  <c r="A72" i="3"/>
  <c r="J1153" i="1"/>
  <c r="AA1153" s="1"/>
  <c r="H624"/>
  <c r="A114" i="3"/>
  <c r="F128" i="1"/>
  <c r="C128" i="3" s="1"/>
  <c r="B114"/>
  <c r="B263"/>
  <c r="R480" i="1"/>
  <c r="R1698"/>
  <c r="P290"/>
  <c r="H290" s="1"/>
  <c r="J565"/>
  <c r="AA565" s="1"/>
  <c r="J1929"/>
  <c r="AA1929" s="1"/>
  <c r="AA329"/>
  <c r="B12" i="3"/>
  <c r="I1793" i="1"/>
  <c r="F12" i="3"/>
  <c r="C12"/>
  <c r="B188"/>
  <c r="A52"/>
  <c r="B43"/>
  <c r="B55"/>
  <c r="A220"/>
  <c r="B21"/>
  <c r="B227"/>
  <c r="D169"/>
  <c r="C93"/>
  <c r="B135"/>
  <c r="B250"/>
  <c r="D174"/>
  <c r="F130"/>
  <c r="D178"/>
  <c r="B203"/>
  <c r="B212"/>
  <c r="D67"/>
  <c r="E239"/>
  <c r="C18"/>
  <c r="A109"/>
  <c r="C158"/>
  <c r="B161"/>
  <c r="B213"/>
  <c r="D207"/>
  <c r="A181"/>
  <c r="A40"/>
  <c r="A100"/>
  <c r="Q102" i="1"/>
  <c r="I102" s="1"/>
  <c r="G255"/>
  <c r="D255" i="3" s="1"/>
  <c r="I1578" i="1"/>
  <c r="AA1578" s="1"/>
  <c r="AA939"/>
  <c r="H480"/>
  <c r="B36" i="3"/>
  <c r="P198" i="1"/>
  <c r="H198" s="1"/>
  <c r="E198" i="3" s="1"/>
  <c r="G171" i="1"/>
  <c r="B157" i="3"/>
  <c r="B26"/>
  <c r="A263"/>
  <c r="J1181" i="1"/>
  <c r="AA1181" s="1"/>
  <c r="J806"/>
  <c r="AA806" s="1"/>
  <c r="J1132"/>
  <c r="AA1132" s="1"/>
  <c r="J1308"/>
  <c r="AA1308" s="1"/>
  <c r="J1953"/>
  <c r="J1489"/>
  <c r="H982"/>
  <c r="AA982" s="1"/>
  <c r="B110" i="3"/>
  <c r="G12"/>
  <c r="H12"/>
  <c r="AA131" i="1"/>
  <c r="A14" i="3"/>
  <c r="B70"/>
  <c r="C194"/>
  <c r="A61"/>
  <c r="B41"/>
  <c r="A115"/>
  <c r="B107"/>
  <c r="A211"/>
  <c r="D170"/>
  <c r="F168"/>
  <c r="AA168" i="1"/>
  <c r="B234" i="3"/>
  <c r="E223"/>
  <c r="D136"/>
  <c r="B253"/>
  <c r="E116"/>
  <c r="B76"/>
  <c r="B50"/>
  <c r="E102"/>
  <c r="AA155" i="1"/>
  <c r="F44"/>
  <c r="G44"/>
  <c r="D44" i="3" s="1"/>
  <c r="J1353" i="1"/>
  <c r="AA1353" s="1"/>
  <c r="AA381"/>
  <c r="G268"/>
  <c r="D268" i="3" s="1"/>
  <c r="G128" i="1"/>
  <c r="D128" i="3" s="1"/>
  <c r="D263"/>
  <c r="A157"/>
  <c r="J1288" i="1"/>
  <c r="AA1288" s="1"/>
  <c r="J1801"/>
  <c r="AA1801" s="1"/>
  <c r="J795"/>
  <c r="AA795" s="1"/>
  <c r="J1092"/>
  <c r="AA1092" s="1"/>
  <c r="R1702"/>
  <c r="J320"/>
  <c r="AA320" s="1"/>
  <c r="J1678"/>
  <c r="AA270"/>
  <c r="AA86"/>
  <c r="AA1963"/>
  <c r="J1765"/>
  <c r="AA1765" s="1"/>
  <c r="J1873"/>
  <c r="AA1873" s="1"/>
  <c r="J1949"/>
  <c r="AA1949" s="1"/>
  <c r="J1961"/>
  <c r="AA1961" s="1"/>
  <c r="J1925"/>
  <c r="AA1925" s="1"/>
  <c r="J1761"/>
  <c r="AA1761" s="1"/>
  <c r="J1909"/>
  <c r="AA1909" s="1"/>
  <c r="J1881"/>
  <c r="AA1881" s="1"/>
  <c r="J1937"/>
  <c r="AA1937" s="1"/>
  <c r="AA1953"/>
  <c r="J1654"/>
  <c r="J1337"/>
  <c r="AA1337" s="1"/>
  <c r="AA1468"/>
  <c r="J1586"/>
  <c r="H1578"/>
  <c r="H1670"/>
  <c r="Q1670"/>
  <c r="J1512"/>
  <c r="AA1512" s="1"/>
  <c r="J1444"/>
  <c r="AA1444" s="1"/>
  <c r="H1702"/>
  <c r="J1424"/>
  <c r="AA1424" s="1"/>
  <c r="J1484"/>
  <c r="AA1484" s="1"/>
  <c r="I1654"/>
  <c r="J1348"/>
  <c r="AA1348" s="1"/>
  <c r="AA1489"/>
  <c r="J1313"/>
  <c r="AA1313" s="1"/>
  <c r="AA1586"/>
  <c r="AA1554"/>
  <c r="J1658"/>
  <c r="AA1658" s="1"/>
  <c r="J1361"/>
  <c r="AA1361" s="1"/>
  <c r="J1300"/>
  <c r="AA1300" s="1"/>
  <c r="J1345"/>
  <c r="AA1345" s="1"/>
  <c r="AA1336"/>
  <c r="AA439"/>
  <c r="Q344"/>
  <c r="Q372"/>
  <c r="H488"/>
  <c r="I488"/>
  <c r="Q488"/>
  <c r="I794"/>
  <c r="R794"/>
  <c r="I624"/>
  <c r="J624"/>
  <c r="AA624" s="1"/>
  <c r="R624"/>
  <c r="AA840"/>
  <c r="H1281"/>
  <c r="J616"/>
  <c r="AA616" s="1"/>
  <c r="J1031"/>
  <c r="AA1031" s="1"/>
  <c r="J403"/>
  <c r="AA403" s="1"/>
  <c r="J1220"/>
  <c r="AA1220" s="1"/>
  <c r="J920"/>
  <c r="AA920" s="1"/>
  <c r="J924"/>
  <c r="AA924" s="1"/>
  <c r="I1281"/>
  <c r="Q978"/>
  <c r="R978" s="1"/>
  <c r="J385"/>
  <c r="J848"/>
  <c r="AA848" s="1"/>
  <c r="J361"/>
  <c r="J392"/>
  <c r="AA392" s="1"/>
  <c r="J895"/>
  <c r="AA895" s="1"/>
  <c r="AA1184"/>
  <c r="H409"/>
  <c r="H372"/>
  <c r="J1289"/>
  <c r="AA1289" s="1"/>
  <c r="R409"/>
  <c r="AA955"/>
  <c r="I371"/>
  <c r="R371"/>
  <c r="Q352"/>
  <c r="R352" s="1"/>
  <c r="J1117"/>
  <c r="AA1117" s="1"/>
  <c r="AA935"/>
  <c r="J1137"/>
  <c r="AA1137" s="1"/>
  <c r="H344"/>
  <c r="J639"/>
  <c r="AA639" s="1"/>
  <c r="Q878"/>
  <c r="R878" s="1"/>
  <c r="J387"/>
  <c r="AA387" s="1"/>
  <c r="AA385"/>
  <c r="AA1010"/>
  <c r="G282"/>
  <c r="AA278"/>
  <c r="A275" i="3"/>
  <c r="J312" i="1"/>
  <c r="AA312" s="1"/>
  <c r="F282"/>
  <c r="G287"/>
  <c r="P284"/>
  <c r="Q284" s="1"/>
  <c r="G284"/>
  <c r="P285"/>
  <c r="O288"/>
  <c r="F286"/>
  <c r="Q1694"/>
  <c r="R1694" s="1"/>
  <c r="Q943"/>
  <c r="I943" s="1"/>
  <c r="Q1136"/>
  <c r="I1136" s="1"/>
  <c r="Q927"/>
  <c r="J508"/>
  <c r="AA508" s="1"/>
  <c r="Q911"/>
  <c r="I911"/>
  <c r="Q1638"/>
  <c r="I1638" s="1"/>
  <c r="Q900"/>
  <c r="I900" s="1"/>
  <c r="Q1642"/>
  <c r="I1642" s="1"/>
  <c r="Q367"/>
  <c r="I367" s="1"/>
  <c r="Q340"/>
  <c r="Q455"/>
  <c r="Q459"/>
  <c r="J1690"/>
  <c r="H927"/>
  <c r="J931"/>
  <c r="AA931" s="1"/>
  <c r="J915"/>
  <c r="AA915" s="1"/>
  <c r="J1582"/>
  <c r="AA1582" s="1"/>
  <c r="J1965"/>
  <c r="AA1965" s="1"/>
  <c r="J838"/>
  <c r="AA838" s="1"/>
  <c r="J468"/>
  <c r="AA468" s="1"/>
  <c r="J1797"/>
  <c r="AA1797" s="1"/>
  <c r="J1007"/>
  <c r="AA1007" s="1"/>
  <c r="J771"/>
  <c r="AA771" s="1"/>
  <c r="J1662"/>
  <c r="AA1662" s="1"/>
  <c r="J1558"/>
  <c r="AA1558" s="1"/>
  <c r="J500"/>
  <c r="AA500" s="1"/>
  <c r="R388"/>
  <c r="J1987"/>
  <c r="J1184"/>
  <c r="J1186"/>
  <c r="AA1186" s="1"/>
  <c r="J1019"/>
  <c r="AA1019" s="1"/>
  <c r="H361"/>
  <c r="H1690"/>
  <c r="H1252"/>
  <c r="I1156"/>
  <c r="Q1156"/>
  <c r="Q411"/>
  <c r="Q427"/>
  <c r="I427" s="1"/>
  <c r="Q950"/>
  <c r="I328"/>
  <c r="Q328"/>
  <c r="Q332"/>
  <c r="Q762"/>
  <c r="R762" s="1"/>
  <c r="R1416"/>
  <c r="R1252"/>
  <c r="J1869"/>
  <c r="AA1869" s="1"/>
  <c r="J770"/>
  <c r="AA770" s="1"/>
  <c r="J1630"/>
  <c r="AA1630" s="1"/>
  <c r="J409"/>
  <c r="J1618"/>
  <c r="AA1618" s="1"/>
  <c r="J484"/>
  <c r="AA484" s="1"/>
  <c r="J1634"/>
  <c r="AA1634" s="1"/>
  <c r="J1562"/>
  <c r="AA1562" s="1"/>
  <c r="J476"/>
  <c r="AA476" s="1"/>
  <c r="J948"/>
  <c r="AA948" s="1"/>
  <c r="J804"/>
  <c r="AA804" s="1"/>
  <c r="J1849"/>
  <c r="AA1849" s="1"/>
  <c r="J1893"/>
  <c r="AA1893" s="1"/>
  <c r="J533"/>
  <c r="AA533" s="1"/>
  <c r="J396"/>
  <c r="AA396" s="1"/>
  <c r="J1172"/>
  <c r="J1297"/>
  <c r="AA1297" s="1"/>
  <c r="H411"/>
  <c r="H427"/>
  <c r="Q1666"/>
  <c r="I1666" s="1"/>
  <c r="Q810"/>
  <c r="I810" s="1"/>
  <c r="Q883"/>
  <c r="I423"/>
  <c r="R423"/>
  <c r="H1610"/>
  <c r="Q1610"/>
  <c r="R1610" s="1"/>
  <c r="Q923"/>
  <c r="Q1865"/>
  <c r="R1865" s="1"/>
  <c r="Q304"/>
  <c r="I304" s="1"/>
  <c r="Q1260"/>
  <c r="Q379"/>
  <c r="R974"/>
  <c r="Q600"/>
  <c r="I600" s="1"/>
  <c r="J383"/>
  <c r="AA383" s="1"/>
  <c r="J1781"/>
  <c r="AA1781" s="1"/>
  <c r="J1959"/>
  <c r="AA1959" s="1"/>
  <c r="J1047"/>
  <c r="AA1047" s="1"/>
  <c r="J1201"/>
  <c r="AA1201" s="1"/>
  <c r="J1425"/>
  <c r="AA1425" s="1"/>
  <c r="J1626"/>
  <c r="AA1626" s="1"/>
  <c r="J1129"/>
  <c r="AA1129" s="1"/>
  <c r="J855"/>
  <c r="AA855" s="1"/>
  <c r="J1889"/>
  <c r="AA1889" s="1"/>
  <c r="J1729"/>
  <c r="AA1729" s="1"/>
  <c r="J1018"/>
  <c r="AA1018" s="1"/>
  <c r="J1084"/>
  <c r="AA1084" s="1"/>
  <c r="J1897"/>
  <c r="AA1897" s="1"/>
  <c r="J1336"/>
  <c r="J1921"/>
  <c r="AA1921" s="1"/>
  <c r="J1144"/>
  <c r="AA1144" s="1"/>
  <c r="J333"/>
  <c r="AA333" s="1"/>
  <c r="J401"/>
  <c r="AA401" s="1"/>
  <c r="J1217"/>
  <c r="AA1217" s="1"/>
  <c r="H1694"/>
  <c r="H943"/>
  <c r="H1136"/>
  <c r="H423"/>
  <c r="H923"/>
  <c r="R1104"/>
  <c r="Q464"/>
  <c r="R464" s="1"/>
  <c r="H464"/>
  <c r="Q407"/>
  <c r="I407" s="1"/>
  <c r="Q1006"/>
  <c r="I336"/>
  <c r="R336"/>
  <c r="R1168"/>
  <c r="Q363"/>
  <c r="I363" s="1"/>
  <c r="J1941"/>
  <c r="AA1941" s="1"/>
  <c r="J746"/>
  <c r="AA746" s="1"/>
  <c r="J899"/>
  <c r="AA899" s="1"/>
  <c r="J834"/>
  <c r="AA834" s="1"/>
  <c r="J1405"/>
  <c r="AA1405" s="1"/>
  <c r="J1698"/>
  <c r="AA1698" s="1"/>
  <c r="J472"/>
  <c r="AA472" s="1"/>
  <c r="J1566"/>
  <c r="AA1566" s="1"/>
  <c r="J1193"/>
  <c r="AA1193" s="1"/>
  <c r="J1377"/>
  <c r="AA1377" s="1"/>
  <c r="J1885"/>
  <c r="AA1885" s="1"/>
  <c r="J800"/>
  <c r="AA800" s="1"/>
  <c r="J1845"/>
  <c r="AA1845" s="1"/>
  <c r="J1452"/>
  <c r="AA1452" s="1"/>
  <c r="J1594"/>
  <c r="AA1594" s="1"/>
  <c r="J820"/>
  <c r="AA820" s="1"/>
  <c r="J852"/>
  <c r="AA852" s="1"/>
  <c r="J621"/>
  <c r="AA621" s="1"/>
  <c r="J313"/>
  <c r="AA313" s="1"/>
  <c r="J844"/>
  <c r="AA844" s="1"/>
  <c r="J1901"/>
  <c r="AA1901" s="1"/>
  <c r="J1955"/>
  <c r="AA1955" s="1"/>
  <c r="I1172"/>
  <c r="H911"/>
  <c r="H1416"/>
  <c r="H900"/>
  <c r="R356"/>
  <c r="I356"/>
  <c r="I1025"/>
  <c r="Q1025"/>
  <c r="Q1343"/>
  <c r="I1343" s="1"/>
  <c r="H1343"/>
  <c r="R323"/>
  <c r="J1501"/>
  <c r="Q1742"/>
  <c r="I1742" s="1"/>
  <c r="J1614"/>
  <c r="J1825"/>
  <c r="AA1825" s="1"/>
  <c r="J1505"/>
  <c r="J1574"/>
  <c r="AA1574" s="1"/>
  <c r="R703"/>
  <c r="J492"/>
  <c r="Q1867"/>
  <c r="H1867"/>
  <c r="Q1786"/>
  <c r="I1786" s="1"/>
  <c r="H1786"/>
  <c r="Q1475"/>
  <c r="I1475" s="1"/>
  <c r="H1475"/>
  <c r="Q528"/>
  <c r="I528" s="1"/>
  <c r="H528"/>
  <c r="R1576"/>
  <c r="I1576"/>
  <c r="Q1871"/>
  <c r="H1871"/>
  <c r="J1101"/>
  <c r="Q1745"/>
  <c r="I1745" s="1"/>
  <c r="H1745"/>
  <c r="Q406"/>
  <c r="H406"/>
  <c r="J1208"/>
  <c r="Q1347"/>
  <c r="I1347" s="1"/>
  <c r="H1347"/>
  <c r="I1083"/>
  <c r="Q1083"/>
  <c r="H1083"/>
  <c r="I1325"/>
  <c r="Q1325"/>
  <c r="H1325"/>
  <c r="R1636"/>
  <c r="I1636"/>
  <c r="J1757"/>
  <c r="Q1056"/>
  <c r="I1056" s="1"/>
  <c r="H1056"/>
  <c r="I1868"/>
  <c r="Q1868"/>
  <c r="H1868"/>
  <c r="J1753"/>
  <c r="R1753"/>
  <c r="I1753"/>
  <c r="R727"/>
  <c r="I727"/>
  <c r="R759"/>
  <c r="I759"/>
  <c r="J296"/>
  <c r="Q1726"/>
  <c r="I1726" s="1"/>
  <c r="H1726"/>
  <c r="Q1908"/>
  <c r="I1908" s="1"/>
  <c r="H1908"/>
  <c r="I1762"/>
  <c r="Q1762"/>
  <c r="H1762"/>
  <c r="Q877"/>
  <c r="I877" s="1"/>
  <c r="H877"/>
  <c r="R1520"/>
  <c r="I1520"/>
  <c r="I1677"/>
  <c r="Q1677"/>
  <c r="H1677"/>
  <c r="Q1759"/>
  <c r="I1759" s="1"/>
  <c r="H1759"/>
  <c r="Q630"/>
  <c r="I630" s="1"/>
  <c r="H630"/>
  <c r="R1545"/>
  <c r="I1545"/>
  <c r="R1984"/>
  <c r="Q1171"/>
  <c r="J937"/>
  <c r="R937"/>
  <c r="I937"/>
  <c r="Q1355"/>
  <c r="I1355" s="1"/>
  <c r="Q509"/>
  <c r="I509" s="1"/>
  <c r="H509"/>
  <c r="Q1943"/>
  <c r="I1943" s="1"/>
  <c r="R715"/>
  <c r="Q1074"/>
  <c r="I1074" s="1"/>
  <c r="I1371"/>
  <c r="Q1371"/>
  <c r="H1371"/>
  <c r="Q949"/>
  <c r="H949"/>
  <c r="Q622"/>
  <c r="I622" s="1"/>
  <c r="H622"/>
  <c r="J1990"/>
  <c r="Q721"/>
  <c r="I721" s="1"/>
  <c r="H721"/>
  <c r="J609"/>
  <c r="AA609" s="1"/>
  <c r="I1796"/>
  <c r="Q1796"/>
  <c r="H1796"/>
  <c r="J1233"/>
  <c r="Q1024"/>
  <c r="I1024" s="1"/>
  <c r="H1024"/>
  <c r="Q1656"/>
  <c r="H1656"/>
  <c r="Q1920"/>
  <c r="I1920" s="1"/>
  <c r="H1920"/>
  <c r="J1413"/>
  <c r="R748"/>
  <c r="I748"/>
  <c r="Q1540"/>
  <c r="I1540" s="1"/>
  <c r="H1540"/>
  <c r="Q1029"/>
  <c r="I1029" s="1"/>
  <c r="H1029"/>
  <c r="J864"/>
  <c r="R864"/>
  <c r="I864"/>
  <c r="Q850"/>
  <c r="I850" s="1"/>
  <c r="H850"/>
  <c r="Q1803"/>
  <c r="H1803"/>
  <c r="J433"/>
  <c r="Q726"/>
  <c r="I726" s="1"/>
  <c r="H726"/>
  <c r="Q377"/>
  <c r="H377"/>
  <c r="Q664"/>
  <c r="I664" s="1"/>
  <c r="H664"/>
  <c r="Q737"/>
  <c r="I737" s="1"/>
  <c r="H737"/>
  <c r="Q420"/>
  <c r="I420" s="1"/>
  <c r="H420"/>
  <c r="J1034"/>
  <c r="Q1846"/>
  <c r="I1846" s="1"/>
  <c r="H1846"/>
  <c r="I1376"/>
  <c r="Q1376"/>
  <c r="H1376"/>
  <c r="Q513"/>
  <c r="I513" s="1"/>
  <c r="H513"/>
  <c r="Q1439"/>
  <c r="I1439" s="1"/>
  <c r="H1439"/>
  <c r="Q1847"/>
  <c r="H1847"/>
  <c r="R435"/>
  <c r="I435"/>
  <c r="Q1741"/>
  <c r="I1741" s="1"/>
  <c r="H1741"/>
  <c r="Q666"/>
  <c r="I666" s="1"/>
  <c r="H666"/>
  <c r="AA824"/>
  <c r="J824"/>
  <c r="Q557"/>
  <c r="I557" s="1"/>
  <c r="H557"/>
  <c r="Q1467"/>
  <c r="I1467" s="1"/>
  <c r="H1467"/>
  <c r="Q1081"/>
  <c r="I1081" s="1"/>
  <c r="H1081"/>
  <c r="H1742"/>
  <c r="J1055"/>
  <c r="AA1055" s="1"/>
  <c r="Q1211"/>
  <c r="I1211" s="1"/>
  <c r="J415"/>
  <c r="Q1727"/>
  <c r="I1727" s="1"/>
  <c r="H1727"/>
  <c r="R1964"/>
  <c r="I1964"/>
  <c r="Q1346"/>
  <c r="I1346" s="1"/>
  <c r="H1346"/>
  <c r="Q1248"/>
  <c r="I1248" s="1"/>
  <c r="H1248"/>
  <c r="Q788"/>
  <c r="I788" s="1"/>
  <c r="H788"/>
  <c r="J1793"/>
  <c r="Q653"/>
  <c r="I653" s="1"/>
  <c r="H653"/>
  <c r="R839"/>
  <c r="I839"/>
  <c r="R1769"/>
  <c r="I1769"/>
  <c r="Q490"/>
  <c r="I490" s="1"/>
  <c r="H490"/>
  <c r="Q789"/>
  <c r="I789" s="1"/>
  <c r="H789"/>
  <c r="Q1882"/>
  <c r="I1882" s="1"/>
  <c r="H1882"/>
  <c r="Q638"/>
  <c r="I638" s="1"/>
  <c r="H638"/>
  <c r="Q802"/>
  <c r="I802" s="1"/>
  <c r="H802"/>
  <c r="Q586"/>
  <c r="H586"/>
  <c r="J1945"/>
  <c r="Q1382"/>
  <c r="I1382" s="1"/>
  <c r="H1382"/>
  <c r="Q1926"/>
  <c r="I1926" s="1"/>
  <c r="H1926"/>
  <c r="J1225"/>
  <c r="AA1225" s="1"/>
  <c r="Q1804"/>
  <c r="I1804" s="1"/>
  <c r="H1804"/>
  <c r="J843"/>
  <c r="R843"/>
  <c r="I843"/>
  <c r="Q1404"/>
  <c r="I1404" s="1"/>
  <c r="H1404"/>
  <c r="J1281"/>
  <c r="Q412"/>
  <c r="I412" s="1"/>
  <c r="H412"/>
  <c r="Q684"/>
  <c r="I684" s="1"/>
  <c r="H684"/>
  <c r="Q1415"/>
  <c r="H1415"/>
  <c r="J1277"/>
  <c r="Q1443"/>
  <c r="I1443" s="1"/>
  <c r="H1443"/>
  <c r="J1641"/>
  <c r="R1641"/>
  <c r="I1641"/>
  <c r="R884"/>
  <c r="Q1879"/>
  <c r="I1879" s="1"/>
  <c r="H1879"/>
  <c r="R339"/>
  <c r="Q1647"/>
  <c r="H1647"/>
  <c r="R1605"/>
  <c r="Q1754"/>
  <c r="I1754" s="1"/>
  <c r="H1754"/>
  <c r="J1598"/>
  <c r="Q1912"/>
  <c r="I1912" s="1"/>
  <c r="I590"/>
  <c r="Q590"/>
  <c r="H590"/>
  <c r="J1960"/>
  <c r="Q1530"/>
  <c r="I1530" s="1"/>
  <c r="H1530"/>
  <c r="J397"/>
  <c r="J995"/>
  <c r="Q983"/>
  <c r="I983" s="1"/>
  <c r="H983"/>
  <c r="Q1663"/>
  <c r="I1663" s="1"/>
  <c r="H1663"/>
  <c r="R1488"/>
  <c r="I1488"/>
  <c r="R503"/>
  <c r="I503"/>
  <c r="J584"/>
  <c r="Q704"/>
  <c r="I704" s="1"/>
  <c r="H704"/>
  <c r="R343"/>
  <c r="I343"/>
  <c r="Q989"/>
  <c r="H989"/>
  <c r="J1610"/>
  <c r="J1161"/>
  <c r="J982"/>
  <c r="Q1748"/>
  <c r="I1748" s="1"/>
  <c r="H1748"/>
  <c r="R1657"/>
  <c r="I1657"/>
  <c r="R890"/>
  <c r="I890"/>
  <c r="Q560"/>
  <c r="I560" s="1"/>
  <c r="H560"/>
  <c r="Q345"/>
  <c r="I345" s="1"/>
  <c r="H345"/>
  <c r="Q651"/>
  <c r="I651" s="1"/>
  <c r="H651"/>
  <c r="R945"/>
  <c r="I945"/>
  <c r="J940"/>
  <c r="AA940" s="1"/>
  <c r="J1393"/>
  <c r="Q775"/>
  <c r="I775" s="1"/>
  <c r="H775"/>
  <c r="R1432"/>
  <c r="I1432"/>
  <c r="Q1922"/>
  <c r="I1922" s="1"/>
  <c r="H1922"/>
  <c r="J1249"/>
  <c r="Q1864"/>
  <c r="I1864" s="1"/>
  <c r="H1864"/>
  <c r="H1211"/>
  <c r="J1646"/>
  <c r="AA1646" s="1"/>
  <c r="H1025"/>
  <c r="Q1474"/>
  <c r="J1176"/>
  <c r="Q370"/>
  <c r="I370" s="1"/>
  <c r="Q932"/>
  <c r="I932" s="1"/>
  <c r="J910"/>
  <c r="R910"/>
  <c r="I910"/>
  <c r="Q569"/>
  <c r="I569" s="1"/>
  <c r="H569"/>
  <c r="Q1883"/>
  <c r="I1230"/>
  <c r="Q1230"/>
  <c r="Q615"/>
  <c r="I615" s="1"/>
  <c r="H615"/>
  <c r="R1620"/>
  <c r="Q1915"/>
  <c r="I1915" s="1"/>
  <c r="R1173"/>
  <c r="I1173"/>
  <c r="Q1008"/>
  <c r="I1008" s="1"/>
  <c r="R1396"/>
  <c r="I1396"/>
  <c r="J449"/>
  <c r="AA449" s="1"/>
  <c r="I1752"/>
  <c r="Q1752"/>
  <c r="Q976"/>
  <c r="I976" s="1"/>
  <c r="I708"/>
  <c r="Q708"/>
  <c r="H708"/>
  <c r="R942"/>
  <c r="I942"/>
  <c r="Q1681"/>
  <c r="I1681" s="1"/>
  <c r="H1681"/>
  <c r="J1373"/>
  <c r="Q700"/>
  <c r="I700" s="1"/>
  <c r="H700"/>
  <c r="Q1021"/>
  <c r="H1021"/>
  <c r="J471"/>
  <c r="R471"/>
  <c r="I471"/>
  <c r="Q1298"/>
  <c r="I1298" s="1"/>
  <c r="H1298"/>
  <c r="Q1826"/>
  <c r="I1826" s="1"/>
  <c r="H1826"/>
  <c r="Q1041"/>
  <c r="I1041" s="1"/>
  <c r="H1041"/>
  <c r="R1572"/>
  <c r="I1572"/>
  <c r="Q538"/>
  <c r="I538" s="1"/>
  <c r="H538"/>
  <c r="Q1481"/>
  <c r="I1481" s="1"/>
  <c r="H1481"/>
  <c r="Q1551"/>
  <c r="I1551" s="1"/>
  <c r="H1551"/>
  <c r="R331"/>
  <c r="I331"/>
  <c r="J368"/>
  <c r="R368"/>
  <c r="I368"/>
  <c r="AA368" s="1"/>
  <c r="Q382"/>
  <c r="H382"/>
  <c r="Q1766"/>
  <c r="I1766" s="1"/>
  <c r="H1766"/>
  <c r="Q530"/>
  <c r="I530" s="1"/>
  <c r="H530"/>
  <c r="Q1859"/>
  <c r="H1859"/>
  <c r="R593"/>
  <c r="I593"/>
  <c r="Q1483"/>
  <c r="I1483" s="1"/>
  <c r="H1483"/>
  <c r="Q532"/>
  <c r="I532" s="1"/>
  <c r="H532"/>
  <c r="Q1406"/>
  <c r="I1406" s="1"/>
  <c r="H1406"/>
  <c r="R667"/>
  <c r="I667"/>
  <c r="J979"/>
  <c r="I799"/>
  <c r="Q799"/>
  <c r="H799"/>
  <c r="R1401"/>
  <c r="I1401"/>
  <c r="R1980"/>
  <c r="I1980"/>
  <c r="Q1498"/>
  <c r="I1498" s="1"/>
  <c r="H1498"/>
  <c r="Q909"/>
  <c r="I909" s="1"/>
  <c r="H909"/>
  <c r="J1513"/>
  <c r="Q668"/>
  <c r="I668" s="1"/>
  <c r="H668"/>
  <c r="R1785"/>
  <c r="Q837"/>
  <c r="I837" s="1"/>
  <c r="R1661"/>
  <c r="I1661"/>
  <c r="J1725"/>
  <c r="J301"/>
  <c r="R301"/>
  <c r="I301"/>
  <c r="Q1490"/>
  <c r="I1490" s="1"/>
  <c r="Q1876"/>
  <c r="I1876" s="1"/>
  <c r="AA1284"/>
  <c r="J1284"/>
  <c r="J1821"/>
  <c r="Q614"/>
  <c r="I614" s="1"/>
  <c r="H614"/>
  <c r="Q458"/>
  <c r="H458"/>
  <c r="Q1370"/>
  <c r="H1370"/>
  <c r="Q1491"/>
  <c r="I1491" s="1"/>
  <c r="H1491"/>
  <c r="J998"/>
  <c r="Q1366"/>
  <c r="I1366" s="1"/>
  <c r="H1366"/>
  <c r="Q1238"/>
  <c r="I1238" s="1"/>
  <c r="H1238"/>
  <c r="Q1068"/>
  <c r="I1068" s="1"/>
  <c r="H1068"/>
  <c r="Q1203"/>
  <c r="I1203" s="1"/>
  <c r="H1203"/>
  <c r="R1497"/>
  <c r="I1497"/>
  <c r="Q578"/>
  <c r="I578" s="1"/>
  <c r="H578"/>
  <c r="R1664"/>
  <c r="I1664"/>
  <c r="Q1449"/>
  <c r="I1449" s="1"/>
  <c r="H1449"/>
  <c r="Q1478"/>
  <c r="H1478"/>
  <c r="Q574"/>
  <c r="I574" s="1"/>
  <c r="H574"/>
  <c r="Q1090"/>
  <c r="I1090" s="1"/>
  <c r="H1090"/>
  <c r="Q713"/>
  <c r="I713" s="1"/>
  <c r="H713"/>
  <c r="R452"/>
  <c r="I452"/>
  <c r="Q677"/>
  <c r="I677" s="1"/>
  <c r="H677"/>
  <c r="Q1266"/>
  <c r="I1266" s="1"/>
  <c r="H1266"/>
  <c r="J384"/>
  <c r="AA384" s="1"/>
  <c r="J1837"/>
  <c r="AA1837" s="1"/>
  <c r="Q1257"/>
  <c r="I1257" s="1"/>
  <c r="H1257"/>
  <c r="J1717"/>
  <c r="R875"/>
  <c r="I875"/>
  <c r="J822"/>
  <c r="Q1720"/>
  <c r="I1720" s="1"/>
  <c r="H1720"/>
  <c r="Q768"/>
  <c r="I768" s="1"/>
  <c r="H768"/>
  <c r="R1553"/>
  <c r="I1553"/>
  <c r="J1369"/>
  <c r="H1230"/>
  <c r="I1620"/>
  <c r="J1813"/>
  <c r="AA1813" s="1"/>
  <c r="H1752"/>
  <c r="Q346"/>
  <c r="I346" s="1"/>
  <c r="R835"/>
  <c r="R479"/>
  <c r="I479"/>
  <c r="Q1559"/>
  <c r="I1559" s="1"/>
  <c r="J1245"/>
  <c r="J1112"/>
  <c r="AA1112" s="1"/>
  <c r="R1050"/>
  <c r="I1050"/>
  <c r="Q1314"/>
  <c r="I1314" s="1"/>
  <c r="R1268"/>
  <c r="I1268"/>
  <c r="Q1768"/>
  <c r="I1768" s="1"/>
  <c r="H1768"/>
  <c r="Q1755"/>
  <c r="I1755" s="1"/>
  <c r="Q1106"/>
  <c r="R854"/>
  <c r="I854"/>
  <c r="Q1386"/>
  <c r="I1386" s="1"/>
  <c r="H1386"/>
  <c r="Q1928"/>
  <c r="I1928" s="1"/>
  <c r="H1928"/>
  <c r="Q1451"/>
  <c r="I1451" s="1"/>
  <c r="H1451"/>
  <c r="J1265"/>
  <c r="Q550"/>
  <c r="I550" s="1"/>
  <c r="H550"/>
  <c r="R1561"/>
  <c r="I1561"/>
  <c r="R1645"/>
  <c r="I1645"/>
  <c r="Q1655"/>
  <c r="I1655" s="1"/>
  <c r="H1655"/>
  <c r="J1152"/>
  <c r="Q1178"/>
  <c r="H1178"/>
  <c r="R675"/>
  <c r="I675"/>
  <c r="R711"/>
  <c r="I711"/>
  <c r="Q1434"/>
  <c r="H1434"/>
  <c r="Q1673"/>
  <c r="I1673" s="1"/>
  <c r="H1673"/>
  <c r="Q1615"/>
  <c r="I1615" s="1"/>
  <c r="H1615"/>
  <c r="Q362"/>
  <c r="I362" s="1"/>
  <c r="H362"/>
  <c r="Q1341"/>
  <c r="I1341" s="1"/>
  <c r="H1341"/>
  <c r="Q718"/>
  <c r="I718" s="1"/>
  <c r="H718"/>
  <c r="R321"/>
  <c r="I321"/>
  <c r="Q1206"/>
  <c r="H1206"/>
  <c r="R1333"/>
  <c r="I1333"/>
  <c r="Q706"/>
  <c r="I706" s="1"/>
  <c r="H706"/>
  <c r="Q1065"/>
  <c r="H1065"/>
  <c r="R1581"/>
  <c r="I1581"/>
  <c r="Q531"/>
  <c r="I531" s="1"/>
  <c r="H531"/>
  <c r="J846"/>
  <c r="AA846" s="1"/>
  <c r="R846"/>
  <c r="I846"/>
  <c r="R1480"/>
  <c r="I1480"/>
  <c r="J955"/>
  <c r="Q539"/>
  <c r="H539"/>
  <c r="Q465"/>
  <c r="I465" s="1"/>
  <c r="H465"/>
  <c r="Q497"/>
  <c r="H497"/>
  <c r="R335"/>
  <c r="I335"/>
  <c r="Q527"/>
  <c r="I527" s="1"/>
  <c r="H527"/>
  <c r="Q1502"/>
  <c r="I1502" s="1"/>
  <c r="H1502"/>
  <c r="Q306"/>
  <c r="I306" s="1"/>
  <c r="H306"/>
  <c r="Q1734"/>
  <c r="I1734" s="1"/>
  <c r="H1734"/>
  <c r="Q1535"/>
  <c r="H1535"/>
  <c r="R1448"/>
  <c r="I1448"/>
  <c r="Q544"/>
  <c r="I544" s="1"/>
  <c r="H544"/>
  <c r="J1380"/>
  <c r="R647"/>
  <c r="Q1394"/>
  <c r="I1394" s="1"/>
  <c r="H1394"/>
  <c r="Q729"/>
  <c r="I729" s="1"/>
  <c r="R687"/>
  <c r="Q602"/>
  <c r="I602" s="1"/>
  <c r="I1777"/>
  <c r="Q1777"/>
  <c r="H1777"/>
  <c r="Q1052"/>
  <c r="I1052" s="1"/>
  <c r="R851"/>
  <c r="I851"/>
  <c r="R870"/>
  <c r="Q1032"/>
  <c r="R1469"/>
  <c r="I1469"/>
  <c r="Q1107"/>
  <c r="J1857"/>
  <c r="Q812"/>
  <c r="I812" s="1"/>
  <c r="H812"/>
  <c r="R889"/>
  <c r="I889"/>
  <c r="J816"/>
  <c r="J635"/>
  <c r="R1532"/>
  <c r="I1532"/>
  <c r="Q477"/>
  <c r="H477"/>
  <c r="J341"/>
  <c r="J1602"/>
  <c r="J1976"/>
  <c r="R1976"/>
  <c r="I1976"/>
  <c r="R901"/>
  <c r="I901"/>
  <c r="J1412"/>
  <c r="R905"/>
  <c r="I905"/>
  <c r="Q642"/>
  <c r="I642" s="1"/>
  <c r="H642"/>
  <c r="Q1587"/>
  <c r="I1587" s="1"/>
  <c r="H1587"/>
  <c r="Q1259"/>
  <c r="H1259"/>
  <c r="Q944"/>
  <c r="I944" s="1"/>
  <c r="H944"/>
  <c r="R879"/>
  <c r="I879"/>
  <c r="R699"/>
  <c r="I699"/>
  <c r="Q1433"/>
  <c r="H1433"/>
  <c r="Q1515"/>
  <c r="H1515"/>
  <c r="J1833"/>
  <c r="Q325"/>
  <c r="H325"/>
  <c r="R1721"/>
  <c r="I1721"/>
  <c r="Q1221"/>
  <c r="H1221"/>
  <c r="I1080"/>
  <c r="Q1080"/>
  <c r="H1080"/>
  <c r="J1686"/>
  <c r="AA1686" s="1"/>
  <c r="J1702"/>
  <c r="Q562"/>
  <c r="I562" s="1"/>
  <c r="H562"/>
  <c r="Q1319"/>
  <c r="I1319" s="1"/>
  <c r="H1319"/>
  <c r="Q1784"/>
  <c r="H1784"/>
  <c r="Q1780"/>
  <c r="I1780" s="1"/>
  <c r="H1780"/>
  <c r="Q1131"/>
  <c r="H1131"/>
  <c r="R1460"/>
  <c r="I1460"/>
  <c r="Q1688"/>
  <c r="I1688" s="1"/>
  <c r="H1688"/>
  <c r="Q1862"/>
  <c r="I1862" s="1"/>
  <c r="H1862"/>
  <c r="J828"/>
  <c r="R828"/>
  <c r="I828"/>
  <c r="J480"/>
  <c r="I323"/>
  <c r="H1314"/>
  <c r="J1417"/>
  <c r="AA1417" s="1"/>
  <c r="J1733"/>
  <c r="AA1733" s="1"/>
  <c r="H1106"/>
  <c r="I703"/>
  <c r="Q1344"/>
  <c r="I1344" s="1"/>
  <c r="R873"/>
  <c r="Q953"/>
  <c r="I953" s="1"/>
  <c r="Q1479"/>
  <c r="I1479" s="1"/>
  <c r="R861"/>
  <c r="Q1706"/>
  <c r="I1706" s="1"/>
  <c r="R926"/>
  <c r="Q644"/>
  <c r="Q1526"/>
  <c r="Q817"/>
  <c r="I817" s="1"/>
  <c r="Q1174"/>
  <c r="I1174" s="1"/>
  <c r="Q1312"/>
  <c r="I1312" s="1"/>
  <c r="I1697"/>
  <c r="Q1697"/>
  <c r="Q1218"/>
  <c r="Q956"/>
  <c r="Q1575"/>
  <c r="Q1465"/>
  <c r="I1465" s="1"/>
  <c r="R966"/>
  <c r="R847"/>
  <c r="J1549"/>
  <c r="AA1549" s="1"/>
  <c r="R1549"/>
  <c r="Q1151"/>
  <c r="Q566"/>
  <c r="I566" s="1"/>
  <c r="Q1005"/>
  <c r="Q534"/>
  <c r="I534" s="1"/>
  <c r="Q1486"/>
  <c r="I1486" s="1"/>
  <c r="Q673"/>
  <c r="I673" s="1"/>
  <c r="R1541"/>
  <c r="R568"/>
  <c r="Q428"/>
  <c r="I428" s="1"/>
  <c r="Q1892"/>
  <c r="I1892" s="1"/>
  <c r="R683"/>
  <c r="Q354"/>
  <c r="I289"/>
  <c r="Q289"/>
  <c r="R934"/>
  <c r="Q1571"/>
  <c r="Q781"/>
  <c r="I781" s="1"/>
  <c r="R1301"/>
  <c r="I1441"/>
  <c r="Q1441"/>
  <c r="Q964"/>
  <c r="I964" s="1"/>
  <c r="Q1039"/>
  <c r="I1039" s="1"/>
  <c r="R573"/>
  <c r="Q738"/>
  <c r="I738" s="1"/>
  <c r="Q1306"/>
  <c r="I1306" s="1"/>
  <c r="Q1383"/>
  <c r="R831"/>
  <c r="R1557"/>
  <c r="Q1631"/>
  <c r="I1631" s="1"/>
  <c r="Q1334"/>
  <c r="I1334" s="1"/>
  <c r="Q1767"/>
  <c r="I1767" s="1"/>
  <c r="Q1771"/>
  <c r="I1771" s="1"/>
  <c r="Q582"/>
  <c r="I582" s="1"/>
  <c r="Q1368"/>
  <c r="I1368" s="1"/>
  <c r="Q1511"/>
  <c r="Q1057"/>
  <c r="Q291"/>
  <c r="I291" s="1"/>
  <c r="I1067"/>
  <c r="Q1067"/>
  <c r="R1632"/>
  <c r="Q1958"/>
  <c r="R886"/>
  <c r="Q1195"/>
  <c r="I1195" s="1"/>
  <c r="J421"/>
  <c r="R421"/>
  <c r="Q535"/>
  <c r="I535" s="1"/>
  <c r="Q1855"/>
  <c r="Q436"/>
  <c r="I436" s="1"/>
  <c r="R359"/>
  <c r="R627"/>
  <c r="R1592"/>
  <c r="Q1219"/>
  <c r="I1219" s="1"/>
  <c r="Q628"/>
  <c r="I628" s="1"/>
  <c r="R1324"/>
  <c r="Q1293"/>
  <c r="I1293" s="1"/>
  <c r="I1234"/>
  <c r="Q1234"/>
  <c r="Q761"/>
  <c r="I761" s="1"/>
  <c r="Q999"/>
  <c r="I592"/>
  <c r="Q592"/>
  <c r="Q973"/>
  <c r="I973" s="1"/>
  <c r="Q1263"/>
  <c r="I1263" s="1"/>
  <c r="Q1191"/>
  <c r="R1625"/>
  <c r="R1548"/>
  <c r="Q1902"/>
  <c r="I1902" s="1"/>
  <c r="Q282"/>
  <c r="R719"/>
  <c r="R1192"/>
  <c r="Q546"/>
  <c r="I546" s="1"/>
  <c r="Q1723"/>
  <c r="R498"/>
  <c r="Q1357"/>
  <c r="I1357" s="1"/>
  <c r="Q1004"/>
  <c r="Q1807"/>
  <c r="I1807" s="1"/>
  <c r="Q523"/>
  <c r="I523" s="1"/>
  <c r="Q489"/>
  <c r="Q1916"/>
  <c r="I1916" s="1"/>
  <c r="Q1680"/>
  <c r="Q1840"/>
  <c r="I1840" s="1"/>
  <c r="Q514"/>
  <c r="I514" s="1"/>
  <c r="Q1459"/>
  <c r="I1459" s="1"/>
  <c r="Q554"/>
  <c r="Q1800"/>
  <c r="I1800" s="1"/>
  <c r="Q1676"/>
  <c r="I1676" s="1"/>
  <c r="Q701"/>
  <c r="Q338"/>
  <c r="I338" s="1"/>
  <c r="Q1247"/>
  <c r="I1247" s="1"/>
  <c r="Q1102"/>
  <c r="I1102" s="1"/>
  <c r="I1894"/>
  <c r="Q1894"/>
  <c r="Q1410"/>
  <c r="I1410" s="1"/>
  <c r="Q697"/>
  <c r="I697" s="1"/>
  <c r="Q693"/>
  <c r="I693" s="1"/>
  <c r="R1051"/>
  <c r="R1273"/>
  <c r="Q1903"/>
  <c r="I1903" s="1"/>
  <c r="Q1403"/>
  <c r="I1403" s="1"/>
  <c r="Q1938"/>
  <c r="I1938" s="1"/>
  <c r="R921"/>
  <c r="I540"/>
  <c r="Q540"/>
  <c r="Q623"/>
  <c r="I623" s="1"/>
  <c r="Q960"/>
  <c r="I960" s="1"/>
  <c r="Q714"/>
  <c r="R1026"/>
  <c r="I1936"/>
  <c r="Q1936"/>
  <c r="Q1134"/>
  <c r="Q1477"/>
  <c r="Q1327"/>
  <c r="I1327" s="1"/>
  <c r="Q587"/>
  <c r="Q1442"/>
  <c r="Q1701"/>
  <c r="Q1122"/>
  <c r="I1122" s="1"/>
  <c r="Q908"/>
  <c r="I908" s="1"/>
  <c r="I709"/>
  <c r="Q709"/>
  <c r="R707"/>
  <c r="Q1207"/>
  <c r="Q1798"/>
  <c r="I1798" s="1"/>
  <c r="Q1423"/>
  <c r="I1423" s="1"/>
  <c r="Q1538"/>
  <c r="Q543"/>
  <c r="Q1827"/>
  <c r="I1778"/>
  <c r="Q1778"/>
  <c r="Q1835"/>
  <c r="I1835" s="1"/>
  <c r="I832"/>
  <c r="Q832"/>
  <c r="Q1795"/>
  <c r="Q1199"/>
  <c r="I1199" s="1"/>
  <c r="Q1669"/>
  <c r="Q1170"/>
  <c r="I1170" s="1"/>
  <c r="Q1119"/>
  <c r="Q1242"/>
  <c r="Q1537"/>
  <c r="I1773"/>
  <c r="Q1773"/>
  <c r="Q1910"/>
  <c r="I1910" s="1"/>
  <c r="Q1000"/>
  <c r="Q1421"/>
  <c r="Q689"/>
  <c r="I689" s="1"/>
  <c r="Q606"/>
  <c r="I606" s="1"/>
  <c r="I730"/>
  <c r="Q730"/>
  <c r="R814"/>
  <c r="Q1687"/>
  <c r="R914"/>
  <c r="R463"/>
  <c r="R735"/>
  <c r="I1918"/>
  <c r="Q1918"/>
  <c r="Q1667"/>
  <c r="Q1623"/>
  <c r="Q1099"/>
  <c r="I1099" s="1"/>
  <c r="Q1115"/>
  <c r="Q1907"/>
  <c r="J1525"/>
  <c r="AA1525" s="1"/>
  <c r="R1525"/>
  <c r="Q283"/>
  <c r="Q1179"/>
  <c r="Q1814"/>
  <c r="I1814" s="1"/>
  <c r="R1649"/>
  <c r="R429"/>
  <c r="R1035"/>
  <c r="R1157"/>
  <c r="Q1009"/>
  <c r="I1009" s="1"/>
  <c r="Q1183"/>
  <c r="I1183" s="1"/>
  <c r="Q1317"/>
  <c r="I1317" s="1"/>
  <c r="Q1271"/>
  <c r="Q801"/>
  <c r="I801" s="1"/>
  <c r="Q595"/>
  <c r="I595" s="1"/>
  <c r="Q757"/>
  <c r="I757" s="1"/>
  <c r="I507"/>
  <c r="Q507"/>
  <c r="Q1276"/>
  <c r="I1276" s="1"/>
  <c r="Q1246"/>
  <c r="I1246" s="1"/>
  <c r="R482"/>
  <c r="Q1279"/>
  <c r="I1279" s="1"/>
  <c r="Q1212"/>
  <c r="I1212" s="1"/>
  <c r="Q1339"/>
  <c r="I1339" s="1"/>
  <c r="Q648"/>
  <c r="I648" s="1"/>
  <c r="Q1799"/>
  <c r="Q1839"/>
  <c r="R443"/>
  <c r="Q1358"/>
  <c r="I1358" s="1"/>
  <c r="Q555"/>
  <c r="Q1627"/>
  <c r="R487"/>
  <c r="Q1123"/>
  <c r="R432"/>
  <c r="Q728"/>
  <c r="I728" s="1"/>
  <c r="Q1360"/>
  <c r="I1229"/>
  <c r="Q1229"/>
  <c r="Q1911"/>
  <c r="I1911" s="1"/>
  <c r="Q1189"/>
  <c r="I1189" s="1"/>
  <c r="Q1210"/>
  <c r="I1210" s="1"/>
  <c r="I1950"/>
  <c r="Q1950"/>
  <c r="Q1940"/>
  <c r="I1940" s="1"/>
  <c r="Q655"/>
  <c r="I655" s="1"/>
  <c r="Q1135"/>
  <c r="I1135" s="1"/>
  <c r="Q1071"/>
  <c r="I1071" s="1"/>
  <c r="R475"/>
  <c r="I1283"/>
  <c r="Q1283"/>
  <c r="R766"/>
  <c r="R1027"/>
  <c r="Q1890"/>
  <c r="I1890" s="1"/>
  <c r="I636"/>
  <c r="Q636"/>
  <c r="Q1529"/>
  <c r="Q1020"/>
  <c r="I1020" s="1"/>
  <c r="Q1461"/>
  <c r="I1461" s="1"/>
  <c r="Q1143"/>
  <c r="R1437"/>
  <c r="R1737"/>
  <c r="Q1338"/>
  <c r="I1338" s="1"/>
  <c r="Q303"/>
  <c r="Q1261"/>
  <c r="R1205"/>
  <c r="R894"/>
  <c r="Q1812"/>
  <c r="I1812" s="1"/>
  <c r="Q1543"/>
  <c r="I1543" s="1"/>
  <c r="Q809"/>
  <c r="I809" s="1"/>
  <c r="R916"/>
  <c r="R959"/>
  <c r="Q594"/>
  <c r="I594" s="1"/>
  <c r="Q1402"/>
  <c r="I1760"/>
  <c r="Q1760"/>
  <c r="Q373"/>
  <c r="Q717"/>
  <c r="I717" s="1"/>
  <c r="I1772"/>
  <c r="Q1772"/>
  <c r="Q326"/>
  <c r="I1447"/>
  <c r="Q1447"/>
  <c r="Q1693"/>
  <c r="Q1567"/>
  <c r="I1567" s="1"/>
  <c r="Q547"/>
  <c r="I547" s="1"/>
  <c r="Q641"/>
  <c r="I641" s="1"/>
  <c r="Q1250"/>
  <c r="I1250" s="1"/>
  <c r="Q1810"/>
  <c r="I1810" s="1"/>
  <c r="R1204"/>
  <c r="Q1414"/>
  <c r="I1414" s="1"/>
  <c r="Q957"/>
  <c r="Q563"/>
  <c r="R585"/>
  <c r="Q1935"/>
  <c r="I1935" s="1"/>
  <c r="Q1898"/>
  <c r="R1109"/>
  <c r="R1292"/>
  <c r="Q1154"/>
  <c r="Q564"/>
  <c r="R466"/>
  <c r="Q394"/>
  <c r="I298"/>
  <c r="Q298"/>
  <c r="R1428"/>
  <c r="Q1070"/>
  <c r="I1070" s="1"/>
  <c r="R1629"/>
  <c r="R1556"/>
  <c r="Q1342"/>
  <c r="I1342" s="1"/>
  <c r="Q1038"/>
  <c r="I1038" s="1"/>
  <c r="Q1017"/>
  <c r="I1017" s="1"/>
  <c r="R739"/>
  <c r="Q1094"/>
  <c r="Q307"/>
  <c r="Q776"/>
  <c r="Q773"/>
  <c r="I773" s="1"/>
  <c r="Q567"/>
  <c r="Q1446"/>
  <c r="Q517"/>
  <c r="I517" s="1"/>
  <c r="Q1374"/>
  <c r="Q1962"/>
  <c r="Q599"/>
  <c r="R1141"/>
  <c r="Q1887"/>
  <c r="Q1138"/>
  <c r="I1138" s="1"/>
  <c r="I1884"/>
  <c r="Q1884"/>
  <c r="R1564"/>
  <c r="I1787"/>
  <c r="Q1787"/>
  <c r="Q1450"/>
  <c r="I1450"/>
  <c r="R819"/>
  <c r="Q430"/>
  <c r="I430" s="1"/>
  <c r="Q1354"/>
  <c r="Q928"/>
  <c r="I928" s="1"/>
  <c r="R954"/>
  <c r="Q461"/>
  <c r="R491"/>
  <c r="Q980"/>
  <c r="Q1282"/>
  <c r="R349"/>
  <c r="H1344"/>
  <c r="I873"/>
  <c r="H953"/>
  <c r="H1479"/>
  <c r="I861"/>
  <c r="H1706"/>
  <c r="I926"/>
  <c r="H644"/>
  <c r="H1526"/>
  <c r="H817"/>
  <c r="H1174"/>
  <c r="H1312"/>
  <c r="H1697"/>
  <c r="J1121"/>
  <c r="AA1121" s="1"/>
  <c r="H1218"/>
  <c r="H1767"/>
  <c r="H1771"/>
  <c r="H582"/>
  <c r="H1368"/>
  <c r="H1511"/>
  <c r="H1057"/>
  <c r="H291"/>
  <c r="H1067"/>
  <c r="I878"/>
  <c r="J1043"/>
  <c r="AA1043" s="1"/>
  <c r="J1089"/>
  <c r="AA1089" s="1"/>
  <c r="I1632"/>
  <c r="J1905"/>
  <c r="AA1905" s="1"/>
  <c r="H1958"/>
  <c r="J1749"/>
  <c r="AA1749" s="1"/>
  <c r="J1105"/>
  <c r="AA1105" s="1"/>
  <c r="I886"/>
  <c r="H1195"/>
  <c r="J887"/>
  <c r="AA887" s="1"/>
  <c r="I421"/>
  <c r="H1855"/>
  <c r="I359"/>
  <c r="I1592"/>
  <c r="J1861"/>
  <c r="AA1861" s="1"/>
  <c r="H592"/>
  <c r="H1263"/>
  <c r="I1548"/>
  <c r="J1933"/>
  <c r="AA1933" s="1"/>
  <c r="J742"/>
  <c r="AA742" s="1"/>
  <c r="J1877"/>
  <c r="AA1877" s="1"/>
  <c r="I498"/>
  <c r="J1309"/>
  <c r="AA1309" s="1"/>
  <c r="H1807"/>
  <c r="H1459"/>
  <c r="J1570"/>
  <c r="AA1570" s="1"/>
  <c r="J460"/>
  <c r="AA460" s="1"/>
  <c r="H1247"/>
  <c r="J790"/>
  <c r="AA790" s="1"/>
  <c r="H1102"/>
  <c r="J1841"/>
  <c r="AA1841" s="1"/>
  <c r="H1410"/>
  <c r="H1403"/>
  <c r="J991"/>
  <c r="AA991" s="1"/>
  <c r="J654"/>
  <c r="AA654" s="1"/>
  <c r="H1134"/>
  <c r="J431"/>
  <c r="AA431" s="1"/>
  <c r="H1327"/>
  <c r="H587"/>
  <c r="H1701"/>
  <c r="H1122"/>
  <c r="Q519"/>
  <c r="I519" s="1"/>
  <c r="Q1836"/>
  <c r="I1836" s="1"/>
  <c r="Q1866"/>
  <c r="I1866" s="1"/>
  <c r="I1583"/>
  <c r="Q1583"/>
  <c r="Q518"/>
  <c r="I518" s="1"/>
  <c r="R365"/>
  <c r="Q1791"/>
  <c r="Q1740"/>
  <c r="I1740" s="1"/>
  <c r="R865"/>
  <c r="Q311"/>
  <c r="I311" s="1"/>
  <c r="Q510"/>
  <c r="I510" s="1"/>
  <c r="I305"/>
  <c r="Q305"/>
  <c r="R1597"/>
  <c r="Q1408"/>
  <c r="I1408" s="1"/>
  <c r="J897"/>
  <c r="AA897" s="1"/>
  <c r="R897"/>
  <c r="R486"/>
  <c r="R576"/>
  <c r="Q694"/>
  <c r="I694" s="1"/>
  <c r="Q1445"/>
  <c r="I1445" s="1"/>
  <c r="I366"/>
  <c r="Q366"/>
  <c r="R925"/>
  <c r="Q1816"/>
  <c r="I1816" s="1"/>
  <c r="R1420"/>
  <c r="Q1499"/>
  <c r="I1499" s="1"/>
  <c r="Q656"/>
  <c r="I656" s="1"/>
  <c r="R1973"/>
  <c r="Q410"/>
  <c r="Q549"/>
  <c r="I549" s="1"/>
  <c r="Q1069"/>
  <c r="I1069" s="1"/>
  <c r="Q1919"/>
  <c r="I1919" s="1"/>
  <c r="I1730"/>
  <c r="Q1730"/>
  <c r="Q1398"/>
  <c r="I1398" s="1"/>
  <c r="Q712"/>
  <c r="I712" s="1"/>
  <c r="Q1899"/>
  <c r="I1899" s="1"/>
  <c r="R416"/>
  <c r="R1332"/>
  <c r="R308"/>
  <c r="Q577"/>
  <c r="I577" s="1"/>
  <c r="Q1856"/>
  <c r="I1856" s="1"/>
  <c r="Q787"/>
  <c r="I787" s="1"/>
  <c r="Q1286"/>
  <c r="I1286" s="1"/>
  <c r="Q1518"/>
  <c r="I1518" s="1"/>
  <c r="Q1385"/>
  <c r="I1385" s="1"/>
  <c r="J1665"/>
  <c r="AA1665" s="1"/>
  <c r="R1665"/>
  <c r="Q977"/>
  <c r="I977" s="1"/>
  <c r="Q1147"/>
  <c r="I1147" s="1"/>
  <c r="Q681"/>
  <c r="I681" s="1"/>
  <c r="R941"/>
  <c r="Q649"/>
  <c r="I649" s="1"/>
  <c r="R1621"/>
  <c r="R930"/>
  <c r="Q996"/>
  <c r="I996" s="1"/>
  <c r="Q1820"/>
  <c r="I1820" s="1"/>
  <c r="Q1624"/>
  <c r="I1624" s="1"/>
  <c r="R743"/>
  <c r="Q1830"/>
  <c r="I1830" s="1"/>
  <c r="R1660"/>
  <c r="Q364"/>
  <c r="I364" s="1"/>
  <c r="J448"/>
  <c r="AA448" s="1"/>
  <c r="R448"/>
  <c r="Q1900"/>
  <c r="I1900" s="1"/>
  <c r="Q478"/>
  <c r="I478" s="1"/>
  <c r="Q1395"/>
  <c r="I1395" s="1"/>
  <c r="Q1012"/>
  <c r="Q1696"/>
  <c r="I1696" s="1"/>
  <c r="Q342"/>
  <c r="I342" s="1"/>
  <c r="Q665"/>
  <c r="I665" s="1"/>
  <c r="I1997"/>
  <c r="Q1997"/>
  <c r="I1079"/>
  <c r="Q1079"/>
  <c r="R885"/>
  <c r="Q322"/>
  <c r="I322" s="1"/>
  <c r="Q1823"/>
  <c r="Q993"/>
  <c r="I993" s="1"/>
  <c r="Q1776"/>
  <c r="I1776" s="1"/>
  <c r="R1585"/>
  <c r="Q1167"/>
  <c r="Q688"/>
  <c r="I688" s="1"/>
  <c r="Q1013"/>
  <c r="I1013" s="1"/>
  <c r="Q1202"/>
  <c r="I1202" s="1"/>
  <c r="Q1707"/>
  <c r="I1707" s="1"/>
  <c r="Q985"/>
  <c r="I985" s="1"/>
  <c r="R1604"/>
  <c r="Q294"/>
  <c r="I294" s="1"/>
  <c r="I1783"/>
  <c r="Q1783"/>
  <c r="Q1072"/>
  <c r="I1072" s="1"/>
  <c r="Q631"/>
  <c r="I631" s="1"/>
  <c r="Q645"/>
  <c r="I645" s="1"/>
  <c r="Q1539"/>
  <c r="I1539" s="1"/>
  <c r="I1874"/>
  <c r="Q1874"/>
  <c r="Q1222"/>
  <c r="I1222" s="1"/>
  <c r="Q1904"/>
  <c r="I1904" s="1"/>
  <c r="Q1531"/>
  <c r="I1531" s="1"/>
  <c r="Q1806"/>
  <c r="I1806" s="1"/>
  <c r="Q1691"/>
  <c r="I1691" s="1"/>
  <c r="Q657"/>
  <c r="I657" s="1"/>
  <c r="Q672"/>
  <c r="I672" s="1"/>
  <c r="Q1607"/>
  <c r="I1607" s="1"/>
  <c r="R868"/>
  <c r="Q784"/>
  <c r="I784" s="1"/>
  <c r="R671"/>
  <c r="I692"/>
  <c r="Q692"/>
  <c r="Q1875"/>
  <c r="I1875" s="1"/>
  <c r="Q660"/>
  <c r="I660" s="1"/>
  <c r="R1237"/>
  <c r="Q1381"/>
  <c r="I1381" s="1"/>
  <c r="Q785"/>
  <c r="I785" s="1"/>
  <c r="Q1782"/>
  <c r="I1782" s="1"/>
  <c r="Q1747"/>
  <c r="I1747" s="1"/>
  <c r="Q705"/>
  <c r="I705" s="1"/>
  <c r="Q619"/>
  <c r="I619" s="1"/>
  <c r="Q330"/>
  <c r="I330" s="1"/>
  <c r="Q682"/>
  <c r="I682" s="1"/>
  <c r="Q286"/>
  <c r="I286" s="1"/>
  <c r="Q1811"/>
  <c r="I1811" s="1"/>
  <c r="Q1375"/>
  <c r="I1375" s="1"/>
  <c r="Q559"/>
  <c r="Q629"/>
  <c r="I629" s="1"/>
  <c r="Q1046"/>
  <c r="I1046" s="1"/>
  <c r="Q1061"/>
  <c r="I1061" s="1"/>
  <c r="I1216"/>
  <c r="Q1216"/>
  <c r="Q745"/>
  <c r="I745" s="1"/>
  <c r="Q579"/>
  <c r="I579" s="1"/>
  <c r="Q1082"/>
  <c r="I1082" s="1"/>
  <c r="Q853"/>
  <c r="I853" s="1"/>
  <c r="Q1712"/>
  <c r="I1712" s="1"/>
  <c r="R1552"/>
  <c r="R1568"/>
  <c r="J1568"/>
  <c r="AA1568" s="1"/>
  <c r="Q1534"/>
  <c r="I825"/>
  <c r="Q825"/>
  <c r="R1596"/>
  <c r="Q857"/>
  <c r="I857" s="1"/>
  <c r="R470"/>
  <c r="Q591"/>
  <c r="I591" s="1"/>
  <c r="Q1722"/>
  <c r="I1722" s="1"/>
  <c r="R1011"/>
  <c r="Q685"/>
  <c r="Q1732"/>
  <c r="I1732" s="1"/>
  <c r="Q1966"/>
  <c r="I1966" s="1"/>
  <c r="Q1349"/>
  <c r="I1349" s="1"/>
  <c r="R860"/>
  <c r="R827"/>
  <c r="R1145"/>
  <c r="Q1427"/>
  <c r="I1427" s="1"/>
  <c r="I293"/>
  <c r="Q293"/>
  <c r="J483"/>
  <c r="AA483" s="1"/>
  <c r="R483"/>
  <c r="Q1159"/>
  <c r="I1159" s="1"/>
  <c r="Q1619"/>
  <c r="I1619" s="1"/>
  <c r="Q686"/>
  <c r="I686" s="1"/>
  <c r="R499"/>
  <c r="Q607"/>
  <c r="I607" s="1"/>
  <c r="Q876"/>
  <c r="I876"/>
  <c r="Q1728"/>
  <c r="I1728" s="1"/>
  <c r="Q1671"/>
  <c r="I1671" s="1"/>
  <c r="Q1675"/>
  <c r="I1675" s="1"/>
  <c r="Q1924"/>
  <c r="I1924" s="1"/>
  <c r="Q618"/>
  <c r="I618" s="1"/>
  <c r="R791"/>
  <c r="Q1948"/>
  <c r="I1948" s="1"/>
  <c r="R1573"/>
  <c r="I1321"/>
  <c r="Q1321"/>
  <c r="Q1595"/>
  <c r="R1088"/>
  <c r="R823"/>
  <c r="I1852"/>
  <c r="Q1852"/>
  <c r="Q1611"/>
  <c r="I1611" s="1"/>
  <c r="Q1635"/>
  <c r="I1635" s="1"/>
  <c r="Q400"/>
  <c r="I400" s="1"/>
  <c r="Q1521"/>
  <c r="I1521" s="1"/>
  <c r="Q1763"/>
  <c r="I1763" s="1"/>
  <c r="Q736"/>
  <c r="I736" s="1"/>
  <c r="R882"/>
  <c r="Q1751"/>
  <c r="I1751" s="1"/>
  <c r="Q611"/>
  <c r="I611" s="1"/>
  <c r="R808"/>
  <c r="R351"/>
  <c r="Q1291"/>
  <c r="I524"/>
  <c r="Q524"/>
  <c r="Q1326"/>
  <c r="I1326" s="1"/>
  <c r="Q1130"/>
  <c r="I1130" s="1"/>
  <c r="R918"/>
  <c r="Q1058"/>
  <c r="I1058" s="1"/>
  <c r="Q1482"/>
  <c r="I1482" s="1"/>
  <c r="Q1407"/>
  <c r="I1407" s="1"/>
  <c r="I637"/>
  <c r="Q637"/>
  <c r="R871"/>
  <c r="R1644"/>
  <c r="Q1198"/>
  <c r="I1198" s="1"/>
  <c r="I1685"/>
  <c r="Q1685"/>
  <c r="Q398"/>
  <c r="I398" s="1"/>
  <c r="R691"/>
  <c r="Q1033"/>
  <c r="I1033" s="1"/>
  <c r="R1588"/>
  <c r="Q1323"/>
  <c r="Q1506"/>
  <c r="I1506" s="1"/>
  <c r="Q1494"/>
  <c r="I1494" s="1"/>
  <c r="Q1599"/>
  <c r="I1599" s="1"/>
  <c r="Q1735"/>
  <c r="I1735" s="1"/>
  <c r="R723"/>
  <c r="Q1651"/>
  <c r="I1651" s="1"/>
  <c r="R893"/>
  <c r="R1652"/>
  <c r="Q698"/>
  <c r="I698" s="1"/>
  <c r="R1516"/>
  <c r="Q1235"/>
  <c r="I1235" s="1"/>
  <c r="J938"/>
  <c r="AA938" s="1"/>
  <c r="R938"/>
  <c r="Q1310"/>
  <c r="I1310"/>
  <c r="Q1906"/>
  <c r="I1906" s="1"/>
  <c r="Q992"/>
  <c r="I992" s="1"/>
  <c r="Q505"/>
  <c r="I505" s="1"/>
  <c r="Q1792"/>
  <c r="I1792" s="1"/>
  <c r="R874"/>
  <c r="R1593"/>
  <c r="Q1457"/>
  <c r="I1457" s="1"/>
  <c r="Q319"/>
  <c r="I319" s="1"/>
  <c r="Q1522"/>
  <c r="I1522" s="1"/>
  <c r="Q1818"/>
  <c r="I1818" s="1"/>
  <c r="R502"/>
  <c r="R525"/>
  <c r="Q1066"/>
  <c r="I1066" s="1"/>
  <c r="Q1831"/>
  <c r="J1992"/>
  <c r="R1992"/>
  <c r="Q378"/>
  <c r="I378" s="1"/>
  <c r="Q1872"/>
  <c r="I1872" s="1"/>
  <c r="I1684"/>
  <c r="Q1684"/>
  <c r="R405"/>
  <c r="Q418"/>
  <c r="I418" s="1"/>
  <c r="Q1302"/>
  <c r="I1302" s="1"/>
  <c r="I845"/>
  <c r="Q845"/>
  <c r="Q438"/>
  <c r="I438" s="1"/>
  <c r="R1365"/>
  <c r="Q1842"/>
  <c r="I1842" s="1"/>
  <c r="R327"/>
  <c r="Q1359"/>
  <c r="I1359" s="1"/>
  <c r="Q1142"/>
  <c r="I1142" s="1"/>
  <c r="Q1714"/>
  <c r="I1714" s="1"/>
  <c r="R906"/>
  <c r="Q1527"/>
  <c r="I1527" s="1"/>
  <c r="Q1454"/>
  <c r="I1454" s="1"/>
  <c r="R1968"/>
  <c r="Q661"/>
  <c r="Q1322"/>
  <c r="Q1986"/>
  <c r="I1986" s="1"/>
  <c r="R1440"/>
  <c r="Q1253"/>
  <c r="I1253" s="1"/>
  <c r="Q1086"/>
  <c r="I1086" s="1"/>
  <c r="Q501"/>
  <c r="I501" s="1"/>
  <c r="Q1463"/>
  <c r="I1463" s="1"/>
  <c r="Q493"/>
  <c r="Q1542"/>
  <c r="I1542" s="1"/>
  <c r="R1528"/>
  <c r="Q1267"/>
  <c r="I1267" s="1"/>
  <c r="I1244"/>
  <c r="Q1244"/>
  <c r="Q536"/>
  <c r="I536" s="1"/>
  <c r="R1988"/>
  <c r="Q678"/>
  <c r="I678" s="1"/>
  <c r="Q710"/>
  <c r="I710" s="1"/>
  <c r="Q442"/>
  <c r="I442" s="1"/>
  <c r="I486"/>
  <c r="J758"/>
  <c r="AA758" s="1"/>
  <c r="J399"/>
  <c r="AA399" s="1"/>
  <c r="J1054"/>
  <c r="AA1054" s="1"/>
  <c r="H1499"/>
  <c r="H656"/>
  <c r="I1973"/>
  <c r="J597"/>
  <c r="AA597" s="1"/>
  <c r="J601"/>
  <c r="AA601" s="1"/>
  <c r="H410"/>
  <c r="H549"/>
  <c r="J1042"/>
  <c r="AA1042" s="1"/>
  <c r="J1269"/>
  <c r="AA1269" s="1"/>
  <c r="H1069"/>
  <c r="J803"/>
  <c r="AA803" s="1"/>
  <c r="J1650"/>
  <c r="AA1650" s="1"/>
  <c r="J1305"/>
  <c r="AA1305" s="1"/>
  <c r="J1128"/>
  <c r="AA1128" s="1"/>
  <c r="J1149"/>
  <c r="AA1149" s="1"/>
  <c r="H787"/>
  <c r="H1286"/>
  <c r="H1518"/>
  <c r="J439"/>
  <c r="J1476"/>
  <c r="AA1476" s="1"/>
  <c r="J1809"/>
  <c r="AA1809" s="1"/>
  <c r="J767"/>
  <c r="AA767" s="1"/>
  <c r="J1805"/>
  <c r="AA1805" s="1"/>
  <c r="J1400"/>
  <c r="AA1400" s="1"/>
  <c r="J1853"/>
  <c r="AA1853" s="1"/>
  <c r="J1550"/>
  <c r="AA1550" s="1"/>
  <c r="J1409"/>
  <c r="AA1409" s="1"/>
  <c r="J1285"/>
  <c r="AA1285" s="1"/>
  <c r="J1606"/>
  <c r="AA1606" s="1"/>
  <c r="J1682"/>
  <c r="AA1682" s="1"/>
  <c r="J1578"/>
  <c r="J1917"/>
  <c r="AA1917" s="1"/>
  <c r="J1236"/>
  <c r="AA1236" s="1"/>
  <c r="J987"/>
  <c r="AA987" s="1"/>
  <c r="J300"/>
  <c r="AA300" s="1"/>
  <c r="I1660"/>
  <c r="J316"/>
  <c r="AA316" s="1"/>
  <c r="J440"/>
  <c r="AA440" s="1"/>
  <c r="J529"/>
  <c r="AA529" s="1"/>
  <c r="J754"/>
  <c r="AA754" s="1"/>
  <c r="J1160"/>
  <c r="AA1160" s="1"/>
  <c r="J1963"/>
  <c r="H1079"/>
  <c r="J888"/>
  <c r="AA888" s="1"/>
  <c r="H1823"/>
  <c r="H993"/>
  <c r="H1776"/>
  <c r="J971"/>
  <c r="AA971" s="1"/>
  <c r="J1241"/>
  <c r="AA1241" s="1"/>
  <c r="J419"/>
  <c r="AA419" s="1"/>
  <c r="J1397"/>
  <c r="AA1397" s="1"/>
  <c r="H1707"/>
  <c r="J1097"/>
  <c r="AA1097" s="1"/>
  <c r="J1329"/>
  <c r="AA1329" s="1"/>
  <c r="H985"/>
  <c r="I1604"/>
  <c r="H1072"/>
  <c r="H1222"/>
  <c r="J840"/>
  <c r="Q1060"/>
  <c r="R922"/>
  <c r="Q1870"/>
  <c r="I1870" s="1"/>
  <c r="Q1166"/>
  <c r="Q1640"/>
  <c r="I1640" s="1"/>
  <c r="J1003"/>
  <c r="AA1003" s="1"/>
  <c r="R1003"/>
  <c r="Q1422"/>
  <c r="I1422" s="1"/>
  <c r="I1213"/>
  <c r="Q1213"/>
  <c r="Q1815"/>
  <c r="I1815" s="1"/>
  <c r="I1197"/>
  <c r="Q1197"/>
  <c r="R1616"/>
  <c r="Q1390"/>
  <c r="I1390" s="1"/>
  <c r="R990"/>
  <c r="J990"/>
  <c r="AA990" s="1"/>
  <c r="Q1683"/>
  <c r="I1683" s="1"/>
  <c r="Q1974"/>
  <c r="Q1419"/>
  <c r="Q1824"/>
  <c r="R975"/>
  <c r="Q1280"/>
  <c r="I1280" s="1"/>
  <c r="Q454"/>
  <c r="I454" s="1"/>
  <c r="Q422"/>
  <c r="I422" s="1"/>
  <c r="Q588"/>
  <c r="I588" s="1"/>
  <c r="R731"/>
  <c r="Q353"/>
  <c r="R1628"/>
  <c r="R903"/>
  <c r="Q1098"/>
  <c r="Q1150"/>
  <c r="Q287"/>
  <c r="I287" s="1"/>
  <c r="Q1746"/>
  <c r="I1746" s="1"/>
  <c r="Q1560"/>
  <c r="J537"/>
  <c r="AA537" s="1"/>
  <c r="R537"/>
  <c r="R1085"/>
  <c r="Q1330"/>
  <c r="I1330" s="1"/>
  <c r="I858"/>
  <c r="Q858"/>
  <c r="Q457"/>
  <c r="I457" s="1"/>
  <c r="Q1363"/>
  <c r="R917"/>
  <c r="Q1591"/>
  <c r="R1228"/>
  <c r="Q997"/>
  <c r="Q1504"/>
  <c r="I1504" s="1"/>
  <c r="Q1146"/>
  <c r="R1648"/>
  <c r="R437"/>
  <c r="Q1946"/>
  <c r="I1946" s="1"/>
  <c r="Q374"/>
  <c r="I374" s="1"/>
  <c r="Q1699"/>
  <c r="R1577"/>
  <c r="Q290"/>
  <c r="J1356"/>
  <c r="AA1356" s="1"/>
  <c r="R1356"/>
  <c r="R1023"/>
  <c r="Q1111"/>
  <c r="I1111" s="1"/>
  <c r="Q1931"/>
  <c r="Q1930"/>
  <c r="I1930" s="1"/>
  <c r="R1956"/>
  <c r="Q1303"/>
  <c r="I1303" s="1"/>
  <c r="Q1411"/>
  <c r="I1411" s="1"/>
  <c r="I765"/>
  <c r="Q765"/>
  <c r="Q1880"/>
  <c r="I1880" s="1"/>
  <c r="Q1076"/>
  <c r="Q1304"/>
  <c r="I1304" s="1"/>
  <c r="Q1978"/>
  <c r="I1978" s="1"/>
  <c r="Q633"/>
  <c r="R1580"/>
  <c r="R494"/>
  <c r="Q1064"/>
  <c r="I1064" s="1"/>
  <c r="R929"/>
  <c r="Q310"/>
  <c r="I310" s="1"/>
  <c r="R1030"/>
  <c r="Q1704"/>
  <c r="I1704" s="1"/>
  <c r="J1485"/>
  <c r="AA1485" s="1"/>
  <c r="R1485"/>
  <c r="Q481"/>
  <c r="I481" s="1"/>
  <c r="Q988"/>
  <c r="I988" s="1"/>
  <c r="I598"/>
  <c r="Q598"/>
  <c r="Q1639"/>
  <c r="Q603"/>
  <c r="I603" s="1"/>
  <c r="Q1695"/>
  <c r="Q632"/>
  <c r="I632" s="1"/>
  <c r="J1569"/>
  <c r="AA1569" s="1"/>
  <c r="R1569"/>
  <c r="R862"/>
  <c r="I670"/>
  <c r="Q670"/>
  <c r="Q1103"/>
  <c r="R659"/>
  <c r="R572"/>
  <c r="J1637"/>
  <c r="AA1637" s="1"/>
  <c r="R1637"/>
  <c r="Q1643"/>
  <c r="I1015"/>
  <c r="Q1015"/>
  <c r="Q969"/>
  <c r="I969" s="1"/>
  <c r="R1188"/>
  <c r="Q1744"/>
  <c r="I1744" s="1"/>
  <c r="Q1040"/>
  <c r="Q1710"/>
  <c r="Q753"/>
  <c r="I753" s="1"/>
  <c r="Q1886"/>
  <c r="I1886" s="1"/>
  <c r="Q1927"/>
  <c r="R1125"/>
  <c r="Q1215"/>
  <c r="I1215" s="1"/>
  <c r="Q314"/>
  <c r="I314" s="1"/>
  <c r="R425"/>
  <c r="Q772"/>
  <c r="I772" s="1"/>
  <c r="R760"/>
  <c r="Q1315"/>
  <c r="I1315" s="1"/>
  <c r="Q1834"/>
  <c r="I1834" s="1"/>
  <c r="R1544"/>
  <c r="Q1059"/>
  <c r="I1059" s="1"/>
  <c r="R856"/>
  <c r="Q720"/>
  <c r="I720" s="1"/>
  <c r="Q1794"/>
  <c r="Q1579"/>
  <c r="Q485"/>
  <c r="I485" s="1"/>
  <c r="R355"/>
  <c r="R783"/>
  <c r="Q1139"/>
  <c r="I542"/>
  <c r="Q542"/>
  <c r="Q1743"/>
  <c r="I1743" s="1"/>
  <c r="R441"/>
  <c r="Q1891"/>
  <c r="Q1555"/>
  <c r="I1555" s="1"/>
  <c r="R774"/>
  <c r="Q1258"/>
  <c r="I1258" s="1"/>
  <c r="J1565"/>
  <c r="AA1565" s="1"/>
  <c r="R1565"/>
  <c r="Q1756"/>
  <c r="I1756" s="1"/>
  <c r="R451"/>
  <c r="Q434"/>
  <c r="I434" s="1"/>
  <c r="Q1240"/>
  <c r="I1240" s="1"/>
  <c r="Q1514"/>
  <c r="I1514" s="1"/>
  <c r="Q561"/>
  <c r="I561" s="1"/>
  <c r="R1957"/>
  <c r="Q769"/>
  <c r="I769" s="1"/>
  <c r="I1954"/>
  <c r="Q1954"/>
  <c r="Q833"/>
  <c r="I833" s="1"/>
  <c r="Q1062"/>
  <c r="I1062"/>
  <c r="Q1435"/>
  <c r="I1435" s="1"/>
  <c r="Q575"/>
  <c r="Q1078"/>
  <c r="Q1738"/>
  <c r="Q551"/>
  <c r="Q805"/>
  <c r="I805" s="1"/>
  <c r="Q446"/>
  <c r="R347"/>
  <c r="Q1096"/>
  <c r="I1096" s="1"/>
  <c r="R902"/>
  <c r="Q968"/>
  <c r="Q1608"/>
  <c r="I1608" s="1"/>
  <c r="I1808"/>
  <c r="Q1808"/>
  <c r="Q1351"/>
  <c r="I1351" s="1"/>
  <c r="R589"/>
  <c r="R1613"/>
  <c r="Q1679"/>
  <c r="Q702"/>
  <c r="I702" s="1"/>
  <c r="I1944"/>
  <c r="Q1944"/>
  <c r="Q981"/>
  <c r="I981" s="1"/>
  <c r="Q1764"/>
  <c r="I1764" s="1"/>
  <c r="I643"/>
  <c r="Q643"/>
  <c r="Q515"/>
  <c r="I515" s="1"/>
  <c r="R1617"/>
  <c r="Q1939"/>
  <c r="I1939" s="1"/>
  <c r="Q1895"/>
  <c r="Q1048"/>
  <c r="I1048" s="1"/>
  <c r="Q1016"/>
  <c r="Q1603"/>
  <c r="I1603" s="1"/>
  <c r="R779"/>
  <c r="Q696"/>
  <c r="I696" s="1"/>
  <c r="Q1127"/>
  <c r="I1127"/>
  <c r="I792"/>
  <c r="Q792"/>
  <c r="Q1458"/>
  <c r="Q1155"/>
  <c r="Q1878"/>
  <c r="Q350"/>
  <c r="Q1844"/>
  <c r="I1844" s="1"/>
  <c r="Q1471"/>
  <c r="I1471" s="1"/>
  <c r="R958"/>
  <c r="I1299"/>
  <c r="Q1299"/>
  <c r="I1391"/>
  <c r="Q1391"/>
  <c r="Q733"/>
  <c r="I733" s="1"/>
  <c r="Q462"/>
  <c r="I462" s="1"/>
  <c r="R581"/>
  <c r="Q1372"/>
  <c r="I1372" s="1"/>
  <c r="Q652"/>
  <c r="I652" s="1"/>
  <c r="Q725"/>
  <c r="I1672"/>
  <c r="Q1672"/>
  <c r="Q1993"/>
  <c r="R1196"/>
  <c r="Q386"/>
  <c r="I386"/>
  <c r="I522"/>
  <c r="Q522"/>
  <c r="Q1287"/>
  <c r="I1775"/>
  <c r="Q1775"/>
  <c r="R1589"/>
  <c r="R474"/>
  <c r="I849"/>
  <c r="Q849"/>
  <c r="Q309"/>
  <c r="I309" s="1"/>
  <c r="Q813"/>
  <c r="Q1045"/>
  <c r="R744"/>
  <c r="Q1226"/>
  <c r="R798"/>
  <c r="Q1470"/>
  <c r="Q1114"/>
  <c r="Q1934"/>
  <c r="I1934" s="1"/>
  <c r="Q1692"/>
  <c r="J896"/>
  <c r="R896"/>
  <c r="Q972"/>
  <c r="I972" s="1"/>
  <c r="R1472"/>
  <c r="Q961"/>
  <c r="I961" s="1"/>
  <c r="R1165"/>
  <c r="I1251"/>
  <c r="Q1251"/>
  <c r="Q1563"/>
  <c r="Q1750"/>
  <c r="I740"/>
  <c r="Q740"/>
  <c r="Q1049"/>
  <c r="I1049" s="1"/>
  <c r="R1464"/>
  <c r="Q521"/>
  <c r="R963"/>
  <c r="Q583"/>
  <c r="R1609"/>
  <c r="R763"/>
  <c r="Q1668"/>
  <c r="I1668" s="1"/>
  <c r="I1073"/>
  <c r="Q1073"/>
  <c r="Q1860"/>
  <c r="I1860" s="1"/>
  <c r="R393"/>
  <c r="Q1187"/>
  <c r="I1187" s="1"/>
  <c r="R807"/>
  <c r="Q456"/>
  <c r="R756"/>
  <c r="J1517"/>
  <c r="AA1517" s="1"/>
  <c r="R1517"/>
  <c r="H519"/>
  <c r="H1836"/>
  <c r="H518"/>
  <c r="I1616"/>
  <c r="H1280"/>
  <c r="H422"/>
  <c r="H588"/>
  <c r="J1177"/>
  <c r="AA1177" s="1"/>
  <c r="H1150"/>
  <c r="Q1418"/>
  <c r="Q1262"/>
  <c r="I1262" s="1"/>
  <c r="Q1278"/>
  <c r="I1278" s="1"/>
  <c r="Q722"/>
  <c r="I722" s="1"/>
  <c r="Q1077"/>
  <c r="I1077" s="1"/>
  <c r="Q1982"/>
  <c r="I1982" s="1"/>
  <c r="Q1430"/>
  <c r="I1430" s="1"/>
  <c r="Q1848"/>
  <c r="I1848" s="1"/>
  <c r="Q965"/>
  <c r="I965" s="1"/>
  <c r="Q1466"/>
  <c r="I1466" s="1"/>
  <c r="Q1942"/>
  <c r="I1942" s="1"/>
  <c r="R898"/>
  <c r="R679"/>
  <c r="R1456"/>
  <c r="Q1508"/>
  <c r="I1508" s="1"/>
  <c r="I295"/>
  <c r="Q295"/>
  <c r="R1952"/>
  <c r="Q1311"/>
  <c r="I1311" s="1"/>
  <c r="Q1239"/>
  <c r="I1239" s="1"/>
  <c r="Q1223"/>
  <c r="Q650"/>
  <c r="I650" s="1"/>
  <c r="Q1318"/>
  <c r="I1318" s="1"/>
  <c r="Q1387"/>
  <c r="I1387" s="1"/>
  <c r="Q1399"/>
  <c r="Q552"/>
  <c r="I552" s="1"/>
  <c r="Q1519"/>
  <c r="I1519" s="1"/>
  <c r="Q1214"/>
  <c r="I1214" s="1"/>
  <c r="Q821"/>
  <c r="I821" s="1"/>
  <c r="Q749"/>
  <c r="I749" s="1"/>
  <c r="R1612"/>
  <c r="Q634"/>
  <c r="I634" s="1"/>
  <c r="Q1724"/>
  <c r="I1724" s="1"/>
  <c r="Q1095"/>
  <c r="I1095" s="1"/>
  <c r="Q732"/>
  <c r="I732" s="1"/>
  <c r="Q473"/>
  <c r="I473" s="1"/>
  <c r="J1633"/>
  <c r="AA1633" s="1"/>
  <c r="R1633"/>
  <c r="Q548"/>
  <c r="I548" s="1"/>
  <c r="R1533"/>
  <c r="Q1429"/>
  <c r="I1429" s="1"/>
  <c r="Q1838"/>
  <c r="I1838" s="1"/>
  <c r="Q1036"/>
  <c r="I1036" s="1"/>
  <c r="Q299"/>
  <c r="I299" s="1"/>
  <c r="R933"/>
  <c r="Q1774"/>
  <c r="I1774" s="1"/>
  <c r="Q1863"/>
  <c r="Q1044"/>
  <c r="I1044" s="1"/>
  <c r="Q663"/>
  <c r="I663" s="1"/>
  <c r="R994"/>
  <c r="Q444"/>
  <c r="I444" s="1"/>
  <c r="Q936"/>
  <c r="I936" s="1"/>
  <c r="Q1947"/>
  <c r="I1947" s="1"/>
  <c r="R764"/>
  <c r="J1981"/>
  <c r="R1981"/>
  <c r="Q1713"/>
  <c r="I1713" s="1"/>
  <c r="Q1802"/>
  <c r="I1802" s="1"/>
  <c r="Q716"/>
  <c r="I716" s="1"/>
  <c r="Q1232"/>
  <c r="I1232" s="1"/>
  <c r="Q318"/>
  <c r="I318" s="1"/>
  <c r="Q1708"/>
  <c r="I1708" s="1"/>
  <c r="Q511"/>
  <c r="I511" s="1"/>
  <c r="Q1851"/>
  <c r="I1851" s="1"/>
  <c r="Q426"/>
  <c r="I426" s="1"/>
  <c r="R646"/>
  <c r="Q912"/>
  <c r="Q1275"/>
  <c r="I1275" s="1"/>
  <c r="Q1715"/>
  <c r="I1715" s="1"/>
  <c r="Q1182"/>
  <c r="I1182"/>
  <c r="Q358"/>
  <c r="I358" s="1"/>
  <c r="I1991"/>
  <c r="Q1991"/>
  <c r="Q1001"/>
  <c r="I1001" s="1"/>
  <c r="Q1736"/>
  <c r="I1736" s="1"/>
  <c r="Q1858"/>
  <c r="I1858" s="1"/>
  <c r="Q1888"/>
  <c r="I1888" s="1"/>
  <c r="R1194"/>
  <c r="R292"/>
  <c r="Q357"/>
  <c r="I640"/>
  <c r="Q640"/>
  <c r="Q1350"/>
  <c r="I1350" s="1"/>
  <c r="Q1503"/>
  <c r="I1503"/>
  <c r="Q1367"/>
  <c r="Q1162"/>
  <c r="I1162" s="1"/>
  <c r="Q1689"/>
  <c r="I1689" s="1"/>
  <c r="Q1037"/>
  <c r="I1037" s="1"/>
  <c r="Q1455"/>
  <c r="I1455" s="1"/>
  <c r="Q1500"/>
  <c r="I1500" s="1"/>
  <c r="Q1389"/>
  <c r="I1389" s="1"/>
  <c r="Q777"/>
  <c r="I777" s="1"/>
  <c r="J417"/>
  <c r="AA417" s="1"/>
  <c r="R417"/>
  <c r="Q1758"/>
  <c r="I1758" s="1"/>
  <c r="Q674"/>
  <c r="I674" s="1"/>
  <c r="Q1828"/>
  <c r="I1828" s="1"/>
  <c r="Q1075"/>
  <c r="I1075" s="1"/>
  <c r="Q797"/>
  <c r="I797" s="1"/>
  <c r="Q1700"/>
  <c r="I1700" s="1"/>
  <c r="Q1493"/>
  <c r="I1493" s="1"/>
  <c r="Q676"/>
  <c r="I676" s="1"/>
  <c r="I1995"/>
  <c r="Q1995"/>
  <c r="Q1523"/>
  <c r="I1523"/>
  <c r="R830"/>
  <c r="R1113"/>
  <c r="R842"/>
  <c r="R1133"/>
  <c r="Q302"/>
  <c r="I302" s="1"/>
  <c r="I984"/>
  <c r="Q984"/>
  <c r="Q1914"/>
  <c r="I1914" s="1"/>
  <c r="Q793"/>
  <c r="I793" s="1"/>
  <c r="Q1779"/>
  <c r="I1779" s="1"/>
  <c r="Q1093"/>
  <c r="I1093" s="1"/>
  <c r="Q1719"/>
  <c r="I1719" s="1"/>
  <c r="R1653"/>
  <c r="Q1822"/>
  <c r="I1822" s="1"/>
  <c r="Q1426"/>
  <c r="I1426" s="1"/>
  <c r="Q1896"/>
  <c r="I1896" s="1"/>
  <c r="R467"/>
  <c r="Q669"/>
  <c r="I669" s="1"/>
  <c r="Q556"/>
  <c r="I556" s="1"/>
  <c r="I1711"/>
  <c r="Q1711"/>
  <c r="R1601"/>
  <c r="Q1091"/>
  <c r="I1091" s="1"/>
  <c r="Q1487"/>
  <c r="I1487" s="1"/>
  <c r="Q1158"/>
  <c r="I1158" s="1"/>
  <c r="Q402"/>
  <c r="I402" s="1"/>
  <c r="Q841"/>
  <c r="I841" s="1"/>
  <c r="Q1431"/>
  <c r="I1431" s="1"/>
  <c r="Q580"/>
  <c r="I580" s="1"/>
  <c r="Q596"/>
  <c r="I596" s="1"/>
  <c r="Q1462"/>
  <c r="I1462" s="1"/>
  <c r="I1739"/>
  <c r="Q1739"/>
  <c r="J867"/>
  <c r="AA867" s="1"/>
  <c r="R867"/>
  <c r="Q526"/>
  <c r="I526" s="1"/>
  <c r="Q520"/>
  <c r="I520" s="1"/>
  <c r="Q1819"/>
  <c r="Q1254"/>
  <c r="I1254" s="1"/>
  <c r="Q1110"/>
  <c r="I1110" s="1"/>
  <c r="R1584"/>
  <c r="J1584"/>
  <c r="AA1584" s="1"/>
  <c r="Q570"/>
  <c r="I570" s="1"/>
  <c r="Q734"/>
  <c r="I734" s="1"/>
  <c r="R1453"/>
  <c r="R695"/>
  <c r="R951"/>
  <c r="I872"/>
  <c r="Q872"/>
  <c r="Q1274"/>
  <c r="I1274" s="1"/>
  <c r="Q1509"/>
  <c r="I1509" s="1"/>
  <c r="Q904"/>
  <c r="I904" s="1"/>
  <c r="Q1438"/>
  <c r="Q1731"/>
  <c r="I1731" s="1"/>
  <c r="R752"/>
  <c r="J818"/>
  <c r="AA818" s="1"/>
  <c r="R818"/>
  <c r="I741"/>
  <c r="Q741"/>
  <c r="Q1331"/>
  <c r="I1331" s="1"/>
  <c r="R413"/>
  <c r="R967"/>
  <c r="Q1473"/>
  <c r="I1473" s="1"/>
  <c r="R380"/>
  <c r="Q1087"/>
  <c r="I1087" s="1"/>
  <c r="Q1923"/>
  <c r="I1923" s="1"/>
  <c r="Q1718"/>
  <c r="I1718" s="1"/>
  <c r="Q1790"/>
  <c r="I1790" s="1"/>
  <c r="Q315"/>
  <c r="I315" s="1"/>
  <c r="Q404"/>
  <c r="I404" s="1"/>
  <c r="Q369"/>
  <c r="Q1546"/>
  <c r="I1546" s="1"/>
  <c r="Q1270"/>
  <c r="I1270" s="1"/>
  <c r="R1524"/>
  <c r="Q1932"/>
  <c r="I1932" s="1"/>
  <c r="Q1850"/>
  <c r="I1850" s="1"/>
  <c r="Q1659"/>
  <c r="I1659" s="1"/>
  <c r="Q1028"/>
  <c r="I1028" s="1"/>
  <c r="I541"/>
  <c r="Q541"/>
  <c r="Q1063"/>
  <c r="I1063" s="1"/>
  <c r="Q1703"/>
  <c r="I1703" s="1"/>
  <c r="Q1378"/>
  <c r="R946"/>
  <c r="R1600"/>
  <c r="J1600"/>
  <c r="AA1600" s="1"/>
  <c r="Q1126"/>
  <c r="I1126" s="1"/>
  <c r="Q1340"/>
  <c r="I1340" s="1"/>
  <c r="Q1716"/>
  <c r="I1716" s="1"/>
  <c r="Q1294"/>
  <c r="I1294" s="1"/>
  <c r="Q1118"/>
  <c r="I1118" s="1"/>
  <c r="Q553"/>
  <c r="I553" s="1"/>
  <c r="Q390"/>
  <c r="I390" s="1"/>
  <c r="Q1788"/>
  <c r="I1788" s="1"/>
  <c r="R1002"/>
  <c r="Q1510"/>
  <c r="I1510" s="1"/>
  <c r="Q545"/>
  <c r="I545" s="1"/>
  <c r="Q414"/>
  <c r="I414" s="1"/>
  <c r="R866"/>
  <c r="R1536"/>
  <c r="Q1255"/>
  <c r="Q1175"/>
  <c r="I1175" s="1"/>
  <c r="Q1335"/>
  <c r="I1335" s="1"/>
  <c r="J1190"/>
  <c r="AA1190" s="1"/>
  <c r="R1190"/>
  <c r="Q1163"/>
  <c r="I1163" s="1"/>
  <c r="Q1053"/>
  <c r="I1053" s="1"/>
  <c r="Q1970"/>
  <c r="I1970" s="1"/>
  <c r="Q1243"/>
  <c r="I1243" s="1"/>
  <c r="Q1770"/>
  <c r="I1770" s="1"/>
  <c r="Q1832"/>
  <c r="I1832" s="1"/>
  <c r="Q516"/>
  <c r="I516" s="1"/>
  <c r="Q1705"/>
  <c r="I1705" s="1"/>
  <c r="Q450"/>
  <c r="Q724"/>
  <c r="I724" s="1"/>
  <c r="Q815"/>
  <c r="I815" s="1"/>
  <c r="R913"/>
  <c r="R782"/>
  <c r="Q469"/>
  <c r="I469" s="1"/>
  <c r="Q1362"/>
  <c r="I1362" s="1"/>
  <c r="Q1547"/>
  <c r="Q571"/>
  <c r="I571" s="1"/>
  <c r="Q625"/>
  <c r="I625" s="1"/>
  <c r="Q881"/>
  <c r="I881"/>
  <c r="Q1854"/>
  <c r="I1854" s="1"/>
  <c r="Q1709"/>
  <c r="I1709" s="1"/>
  <c r="Q680"/>
  <c r="I680" s="1"/>
  <c r="Q1495"/>
  <c r="I1495" s="1"/>
  <c r="I1231"/>
  <c r="Q1231"/>
  <c r="Q1843"/>
  <c r="I1843" s="1"/>
  <c r="Q1227"/>
  <c r="I1227" s="1"/>
  <c r="Q1507"/>
  <c r="I1507" s="1"/>
  <c r="Q1379"/>
  <c r="I1379" s="1"/>
  <c r="Q610"/>
  <c r="I610" s="1"/>
  <c r="Q780"/>
  <c r="I780" s="1"/>
  <c r="Q952"/>
  <c r="I952"/>
  <c r="R1972"/>
  <c r="J445"/>
  <c r="AA445" s="1"/>
  <c r="R445"/>
  <c r="R869"/>
  <c r="Q558"/>
  <c r="I558" s="1"/>
  <c r="Q1307"/>
  <c r="I1307" s="1"/>
  <c r="R826"/>
  <c r="Q506"/>
  <c r="I506" s="1"/>
  <c r="R1996"/>
  <c r="R495"/>
  <c r="Q690"/>
  <c r="I690" s="1"/>
  <c r="Q1295"/>
  <c r="I1295" s="1"/>
  <c r="Q334"/>
  <c r="I334" s="1"/>
  <c r="Q1290"/>
  <c r="R947"/>
  <c r="Q796"/>
  <c r="I796" s="1"/>
  <c r="Q829"/>
  <c r="I829" s="1"/>
  <c r="H1060"/>
  <c r="H1870"/>
  <c r="H1166"/>
  <c r="H1815"/>
  <c r="H965"/>
  <c r="H1408"/>
  <c r="J1913"/>
  <c r="AA1913" s="1"/>
  <c r="H1744"/>
  <c r="J605"/>
  <c r="AA605" s="1"/>
  <c r="H1350"/>
  <c r="H1040"/>
  <c r="H1503"/>
  <c r="H1367"/>
  <c r="H1162"/>
  <c r="H1710"/>
  <c r="J1169"/>
  <c r="AA1169" s="1"/>
  <c r="H1689"/>
  <c r="H1037"/>
  <c r="H1455"/>
  <c r="H1500"/>
  <c r="J1969"/>
  <c r="AA1969" s="1"/>
  <c r="H1756"/>
  <c r="I451"/>
  <c r="H434"/>
  <c r="H1240"/>
  <c r="J1492"/>
  <c r="AA1492" s="1"/>
  <c r="H1514"/>
  <c r="H561"/>
  <c r="I1957"/>
  <c r="H769"/>
  <c r="H1954"/>
  <c r="J1989"/>
  <c r="H833"/>
  <c r="H1062"/>
  <c r="H1435"/>
  <c r="H575"/>
  <c r="H1078"/>
  <c r="J613"/>
  <c r="AA613" s="1"/>
  <c r="H1738"/>
  <c r="J750"/>
  <c r="AA750" s="1"/>
  <c r="H551"/>
  <c r="H805"/>
  <c r="H446"/>
  <c r="H1471"/>
  <c r="H1391"/>
  <c r="H1372"/>
  <c r="H652"/>
  <c r="H1993"/>
  <c r="H522"/>
  <c r="I474"/>
  <c r="H849"/>
  <c r="H813"/>
  <c r="H1045"/>
  <c r="J778"/>
  <c r="AA778" s="1"/>
  <c r="H1114"/>
  <c r="I896"/>
  <c r="AA896" s="1"/>
  <c r="H1049"/>
  <c r="H583"/>
  <c r="H1073"/>
  <c r="I393"/>
  <c r="H456"/>
  <c r="B3" i="2"/>
  <c r="N100" i="1"/>
  <c r="O121"/>
  <c r="P121" s="1"/>
  <c r="H221"/>
  <c r="Q221"/>
  <c r="N180"/>
  <c r="C13"/>
  <c r="L1" i="3"/>
  <c r="Q68" i="1"/>
  <c r="F216"/>
  <c r="E100"/>
  <c r="B100" i="3" s="1"/>
  <c r="F121" i="1"/>
  <c r="G241"/>
  <c r="G93"/>
  <c r="D93" i="3" s="1"/>
  <c r="F192" i="1"/>
  <c r="B2" i="2"/>
  <c r="F238" i="1"/>
  <c r="C238" i="3" s="1"/>
  <c r="E180" i="1"/>
  <c r="B180" i="3" s="1"/>
  <c r="E141" i="1"/>
  <c r="E231"/>
  <c r="B231" i="3" s="1"/>
  <c r="N231" i="1"/>
  <c r="N40"/>
  <c r="N220"/>
  <c r="F220" s="1"/>
  <c r="C220" i="3" s="1"/>
  <c r="N52" i="1"/>
  <c r="F52" s="1"/>
  <c r="G216"/>
  <c r="D216" i="3" s="1"/>
  <c r="P243" i="1"/>
  <c r="H243" s="1"/>
  <c r="E243" i="3" s="1"/>
  <c r="F250" i="1"/>
  <c r="C250" i="3" s="1"/>
  <c r="E40" i="1"/>
  <c r="B40" i="3" s="1"/>
  <c r="E220" i="1"/>
  <c r="B220" i="3" s="1"/>
  <c r="P117" i="1"/>
  <c r="P208"/>
  <c r="G208"/>
  <c r="G114"/>
  <c r="D114" i="3" s="1"/>
  <c r="O114" i="1"/>
  <c r="O233"/>
  <c r="P233" s="1"/>
  <c r="G233"/>
  <c r="D233" i="3" s="1"/>
  <c r="G117" i="1"/>
  <c r="D117" i="3" s="1"/>
  <c r="E211" i="1"/>
  <c r="B211" i="3" s="1"/>
  <c r="N215" i="1"/>
  <c r="O215" s="1"/>
  <c r="H82"/>
  <c r="E82" i="3" s="1"/>
  <c r="P82" i="1"/>
  <c r="Q82" s="1"/>
  <c r="I82" s="1"/>
  <c r="F82" i="3" s="1"/>
  <c r="F141" i="1"/>
  <c r="C141" i="3" s="1"/>
  <c r="F243" i="1"/>
  <c r="F114"/>
  <c r="F233"/>
  <c r="O55"/>
  <c r="O19"/>
  <c r="O177"/>
  <c r="Q178"/>
  <c r="I178" s="1"/>
  <c r="F178" i="3" s="1"/>
  <c r="N203" i="1"/>
  <c r="O4"/>
  <c r="O224"/>
  <c r="O9"/>
  <c r="G9" s="1"/>
  <c r="D9" i="3" s="1"/>
  <c r="P7" i="1"/>
  <c r="H7" s="1"/>
  <c r="E7" i="3" s="1"/>
  <c r="O71" i="1"/>
  <c r="R164"/>
  <c r="H164" i="3" s="1"/>
  <c r="O103" i="1"/>
  <c r="G103" s="1"/>
  <c r="D103" i="3" s="1"/>
  <c r="R91" i="1"/>
  <c r="H91" i="3" s="1"/>
  <c r="O32" i="1"/>
  <c r="O74"/>
  <c r="O37"/>
  <c r="G37" s="1"/>
  <c r="D37" i="3" s="1"/>
  <c r="P58" i="1"/>
  <c r="Q58" s="1"/>
  <c r="G137"/>
  <c r="D137" i="3" s="1"/>
  <c r="P137" i="1"/>
  <c r="P18"/>
  <c r="O158"/>
  <c r="G158" s="1"/>
  <c r="D158" i="3" s="1"/>
  <c r="N108" i="1"/>
  <c r="F108" s="1"/>
  <c r="C108" i="3" s="1"/>
  <c r="P88" i="1"/>
  <c r="H88" s="1"/>
  <c r="E88" i="3" s="1"/>
  <c r="O76" i="1"/>
  <c r="F211"/>
  <c r="C211" i="3" s="1"/>
  <c r="O211" i="1"/>
  <c r="O205"/>
  <c r="G141"/>
  <c r="D141" i="3" s="1"/>
  <c r="E60" i="1"/>
  <c r="Q188"/>
  <c r="J77"/>
  <c r="G77" i="3" s="1"/>
  <c r="G165" i="1"/>
  <c r="D165" i="3" s="1"/>
  <c r="I94" i="1"/>
  <c r="F212"/>
  <c r="C212" i="3" s="1"/>
  <c r="F72" i="1"/>
  <c r="F55"/>
  <c r="C55" i="3" s="1"/>
  <c r="F19" i="1"/>
  <c r="C19" i="3" s="1"/>
  <c r="F177" i="1"/>
  <c r="C177" i="3" s="1"/>
  <c r="H178" i="1"/>
  <c r="E178" i="3" s="1"/>
  <c r="O228" i="1"/>
  <c r="O189"/>
  <c r="O196"/>
  <c r="O280"/>
  <c r="G280" s="1"/>
  <c r="D280" i="3" s="1"/>
  <c r="O70" i="1"/>
  <c r="O277"/>
  <c r="O69"/>
  <c r="P83"/>
  <c r="H83" s="1"/>
  <c r="E83" i="3" s="1"/>
  <c r="O31" i="1"/>
  <c r="G31" s="1"/>
  <c r="D31" i="3" s="1"/>
  <c r="G217" i="1"/>
  <c r="O217"/>
  <c r="H219"/>
  <c r="E219" i="3" s="1"/>
  <c r="Q219" i="1"/>
  <c r="I219" s="1"/>
  <c r="F219" i="3" s="1"/>
  <c r="O163" i="1"/>
  <c r="P249"/>
  <c r="Q249" s="1"/>
  <c r="I84"/>
  <c r="F84" i="3" s="1"/>
  <c r="R84" i="1"/>
  <c r="H84" i="3" s="1"/>
  <c r="O41" i="1"/>
  <c r="G41" s="1"/>
  <c r="D41" i="3" s="1"/>
  <c r="P201" i="1"/>
  <c r="G269"/>
  <c r="D269" i="3" s="1"/>
  <c r="P269" i="1"/>
  <c r="Q269" s="1"/>
  <c r="I269" s="1"/>
  <c r="F269" i="3" s="1"/>
  <c r="O161" i="1"/>
  <c r="G161" s="1"/>
  <c r="D161" i="3" s="1"/>
  <c r="O235" i="1"/>
  <c r="G235" s="1"/>
  <c r="O129"/>
  <c r="P129" s="1"/>
  <c r="O240"/>
  <c r="G240" s="1"/>
  <c r="D240" i="3" s="1"/>
  <c r="O153" i="1"/>
  <c r="O184"/>
  <c r="P184" s="1"/>
  <c r="P271"/>
  <c r="Q271" s="1"/>
  <c r="G271"/>
  <c r="N115"/>
  <c r="F115" s="1"/>
  <c r="C115" i="3" s="1"/>
  <c r="N109" i="1"/>
  <c r="O214"/>
  <c r="O160"/>
  <c r="P160" s="1"/>
  <c r="H141"/>
  <c r="E141" i="3" s="1"/>
  <c r="Q141" i="1"/>
  <c r="I141" s="1"/>
  <c r="F141" i="3" s="1"/>
  <c r="R239" i="1"/>
  <c r="H239" i="3" s="1"/>
  <c r="O50" i="1"/>
  <c r="G50" s="1"/>
  <c r="D50" i="3" s="1"/>
  <c r="O5" i="1"/>
  <c r="O218"/>
  <c r="O261"/>
  <c r="G261" s="1"/>
  <c r="F107"/>
  <c r="C107" i="3" s="1"/>
  <c r="N107" i="1"/>
  <c r="O191"/>
  <c r="H181"/>
  <c r="E181" i="3" s="1"/>
  <c r="P181" i="1"/>
  <c r="O237"/>
  <c r="G237" s="1"/>
  <c r="D237" i="3" s="1"/>
  <c r="G212" i="1"/>
  <c r="D212" i="3" s="1"/>
  <c r="P212" i="1"/>
  <c r="H212" s="1"/>
  <c r="E212" i="3" s="1"/>
  <c r="O151" i="1"/>
  <c r="H149"/>
  <c r="E149" i="3" s="1"/>
  <c r="P149" i="1"/>
  <c r="Q149" s="1"/>
  <c r="H165"/>
  <c r="E165" i="3" s="1"/>
  <c r="I165" i="1"/>
  <c r="F165" i="3" s="1"/>
  <c r="Q165" i="1"/>
  <c r="O8"/>
  <c r="G8" s="1"/>
  <c r="D8" i="3" s="1"/>
  <c r="N275" i="1"/>
  <c r="F275" s="1"/>
  <c r="C275" i="3" s="1"/>
  <c r="O167" i="1"/>
  <c r="P99"/>
  <c r="O133"/>
  <c r="G133" s="1"/>
  <c r="D133" i="3" s="1"/>
  <c r="P42" i="1"/>
  <c r="H42" s="1"/>
  <c r="E42" i="3" s="1"/>
  <c r="O120" i="1"/>
  <c r="O152"/>
  <c r="P152" s="1"/>
  <c r="H93"/>
  <c r="E93" i="3" s="1"/>
  <c r="Q93" i="1"/>
  <c r="O242"/>
  <c r="N92"/>
  <c r="P232"/>
  <c r="Q232" s="1"/>
  <c r="O64"/>
  <c r="G64" s="1"/>
  <c r="P26"/>
  <c r="O97"/>
  <c r="O144"/>
  <c r="P144" s="1"/>
  <c r="H144" s="1"/>
  <c r="E144" i="3" s="1"/>
  <c r="P209" i="1"/>
  <c r="Q209" s="1"/>
  <c r="Q75"/>
  <c r="O66"/>
  <c r="G66" s="1"/>
  <c r="D66" i="3" s="1"/>
  <c r="O213" i="1"/>
  <c r="G213" s="1"/>
  <c r="D213" i="3" s="1"/>
  <c r="F228" i="1"/>
  <c r="F189"/>
  <c r="G188"/>
  <c r="D188" i="3" s="1"/>
  <c r="F280" i="1"/>
  <c r="F70"/>
  <c r="C70" i="3" s="1"/>
  <c r="F277" i="1"/>
  <c r="F69"/>
  <c r="J168"/>
  <c r="G168" i="3" s="1"/>
  <c r="J122" i="1"/>
  <c r="G122" i="3" s="1"/>
  <c r="J155" i="1"/>
  <c r="G155" i="3" s="1"/>
  <c r="G249" i="1"/>
  <c r="H84"/>
  <c r="E84" i="3" s="1"/>
  <c r="F41" i="1"/>
  <c r="C41" i="3" s="1"/>
  <c r="G201" i="1"/>
  <c r="F235"/>
  <c r="C235" i="3" s="1"/>
  <c r="F129" i="1"/>
  <c r="F240"/>
  <c r="F153"/>
  <c r="E115"/>
  <c r="B115" i="3" s="1"/>
  <c r="F214" i="1"/>
  <c r="C214" i="3" s="1"/>
  <c r="G176" i="1"/>
  <c r="G247"/>
  <c r="D247" i="3" s="1"/>
  <c r="P247" i="1"/>
  <c r="O89"/>
  <c r="G89" s="1"/>
  <c r="D89" i="3" s="1"/>
  <c r="P222" i="1"/>
  <c r="H222" s="1"/>
  <c r="E222" i="3" s="1"/>
  <c r="P186" i="1"/>
  <c r="Q186" s="1"/>
  <c r="F273"/>
  <c r="C273" i="3" s="1"/>
  <c r="O273" i="1"/>
  <c r="G273" s="1"/>
  <c r="D273" i="3" s="1"/>
  <c r="Q252" i="1"/>
  <c r="I252" s="1"/>
  <c r="F252" i="3" s="1"/>
  <c r="N190" i="1"/>
  <c r="O190" s="1"/>
  <c r="O3"/>
  <c r="G3" s="1"/>
  <c r="D3" i="3" s="1"/>
  <c r="O73" i="1"/>
  <c r="P170"/>
  <c r="G112"/>
  <c r="D112" i="3" s="1"/>
  <c r="P112" i="1"/>
  <c r="H112" s="1"/>
  <c r="E112" i="3" s="1"/>
  <c r="O127" i="1"/>
  <c r="G143"/>
  <c r="D143" i="3" s="1"/>
  <c r="P143" i="1"/>
  <c r="Q143" s="1"/>
  <c r="I143" s="1"/>
  <c r="F143" i="3" s="1"/>
  <c r="P210" i="1"/>
  <c r="Q139"/>
  <c r="O257"/>
  <c r="N187"/>
  <c r="O187" s="1"/>
  <c r="O157"/>
  <c r="G157" s="1"/>
  <c r="D157" i="3" s="1"/>
  <c r="Q195" i="1"/>
  <c r="O23"/>
  <c r="O183"/>
  <c r="G183" s="1"/>
  <c r="D183" i="3" s="1"/>
  <c r="P28" i="1"/>
  <c r="R132"/>
  <c r="H132" i="3" s="1"/>
  <c r="P194" i="1"/>
  <c r="O65"/>
  <c r="G65" s="1"/>
  <c r="D65" i="3" s="1"/>
  <c r="P11" i="1"/>
  <c r="Q227"/>
  <c r="O272"/>
  <c r="N147"/>
  <c r="F147" s="1"/>
  <c r="C147" i="3" s="1"/>
  <c r="P35" i="1"/>
  <c r="N14"/>
  <c r="J116"/>
  <c r="G116" i="3" s="1"/>
  <c r="R116" i="1"/>
  <c r="H116" i="3" s="1"/>
  <c r="H259" i="1"/>
  <c r="E259" i="3" s="1"/>
  <c r="Q259" i="1"/>
  <c r="F148"/>
  <c r="C148" i="3" s="1"/>
  <c r="N148" i="1"/>
  <c r="O162"/>
  <c r="R260"/>
  <c r="H260" i="3" s="1"/>
  <c r="O80" i="1"/>
  <c r="P80" s="1"/>
  <c r="F60"/>
  <c r="C60" i="3" s="1"/>
  <c r="O60" i="1"/>
  <c r="G60" s="1"/>
  <c r="D60" i="3" s="1"/>
  <c r="P258" i="1"/>
  <c r="H258" s="1"/>
  <c r="E258" i="3" s="1"/>
  <c r="Q124" i="1"/>
  <c r="P81"/>
  <c r="H81" s="1"/>
  <c r="E81" i="3" s="1"/>
  <c r="P24" i="1"/>
  <c r="H24" s="1"/>
  <c r="E24" i="3" s="1"/>
  <c r="O10" i="1"/>
  <c r="G10" s="1"/>
  <c r="O16"/>
  <c r="O51"/>
  <c r="P51" s="1"/>
  <c r="N59"/>
  <c r="F59" s="1"/>
  <c r="C59" i="3" s="1"/>
  <c r="P251" i="1"/>
  <c r="H251" s="1"/>
  <c r="E251" i="3" s="1"/>
  <c r="N13" i="1"/>
  <c r="P106"/>
  <c r="O15"/>
  <c r="O33"/>
  <c r="G33" s="1"/>
  <c r="D33" i="3" s="1"/>
  <c r="F262" i="1"/>
  <c r="C262" i="3" s="1"/>
  <c r="O262" i="1"/>
  <c r="O29"/>
  <c r="G29" s="1"/>
  <c r="D29" i="3" s="1"/>
  <c r="O105" i="1"/>
  <c r="G105" s="1"/>
  <c r="D105" i="3" s="1"/>
  <c r="O39" i="1"/>
  <c r="G39" s="1"/>
  <c r="D39" i="3" s="1"/>
  <c r="P67" i="1"/>
  <c r="O126"/>
  <c r="G234"/>
  <c r="D234" i="3" s="1"/>
  <c r="P234" i="1"/>
  <c r="P38"/>
  <c r="H38" s="1"/>
  <c r="E38" i="3" s="1"/>
  <c r="O138" i="1"/>
  <c r="G138" s="1"/>
  <c r="D138" i="3" s="1"/>
  <c r="O43" i="1"/>
  <c r="G43" s="1"/>
  <c r="D43" i="3" s="1"/>
  <c r="O125" i="1"/>
  <c r="P125" s="1"/>
  <c r="O104"/>
  <c r="P104" s="1"/>
  <c r="Q173"/>
  <c r="P48"/>
  <c r="O253"/>
  <c r="O36"/>
  <c r="G36" s="1"/>
  <c r="D36" i="3" s="1"/>
  <c r="F247" i="1"/>
  <c r="F89"/>
  <c r="G222"/>
  <c r="F3"/>
  <c r="F112"/>
  <c r="F127"/>
  <c r="G210"/>
  <c r="F31"/>
  <c r="F257"/>
  <c r="F163"/>
  <c r="F183"/>
  <c r="F161"/>
  <c r="C161" i="3" s="1"/>
  <c r="F65" i="1"/>
  <c r="C65" i="3" s="1"/>
  <c r="P238" i="1"/>
  <c r="Q238" s="1"/>
  <c r="I238" s="1"/>
  <c r="F238" i="3" s="1"/>
  <c r="P192" i="1"/>
  <c r="H192" s="1"/>
  <c r="E192" i="3" s="1"/>
  <c r="I188" i="1"/>
  <c r="F188" i="3" s="1"/>
  <c r="H271" i="1"/>
  <c r="E271" i="3" s="1"/>
  <c r="H227" i="1"/>
  <c r="E227" i="3" s="1"/>
  <c r="F272" i="1"/>
  <c r="E147"/>
  <c r="F268"/>
  <c r="O17"/>
  <c r="G17" s="1"/>
  <c r="D17" i="3" s="1"/>
  <c r="O256" i="1"/>
  <c r="G90"/>
  <c r="D90" i="3" s="1"/>
  <c r="O90" i="1"/>
  <c r="H171"/>
  <c r="E171" i="3" s="1"/>
  <c r="Q171" i="1"/>
  <c r="N78"/>
  <c r="F78"/>
  <c r="C78" i="3" s="1"/>
  <c r="O245" i="1"/>
  <c r="O63"/>
  <c r="O154"/>
  <c r="O98"/>
  <c r="G98" s="1"/>
  <c r="O6"/>
  <c r="G6" s="1"/>
  <c r="D6" i="3" s="1"/>
  <c r="P202" i="1"/>
  <c r="H202" s="1"/>
  <c r="E202" i="3" s="1"/>
  <c r="G113" i="1"/>
  <c r="D113" i="3" s="1"/>
  <c r="O113" i="1"/>
  <c r="P229"/>
  <c r="H229" s="1"/>
  <c r="P34"/>
  <c r="G267"/>
  <c r="D267" i="3" s="1"/>
  <c r="O267" i="1"/>
  <c r="O45"/>
  <c r="G45" s="1"/>
  <c r="D45" i="3" s="1"/>
  <c r="P20" i="1"/>
  <c r="H20" s="1"/>
  <c r="E20" i="3" s="1"/>
  <c r="O244" i="1"/>
  <c r="O21"/>
  <c r="G21" s="1"/>
  <c r="D21" i="3" s="1"/>
  <c r="N61" i="1"/>
  <c r="O25"/>
  <c r="G25" s="1"/>
  <c r="N166"/>
  <c r="G250"/>
  <c r="D250" i="3" s="1"/>
  <c r="P250" i="1"/>
  <c r="H250" s="1"/>
  <c r="E250" i="3" s="1"/>
  <c r="Q225" i="1"/>
  <c r="I225" s="1"/>
  <c r="F225" i="3" s="1"/>
  <c r="J94" i="1"/>
  <c r="G94" i="3" s="1"/>
  <c r="F51" i="1"/>
  <c r="E59"/>
  <c r="G251"/>
  <c r="E13"/>
  <c r="B13" i="3" s="1"/>
  <c r="G106" i="1"/>
  <c r="F15"/>
  <c r="F265"/>
  <c r="C265" i="3" s="1"/>
  <c r="F39" i="1"/>
  <c r="F196"/>
  <c r="C196" i="3" s="1"/>
  <c r="H252" i="1"/>
  <c r="G38"/>
  <c r="E190"/>
  <c r="F138"/>
  <c r="F43"/>
  <c r="C43" i="3" s="1"/>
  <c r="F125" i="1"/>
  <c r="F104"/>
  <c r="H173"/>
  <c r="E173" i="3" s="1"/>
  <c r="G48" i="1"/>
  <c r="D48" i="3" s="1"/>
  <c r="F253" i="1"/>
  <c r="C253" i="3" s="1"/>
  <c r="R79" i="1"/>
  <c r="H79" i="3" s="1"/>
  <c r="Q265" i="1"/>
  <c r="I265" s="1"/>
  <c r="F265" i="3" s="1"/>
  <c r="Q57" i="1"/>
  <c r="Q182"/>
  <c r="R271"/>
  <c r="H271" i="3" s="1"/>
  <c r="Q72" i="1"/>
  <c r="I72" s="1"/>
  <c r="F72" i="3" s="1"/>
  <c r="Q268" i="1"/>
  <c r="R188"/>
  <c r="H188" i="3" s="1"/>
  <c r="Q54" i="1"/>
  <c r="I54" s="1"/>
  <c r="F54" i="3" s="1"/>
  <c r="R179" i="1"/>
  <c r="H179" i="3" s="1"/>
  <c r="Q255" i="1"/>
  <c r="I255" s="1"/>
  <c r="F255" i="3" s="1"/>
  <c r="Q136" i="1"/>
  <c r="I136" s="1"/>
  <c r="F136" i="3" s="1"/>
  <c r="R236" i="1"/>
  <c r="H236" i="3" s="1"/>
  <c r="R119" i="1"/>
  <c r="H119" i="3" s="1"/>
  <c r="Q118" i="1"/>
  <c r="Q193"/>
  <c r="I193" s="1"/>
  <c r="F193" i="3" s="1"/>
  <c r="R185" i="1"/>
  <c r="H185" i="3" s="1"/>
  <c r="Q175" i="1"/>
  <c r="J145"/>
  <c r="Q174"/>
  <c r="I174" s="1"/>
  <c r="F174" i="3" s="1"/>
  <c r="Q87" i="1"/>
  <c r="I87" s="1"/>
  <c r="F87" i="3" s="1"/>
  <c r="R207" i="1"/>
  <c r="H207" i="3" s="1"/>
  <c r="Q49" i="1"/>
  <c r="Q241"/>
  <c r="Q263"/>
  <c r="I263" s="1"/>
  <c r="F263" i="3" s="1"/>
  <c r="Q279" i="1"/>
  <c r="I279" s="1"/>
  <c r="F279" i="3" s="1"/>
  <c r="H174" i="1"/>
  <c r="E174" i="3" s="1"/>
  <c r="H57" i="1"/>
  <c r="E57" i="3" s="1"/>
  <c r="H182" i="1"/>
  <c r="I207"/>
  <c r="F207" i="3" s="1"/>
  <c r="R204" i="1"/>
  <c r="H204" i="3" s="1"/>
  <c r="Q281" i="1"/>
  <c r="I281" s="1"/>
  <c r="F281" i="3" s="1"/>
  <c r="R130" i="1"/>
  <c r="H130" i="3" s="1"/>
  <c r="Q134" i="1"/>
  <c r="I134" s="1"/>
  <c r="F134" i="3" s="1"/>
  <c r="Q198" i="1"/>
  <c r="I198" s="1"/>
  <c r="F198" i="3" s="1"/>
  <c r="Q128" i="1"/>
  <c r="Q216"/>
  <c r="I216" s="1"/>
  <c r="F216" i="3" s="1"/>
  <c r="R199" i="1"/>
  <c r="H199" i="3" s="1"/>
  <c r="R176" i="1"/>
  <c r="H176" i="3" s="1"/>
  <c r="Q230" i="1"/>
  <c r="I230" s="1"/>
  <c r="F230" i="3" s="1"/>
  <c r="Q95" i="1"/>
  <c r="I95" s="1"/>
  <c r="F95" i="3" s="1"/>
  <c r="Q276" i="1"/>
  <c r="Q169"/>
  <c r="I169" s="1"/>
  <c r="F169" i="3" s="1"/>
  <c r="Q200" i="1"/>
  <c r="Q110"/>
  <c r="Q111"/>
  <c r="I111" s="1"/>
  <c r="F111" i="3" s="1"/>
  <c r="Q159" i="1"/>
  <c r="Q248"/>
  <c r="I248" s="1"/>
  <c r="F248" i="3" s="1"/>
  <c r="I79" i="1"/>
  <c r="H265"/>
  <c r="E265" i="3" s="1"/>
  <c r="H87" i="1"/>
  <c r="H281"/>
  <c r="H72"/>
  <c r="E72" i="3" s="1"/>
  <c r="H134" i="1"/>
  <c r="E134" i="3" s="1"/>
  <c r="H263" i="1"/>
  <c r="J274"/>
  <c r="H279"/>
  <c r="R96"/>
  <c r="H96" i="3" s="1"/>
  <c r="R135" i="1"/>
  <c r="H135" i="3" s="1"/>
  <c r="R82" i="1"/>
  <c r="H82" i="3" s="1"/>
  <c r="R223" i="1"/>
  <c r="H223" i="3" s="1"/>
  <c r="Q62" i="1"/>
  <c r="I135"/>
  <c r="F135" i="3" s="1"/>
  <c r="I223" i="1"/>
  <c r="F223" i="3" s="1"/>
  <c r="H268" i="1"/>
  <c r="E268" i="3" s="1"/>
  <c r="J266" i="1"/>
  <c r="G266" i="3" s="1"/>
  <c r="H216" i="1"/>
  <c r="E216" i="3" s="1"/>
  <c r="I199" i="1"/>
  <c r="F199" i="3" s="1"/>
  <c r="I176" i="1"/>
  <c r="F176" i="3" s="1"/>
  <c r="H111" i="1"/>
  <c r="E111" i="3" s="1"/>
  <c r="R47" i="1"/>
  <c r="H47" i="3" s="1"/>
  <c r="Q44" i="1"/>
  <c r="I47"/>
  <c r="J46"/>
  <c r="G46" i="3" s="1"/>
  <c r="A5" i="2"/>
  <c r="B4"/>
  <c r="K3" i="3" l="1"/>
  <c r="K4" s="1"/>
  <c r="F102"/>
  <c r="D98"/>
  <c r="D235"/>
  <c r="C52"/>
  <c r="AA371" i="1"/>
  <c r="C44" i="3"/>
  <c r="J327" i="1"/>
  <c r="AA327" s="1"/>
  <c r="J349"/>
  <c r="AA349" s="1"/>
  <c r="J475"/>
  <c r="AA475" s="1"/>
  <c r="J1625"/>
  <c r="AA1625" s="1"/>
  <c r="J1557"/>
  <c r="AA1557" s="1"/>
  <c r="AA1369"/>
  <c r="AA1725"/>
  <c r="AA1513"/>
  <c r="AA1176"/>
  <c r="AA1249"/>
  <c r="AA1393"/>
  <c r="AA1945"/>
  <c r="J1964"/>
  <c r="AA1501"/>
  <c r="J371"/>
  <c r="AA116"/>
  <c r="AA207"/>
  <c r="E263" i="3"/>
  <c r="D38"/>
  <c r="C69"/>
  <c r="D208"/>
  <c r="O56" i="1"/>
  <c r="C138" i="3"/>
  <c r="C129"/>
  <c r="C228"/>
  <c r="D64"/>
  <c r="B60"/>
  <c r="B141"/>
  <c r="AA471" i="1"/>
  <c r="G121"/>
  <c r="D121" i="3" s="1"/>
  <c r="J464" i="1"/>
  <c r="AA828"/>
  <c r="J352"/>
  <c r="AA301"/>
  <c r="AA843"/>
  <c r="AA1233"/>
  <c r="AA937"/>
  <c r="AA1614"/>
  <c r="AA361"/>
  <c r="AA84"/>
  <c r="AA230"/>
  <c r="F56"/>
  <c r="D251" i="3"/>
  <c r="D201"/>
  <c r="B190"/>
  <c r="C247"/>
  <c r="C216"/>
  <c r="F79"/>
  <c r="D106"/>
  <c r="C163"/>
  <c r="C89"/>
  <c r="G145"/>
  <c r="AA145" i="1"/>
  <c r="C15" i="3"/>
  <c r="C183"/>
  <c r="D222"/>
  <c r="C240"/>
  <c r="C189"/>
  <c r="C243"/>
  <c r="C121"/>
  <c r="E221"/>
  <c r="D171"/>
  <c r="I496" i="1"/>
  <c r="R496"/>
  <c r="O197"/>
  <c r="F197"/>
  <c r="C197" i="3" s="1"/>
  <c r="AA82" i="1"/>
  <c r="AA1161"/>
  <c r="AA397"/>
  <c r="AA296"/>
  <c r="AA1702"/>
  <c r="I271"/>
  <c r="F271" i="3" s="1"/>
  <c r="R269" i="1"/>
  <c r="H269" i="3" s="1"/>
  <c r="G152" i="1"/>
  <c r="J1332"/>
  <c r="AA1332" s="1"/>
  <c r="AA421"/>
  <c r="J491"/>
  <c r="AA491" s="1"/>
  <c r="AA480"/>
  <c r="J1721"/>
  <c r="AA1721" s="1"/>
  <c r="J905"/>
  <c r="AA905" s="1"/>
  <c r="AA1602"/>
  <c r="AA635"/>
  <c r="AA1717"/>
  <c r="AA1753"/>
  <c r="AA1757"/>
  <c r="AA492"/>
  <c r="AA1172"/>
  <c r="AA1690"/>
  <c r="AA122"/>
  <c r="F47" i="3"/>
  <c r="C104"/>
  <c r="C39"/>
  <c r="C268"/>
  <c r="C112"/>
  <c r="D249"/>
  <c r="D261"/>
  <c r="C233"/>
  <c r="E182"/>
  <c r="C51"/>
  <c r="C127"/>
  <c r="D10"/>
  <c r="D217"/>
  <c r="F94"/>
  <c r="AA94" i="1"/>
  <c r="C192" i="3"/>
  <c r="R102" i="1"/>
  <c r="H102" i="3" s="1"/>
  <c r="J102" i="1"/>
  <c r="G102" i="3" s="1"/>
  <c r="E252"/>
  <c r="B59"/>
  <c r="E229"/>
  <c r="D210"/>
  <c r="D176"/>
  <c r="D25"/>
  <c r="C31"/>
  <c r="C72"/>
  <c r="C257"/>
  <c r="E87"/>
  <c r="C125"/>
  <c r="B147"/>
  <c r="C3"/>
  <c r="C153"/>
  <c r="C114"/>
  <c r="D241"/>
  <c r="R512" i="1"/>
  <c r="B197" i="3"/>
  <c r="J874" i="1"/>
  <c r="AA874" s="1"/>
  <c r="J723"/>
  <c r="AA723" s="1"/>
  <c r="J683"/>
  <c r="AA683" s="1"/>
  <c r="AA1598"/>
  <c r="AA1281"/>
  <c r="AA1034"/>
  <c r="AA1505"/>
  <c r="AA266"/>
  <c r="AA46"/>
  <c r="Q144"/>
  <c r="I144" s="1"/>
  <c r="F144" i="3" s="1"/>
  <c r="G80" i="1"/>
  <c r="J260"/>
  <c r="H186"/>
  <c r="J1952"/>
  <c r="AA1952" s="1"/>
  <c r="J1420"/>
  <c r="AA1420" s="1"/>
  <c r="J870"/>
  <c r="AA870" s="1"/>
  <c r="J1497"/>
  <c r="AA1497" s="1"/>
  <c r="J1401"/>
  <c r="AA1401" s="1"/>
  <c r="AA1654"/>
  <c r="AA77"/>
  <c r="J1956"/>
  <c r="AA1956" s="1"/>
  <c r="AA1960"/>
  <c r="AA1833"/>
  <c r="AA1857"/>
  <c r="J1957"/>
  <c r="AA1821"/>
  <c r="AA1964"/>
  <c r="AA1957"/>
  <c r="AA1793"/>
  <c r="J1516"/>
  <c r="AA1516" s="1"/>
  <c r="AA1412"/>
  <c r="J1657"/>
  <c r="AA1657" s="1"/>
  <c r="J1644"/>
  <c r="AA1644" s="1"/>
  <c r="J1552"/>
  <c r="AA1552" s="1"/>
  <c r="J1480"/>
  <c r="AA1572"/>
  <c r="AA1373"/>
  <c r="AA1413"/>
  <c r="AA1380"/>
  <c r="AA1480"/>
  <c r="J1645"/>
  <c r="AA1641"/>
  <c r="J1612"/>
  <c r="AA1612" s="1"/>
  <c r="J1456"/>
  <c r="AA1456" s="1"/>
  <c r="AA1469"/>
  <c r="J1448"/>
  <c r="AA1448" s="1"/>
  <c r="AA1645"/>
  <c r="I1670"/>
  <c r="R1670"/>
  <c r="AA832"/>
  <c r="R372"/>
  <c r="AA1198"/>
  <c r="AA341"/>
  <c r="AA816"/>
  <c r="AA822"/>
  <c r="AA415"/>
  <c r="I352"/>
  <c r="I372"/>
  <c r="J963"/>
  <c r="AA963" s="1"/>
  <c r="J425"/>
  <c r="AA425" s="1"/>
  <c r="J1228"/>
  <c r="AA1228" s="1"/>
  <c r="J1145"/>
  <c r="AA1145" s="1"/>
  <c r="J831"/>
  <c r="AA831" s="1"/>
  <c r="J934"/>
  <c r="AA934" s="1"/>
  <c r="J861"/>
  <c r="AA1152"/>
  <c r="J1268"/>
  <c r="AA1268" s="1"/>
  <c r="AA998"/>
  <c r="J945"/>
  <c r="AA995"/>
  <c r="J884"/>
  <c r="AA884" s="1"/>
  <c r="I978"/>
  <c r="R488"/>
  <c r="J866"/>
  <c r="AA866" s="1"/>
  <c r="J525"/>
  <c r="AA525" s="1"/>
  <c r="J576"/>
  <c r="AA576" s="1"/>
  <c r="J365"/>
  <c r="AA365" s="1"/>
  <c r="J687"/>
  <c r="AA687" s="1"/>
  <c r="AA1265"/>
  <c r="AA1245"/>
  <c r="AA945"/>
  <c r="AA1277"/>
  <c r="AA433"/>
  <c r="J762"/>
  <c r="J393"/>
  <c r="AA393" s="1"/>
  <c r="J691"/>
  <c r="AA691" s="1"/>
  <c r="J432"/>
  <c r="AA432" s="1"/>
  <c r="J735"/>
  <c r="AA735" s="1"/>
  <c r="J886"/>
  <c r="AA886" s="1"/>
  <c r="J873"/>
  <c r="AA873" s="1"/>
  <c r="AA323"/>
  <c r="J875"/>
  <c r="AA875" s="1"/>
  <c r="AA979"/>
  <c r="AA910"/>
  <c r="AA584"/>
  <c r="AA759"/>
  <c r="AA1208"/>
  <c r="J1104"/>
  <c r="AA1104" s="1"/>
  <c r="J794"/>
  <c r="AA794" s="1"/>
  <c r="R344"/>
  <c r="J344"/>
  <c r="AA861"/>
  <c r="J978"/>
  <c r="AA864"/>
  <c r="AA409"/>
  <c r="J967"/>
  <c r="AA967" s="1"/>
  <c r="J951"/>
  <c r="AA951" s="1"/>
  <c r="J807"/>
  <c r="AA807" s="1"/>
  <c r="J763"/>
  <c r="AA763" s="1"/>
  <c r="J827"/>
  <c r="AA827" s="1"/>
  <c r="J1204"/>
  <c r="AA1204" s="1"/>
  <c r="J715"/>
  <c r="AA715" s="1"/>
  <c r="AA1101"/>
  <c r="I464"/>
  <c r="AA464" s="1"/>
  <c r="I344"/>
  <c r="C272" i="3"/>
  <c r="E281"/>
  <c r="C280"/>
  <c r="G274"/>
  <c r="AA274" i="1"/>
  <c r="C277" i="3"/>
  <c r="E279"/>
  <c r="D271"/>
  <c r="P288" i="1"/>
  <c r="H288" s="1"/>
  <c r="Q285"/>
  <c r="I285" s="1"/>
  <c r="G288"/>
  <c r="H284"/>
  <c r="I284"/>
  <c r="R284"/>
  <c r="H285"/>
  <c r="R1006"/>
  <c r="R1260"/>
  <c r="J1416"/>
  <c r="R950"/>
  <c r="R459"/>
  <c r="R332"/>
  <c r="R340"/>
  <c r="R927"/>
  <c r="R363"/>
  <c r="R1666"/>
  <c r="R1642"/>
  <c r="J441"/>
  <c r="AA441" s="1"/>
  <c r="J1125"/>
  <c r="AA1125" s="1"/>
  <c r="J1432"/>
  <c r="AA1432" s="1"/>
  <c r="J974"/>
  <c r="AA974" s="1"/>
  <c r="I1865"/>
  <c r="J947"/>
  <c r="AA947" s="1"/>
  <c r="J495"/>
  <c r="AA495" s="1"/>
  <c r="J869"/>
  <c r="AA869" s="1"/>
  <c r="J1609"/>
  <c r="AA1609" s="1"/>
  <c r="J779"/>
  <c r="AA779" s="1"/>
  <c r="J902"/>
  <c r="AA902" s="1"/>
  <c r="J1580"/>
  <c r="AA1580" s="1"/>
  <c r="J903"/>
  <c r="AA903" s="1"/>
  <c r="J871"/>
  <c r="AA871" s="1"/>
  <c r="J918"/>
  <c r="AA918" s="1"/>
  <c r="J1596"/>
  <c r="AA1596" s="1"/>
  <c r="J954"/>
  <c r="AA954" s="1"/>
  <c r="J1292"/>
  <c r="AA1292" s="1"/>
  <c r="J627"/>
  <c r="AA627" s="1"/>
  <c r="J966"/>
  <c r="AA966" s="1"/>
  <c r="J926"/>
  <c r="AA926" s="1"/>
  <c r="J321"/>
  <c r="AA321" s="1"/>
  <c r="J835"/>
  <c r="AA835" s="1"/>
  <c r="J1785"/>
  <c r="AA1785" s="1"/>
  <c r="J593"/>
  <c r="AA593" s="1"/>
  <c r="J331"/>
  <c r="AA331" s="1"/>
  <c r="J388"/>
  <c r="AA388" s="1"/>
  <c r="J1576"/>
  <c r="AA1576" s="1"/>
  <c r="I1610"/>
  <c r="AA1610" s="1"/>
  <c r="I762"/>
  <c r="I459"/>
  <c r="I1694"/>
  <c r="AA1694" s="1"/>
  <c r="R810"/>
  <c r="J1252"/>
  <c r="R911"/>
  <c r="J913"/>
  <c r="AA913" s="1"/>
  <c r="J1536"/>
  <c r="AA1536" s="1"/>
  <c r="J752"/>
  <c r="AA752" s="1"/>
  <c r="J756"/>
  <c r="AA756" s="1"/>
  <c r="J1196"/>
  <c r="AA1196" s="1"/>
  <c r="J1188"/>
  <c r="AA1188" s="1"/>
  <c r="J572"/>
  <c r="AA572" s="1"/>
  <c r="J975"/>
  <c r="AA975" s="1"/>
  <c r="J1440"/>
  <c r="AA1440" s="1"/>
  <c r="J1593"/>
  <c r="AA1593" s="1"/>
  <c r="J791"/>
  <c r="AA791" s="1"/>
  <c r="J941"/>
  <c r="AA941" s="1"/>
  <c r="J819"/>
  <c r="AA819" s="1"/>
  <c r="J1629"/>
  <c r="AA1629" s="1"/>
  <c r="J916"/>
  <c r="AA916" s="1"/>
  <c r="J463"/>
  <c r="AA463" s="1"/>
  <c r="J1460"/>
  <c r="AA1460" s="1"/>
  <c r="J879"/>
  <c r="AA879" s="1"/>
  <c r="J479"/>
  <c r="AA479" s="1"/>
  <c r="J1396"/>
  <c r="AA1396" s="1"/>
  <c r="J339"/>
  <c r="AA339" s="1"/>
  <c r="J435"/>
  <c r="AA435" s="1"/>
  <c r="J1520"/>
  <c r="AA1520" s="1"/>
  <c r="J703"/>
  <c r="AA703" s="1"/>
  <c r="I1006"/>
  <c r="I1260"/>
  <c r="I950"/>
  <c r="R379"/>
  <c r="R923"/>
  <c r="R883"/>
  <c r="R367"/>
  <c r="R943"/>
  <c r="J943"/>
  <c r="AA943" s="1"/>
  <c r="R328"/>
  <c r="R1156"/>
  <c r="R1638"/>
  <c r="J826"/>
  <c r="AA826" s="1"/>
  <c r="J782"/>
  <c r="AA782" s="1"/>
  <c r="J695"/>
  <c r="AA695" s="1"/>
  <c r="J842"/>
  <c r="AA842" s="1"/>
  <c r="J862"/>
  <c r="AA862" s="1"/>
  <c r="J929"/>
  <c r="AA929" s="1"/>
  <c r="J917"/>
  <c r="AA917" s="1"/>
  <c r="J1085"/>
  <c r="AA1085" s="1"/>
  <c r="J499"/>
  <c r="AA499" s="1"/>
  <c r="J1604"/>
  <c r="AA1604" s="1"/>
  <c r="J416"/>
  <c r="AA416" s="1"/>
  <c r="J959"/>
  <c r="AA959" s="1"/>
  <c r="J1649"/>
  <c r="AA1649" s="1"/>
  <c r="J707"/>
  <c r="AA707" s="1"/>
  <c r="J1192"/>
  <c r="AA1192" s="1"/>
  <c r="J452"/>
  <c r="AA452" s="1"/>
  <c r="J1661"/>
  <c r="AA1661" s="1"/>
  <c r="J759"/>
  <c r="J336"/>
  <c r="AA336" s="1"/>
  <c r="I379"/>
  <c r="I923"/>
  <c r="I883"/>
  <c r="I340"/>
  <c r="R411"/>
  <c r="R1136"/>
  <c r="R455"/>
  <c r="R407"/>
  <c r="R600"/>
  <c r="R304"/>
  <c r="R427"/>
  <c r="R900"/>
  <c r="J1694"/>
  <c r="J1532"/>
  <c r="AA1532" s="1"/>
  <c r="J1572"/>
  <c r="I332"/>
  <c r="I411"/>
  <c r="J1133"/>
  <c r="AA1133" s="1"/>
  <c r="J437"/>
  <c r="AA437" s="1"/>
  <c r="J1628"/>
  <c r="AA1628" s="1"/>
  <c r="J1365"/>
  <c r="AA1365" s="1"/>
  <c r="J1660"/>
  <c r="AA1660" s="1"/>
  <c r="J443"/>
  <c r="AA443" s="1"/>
  <c r="J1865"/>
  <c r="J711"/>
  <c r="AA711" s="1"/>
  <c r="J1168"/>
  <c r="AA1168" s="1"/>
  <c r="J423"/>
  <c r="AA423" s="1"/>
  <c r="I455"/>
  <c r="I927"/>
  <c r="R334"/>
  <c r="R952"/>
  <c r="J952"/>
  <c r="AA952" s="1"/>
  <c r="R1507"/>
  <c r="R1495"/>
  <c r="R881"/>
  <c r="R1335"/>
  <c r="R1118"/>
  <c r="R1126"/>
  <c r="J1703"/>
  <c r="AA1703" s="1"/>
  <c r="R1703"/>
  <c r="R1659"/>
  <c r="R1087"/>
  <c r="R1462"/>
  <c r="R1091"/>
  <c r="R669"/>
  <c r="R777"/>
  <c r="R1503"/>
  <c r="R1182"/>
  <c r="R473"/>
  <c r="R1214"/>
  <c r="R1387"/>
  <c r="R1239"/>
  <c r="R1430"/>
  <c r="R1278"/>
  <c r="R521"/>
  <c r="R1750"/>
  <c r="R1692"/>
  <c r="J1692"/>
  <c r="J813"/>
  <c r="R813"/>
  <c r="R725"/>
  <c r="R1878"/>
  <c r="R1016"/>
  <c r="R1738"/>
  <c r="R1794"/>
  <c r="R1710"/>
  <c r="R1076"/>
  <c r="R997"/>
  <c r="R1363"/>
  <c r="R1824"/>
  <c r="R1060"/>
  <c r="R1267"/>
  <c r="R1066"/>
  <c r="R1494"/>
  <c r="R1033"/>
  <c r="R1130"/>
  <c r="R876"/>
  <c r="R1082"/>
  <c r="R330"/>
  <c r="R784"/>
  <c r="R657"/>
  <c r="R645"/>
  <c r="R294"/>
  <c r="R322"/>
  <c r="R1395"/>
  <c r="R1624"/>
  <c r="R1147"/>
  <c r="J1147"/>
  <c r="AA1147" s="1"/>
  <c r="R1518"/>
  <c r="J980"/>
  <c r="R980"/>
  <c r="R1962"/>
  <c r="R567"/>
  <c r="R1094"/>
  <c r="R564"/>
  <c r="R1898"/>
  <c r="R957"/>
  <c r="R1693"/>
  <c r="R1261"/>
  <c r="R1529"/>
  <c r="R1360"/>
  <c r="R283"/>
  <c r="R1421"/>
  <c r="R1537"/>
  <c r="R1669"/>
  <c r="R1538"/>
  <c r="R1701"/>
  <c r="R1477"/>
  <c r="R714"/>
  <c r="J554"/>
  <c r="R554"/>
  <c r="R1680"/>
  <c r="R1723"/>
  <c r="R282"/>
  <c r="R1191"/>
  <c r="R999"/>
  <c r="J1958"/>
  <c r="R1958"/>
  <c r="R1571"/>
  <c r="J1005"/>
  <c r="R1005"/>
  <c r="R956"/>
  <c r="J1784"/>
  <c r="AA1784" s="1"/>
  <c r="R1784"/>
  <c r="R1221"/>
  <c r="R325"/>
  <c r="R1433"/>
  <c r="J465"/>
  <c r="AA465" s="1"/>
  <c r="R465"/>
  <c r="R1206"/>
  <c r="R1755"/>
  <c r="R1266"/>
  <c r="R1491"/>
  <c r="R614"/>
  <c r="R1498"/>
  <c r="R799"/>
  <c r="R1298"/>
  <c r="R1752"/>
  <c r="R1008"/>
  <c r="R569"/>
  <c r="R590"/>
  <c r="R789"/>
  <c r="R1346"/>
  <c r="R1846"/>
  <c r="R1024"/>
  <c r="R622"/>
  <c r="R1074"/>
  <c r="R1868"/>
  <c r="J1996"/>
  <c r="J1002"/>
  <c r="AA1002" s="1"/>
  <c r="J413"/>
  <c r="AA413" s="1"/>
  <c r="J830"/>
  <c r="AA830" s="1"/>
  <c r="J292"/>
  <c r="AA292" s="1"/>
  <c r="J646"/>
  <c r="AA646" s="1"/>
  <c r="J933"/>
  <c r="AA933" s="1"/>
  <c r="J1968"/>
  <c r="AA1968" s="1"/>
  <c r="J351"/>
  <c r="AA351" s="1"/>
  <c r="J882"/>
  <c r="AA882" s="1"/>
  <c r="J823"/>
  <c r="AA823" s="1"/>
  <c r="J1573"/>
  <c r="AA1573" s="1"/>
  <c r="J1011"/>
  <c r="AA1011" s="1"/>
  <c r="J1585"/>
  <c r="AA1585" s="1"/>
  <c r="J1621"/>
  <c r="AA1621" s="1"/>
  <c r="J1973"/>
  <c r="J851"/>
  <c r="AA851" s="1"/>
  <c r="J647"/>
  <c r="AA647" s="1"/>
  <c r="J1664"/>
  <c r="AA1664" s="1"/>
  <c r="J890"/>
  <c r="AA890" s="1"/>
  <c r="J1984"/>
  <c r="J1636"/>
  <c r="AA1636" s="1"/>
  <c r="J323"/>
  <c r="J356"/>
  <c r="AA356" s="1"/>
  <c r="R1362"/>
  <c r="R516"/>
  <c r="R1270"/>
  <c r="R520"/>
  <c r="R841"/>
  <c r="R1779"/>
  <c r="R1828"/>
  <c r="R1037"/>
  <c r="R1736"/>
  <c r="R1708"/>
  <c r="R1947"/>
  <c r="R663"/>
  <c r="R1429"/>
  <c r="R634"/>
  <c r="R1508"/>
  <c r="R1470"/>
  <c r="R1045"/>
  <c r="R1679"/>
  <c r="R551"/>
  <c r="R1139"/>
  <c r="R1695"/>
  <c r="R1931"/>
  <c r="R290"/>
  <c r="R678"/>
  <c r="R1463"/>
  <c r="R1714"/>
  <c r="R1302"/>
  <c r="R1522"/>
  <c r="R1906"/>
  <c r="R1651"/>
  <c r="R1407"/>
  <c r="J1924"/>
  <c r="AA1924" s="1"/>
  <c r="R1924"/>
  <c r="R1619"/>
  <c r="R660"/>
  <c r="R577"/>
  <c r="J1408"/>
  <c r="AA1408" s="1"/>
  <c r="R1408"/>
  <c r="R1446"/>
  <c r="R563"/>
  <c r="R1402"/>
  <c r="R1123"/>
  <c r="R1115"/>
  <c r="R1687"/>
  <c r="R1207"/>
  <c r="R1855"/>
  <c r="R1383"/>
  <c r="R354"/>
  <c r="R1575"/>
  <c r="R644"/>
  <c r="R668"/>
  <c r="R989"/>
  <c r="R1663"/>
  <c r="R1382"/>
  <c r="J1439"/>
  <c r="AA1439" s="1"/>
  <c r="R1439"/>
  <c r="R1803"/>
  <c r="R406"/>
  <c r="R1547"/>
  <c r="R1378"/>
  <c r="R357"/>
  <c r="R912"/>
  <c r="R1299"/>
  <c r="R1764"/>
  <c r="R1059"/>
  <c r="R753"/>
  <c r="J1304"/>
  <c r="AA1304" s="1"/>
  <c r="R1304"/>
  <c r="R1504"/>
  <c r="R1823"/>
  <c r="R1772"/>
  <c r="R1229"/>
  <c r="R1317"/>
  <c r="R1903"/>
  <c r="J1800"/>
  <c r="AA1800" s="1"/>
  <c r="R1800"/>
  <c r="R523"/>
  <c r="R1293"/>
  <c r="R1368"/>
  <c r="R534"/>
  <c r="R1515"/>
  <c r="R1107"/>
  <c r="R1434"/>
  <c r="R458"/>
  <c r="R1483"/>
  <c r="R1681"/>
  <c r="R1883"/>
  <c r="R1922"/>
  <c r="R1231"/>
  <c r="R1510"/>
  <c r="R1340"/>
  <c r="J404"/>
  <c r="AA404" s="1"/>
  <c r="R404"/>
  <c r="R904"/>
  <c r="R570"/>
  <c r="R1739"/>
  <c r="R556"/>
  <c r="R1093"/>
  <c r="R1075"/>
  <c r="R1455"/>
  <c r="R1858"/>
  <c r="R511"/>
  <c r="R1774"/>
  <c r="R1724"/>
  <c r="J295"/>
  <c r="AA295" s="1"/>
  <c r="R295"/>
  <c r="J583"/>
  <c r="R583"/>
  <c r="R575"/>
  <c r="R1098"/>
  <c r="R1974"/>
  <c r="R710"/>
  <c r="R1685"/>
  <c r="R1751"/>
  <c r="R618"/>
  <c r="R293"/>
  <c r="R853"/>
  <c r="R1747"/>
  <c r="R776"/>
  <c r="R394"/>
  <c r="R1271"/>
  <c r="R1907"/>
  <c r="R1795"/>
  <c r="R587"/>
  <c r="R1511"/>
  <c r="R1780"/>
  <c r="J477"/>
  <c r="AA477" s="1"/>
  <c r="R477"/>
  <c r="R1394"/>
  <c r="R531"/>
  <c r="R1449"/>
  <c r="R1647"/>
  <c r="J586"/>
  <c r="R586"/>
  <c r="R1847"/>
  <c r="R450"/>
  <c r="J1438"/>
  <c r="R1438"/>
  <c r="R1863"/>
  <c r="R1418"/>
  <c r="R1049"/>
  <c r="R849"/>
  <c r="R1514"/>
  <c r="J1744"/>
  <c r="AA1744" s="1"/>
  <c r="R1744"/>
  <c r="R1704"/>
  <c r="R858"/>
  <c r="J1870"/>
  <c r="AA1870" s="1"/>
  <c r="R1870"/>
  <c r="R1322"/>
  <c r="R1323"/>
  <c r="J1595"/>
  <c r="R1595"/>
  <c r="R517"/>
  <c r="R1760"/>
  <c r="R1890"/>
  <c r="R1911"/>
  <c r="R1279"/>
  <c r="R1814"/>
  <c r="R606"/>
  <c r="R1234"/>
  <c r="R1195"/>
  <c r="R1688"/>
  <c r="R550"/>
  <c r="J1068"/>
  <c r="AA1068" s="1"/>
  <c r="R1068"/>
  <c r="R538"/>
  <c r="J1915"/>
  <c r="AA1915" s="1"/>
  <c r="R1915"/>
  <c r="R1474"/>
  <c r="J412"/>
  <c r="AA412" s="1"/>
  <c r="R412"/>
  <c r="R653"/>
  <c r="R1762"/>
  <c r="R1716"/>
  <c r="J1932"/>
  <c r="AA1932" s="1"/>
  <c r="R1932"/>
  <c r="R1473"/>
  <c r="J872"/>
  <c r="AA872" s="1"/>
  <c r="R872"/>
  <c r="R1254"/>
  <c r="R580"/>
  <c r="J1711"/>
  <c r="AA1711" s="1"/>
  <c r="R1711"/>
  <c r="J1896"/>
  <c r="AA1896" s="1"/>
  <c r="R1896"/>
  <c r="R1719"/>
  <c r="R1914"/>
  <c r="R1995"/>
  <c r="R1758"/>
  <c r="R1500"/>
  <c r="R640"/>
  <c r="R1888"/>
  <c r="J1991"/>
  <c r="R1991"/>
  <c r="R1275"/>
  <c r="J1232"/>
  <c r="AA1232" s="1"/>
  <c r="R1232"/>
  <c r="R444"/>
  <c r="R1036"/>
  <c r="R548"/>
  <c r="R749"/>
  <c r="J552"/>
  <c r="AA552" s="1"/>
  <c r="R552"/>
  <c r="J650"/>
  <c r="AA650" s="1"/>
  <c r="R650"/>
  <c r="R456"/>
  <c r="R1563"/>
  <c r="R1226"/>
  <c r="R1155"/>
  <c r="R968"/>
  <c r="R446"/>
  <c r="R1078"/>
  <c r="R1927"/>
  <c r="R1040"/>
  <c r="J1639"/>
  <c r="R1639"/>
  <c r="R633"/>
  <c r="R1699"/>
  <c r="R1150"/>
  <c r="R353"/>
  <c r="R1419"/>
  <c r="R1166"/>
  <c r="R536"/>
  <c r="R1086"/>
  <c r="R1359"/>
  <c r="R1457"/>
  <c r="R505"/>
  <c r="R524"/>
  <c r="J1732"/>
  <c r="AA1732" s="1"/>
  <c r="R1732"/>
  <c r="R591"/>
  <c r="R825"/>
  <c r="R1712"/>
  <c r="R745"/>
  <c r="R286"/>
  <c r="R705"/>
  <c r="R1381"/>
  <c r="R692"/>
  <c r="J1806"/>
  <c r="AA1806" s="1"/>
  <c r="R1806"/>
  <c r="R1874"/>
  <c r="J1072"/>
  <c r="AA1072" s="1"/>
  <c r="R1072"/>
  <c r="R688"/>
  <c r="R1079"/>
  <c r="R1696"/>
  <c r="R1900"/>
  <c r="R1830"/>
  <c r="J787"/>
  <c r="AA787" s="1"/>
  <c r="R787"/>
  <c r="R1398"/>
  <c r="R549"/>
  <c r="R366"/>
  <c r="R305"/>
  <c r="R1740"/>
  <c r="R1583"/>
  <c r="R1354"/>
  <c r="R1887"/>
  <c r="R1374"/>
  <c r="R1154"/>
  <c r="R373"/>
  <c r="R303"/>
  <c r="R1143"/>
  <c r="R1627"/>
  <c r="J1839"/>
  <c r="R1839"/>
  <c r="R1623"/>
  <c r="R1000"/>
  <c r="R1242"/>
  <c r="J1442"/>
  <c r="R1442"/>
  <c r="R1134"/>
  <c r="R701"/>
  <c r="R1004"/>
  <c r="R1057"/>
  <c r="R1218"/>
  <c r="R1131"/>
  <c r="R1032"/>
  <c r="R1535"/>
  <c r="R1502"/>
  <c r="R539"/>
  <c r="R1451"/>
  <c r="R1768"/>
  <c r="R677"/>
  <c r="R1478"/>
  <c r="R578"/>
  <c r="R1370"/>
  <c r="R532"/>
  <c r="R1230"/>
  <c r="R1530"/>
  <c r="R664"/>
  <c r="R949"/>
  <c r="R1943"/>
  <c r="R1677"/>
  <c r="J1056"/>
  <c r="AA1056" s="1"/>
  <c r="R1056"/>
  <c r="R1325"/>
  <c r="R1742"/>
  <c r="J1165"/>
  <c r="AA1165" s="1"/>
  <c r="J474"/>
  <c r="AA474" s="1"/>
  <c r="I551"/>
  <c r="I1695"/>
  <c r="I290"/>
  <c r="I1446"/>
  <c r="I563"/>
  <c r="J1205"/>
  <c r="AA1205" s="1"/>
  <c r="J1027"/>
  <c r="AA1027" s="1"/>
  <c r="I1115"/>
  <c r="I1687"/>
  <c r="J719"/>
  <c r="AA719" s="1"/>
  <c r="I1855"/>
  <c r="I1383"/>
  <c r="I354"/>
  <c r="I1575"/>
  <c r="I989"/>
  <c r="I1378"/>
  <c r="J1113"/>
  <c r="AA1113" s="1"/>
  <c r="J893"/>
  <c r="AA893" s="1"/>
  <c r="I1107"/>
  <c r="J1333"/>
  <c r="AA1333" s="1"/>
  <c r="J667"/>
  <c r="AA667" s="1"/>
  <c r="I1883"/>
  <c r="J856"/>
  <c r="AA856" s="1"/>
  <c r="J731"/>
  <c r="AA731" s="1"/>
  <c r="J1616"/>
  <c r="AA1616" s="1"/>
  <c r="I776"/>
  <c r="I1795"/>
  <c r="I1511"/>
  <c r="J1301"/>
  <c r="AA1301" s="1"/>
  <c r="J1488"/>
  <c r="AA1488" s="1"/>
  <c r="I586"/>
  <c r="I1438"/>
  <c r="I1863"/>
  <c r="J679"/>
  <c r="AA679" s="1"/>
  <c r="I1418"/>
  <c r="I1322"/>
  <c r="J405"/>
  <c r="AA405" s="1"/>
  <c r="J502"/>
  <c r="AA502" s="1"/>
  <c r="J1652"/>
  <c r="AA1652" s="1"/>
  <c r="I1323"/>
  <c r="I1595"/>
  <c r="J486"/>
  <c r="AA486" s="1"/>
  <c r="J699"/>
  <c r="AA699" s="1"/>
  <c r="J675"/>
  <c r="AA675" s="1"/>
  <c r="J1050"/>
  <c r="AA1050" s="1"/>
  <c r="I1474"/>
  <c r="R829"/>
  <c r="R558"/>
  <c r="J815"/>
  <c r="AA815" s="1"/>
  <c r="R815"/>
  <c r="R1970"/>
  <c r="J315"/>
  <c r="AA315" s="1"/>
  <c r="R315"/>
  <c r="R1509"/>
  <c r="J1822"/>
  <c r="AA1822" s="1"/>
  <c r="R1822"/>
  <c r="R302"/>
  <c r="R1493"/>
  <c r="J1802"/>
  <c r="AA1802" s="1"/>
  <c r="R1802"/>
  <c r="R1942"/>
  <c r="R350"/>
  <c r="R1891"/>
  <c r="R1579"/>
  <c r="R1683"/>
  <c r="R1842"/>
  <c r="J1872"/>
  <c r="AA1872" s="1"/>
  <c r="R1872"/>
  <c r="J1198"/>
  <c r="R1198"/>
  <c r="J400"/>
  <c r="AA400" s="1"/>
  <c r="R400"/>
  <c r="R1427"/>
  <c r="R1349"/>
  <c r="R857"/>
  <c r="R1061"/>
  <c r="R1375"/>
  <c r="R1782"/>
  <c r="R1904"/>
  <c r="J1202"/>
  <c r="AA1202" s="1"/>
  <c r="R1202"/>
  <c r="R665"/>
  <c r="J364"/>
  <c r="AA364" s="1"/>
  <c r="R364"/>
  <c r="R1899"/>
  <c r="J1919"/>
  <c r="AA1919" s="1"/>
  <c r="R1919"/>
  <c r="R1816"/>
  <c r="R694"/>
  <c r="J311"/>
  <c r="AA311" s="1"/>
  <c r="R311"/>
  <c r="R1836"/>
  <c r="R1282"/>
  <c r="R599"/>
  <c r="R307"/>
  <c r="R1070"/>
  <c r="R648"/>
  <c r="R1179"/>
  <c r="R1170"/>
  <c r="R543"/>
  <c r="R1122"/>
  <c r="R1587"/>
  <c r="R1615"/>
  <c r="R1178"/>
  <c r="R1106"/>
  <c r="J1720"/>
  <c r="AA1720" s="1"/>
  <c r="R1720"/>
  <c r="J574"/>
  <c r="AA574" s="1"/>
  <c r="R574"/>
  <c r="R1238"/>
  <c r="R530"/>
  <c r="J1021"/>
  <c r="R1021"/>
  <c r="J370"/>
  <c r="AA370" s="1"/>
  <c r="R370"/>
  <c r="R1754"/>
  <c r="R1415"/>
  <c r="R1804"/>
  <c r="R802"/>
  <c r="R1081"/>
  <c r="R377"/>
  <c r="R1029"/>
  <c r="J1908"/>
  <c r="AA1908" s="1"/>
  <c r="R1908"/>
  <c r="J1871"/>
  <c r="R1871"/>
  <c r="R1475"/>
  <c r="R1819"/>
  <c r="R1399"/>
  <c r="R1223"/>
  <c r="R1187"/>
  <c r="R740"/>
  <c r="R1672"/>
  <c r="R792"/>
  <c r="R1939"/>
  <c r="R1808"/>
  <c r="R769"/>
  <c r="J670"/>
  <c r="AA670" s="1"/>
  <c r="R670"/>
  <c r="R1411"/>
  <c r="R1946"/>
  <c r="R1330"/>
  <c r="R588"/>
  <c r="R493"/>
  <c r="R661"/>
  <c r="J1831"/>
  <c r="R1831"/>
  <c r="R1291"/>
  <c r="R685"/>
  <c r="R1534"/>
  <c r="R559"/>
  <c r="R1539"/>
  <c r="R1167"/>
  <c r="R1012"/>
  <c r="R410"/>
  <c r="R1791"/>
  <c r="R1884"/>
  <c r="R1810"/>
  <c r="R1071"/>
  <c r="R1358"/>
  <c r="R757"/>
  <c r="R689"/>
  <c r="R697"/>
  <c r="R1840"/>
  <c r="R1067"/>
  <c r="R1039"/>
  <c r="R1479"/>
  <c r="R1065"/>
  <c r="R1928"/>
  <c r="R1876"/>
  <c r="R382"/>
  <c r="R651"/>
  <c r="R1243"/>
  <c r="J1487"/>
  <c r="AA1487" s="1"/>
  <c r="R1487"/>
  <c r="R716"/>
  <c r="R1848"/>
  <c r="R1114"/>
  <c r="R1287"/>
  <c r="R1103"/>
  <c r="R1146"/>
  <c r="R1560"/>
  <c r="R1253"/>
  <c r="R845"/>
  <c r="R1818"/>
  <c r="R1599"/>
  <c r="R1852"/>
  <c r="J686"/>
  <c r="AA686" s="1"/>
  <c r="R686"/>
  <c r="R1707"/>
  <c r="R1856"/>
  <c r="R510"/>
  <c r="R1866"/>
  <c r="R430"/>
  <c r="R547"/>
  <c r="J1799"/>
  <c r="R1799"/>
  <c r="R1119"/>
  <c r="J1827"/>
  <c r="R1827"/>
  <c r="R908"/>
  <c r="R623"/>
  <c r="R1151"/>
  <c r="R1080"/>
  <c r="R1259"/>
  <c r="R1734"/>
  <c r="J1859"/>
  <c r="R1859"/>
  <c r="R1826"/>
  <c r="R1748"/>
  <c r="R1727"/>
  <c r="R1376"/>
  <c r="R1796"/>
  <c r="R1255"/>
  <c r="R369"/>
  <c r="R1095"/>
  <c r="R965"/>
  <c r="R972"/>
  <c r="R1372"/>
  <c r="R1844"/>
  <c r="R643"/>
  <c r="R1555"/>
  <c r="R485"/>
  <c r="R1886"/>
  <c r="R632"/>
  <c r="R1064"/>
  <c r="R765"/>
  <c r="R1542"/>
  <c r="R1527"/>
  <c r="R611"/>
  <c r="J1611"/>
  <c r="AA1611" s="1"/>
  <c r="R1611"/>
  <c r="R1671"/>
  <c r="R629"/>
  <c r="R985"/>
  <c r="R1499"/>
  <c r="R1461"/>
  <c r="R693"/>
  <c r="R514"/>
  <c r="R1357"/>
  <c r="R973"/>
  <c r="R1219"/>
  <c r="R289"/>
  <c r="R1697"/>
  <c r="J1344"/>
  <c r="AA1344" s="1"/>
  <c r="R1344"/>
  <c r="J362"/>
  <c r="AA362" s="1"/>
  <c r="R362"/>
  <c r="R1655"/>
  <c r="R768"/>
  <c r="R775"/>
  <c r="J983"/>
  <c r="AA983" s="1"/>
  <c r="R983"/>
  <c r="R1248"/>
  <c r="R557"/>
  <c r="J528"/>
  <c r="AA528" s="1"/>
  <c r="R528"/>
  <c r="R1025"/>
  <c r="R690"/>
  <c r="J610"/>
  <c r="AA610" s="1"/>
  <c r="R610"/>
  <c r="R1709"/>
  <c r="R1770"/>
  <c r="R545"/>
  <c r="R541"/>
  <c r="R1718"/>
  <c r="J741"/>
  <c r="AA741" s="1"/>
  <c r="R741"/>
  <c r="R734"/>
  <c r="J780"/>
  <c r="AA780" s="1"/>
  <c r="R780"/>
  <c r="R1227"/>
  <c r="R625"/>
  <c r="R1053"/>
  <c r="R1175"/>
  <c r="R414"/>
  <c r="R1731"/>
  <c r="R1274"/>
  <c r="R1110"/>
  <c r="J402"/>
  <c r="AA402" s="1"/>
  <c r="R402"/>
  <c r="R793"/>
  <c r="R1523"/>
  <c r="R426"/>
  <c r="R936"/>
  <c r="R1044"/>
  <c r="R1519"/>
  <c r="R1318"/>
  <c r="J1466"/>
  <c r="AA1466" s="1"/>
  <c r="R1466"/>
  <c r="R1860"/>
  <c r="R1934"/>
  <c r="R309"/>
  <c r="J1775"/>
  <c r="AA1775" s="1"/>
  <c r="R1775"/>
  <c r="R652"/>
  <c r="R733"/>
  <c r="J1471"/>
  <c r="AA1471" s="1"/>
  <c r="R1471"/>
  <c r="R696"/>
  <c r="R1048"/>
  <c r="R515"/>
  <c r="R1944"/>
  <c r="R833"/>
  <c r="R561"/>
  <c r="R1743"/>
  <c r="R720"/>
  <c r="R1834"/>
  <c r="R1015"/>
  <c r="R1880"/>
  <c r="R457"/>
  <c r="R454"/>
  <c r="R1390"/>
  <c r="R1213"/>
  <c r="R1986"/>
  <c r="R1454"/>
  <c r="R1142"/>
  <c r="R418"/>
  <c r="R319"/>
  <c r="R1310"/>
  <c r="R1482"/>
  <c r="R1675"/>
  <c r="R607"/>
  <c r="R1159"/>
  <c r="R1966"/>
  <c r="R1811"/>
  <c r="J619"/>
  <c r="AA619" s="1"/>
  <c r="R619"/>
  <c r="R1691"/>
  <c r="R1013"/>
  <c r="R342"/>
  <c r="R478"/>
  <c r="R1069"/>
  <c r="R519"/>
  <c r="R1787"/>
  <c r="R773"/>
  <c r="R298"/>
  <c r="J1935"/>
  <c r="AA1935" s="1"/>
  <c r="R1935"/>
  <c r="R1414"/>
  <c r="R641"/>
  <c r="R1447"/>
  <c r="R1812"/>
  <c r="R636"/>
  <c r="R1283"/>
  <c r="R655"/>
  <c r="R1189"/>
  <c r="R728"/>
  <c r="R1212"/>
  <c r="R1276"/>
  <c r="R801"/>
  <c r="R1009"/>
  <c r="J730"/>
  <c r="AA730" s="1"/>
  <c r="R730"/>
  <c r="J1199"/>
  <c r="AA1199" s="1"/>
  <c r="R1199"/>
  <c r="R1778"/>
  <c r="R1423"/>
  <c r="R709"/>
  <c r="R960"/>
  <c r="R1938"/>
  <c r="R1894"/>
  <c r="R1459"/>
  <c r="R1916"/>
  <c r="J546"/>
  <c r="AA546" s="1"/>
  <c r="R546"/>
  <c r="R1902"/>
  <c r="J1263"/>
  <c r="AA1263" s="1"/>
  <c r="R1263"/>
  <c r="R761"/>
  <c r="R628"/>
  <c r="R1771"/>
  <c r="R738"/>
  <c r="R1441"/>
  <c r="R1892"/>
  <c r="R673"/>
  <c r="R566"/>
  <c r="R817"/>
  <c r="R1706"/>
  <c r="R944"/>
  <c r="J642"/>
  <c r="AA642" s="1"/>
  <c r="R642"/>
  <c r="R1052"/>
  <c r="R729"/>
  <c r="R706"/>
  <c r="R1673"/>
  <c r="R1386"/>
  <c r="R1559"/>
  <c r="R1366"/>
  <c r="R837"/>
  <c r="R1766"/>
  <c r="R1041"/>
  <c r="R615"/>
  <c r="J615"/>
  <c r="AA615" s="1"/>
  <c r="R1912"/>
  <c r="R638"/>
  <c r="R1211"/>
  <c r="R513"/>
  <c r="R1540"/>
  <c r="R1920"/>
  <c r="R721"/>
  <c r="R1726"/>
  <c r="R1786"/>
  <c r="R1343"/>
  <c r="I1470"/>
  <c r="I1139"/>
  <c r="J760"/>
  <c r="AA760" s="1"/>
  <c r="J1030"/>
  <c r="AA1030" s="1"/>
  <c r="I1282"/>
  <c r="I307"/>
  <c r="J466"/>
  <c r="AA466" s="1"/>
  <c r="I1402"/>
  <c r="J1737"/>
  <c r="AA1737" s="1"/>
  <c r="I1179"/>
  <c r="I543"/>
  <c r="J1026"/>
  <c r="AA1026" s="1"/>
  <c r="J1592"/>
  <c r="AA1592" s="1"/>
  <c r="I644"/>
  <c r="I1178"/>
  <c r="I1415"/>
  <c r="J1972"/>
  <c r="J1524"/>
  <c r="AA1524" s="1"/>
  <c r="I1399"/>
  <c r="I685"/>
  <c r="I1534"/>
  <c r="I559"/>
  <c r="J671"/>
  <c r="AA671" s="1"/>
  <c r="I1823"/>
  <c r="I1012"/>
  <c r="J930"/>
  <c r="AA930" s="1"/>
  <c r="I1434"/>
  <c r="I382"/>
  <c r="I583"/>
  <c r="AA583" s="1"/>
  <c r="J744"/>
  <c r="AA744" s="1"/>
  <c r="I575"/>
  <c r="I1146"/>
  <c r="I1560"/>
  <c r="I1974"/>
  <c r="J1564"/>
  <c r="AA1564" s="1"/>
  <c r="I1799"/>
  <c r="I1271"/>
  <c r="I1907"/>
  <c r="J914"/>
  <c r="AA914" s="1"/>
  <c r="I1119"/>
  <c r="I1827"/>
  <c r="AA1827" s="1"/>
  <c r="I587"/>
  <c r="J878"/>
  <c r="AA878" s="1"/>
  <c r="J573"/>
  <c r="AA573" s="1"/>
  <c r="I1151"/>
  <c r="J854"/>
  <c r="AA854" s="1"/>
  <c r="I1647"/>
  <c r="I450"/>
  <c r="I1255"/>
  <c r="J946"/>
  <c r="AA946" s="1"/>
  <c r="I369"/>
  <c r="J380"/>
  <c r="AA380" s="1"/>
  <c r="J1453"/>
  <c r="AA1453" s="1"/>
  <c r="J1601"/>
  <c r="AA1601" s="1"/>
  <c r="J467"/>
  <c r="AA467" s="1"/>
  <c r="J1653"/>
  <c r="AA1653" s="1"/>
  <c r="J1194"/>
  <c r="AA1194" s="1"/>
  <c r="J1533"/>
  <c r="AA1533" s="1"/>
  <c r="I456"/>
  <c r="J1464"/>
  <c r="AA1464" s="1"/>
  <c r="I1563"/>
  <c r="J1472"/>
  <c r="AA1472" s="1"/>
  <c r="I1226"/>
  <c r="I1155"/>
  <c r="J589"/>
  <c r="AA589" s="1"/>
  <c r="I968"/>
  <c r="I446"/>
  <c r="I1078"/>
  <c r="J451"/>
  <c r="AA451" s="1"/>
  <c r="J774"/>
  <c r="AA774" s="1"/>
  <c r="J355"/>
  <c r="AA355" s="1"/>
  <c r="I1927"/>
  <c r="I1040"/>
  <c r="J659"/>
  <c r="AA659" s="1"/>
  <c r="I1639"/>
  <c r="AA1639" s="1"/>
  <c r="I633"/>
  <c r="J1023"/>
  <c r="AA1023" s="1"/>
  <c r="I1699"/>
  <c r="J1648"/>
  <c r="AA1648" s="1"/>
  <c r="I1150"/>
  <c r="I353"/>
  <c r="I1419"/>
  <c r="I1166"/>
  <c r="J1988"/>
  <c r="J1528"/>
  <c r="AA1528" s="1"/>
  <c r="J808"/>
  <c r="AA808" s="1"/>
  <c r="J1088"/>
  <c r="AA1088" s="1"/>
  <c r="J868"/>
  <c r="AA868" s="1"/>
  <c r="J885"/>
  <c r="AA885" s="1"/>
  <c r="J308"/>
  <c r="AA308" s="1"/>
  <c r="J925"/>
  <c r="AA925" s="1"/>
  <c r="J1597"/>
  <c r="AA1597" s="1"/>
  <c r="J865"/>
  <c r="AA865" s="1"/>
  <c r="I1354"/>
  <c r="I1887"/>
  <c r="I1374"/>
  <c r="J739"/>
  <c r="AA739" s="1"/>
  <c r="J1556"/>
  <c r="AA1556" s="1"/>
  <c r="I1154"/>
  <c r="I373"/>
  <c r="I303"/>
  <c r="I1143"/>
  <c r="I1627"/>
  <c r="I1839"/>
  <c r="I1623"/>
  <c r="I1000"/>
  <c r="I1242"/>
  <c r="I1442"/>
  <c r="I1134"/>
  <c r="J1051"/>
  <c r="AA1051" s="1"/>
  <c r="I701"/>
  <c r="I1004"/>
  <c r="J359"/>
  <c r="AA359" s="1"/>
  <c r="J1632"/>
  <c r="AA1632" s="1"/>
  <c r="I1057"/>
  <c r="I1218"/>
  <c r="I1131"/>
  <c r="J901"/>
  <c r="AA901" s="1"/>
  <c r="I1032"/>
  <c r="I1535"/>
  <c r="J335"/>
  <c r="AA335" s="1"/>
  <c r="I539"/>
  <c r="J1561"/>
  <c r="AA1561" s="1"/>
  <c r="J1553"/>
  <c r="AA1553" s="1"/>
  <c r="I1478"/>
  <c r="I1370"/>
  <c r="J1980"/>
  <c r="J942"/>
  <c r="AA942" s="1"/>
  <c r="J1173"/>
  <c r="AA1173" s="1"/>
  <c r="J343"/>
  <c r="AA343" s="1"/>
  <c r="J503"/>
  <c r="AA503" s="1"/>
  <c r="J1605"/>
  <c r="AA1605" s="1"/>
  <c r="J839"/>
  <c r="AA839" s="1"/>
  <c r="I949"/>
  <c r="J1545"/>
  <c r="AA1545" s="1"/>
  <c r="J727"/>
  <c r="AA727" s="1"/>
  <c r="R1290"/>
  <c r="R1367"/>
  <c r="R1668"/>
  <c r="R522"/>
  <c r="R1603"/>
  <c r="R1096"/>
  <c r="R1435"/>
  <c r="R1240"/>
  <c r="R1215"/>
  <c r="R988"/>
  <c r="R1746"/>
  <c r="R1197"/>
  <c r="R1531"/>
  <c r="R1038"/>
  <c r="R1567"/>
  <c r="R809"/>
  <c r="R1020"/>
  <c r="R1950"/>
  <c r="R1918"/>
  <c r="R1773"/>
  <c r="J832"/>
  <c r="R832"/>
  <c r="R1327"/>
  <c r="R540"/>
  <c r="R1247"/>
  <c r="R592"/>
  <c r="R1334"/>
  <c r="R781"/>
  <c r="J1312"/>
  <c r="AA1312" s="1"/>
  <c r="R1312"/>
  <c r="R562"/>
  <c r="R602"/>
  <c r="J527"/>
  <c r="AA527" s="1"/>
  <c r="R527"/>
  <c r="J718"/>
  <c r="AA718" s="1"/>
  <c r="R718"/>
  <c r="J1551"/>
  <c r="AA1551" s="1"/>
  <c r="R1551"/>
  <c r="R976"/>
  <c r="J932"/>
  <c r="AA932" s="1"/>
  <c r="R932"/>
  <c r="R1656"/>
  <c r="R509"/>
  <c r="R1171"/>
  <c r="R1083"/>
  <c r="J1867"/>
  <c r="R1867"/>
  <c r="J1307"/>
  <c r="AA1307" s="1"/>
  <c r="R1307"/>
  <c r="R1379"/>
  <c r="R1854"/>
  <c r="R1705"/>
  <c r="R553"/>
  <c r="R1028"/>
  <c r="R1923"/>
  <c r="R1431"/>
  <c r="R1426"/>
  <c r="R984"/>
  <c r="R676"/>
  <c r="R358"/>
  <c r="R1838"/>
  <c r="R821"/>
  <c r="R722"/>
  <c r="R1993"/>
  <c r="J1458"/>
  <c r="R1458"/>
  <c r="R1895"/>
  <c r="R1351"/>
  <c r="J1643"/>
  <c r="R1643"/>
  <c r="R1591"/>
  <c r="R1244"/>
  <c r="R1684"/>
  <c r="R992"/>
  <c r="R1235"/>
  <c r="R637"/>
  <c r="R1521"/>
  <c r="R1321"/>
  <c r="R1728"/>
  <c r="R1216"/>
  <c r="R682"/>
  <c r="R672"/>
  <c r="J1783"/>
  <c r="AA1783" s="1"/>
  <c r="R1783"/>
  <c r="R1997"/>
  <c r="J681"/>
  <c r="AA681" s="1"/>
  <c r="R681"/>
  <c r="R1385"/>
  <c r="R1730"/>
  <c r="R1445"/>
  <c r="J461"/>
  <c r="R461"/>
  <c r="R1017"/>
  <c r="J326"/>
  <c r="R326"/>
  <c r="R1338"/>
  <c r="R555"/>
  <c r="R1667"/>
  <c r="R1102"/>
  <c r="R489"/>
  <c r="J1767"/>
  <c r="AA1767" s="1"/>
  <c r="R1767"/>
  <c r="R1486"/>
  <c r="R1526"/>
  <c r="R497"/>
  <c r="R1090"/>
  <c r="R1882"/>
  <c r="R420"/>
  <c r="R1371"/>
  <c r="J630"/>
  <c r="AA630" s="1"/>
  <c r="R630"/>
  <c r="R1843"/>
  <c r="R571"/>
  <c r="R1163"/>
  <c r="J390"/>
  <c r="AA390" s="1"/>
  <c r="R390"/>
  <c r="R1158"/>
  <c r="R797"/>
  <c r="R1162"/>
  <c r="R1851"/>
  <c r="R1077"/>
  <c r="R1073"/>
  <c r="R1251"/>
  <c r="J1391"/>
  <c r="AA1391" s="1"/>
  <c r="R1391"/>
  <c r="R702"/>
  <c r="J805"/>
  <c r="AA805" s="1"/>
  <c r="R805"/>
  <c r="R1954"/>
  <c r="R1756"/>
  <c r="J542"/>
  <c r="AA542" s="1"/>
  <c r="R542"/>
  <c r="R1315"/>
  <c r="R314"/>
  <c r="R598"/>
  <c r="J1978"/>
  <c r="R1978"/>
  <c r="R1930"/>
  <c r="R374"/>
  <c r="R1280"/>
  <c r="R1422"/>
  <c r="R442"/>
  <c r="R438"/>
  <c r="R1735"/>
  <c r="R398"/>
  <c r="R1058"/>
  <c r="R1763"/>
  <c r="R1607"/>
  <c r="R993"/>
  <c r="R996"/>
  <c r="R1940"/>
  <c r="R507"/>
  <c r="R1910"/>
  <c r="R1798"/>
  <c r="R1936"/>
  <c r="R1403"/>
  <c r="R1676"/>
  <c r="R436"/>
  <c r="R428"/>
  <c r="R1465"/>
  <c r="R1319"/>
  <c r="R1777"/>
  <c r="R544"/>
  <c r="R909"/>
  <c r="R708"/>
  <c r="R560"/>
  <c r="R704"/>
  <c r="J704"/>
  <c r="AA704" s="1"/>
  <c r="R1926"/>
  <c r="R490"/>
  <c r="R1741"/>
  <c r="R796"/>
  <c r="R1295"/>
  <c r="J506"/>
  <c r="AA506" s="1"/>
  <c r="R506"/>
  <c r="R680"/>
  <c r="R469"/>
  <c r="R724"/>
  <c r="R1832"/>
  <c r="R1788"/>
  <c r="R1294"/>
  <c r="R1063"/>
  <c r="J1850"/>
  <c r="AA1850" s="1"/>
  <c r="R1850"/>
  <c r="R1546"/>
  <c r="R1790"/>
  <c r="R1331"/>
  <c r="R526"/>
  <c r="R596"/>
  <c r="R1700"/>
  <c r="R674"/>
  <c r="R1389"/>
  <c r="R1689"/>
  <c r="R1350"/>
  <c r="J1350"/>
  <c r="AA1350" s="1"/>
  <c r="R1001"/>
  <c r="R1715"/>
  <c r="J318"/>
  <c r="AA318" s="1"/>
  <c r="R318"/>
  <c r="R1713"/>
  <c r="R299"/>
  <c r="R732"/>
  <c r="R1311"/>
  <c r="R1982"/>
  <c r="R1262"/>
  <c r="R961"/>
  <c r="R386"/>
  <c r="R462"/>
  <c r="J462"/>
  <c r="AA462" s="1"/>
  <c r="R1127"/>
  <c r="R981"/>
  <c r="R1608"/>
  <c r="R1062"/>
  <c r="J434"/>
  <c r="AA434" s="1"/>
  <c r="R434"/>
  <c r="R1258"/>
  <c r="R772"/>
  <c r="R969"/>
  <c r="R603"/>
  <c r="R481"/>
  <c r="R310"/>
  <c r="R1303"/>
  <c r="R1111"/>
  <c r="R287"/>
  <c r="R422"/>
  <c r="R1815"/>
  <c r="R1640"/>
  <c r="R501"/>
  <c r="R378"/>
  <c r="R1792"/>
  <c r="R698"/>
  <c r="J1506"/>
  <c r="AA1506" s="1"/>
  <c r="R1506"/>
  <c r="R1326"/>
  <c r="R736"/>
  <c r="R1635"/>
  <c r="R1948"/>
  <c r="R1722"/>
  <c r="R579"/>
  <c r="R1046"/>
  <c r="R785"/>
  <c r="J1875"/>
  <c r="AA1875" s="1"/>
  <c r="R1875"/>
  <c r="R1222"/>
  <c r="R631"/>
  <c r="J1776"/>
  <c r="AA1776" s="1"/>
  <c r="R1776"/>
  <c r="J1820"/>
  <c r="AA1820" s="1"/>
  <c r="R1820"/>
  <c r="R649"/>
  <c r="R977"/>
  <c r="R1286"/>
  <c r="R712"/>
  <c r="R656"/>
  <c r="R518"/>
  <c r="J928"/>
  <c r="AA928" s="1"/>
  <c r="R928"/>
  <c r="J1450"/>
  <c r="AA1450" s="1"/>
  <c r="R1450"/>
  <c r="R1138"/>
  <c r="R1342"/>
  <c r="R1250"/>
  <c r="J717"/>
  <c r="AA717" s="1"/>
  <c r="R717"/>
  <c r="R594"/>
  <c r="R1543"/>
  <c r="R1135"/>
  <c r="R1210"/>
  <c r="R1339"/>
  <c r="R1246"/>
  <c r="R595"/>
  <c r="R1183"/>
  <c r="R1099"/>
  <c r="R1835"/>
  <c r="R1410"/>
  <c r="R338"/>
  <c r="R1807"/>
  <c r="R535"/>
  <c r="R291"/>
  <c r="R582"/>
  <c r="R1631"/>
  <c r="R1306"/>
  <c r="R964"/>
  <c r="R1174"/>
  <c r="R953"/>
  <c r="R1862"/>
  <c r="R812"/>
  <c r="R306"/>
  <c r="R1341"/>
  <c r="R1314"/>
  <c r="R346"/>
  <c r="R1257"/>
  <c r="R713"/>
  <c r="R1203"/>
  <c r="R1490"/>
  <c r="R1406"/>
  <c r="R1481"/>
  <c r="R700"/>
  <c r="J1864"/>
  <c r="AA1864" s="1"/>
  <c r="R1864"/>
  <c r="R345"/>
  <c r="R1879"/>
  <c r="R1443"/>
  <c r="R684"/>
  <c r="R1404"/>
  <c r="R788"/>
  <c r="J788"/>
  <c r="AA788" s="1"/>
  <c r="R1467"/>
  <c r="R666"/>
  <c r="R737"/>
  <c r="R726"/>
  <c r="R850"/>
  <c r="J1355"/>
  <c r="AA1355" s="1"/>
  <c r="R1355"/>
  <c r="R1759"/>
  <c r="R877"/>
  <c r="J877"/>
  <c r="AA877" s="1"/>
  <c r="R1347"/>
  <c r="R1745"/>
  <c r="I1045"/>
  <c r="J581"/>
  <c r="AA581" s="1"/>
  <c r="I350"/>
  <c r="I1679"/>
  <c r="I1891"/>
  <c r="I1579"/>
  <c r="J494"/>
  <c r="AA494" s="1"/>
  <c r="I1931"/>
  <c r="J922"/>
  <c r="AA922" s="1"/>
  <c r="I599"/>
  <c r="J1109"/>
  <c r="AA1109" s="1"/>
  <c r="I1123"/>
  <c r="J482"/>
  <c r="AA482" s="1"/>
  <c r="J1035"/>
  <c r="AA1035" s="1"/>
  <c r="I1207"/>
  <c r="J498"/>
  <c r="AA498" s="1"/>
  <c r="J568"/>
  <c r="AA568" s="1"/>
  <c r="J889"/>
  <c r="AA889" s="1"/>
  <c r="I1106"/>
  <c r="I1021"/>
  <c r="AA1021" s="1"/>
  <c r="J1620"/>
  <c r="AA1620" s="1"/>
  <c r="J1769"/>
  <c r="AA1769" s="1"/>
  <c r="I377"/>
  <c r="I1803"/>
  <c r="I406"/>
  <c r="I1871"/>
  <c r="I1290"/>
  <c r="I1547"/>
  <c r="I1819"/>
  <c r="I1367"/>
  <c r="I357"/>
  <c r="I912"/>
  <c r="J764"/>
  <c r="AA764" s="1"/>
  <c r="J994"/>
  <c r="AA994" s="1"/>
  <c r="I1223"/>
  <c r="J898"/>
  <c r="AA898" s="1"/>
  <c r="I493"/>
  <c r="I661"/>
  <c r="J906"/>
  <c r="AA906" s="1"/>
  <c r="I1831"/>
  <c r="J1588"/>
  <c r="AA1588" s="1"/>
  <c r="I1291"/>
  <c r="J860"/>
  <c r="AA860" s="1"/>
  <c r="J470"/>
  <c r="AA470" s="1"/>
  <c r="J1237"/>
  <c r="AA1237" s="1"/>
  <c r="I1167"/>
  <c r="J743"/>
  <c r="AA743" s="1"/>
  <c r="I410"/>
  <c r="I1791"/>
  <c r="I1515"/>
  <c r="I1065"/>
  <c r="I458"/>
  <c r="J748"/>
  <c r="AA748" s="1"/>
  <c r="I1656"/>
  <c r="I1171"/>
  <c r="I1867"/>
  <c r="AA1867" s="1"/>
  <c r="I1114"/>
  <c r="I1287"/>
  <c r="I1993"/>
  <c r="I1458"/>
  <c r="I1895"/>
  <c r="I1643"/>
  <c r="I1103"/>
  <c r="I1591"/>
  <c r="I1098"/>
  <c r="I461"/>
  <c r="J1141"/>
  <c r="AA1141" s="1"/>
  <c r="I394"/>
  <c r="J585"/>
  <c r="AA585" s="1"/>
  <c r="I326"/>
  <c r="AA326" s="1"/>
  <c r="J894"/>
  <c r="AA894" s="1"/>
  <c r="I555"/>
  <c r="J1157"/>
  <c r="AA1157" s="1"/>
  <c r="I1667"/>
  <c r="I489"/>
  <c r="J1548"/>
  <c r="AA1548" s="1"/>
  <c r="I1526"/>
  <c r="I1259"/>
  <c r="I477"/>
  <c r="I497"/>
  <c r="I1859"/>
  <c r="I1847"/>
  <c r="I521"/>
  <c r="I1750"/>
  <c r="I1692"/>
  <c r="J798"/>
  <c r="AA798" s="1"/>
  <c r="I813"/>
  <c r="J1589"/>
  <c r="AA1589" s="1"/>
  <c r="I725"/>
  <c r="J958"/>
  <c r="AA958" s="1"/>
  <c r="I1878"/>
  <c r="I1016"/>
  <c r="J1617"/>
  <c r="AA1617" s="1"/>
  <c r="J1613"/>
  <c r="AA1613" s="1"/>
  <c r="J347"/>
  <c r="AA347" s="1"/>
  <c r="I1738"/>
  <c r="J783"/>
  <c r="AA783" s="1"/>
  <c r="I1794"/>
  <c r="J1544"/>
  <c r="AA1544" s="1"/>
  <c r="I1710"/>
  <c r="I1076"/>
  <c r="J1577"/>
  <c r="AA1577" s="1"/>
  <c r="I997"/>
  <c r="I1363"/>
  <c r="I1824"/>
  <c r="I1060"/>
  <c r="I980"/>
  <c r="I1962"/>
  <c r="I567"/>
  <c r="I1094"/>
  <c r="J1428"/>
  <c r="AA1428" s="1"/>
  <c r="I564"/>
  <c r="I1898"/>
  <c r="I957"/>
  <c r="I1693"/>
  <c r="I1261"/>
  <c r="J1437"/>
  <c r="AA1437" s="1"/>
  <c r="I1529"/>
  <c r="J766"/>
  <c r="AA766" s="1"/>
  <c r="I1360"/>
  <c r="J487"/>
  <c r="AA487" s="1"/>
  <c r="J429"/>
  <c r="AA429" s="1"/>
  <c r="I283"/>
  <c r="J814"/>
  <c r="AA814" s="1"/>
  <c r="I1421"/>
  <c r="I1537"/>
  <c r="I1669"/>
  <c r="I1538"/>
  <c r="I1701"/>
  <c r="I1477"/>
  <c r="I714"/>
  <c r="J921"/>
  <c r="AA921" s="1"/>
  <c r="J1273"/>
  <c r="AA1273" s="1"/>
  <c r="I554"/>
  <c r="AA554" s="1"/>
  <c r="I1680"/>
  <c r="I1723"/>
  <c r="I282"/>
  <c r="I1191"/>
  <c r="I999"/>
  <c r="J1324"/>
  <c r="AA1324" s="1"/>
  <c r="I1958"/>
  <c r="I1571"/>
  <c r="J1541"/>
  <c r="AA1541" s="1"/>
  <c r="I1005"/>
  <c r="J847"/>
  <c r="AA847" s="1"/>
  <c r="I956"/>
  <c r="I1784"/>
  <c r="I1221"/>
  <c r="I325"/>
  <c r="I1433"/>
  <c r="J1469"/>
  <c r="J1581"/>
  <c r="AA1581" s="1"/>
  <c r="I1206"/>
  <c r="G215"/>
  <c r="D215" i="3" s="1"/>
  <c r="P215" i="1"/>
  <c r="H215" s="1"/>
  <c r="E215" i="3" s="1"/>
  <c r="O180" i="1"/>
  <c r="G180" s="1"/>
  <c r="D180" i="3" s="1"/>
  <c r="F231" i="1"/>
  <c r="C231" i="3" s="1"/>
  <c r="O231" i="1"/>
  <c r="P231" s="1"/>
  <c r="O100"/>
  <c r="H114"/>
  <c r="E114" i="3" s="1"/>
  <c r="P114" i="1"/>
  <c r="O40"/>
  <c r="G40" s="1"/>
  <c r="D40" i="3" s="1"/>
  <c r="H233" i="1"/>
  <c r="E233" i="3" s="1"/>
  <c r="Q233" i="1"/>
  <c r="I233" s="1"/>
  <c r="H121"/>
  <c r="E121" i="3" s="1"/>
  <c r="Q121" i="1"/>
  <c r="F215"/>
  <c r="F180"/>
  <c r="C180" i="3" s="1"/>
  <c r="J239" i="1"/>
  <c r="Q192"/>
  <c r="F100"/>
  <c r="J79"/>
  <c r="G79" i="3" s="1"/>
  <c r="Q243" i="1"/>
  <c r="R243" s="1"/>
  <c r="H243" i="3" s="1"/>
  <c r="G144" i="1"/>
  <c r="F40"/>
  <c r="C40" i="3" s="1"/>
  <c r="R68" i="1"/>
  <c r="H68" i="3" s="1"/>
  <c r="Q117" i="1"/>
  <c r="I117"/>
  <c r="F117" i="3" s="1"/>
  <c r="H238" i="1"/>
  <c r="E238" i="3" s="1"/>
  <c r="I68" i="1"/>
  <c r="H208"/>
  <c r="E208" i="3" s="1"/>
  <c r="Q208" i="1"/>
  <c r="R208" s="1"/>
  <c r="H208" i="3" s="1"/>
  <c r="O220" i="1"/>
  <c r="G220" s="1"/>
  <c r="D220" i="3" s="1"/>
  <c r="G52" i="1"/>
  <c r="D52" i="3" s="1"/>
  <c r="O52" i="1"/>
  <c r="I221"/>
  <c r="F221" i="3" s="1"/>
  <c r="R221" i="1"/>
  <c r="H221" i="3" s="1"/>
  <c r="J221" i="1"/>
  <c r="G221" i="3" s="1"/>
  <c r="J185" i="1"/>
  <c r="R143"/>
  <c r="H143" i="3" s="1"/>
  <c r="H209" i="1"/>
  <c r="J91"/>
  <c r="H117"/>
  <c r="E117" i="3" s="1"/>
  <c r="P126" i="1"/>
  <c r="Q126" s="1"/>
  <c r="I126" s="1"/>
  <c r="F126" i="3" s="1"/>
  <c r="Q106" i="1"/>
  <c r="P97"/>
  <c r="H97" s="1"/>
  <c r="E97" i="3" s="1"/>
  <c r="P211" i="1"/>
  <c r="Q34"/>
  <c r="I34" s="1"/>
  <c r="F34" i="3" s="1"/>
  <c r="P256" i="1"/>
  <c r="R173"/>
  <c r="H173" i="3" s="1"/>
  <c r="Q35" i="1"/>
  <c r="I35" s="1"/>
  <c r="F35" i="3" s="1"/>
  <c r="Q210" i="1"/>
  <c r="I210" s="1"/>
  <c r="F210" i="3" s="1"/>
  <c r="R165" i="1"/>
  <c r="H165" i="3" s="1"/>
  <c r="P235" i="1"/>
  <c r="P70"/>
  <c r="H70" s="1"/>
  <c r="E70" i="3" s="1"/>
  <c r="P55" i="1"/>
  <c r="H55" s="1"/>
  <c r="E55" i="3" s="1"/>
  <c r="O148" i="1"/>
  <c r="P148" s="1"/>
  <c r="I186"/>
  <c r="F186" i="3" s="1"/>
  <c r="R186" i="1"/>
  <c r="G107"/>
  <c r="D107" i="3" s="1"/>
  <c r="O107" i="1"/>
  <c r="H129"/>
  <c r="E129" i="3" s="1"/>
  <c r="Q129" i="1"/>
  <c r="R129" s="1"/>
  <c r="H129" i="3" s="1"/>
  <c r="P205" i="1"/>
  <c r="H205" s="1"/>
  <c r="E205" i="3" s="1"/>
  <c r="P63" i="1"/>
  <c r="Q48"/>
  <c r="Q234"/>
  <c r="I234" s="1"/>
  <c r="F234" i="3" s="1"/>
  <c r="O59" i="1"/>
  <c r="G59" s="1"/>
  <c r="D59" i="3" s="1"/>
  <c r="P162" i="1"/>
  <c r="Q162" s="1"/>
  <c r="O14"/>
  <c r="R227"/>
  <c r="H227" i="3" s="1"/>
  <c r="R195" i="1"/>
  <c r="H195" i="3" s="1"/>
  <c r="R139" i="1"/>
  <c r="H139" i="3" s="1"/>
  <c r="I93" i="1"/>
  <c r="F93" i="3" s="1"/>
  <c r="R93" i="1"/>
  <c r="H93" i="3" s="1"/>
  <c r="P151" i="1"/>
  <c r="H151" s="1"/>
  <c r="E151" i="3" s="1"/>
  <c r="P191" i="1"/>
  <c r="P5"/>
  <c r="H5" s="1"/>
  <c r="E5" i="3" s="1"/>
  <c r="P277" i="1"/>
  <c r="H277" s="1"/>
  <c r="E277" i="3" s="1"/>
  <c r="P189" i="1"/>
  <c r="P32"/>
  <c r="H32" s="1"/>
  <c r="E32" i="3" s="1"/>
  <c r="P71" i="1"/>
  <c r="P4"/>
  <c r="H4" s="1"/>
  <c r="E4" i="3" s="1"/>
  <c r="P19" i="1"/>
  <c r="Q250"/>
  <c r="P267"/>
  <c r="H267" s="1"/>
  <c r="E267" i="3" s="1"/>
  <c r="P90" i="1"/>
  <c r="H90" s="1"/>
  <c r="P39"/>
  <c r="P33"/>
  <c r="H33" s="1"/>
  <c r="E33" i="3" s="1"/>
  <c r="P10" i="1"/>
  <c r="H10" s="1"/>
  <c r="E10" i="3" s="1"/>
  <c r="Q258" i="1"/>
  <c r="I258" s="1"/>
  <c r="F258" i="3" s="1"/>
  <c r="I112" i="1"/>
  <c r="F112" i="3" s="1"/>
  <c r="Q112" i="1"/>
  <c r="R112" s="1"/>
  <c r="H112" i="3" s="1"/>
  <c r="P3" i="1"/>
  <c r="H3" s="1"/>
  <c r="E3" i="3" s="1"/>
  <c r="H247" i="1"/>
  <c r="E247" i="3" s="1"/>
  <c r="Q247" i="1"/>
  <c r="R247" s="1"/>
  <c r="H247" i="3" s="1"/>
  <c r="I209" i="1"/>
  <c r="F209" i="3" s="1"/>
  <c r="R209" i="1"/>
  <c r="H209" i="3" s="1"/>
  <c r="Q42" i="1"/>
  <c r="I42" s="1"/>
  <c r="F42" i="3" s="1"/>
  <c r="O275" i="1"/>
  <c r="G275" s="1"/>
  <c r="D275" i="3" s="1"/>
  <c r="O115" i="1"/>
  <c r="G115" s="1"/>
  <c r="D115" i="3" s="1"/>
  <c r="P240" i="1"/>
  <c r="P217"/>
  <c r="Q88"/>
  <c r="I88" s="1"/>
  <c r="Q137"/>
  <c r="H137"/>
  <c r="G51"/>
  <c r="D51" i="3" s="1"/>
  <c r="G211" i="1"/>
  <c r="D211" i="3" s="1"/>
  <c r="H58" i="1"/>
  <c r="F190"/>
  <c r="C190" i="3" s="1"/>
  <c r="H232" i="1"/>
  <c r="G160"/>
  <c r="G129"/>
  <c r="D129" i="3" s="1"/>
  <c r="H249" i="1"/>
  <c r="E249" i="3" s="1"/>
  <c r="G205" i="1"/>
  <c r="J269"/>
  <c r="G269" i="3" s="1"/>
  <c r="G63" i="1"/>
  <c r="H48"/>
  <c r="E48" i="3" s="1"/>
  <c r="H234" i="1"/>
  <c r="E234" i="3" s="1"/>
  <c r="G162" i="1"/>
  <c r="F14"/>
  <c r="I227"/>
  <c r="J132"/>
  <c r="I195"/>
  <c r="I139"/>
  <c r="G151"/>
  <c r="G191"/>
  <c r="G5"/>
  <c r="H269"/>
  <c r="E269" i="3" s="1"/>
  <c r="G277" i="1"/>
  <c r="D277" i="3" s="1"/>
  <c r="G189" i="1"/>
  <c r="D189" i="3" s="1"/>
  <c r="G32" i="1"/>
  <c r="G71"/>
  <c r="G4"/>
  <c r="G19"/>
  <c r="D19" i="3" s="1"/>
  <c r="P29" i="1"/>
  <c r="Q81"/>
  <c r="G187"/>
  <c r="D187" i="3" s="1"/>
  <c r="P187" i="1"/>
  <c r="R252"/>
  <c r="H252" i="3" s="1"/>
  <c r="O92" i="1"/>
  <c r="P214"/>
  <c r="H214" s="1"/>
  <c r="E214" i="3" s="1"/>
  <c r="P244" i="1"/>
  <c r="H244" s="1"/>
  <c r="E244" i="3" s="1"/>
  <c r="P245" i="1"/>
  <c r="H245" s="1"/>
  <c r="E245" i="3" s="1"/>
  <c r="P138" i="1"/>
  <c r="Q28"/>
  <c r="I28" s="1"/>
  <c r="F28" i="3" s="1"/>
  <c r="P31" i="1"/>
  <c r="H31" s="1"/>
  <c r="E31" i="3" s="1"/>
  <c r="I58" i="1"/>
  <c r="F58" i="3" s="1"/>
  <c r="R58" i="1"/>
  <c r="H58" i="3" s="1"/>
  <c r="Q7" i="1"/>
  <c r="P15"/>
  <c r="P60"/>
  <c r="H60" s="1"/>
  <c r="E60" i="3" s="1"/>
  <c r="P213" i="1"/>
  <c r="H213" s="1"/>
  <c r="P133"/>
  <c r="H133" s="1"/>
  <c r="H160"/>
  <c r="E160" i="3" s="1"/>
  <c r="Q160" i="1"/>
  <c r="R160" s="1"/>
  <c r="H160" i="3" s="1"/>
  <c r="P43" i="1"/>
  <c r="O61"/>
  <c r="G61" s="1"/>
  <c r="D61" i="3" s="1"/>
  <c r="P154" i="1"/>
  <c r="P253"/>
  <c r="H253" s="1"/>
  <c r="E253" i="3" s="1"/>
  <c r="H125" i="1"/>
  <c r="E125" i="3" s="1"/>
  <c r="Q125" i="1"/>
  <c r="Q251"/>
  <c r="P272"/>
  <c r="Q194"/>
  <c r="P23"/>
  <c r="P257"/>
  <c r="P127"/>
  <c r="H273"/>
  <c r="E273" i="3" s="1"/>
  <c r="P273" i="1"/>
  <c r="H64"/>
  <c r="E64" i="3" s="1"/>
  <c r="P64" i="1"/>
  <c r="P218"/>
  <c r="P69"/>
  <c r="H196"/>
  <c r="E196" i="3" s="1"/>
  <c r="P196" i="1"/>
  <c r="H76"/>
  <c r="E76" i="3" s="1"/>
  <c r="P76" i="1"/>
  <c r="Q18"/>
  <c r="P74"/>
  <c r="H74" s="1"/>
  <c r="E74" i="3" s="1"/>
  <c r="P224" i="1"/>
  <c r="P177"/>
  <c r="H106"/>
  <c r="E106" i="3" s="1"/>
  <c r="G214" i="1"/>
  <c r="D214" i="3" s="1"/>
  <c r="G184" i="1"/>
  <c r="H34"/>
  <c r="G256"/>
  <c r="I173"/>
  <c r="F173" i="3" s="1"/>
  <c r="H35" i="1"/>
  <c r="H28"/>
  <c r="H210"/>
  <c r="E210" i="3" s="1"/>
  <c r="J58" i="1"/>
  <c r="G58" i="3" s="1"/>
  <c r="R225" i="1"/>
  <c r="H225" i="3" s="1"/>
  <c r="J225" i="1"/>
  <c r="H104"/>
  <c r="E104" i="3" s="1"/>
  <c r="I104" i="1"/>
  <c r="F104" i="3" s="1"/>
  <c r="Q104" i="1"/>
  <c r="H51"/>
  <c r="E51" i="3" s="1"/>
  <c r="Q51" i="1"/>
  <c r="I51" s="1"/>
  <c r="F51" i="3" s="1"/>
  <c r="I259" i="1"/>
  <c r="R259"/>
  <c r="Q170"/>
  <c r="P66"/>
  <c r="Q66" s="1"/>
  <c r="Q99"/>
  <c r="H184"/>
  <c r="E184" i="3" s="1"/>
  <c r="Q184" i="1"/>
  <c r="R184" s="1"/>
  <c r="H184" i="3" s="1"/>
  <c r="P163" i="1"/>
  <c r="H163" s="1"/>
  <c r="E163" i="3" s="1"/>
  <c r="O166" i="1"/>
  <c r="P6"/>
  <c r="Q11"/>
  <c r="I11" s="1"/>
  <c r="F11" i="3" s="1"/>
  <c r="P157" i="1"/>
  <c r="Q157" s="1"/>
  <c r="P50"/>
  <c r="Q201"/>
  <c r="P228"/>
  <c r="O108"/>
  <c r="G108" s="1"/>
  <c r="O203"/>
  <c r="G190"/>
  <c r="D190" i="3" s="1"/>
  <c r="P190" i="1"/>
  <c r="Q190" s="1"/>
  <c r="I190" s="1"/>
  <c r="F190" i="3" s="1"/>
  <c r="P8" i="1"/>
  <c r="H8" s="1"/>
  <c r="E8" i="3" s="1"/>
  <c r="P21" i="1"/>
  <c r="H21" s="1"/>
  <c r="E21" i="3" s="1"/>
  <c r="P45" i="1"/>
  <c r="P113"/>
  <c r="Q113" s="1"/>
  <c r="R171"/>
  <c r="H171" i="3" s="1"/>
  <c r="I171" i="1"/>
  <c r="F171" i="3" s="1"/>
  <c r="J171" i="1"/>
  <c r="G171" i="3" s="1"/>
  <c r="Q67" i="1"/>
  <c r="I67" s="1"/>
  <c r="F67" i="3" s="1"/>
  <c r="G13" i="1"/>
  <c r="D13" i="3" s="1"/>
  <c r="O13" i="1"/>
  <c r="P16"/>
  <c r="H16" s="1"/>
  <c r="E16" i="3" s="1"/>
  <c r="R124" i="1"/>
  <c r="H124" i="3" s="1"/>
  <c r="P73" i="1"/>
  <c r="H73" s="1"/>
  <c r="E73" i="3" s="1"/>
  <c r="P89" i="1"/>
  <c r="Q89" s="1"/>
  <c r="R75"/>
  <c r="H75" i="3" s="1"/>
  <c r="Q26" i="1"/>
  <c r="I26" s="1"/>
  <c r="F26" i="3" s="1"/>
  <c r="P242" i="1"/>
  <c r="Q242" s="1"/>
  <c r="P120"/>
  <c r="H120" s="1"/>
  <c r="E120" i="3" s="1"/>
  <c r="P167" i="1"/>
  <c r="H167" s="1"/>
  <c r="E167" i="3" s="1"/>
  <c r="I149" i="1"/>
  <c r="F149" i="3" s="1"/>
  <c r="R149" i="1"/>
  <c r="Q181"/>
  <c r="R141"/>
  <c r="H141" i="3" s="1"/>
  <c r="O109" i="1"/>
  <c r="P153"/>
  <c r="H153"/>
  <c r="E153" i="3" s="1"/>
  <c r="H143" i="1"/>
  <c r="E143" i="3" s="1"/>
  <c r="G126" i="1"/>
  <c r="H170"/>
  <c r="G97"/>
  <c r="F92"/>
  <c r="H99"/>
  <c r="G163"/>
  <c r="D163" i="3" s="1"/>
  <c r="G244" i="1"/>
  <c r="G245"/>
  <c r="H201"/>
  <c r="E201" i="3" s="1"/>
  <c r="G55" i="1"/>
  <c r="D55" i="3" s="1"/>
  <c r="H152" i="1"/>
  <c r="E152" i="3" s="1"/>
  <c r="Q152" i="1"/>
  <c r="R152" s="1"/>
  <c r="H152" i="3" s="1"/>
  <c r="F61" i="1"/>
  <c r="G154"/>
  <c r="G253"/>
  <c r="G125"/>
  <c r="D125" i="3" s="1"/>
  <c r="G272" i="1"/>
  <c r="D272" i="3" s="1"/>
  <c r="H194" i="1"/>
  <c r="G23"/>
  <c r="G257"/>
  <c r="D257" i="3" s="1"/>
  <c r="G127" i="1"/>
  <c r="D127" i="3" s="1"/>
  <c r="G218" i="1"/>
  <c r="J84"/>
  <c r="G84" i="3" s="1"/>
  <c r="G69" i="1"/>
  <c r="D69" i="3" s="1"/>
  <c r="G196" i="1"/>
  <c r="D196" i="3" s="1"/>
  <c r="G76" i="1"/>
  <c r="H18"/>
  <c r="G74"/>
  <c r="J164"/>
  <c r="G224"/>
  <c r="G177"/>
  <c r="P105"/>
  <c r="H105" s="1"/>
  <c r="Q24"/>
  <c r="I232"/>
  <c r="F232" i="3" s="1"/>
  <c r="R232" i="1"/>
  <c r="H232" i="3" s="1"/>
  <c r="Q212" i="1"/>
  <c r="R212" s="1"/>
  <c r="H212" i="3" s="1"/>
  <c r="I249" i="1"/>
  <c r="F249" i="3" s="1"/>
  <c r="R249" i="1"/>
  <c r="H249" i="3" s="1"/>
  <c r="Q202" i="1"/>
  <c r="R202" s="1"/>
  <c r="H202" i="3" s="1"/>
  <c r="P25" i="1"/>
  <c r="H25" s="1"/>
  <c r="E25" i="3" s="1"/>
  <c r="Q20" i="1"/>
  <c r="Q229"/>
  <c r="P98"/>
  <c r="H98" s="1"/>
  <c r="E98" i="3" s="1"/>
  <c r="O78" i="1"/>
  <c r="G78" s="1"/>
  <c r="P17"/>
  <c r="P36"/>
  <c r="Q38"/>
  <c r="I38" s="1"/>
  <c r="F38" i="3" s="1"/>
  <c r="P262" i="1"/>
  <c r="G262"/>
  <c r="D262" i="3" s="1"/>
  <c r="H80" i="1"/>
  <c r="E80" i="3" s="1"/>
  <c r="Q80" i="1"/>
  <c r="I80" s="1"/>
  <c r="F80" i="3" s="1"/>
  <c r="O147" i="1"/>
  <c r="G147" s="1"/>
  <c r="D147" i="3" s="1"/>
  <c r="P65" i="1"/>
  <c r="Q65" s="1"/>
  <c r="P183"/>
  <c r="Q222"/>
  <c r="I222"/>
  <c r="F222" i="3" s="1"/>
  <c r="P237" i="1"/>
  <c r="P261"/>
  <c r="H261" s="1"/>
  <c r="E261" i="3" s="1"/>
  <c r="P161" i="1"/>
  <c r="P41"/>
  <c r="H41" s="1"/>
  <c r="E41" i="3" s="1"/>
  <c r="R219" i="1"/>
  <c r="H219" i="3" s="1"/>
  <c r="Q83" i="1"/>
  <c r="I83" s="1"/>
  <c r="P280"/>
  <c r="P158"/>
  <c r="H158" s="1"/>
  <c r="P37"/>
  <c r="H37" s="1"/>
  <c r="E37" i="3" s="1"/>
  <c r="P103" i="1"/>
  <c r="H103" s="1"/>
  <c r="P9"/>
  <c r="R178"/>
  <c r="H178" i="3" s="1"/>
  <c r="F166" i="1"/>
  <c r="H11"/>
  <c r="G70"/>
  <c r="G228"/>
  <c r="D228" i="3" s="1"/>
  <c r="F203" i="1"/>
  <c r="G15"/>
  <c r="D15" i="3" s="1"/>
  <c r="G104" i="1"/>
  <c r="D104" i="3" s="1"/>
  <c r="H67" i="1"/>
  <c r="F13"/>
  <c r="C13" i="3" s="1"/>
  <c r="G16" i="1"/>
  <c r="I124"/>
  <c r="F187"/>
  <c r="G73"/>
  <c r="I75"/>
  <c r="H26"/>
  <c r="G242"/>
  <c r="G120"/>
  <c r="G167"/>
  <c r="F109"/>
  <c r="G153"/>
  <c r="D153" i="3" s="1"/>
  <c r="R62" i="1"/>
  <c r="H62" i="3" s="1"/>
  <c r="R182" i="1"/>
  <c r="H182" i="3" s="1"/>
  <c r="R192" i="1"/>
  <c r="H192" i="3" s="1"/>
  <c r="R49" i="1"/>
  <c r="H49" i="3" s="1"/>
  <c r="J159" i="1"/>
  <c r="G159" i="3" s="1"/>
  <c r="R159" i="1"/>
  <c r="H159" i="3" s="1"/>
  <c r="R200" i="1"/>
  <c r="H200" i="3" s="1"/>
  <c r="R276" i="1"/>
  <c r="H276" i="3" s="1"/>
  <c r="R128" i="1"/>
  <c r="H128" i="3" s="1"/>
  <c r="R238" i="1"/>
  <c r="H238" i="3" s="1"/>
  <c r="R87" i="1"/>
  <c r="H87" i="3" s="1"/>
  <c r="R136" i="1"/>
  <c r="H136" i="3" s="1"/>
  <c r="R72" i="1"/>
  <c r="H72" i="3" s="1"/>
  <c r="R265" i="1"/>
  <c r="H265" i="3" s="1"/>
  <c r="J176" i="1"/>
  <c r="G176" i="3" s="1"/>
  <c r="I49" i="1"/>
  <c r="J202"/>
  <c r="G202" i="3" s="1"/>
  <c r="J119" i="1"/>
  <c r="J188"/>
  <c r="G188" i="3" s="1"/>
  <c r="J223" i="1"/>
  <c r="G223" i="3" s="1"/>
  <c r="I159" i="1"/>
  <c r="I200"/>
  <c r="I276"/>
  <c r="I128"/>
  <c r="J204"/>
  <c r="R175"/>
  <c r="H175" i="3" s="1"/>
  <c r="R248" i="1"/>
  <c r="H248" i="3" s="1"/>
  <c r="R169" i="1"/>
  <c r="H169" i="3" s="1"/>
  <c r="J230" i="1"/>
  <c r="G230" i="3" s="1"/>
  <c r="R230" i="1"/>
  <c r="H230" i="3" s="1"/>
  <c r="R216" i="1"/>
  <c r="H216" i="3" s="1"/>
  <c r="R281" i="1"/>
  <c r="H281" i="3" s="1"/>
  <c r="I192" i="1"/>
  <c r="F192" i="3" s="1"/>
  <c r="J135" i="1"/>
  <c r="G135" i="3" s="1"/>
  <c r="R110" i="1"/>
  <c r="H110" i="3" s="1"/>
  <c r="R193" i="1"/>
  <c r="H193" i="3" s="1"/>
  <c r="R111" i="1"/>
  <c r="H111" i="3" s="1"/>
  <c r="R279" i="1"/>
  <c r="H279" i="3" s="1"/>
  <c r="R174" i="1"/>
  <c r="H174" i="3" s="1"/>
  <c r="J255" i="1"/>
  <c r="G255" i="3" s="1"/>
  <c r="R255" i="1"/>
  <c r="H255" i="3" s="1"/>
  <c r="R241" i="1"/>
  <c r="H241" i="3" s="1"/>
  <c r="R118" i="1"/>
  <c r="H118" i="3" s="1"/>
  <c r="R268" i="1"/>
  <c r="H268" i="3" s="1"/>
  <c r="R57" i="1"/>
  <c r="H57" i="3" s="1"/>
  <c r="I175" i="1"/>
  <c r="I182"/>
  <c r="F182" i="3" s="1"/>
  <c r="J112" i="1"/>
  <c r="G112" i="3" s="1"/>
  <c r="J130" i="1"/>
  <c r="R263"/>
  <c r="H263" i="3" s="1"/>
  <c r="R198" i="1"/>
  <c r="H198" i="3" s="1"/>
  <c r="R95" i="1"/>
  <c r="H95" i="3" s="1"/>
  <c r="R134" i="1"/>
  <c r="H134" i="3" s="1"/>
  <c r="R54" i="1"/>
  <c r="H54" i="3" s="1"/>
  <c r="J179" i="1"/>
  <c r="J96"/>
  <c r="I62"/>
  <c r="J82"/>
  <c r="G82" i="3" s="1"/>
  <c r="I110" i="1"/>
  <c r="J199"/>
  <c r="I241"/>
  <c r="F241" i="3" s="1"/>
  <c r="J207" i="1"/>
  <c r="G207" i="3" s="1"/>
  <c r="I118" i="1"/>
  <c r="J236"/>
  <c r="I268"/>
  <c r="F268" i="3" s="1"/>
  <c r="J271" i="1"/>
  <c r="G271" i="3" s="1"/>
  <c r="I57" i="1"/>
  <c r="F57" i="3" s="1"/>
  <c r="R44" i="1"/>
  <c r="H44" i="3" s="1"/>
  <c r="J47" i="1"/>
  <c r="G47" i="3" s="1"/>
  <c r="I44" i="1"/>
  <c r="F44" i="3" s="1"/>
  <c r="A6" i="2"/>
  <c r="B5"/>
  <c r="F83" i="3" l="1"/>
  <c r="AA83" i="1"/>
  <c r="E158" i="3"/>
  <c r="D78"/>
  <c r="F233"/>
  <c r="F88"/>
  <c r="E170"/>
  <c r="G132"/>
  <c r="AA132" i="1"/>
  <c r="D205" i="3"/>
  <c r="F110"/>
  <c r="AA110" i="1"/>
  <c r="D73" i="3"/>
  <c r="D224"/>
  <c r="D154"/>
  <c r="E28"/>
  <c r="D191"/>
  <c r="E232"/>
  <c r="C100"/>
  <c r="P197" i="1"/>
  <c r="G199" i="3"/>
  <c r="AA199" i="1"/>
  <c r="G204" i="3"/>
  <c r="AA204" i="1"/>
  <c r="E103" i="3"/>
  <c r="D177"/>
  <c r="D253"/>
  <c r="D244"/>
  <c r="D5"/>
  <c r="D162"/>
  <c r="AA162" i="1"/>
  <c r="D160" i="3"/>
  <c r="AA160" i="1"/>
  <c r="D80" i="3"/>
  <c r="AA586" i="1"/>
  <c r="AA135"/>
  <c r="AA269"/>
  <c r="I243"/>
  <c r="J219"/>
  <c r="H126"/>
  <c r="E126" i="3" s="1"/>
  <c r="AA325" i="1"/>
  <c r="AA1958"/>
  <c r="AA1692"/>
  <c r="J1862"/>
  <c r="AA1862" s="1"/>
  <c r="J291"/>
  <c r="AA291" s="1"/>
  <c r="J1001"/>
  <c r="AA1001" s="1"/>
  <c r="J358"/>
  <c r="AA358" s="1"/>
  <c r="J540"/>
  <c r="AA540" s="1"/>
  <c r="AA1839"/>
  <c r="J1041"/>
  <c r="AA1041" s="1"/>
  <c r="J1048"/>
  <c r="AA1048" s="1"/>
  <c r="J1044"/>
  <c r="AA1044" s="1"/>
  <c r="J1866"/>
  <c r="AA1866" s="1"/>
  <c r="J1840"/>
  <c r="AA1840" s="1"/>
  <c r="J802"/>
  <c r="AA802" s="1"/>
  <c r="J1712"/>
  <c r="AA1712" s="1"/>
  <c r="J1457"/>
  <c r="AA1457" s="1"/>
  <c r="J849"/>
  <c r="AA849" s="1"/>
  <c r="J1846"/>
  <c r="AA1846" s="1"/>
  <c r="J1206"/>
  <c r="AA1206" s="1"/>
  <c r="J1082"/>
  <c r="AA1082" s="1"/>
  <c r="J1750"/>
  <c r="AA1750" s="1"/>
  <c r="J1507"/>
  <c r="AA1507" s="1"/>
  <c r="J911"/>
  <c r="AA911" s="1"/>
  <c r="AA1865"/>
  <c r="AA352"/>
  <c r="G197"/>
  <c r="F118" i="3"/>
  <c r="AA118" i="1"/>
  <c r="D242" i="3"/>
  <c r="D76"/>
  <c r="E34"/>
  <c r="F175"/>
  <c r="AA175" i="1"/>
  <c r="F128" i="3"/>
  <c r="AA128" i="1"/>
  <c r="F49" i="3"/>
  <c r="C203"/>
  <c r="D218"/>
  <c r="G179"/>
  <c r="AA179" i="1"/>
  <c r="G119" i="3"/>
  <c r="AA119" i="1"/>
  <c r="F75" i="3"/>
  <c r="E105"/>
  <c r="D245"/>
  <c r="D108"/>
  <c r="F259"/>
  <c r="E213"/>
  <c r="C14"/>
  <c r="F68"/>
  <c r="G130"/>
  <c r="AA130" i="1"/>
  <c r="E26" i="3"/>
  <c r="E67"/>
  <c r="D126"/>
  <c r="D184"/>
  <c r="E133"/>
  <c r="F227"/>
  <c r="E137"/>
  <c r="G185"/>
  <c r="AA185" i="1"/>
  <c r="D144" i="3"/>
  <c r="G260"/>
  <c r="AA260" i="1"/>
  <c r="J208"/>
  <c r="G208" i="3" s="1"/>
  <c r="J143" i="1"/>
  <c r="G143" i="3" s="1"/>
  <c r="AA1595" i="1"/>
  <c r="AA102"/>
  <c r="J129"/>
  <c r="G129" i="3" s="1"/>
  <c r="R144" i="1"/>
  <c r="H144" i="3" s="1"/>
  <c r="AA813" i="1"/>
  <c r="J1490"/>
  <c r="AA1490" s="1"/>
  <c r="J1835"/>
  <c r="AA1835" s="1"/>
  <c r="J481"/>
  <c r="AA481" s="1"/>
  <c r="J1756"/>
  <c r="AA1756" s="1"/>
  <c r="J1163"/>
  <c r="AA1163" s="1"/>
  <c r="J1838"/>
  <c r="AA1838" s="1"/>
  <c r="J1923"/>
  <c r="AA1923" s="1"/>
  <c r="J976"/>
  <c r="AA976" s="1"/>
  <c r="J1247"/>
  <c r="AA1247" s="1"/>
  <c r="J1920"/>
  <c r="AA1920" s="1"/>
  <c r="J1386"/>
  <c r="AA1386" s="1"/>
  <c r="J1212"/>
  <c r="AA1212" s="1"/>
  <c r="J519"/>
  <c r="AA519" s="1"/>
  <c r="J768"/>
  <c r="AA768" s="1"/>
  <c r="J1358"/>
  <c r="AA1358" s="1"/>
  <c r="J1874"/>
  <c r="AA1874" s="1"/>
  <c r="J1927"/>
  <c r="AA1927" s="1"/>
  <c r="J1024"/>
  <c r="AA1024" s="1"/>
  <c r="J1008"/>
  <c r="AA1008" s="1"/>
  <c r="J1266"/>
  <c r="AA1266" s="1"/>
  <c r="J325"/>
  <c r="AA1416"/>
  <c r="AA188"/>
  <c r="AA221"/>
  <c r="AA79"/>
  <c r="G96" i="3"/>
  <c r="AA96" i="1"/>
  <c r="D16" i="3"/>
  <c r="D256"/>
  <c r="D32"/>
  <c r="F195"/>
  <c r="E209"/>
  <c r="AA209" i="1"/>
  <c r="D167" i="3"/>
  <c r="D70"/>
  <c r="D74"/>
  <c r="C92"/>
  <c r="D71"/>
  <c r="F139"/>
  <c r="D63"/>
  <c r="E58"/>
  <c r="AA58" i="1"/>
  <c r="G91" i="3"/>
  <c r="AA91" i="1"/>
  <c r="G239" i="3"/>
  <c r="AA239" i="1"/>
  <c r="AA1859"/>
  <c r="AA1442"/>
  <c r="J989"/>
  <c r="AA989" s="1"/>
  <c r="J950"/>
  <c r="AA950" s="1"/>
  <c r="AA171"/>
  <c r="R126"/>
  <c r="H126" i="3" s="1"/>
  <c r="I129" i="1"/>
  <c r="F129" i="3" s="1"/>
  <c r="J68" i="1"/>
  <c r="G68" i="3" s="1"/>
  <c r="AA1871" i="1"/>
  <c r="J374"/>
  <c r="AA374" s="1"/>
  <c r="J1560"/>
  <c r="J1033"/>
  <c r="AA1033" s="1"/>
  <c r="AA344"/>
  <c r="J512"/>
  <c r="AA512" s="1"/>
  <c r="AA176"/>
  <c r="AA112"/>
  <c r="AA47"/>
  <c r="AA223"/>
  <c r="C166" i="3"/>
  <c r="E194"/>
  <c r="G225"/>
  <c r="AA225" i="1"/>
  <c r="C215" i="3"/>
  <c r="E186"/>
  <c r="C56"/>
  <c r="P56" i="1"/>
  <c r="Q56" s="1"/>
  <c r="H56"/>
  <c r="E56" i="3" s="1"/>
  <c r="G236"/>
  <c r="AA236" i="1"/>
  <c r="F159" i="3"/>
  <c r="AA159" i="1"/>
  <c r="D120" i="3"/>
  <c r="E11"/>
  <c r="E18"/>
  <c r="D23"/>
  <c r="D97"/>
  <c r="F62"/>
  <c r="AA62" i="1"/>
  <c r="F200" i="3"/>
  <c r="AA200" i="1"/>
  <c r="F124" i="3"/>
  <c r="C109"/>
  <c r="C187"/>
  <c r="G164"/>
  <c r="AA164" i="1"/>
  <c r="C61" i="3"/>
  <c r="E99"/>
  <c r="E35"/>
  <c r="D4"/>
  <c r="D151"/>
  <c r="E90"/>
  <c r="D152"/>
  <c r="AA152" i="1"/>
  <c r="J496"/>
  <c r="AA255"/>
  <c r="J1138"/>
  <c r="AA1138" s="1"/>
  <c r="G56"/>
  <c r="D56" i="3" s="1"/>
  <c r="J1713" i="1"/>
  <c r="AA1713" s="1"/>
  <c r="J1832"/>
  <c r="AA1832" s="1"/>
  <c r="J1280"/>
  <c r="AA1280" s="1"/>
  <c r="J1843"/>
  <c r="AA1843" s="1"/>
  <c r="J1786"/>
  <c r="AA1786" s="1"/>
  <c r="J1211"/>
  <c r="AA1211" s="1"/>
  <c r="J1902"/>
  <c r="AA1902" s="1"/>
  <c r="J936"/>
  <c r="AA936" s="1"/>
  <c r="J1848"/>
  <c r="AA1848" s="1"/>
  <c r="J697"/>
  <c r="AA697" s="1"/>
  <c r="J1782"/>
  <c r="AA1782" s="1"/>
  <c r="J1768"/>
  <c r="AA1768" s="1"/>
  <c r="J1398"/>
  <c r="AA1398" s="1"/>
  <c r="J1079"/>
  <c r="AA1079" s="1"/>
  <c r="J1760"/>
  <c r="AA1760" s="1"/>
  <c r="J1858"/>
  <c r="AA1858" s="1"/>
  <c r="J912"/>
  <c r="J1037"/>
  <c r="AA1037" s="1"/>
  <c r="J1191"/>
  <c r="AA1191" s="1"/>
  <c r="AA1252"/>
  <c r="L3" i="3"/>
  <c r="L4" s="1"/>
  <c r="J1894" i="1"/>
  <c r="AA1894" s="1"/>
  <c r="J1944"/>
  <c r="AA1944" s="1"/>
  <c r="J1844"/>
  <c r="AA1844" s="1"/>
  <c r="J1796"/>
  <c r="AA1796" s="1"/>
  <c r="J1804"/>
  <c r="AA1804" s="1"/>
  <c r="J1900"/>
  <c r="AA1900" s="1"/>
  <c r="J1758"/>
  <c r="AA1758" s="1"/>
  <c r="J1814"/>
  <c r="AA1814" s="1"/>
  <c r="J1824"/>
  <c r="AA1824" s="1"/>
  <c r="J1787"/>
  <c r="AA1787" s="1"/>
  <c r="AA1795"/>
  <c r="AA1863"/>
  <c r="J1912"/>
  <c r="AA1912" s="1"/>
  <c r="J1808"/>
  <c r="AA1808" s="1"/>
  <c r="J1890"/>
  <c r="AA1890" s="1"/>
  <c r="J1947"/>
  <c r="AA1947" s="1"/>
  <c r="AA1831"/>
  <c r="AA1931"/>
  <c r="J1948"/>
  <c r="AA1948" s="1"/>
  <c r="AA1799"/>
  <c r="J1754"/>
  <c r="AA1754" s="1"/>
  <c r="J1911"/>
  <c r="AA1911" s="1"/>
  <c r="AA1526"/>
  <c r="AA1710"/>
  <c r="AA1434"/>
  <c r="J1366"/>
  <c r="AA1366" s="1"/>
  <c r="J1414"/>
  <c r="AA1414" s="1"/>
  <c r="J1415"/>
  <c r="AA1415" s="1"/>
  <c r="J1427"/>
  <c r="AA1427" s="1"/>
  <c r="AA1446"/>
  <c r="J1696"/>
  <c r="AA1696" s="1"/>
  <c r="AA1458"/>
  <c r="J1728"/>
  <c r="AA1728" s="1"/>
  <c r="J1482"/>
  <c r="AA1482" s="1"/>
  <c r="J1376"/>
  <c r="AA1376" s="1"/>
  <c r="J1530"/>
  <c r="AA1530" s="1"/>
  <c r="J1419"/>
  <c r="AA1419" s="1"/>
  <c r="J1563"/>
  <c r="AA1563" s="1"/>
  <c r="J1510"/>
  <c r="AA1510" s="1"/>
  <c r="J1378"/>
  <c r="AA1378" s="1"/>
  <c r="J1663"/>
  <c r="AA1663" s="1"/>
  <c r="J1407"/>
  <c r="AA1407" s="1"/>
  <c r="J1470"/>
  <c r="AA1470" s="1"/>
  <c r="AA1529"/>
  <c r="AA1680"/>
  <c r="J1338"/>
  <c r="AA1338" s="1"/>
  <c r="AA1374"/>
  <c r="AA1438"/>
  <c r="J1477"/>
  <c r="AA1477" s="1"/>
  <c r="AA1354"/>
  <c r="AA1643"/>
  <c r="J1411"/>
  <c r="AA1411" s="1"/>
  <c r="AA1363"/>
  <c r="AA1560"/>
  <c r="J1559"/>
  <c r="AA1559" s="1"/>
  <c r="J1441"/>
  <c r="AA1441" s="1"/>
  <c r="J1718"/>
  <c r="AA1718" s="1"/>
  <c r="J1527"/>
  <c r="AA1527" s="1"/>
  <c r="J1579"/>
  <c r="AA1579" s="1"/>
  <c r="J1627"/>
  <c r="AA1627" s="1"/>
  <c r="J1354"/>
  <c r="J1429"/>
  <c r="AA1429" s="1"/>
  <c r="J1670"/>
  <c r="J1404"/>
  <c r="AA1404" s="1"/>
  <c r="J1403"/>
  <c r="AA1403" s="1"/>
  <c r="J1667"/>
  <c r="AA1667" s="1"/>
  <c r="J1461"/>
  <c r="AA1461" s="1"/>
  <c r="J1587"/>
  <c r="AA1587" s="1"/>
  <c r="J1493"/>
  <c r="AA1493" s="1"/>
  <c r="J1418"/>
  <c r="AA1418" s="1"/>
  <c r="J1511"/>
  <c r="AA1511" s="1"/>
  <c r="J1362"/>
  <c r="AA1362" s="1"/>
  <c r="J1298"/>
  <c r="AA1298" s="1"/>
  <c r="J1387"/>
  <c r="AA1387" s="1"/>
  <c r="J488"/>
  <c r="AA488" s="1"/>
  <c r="AA912"/>
  <c r="J1251"/>
  <c r="AA1251" s="1"/>
  <c r="J1255"/>
  <c r="AA1255" s="1"/>
  <c r="J666"/>
  <c r="AA666" s="1"/>
  <c r="J338"/>
  <c r="AA338" s="1"/>
  <c r="J603"/>
  <c r="AA603" s="1"/>
  <c r="J598"/>
  <c r="AA598" s="1"/>
  <c r="J1171"/>
  <c r="AA1171" s="1"/>
  <c r="J837"/>
  <c r="AA837" s="1"/>
  <c r="J960"/>
  <c r="AA960" s="1"/>
  <c r="J833"/>
  <c r="AA833" s="1"/>
  <c r="J632"/>
  <c r="AA632" s="1"/>
  <c r="J539"/>
  <c r="AA539" s="1"/>
  <c r="J366"/>
  <c r="AA366" s="1"/>
  <c r="J710"/>
  <c r="AA710" s="1"/>
  <c r="J563"/>
  <c r="AA563" s="1"/>
  <c r="J1221"/>
  <c r="AA1221" s="1"/>
  <c r="AA978"/>
  <c r="J379"/>
  <c r="AA379" s="1"/>
  <c r="J332"/>
  <c r="AA332" s="1"/>
  <c r="J372"/>
  <c r="AA372" s="1"/>
  <c r="AA461"/>
  <c r="J1222"/>
  <c r="AA1222" s="1"/>
  <c r="J436"/>
  <c r="AA436" s="1"/>
  <c r="J507"/>
  <c r="AA507" s="1"/>
  <c r="J398"/>
  <c r="AA398" s="1"/>
  <c r="J1090"/>
  <c r="AA1090" s="1"/>
  <c r="J509"/>
  <c r="AA509" s="1"/>
  <c r="J1290"/>
  <c r="J1052"/>
  <c r="AA1052" s="1"/>
  <c r="J1276"/>
  <c r="AA1276" s="1"/>
  <c r="J485"/>
  <c r="AA485" s="1"/>
  <c r="J1080"/>
  <c r="AA1080" s="1"/>
  <c r="J845"/>
  <c r="AA845" s="1"/>
  <c r="J1071"/>
  <c r="AA1071" s="1"/>
  <c r="J769"/>
  <c r="AA769" s="1"/>
  <c r="J694"/>
  <c r="AA694" s="1"/>
  <c r="J444"/>
  <c r="AA444" s="1"/>
  <c r="J1195"/>
  <c r="AA1195" s="1"/>
  <c r="J570"/>
  <c r="AA570" s="1"/>
  <c r="J1207"/>
  <c r="AA1207" s="1"/>
  <c r="J520"/>
  <c r="AA520" s="1"/>
  <c r="J1094"/>
  <c r="J411"/>
  <c r="AA411" s="1"/>
  <c r="J1260"/>
  <c r="AA1260" s="1"/>
  <c r="J1254"/>
  <c r="AA1254" s="1"/>
  <c r="J1122"/>
  <c r="AA1122" s="1"/>
  <c r="J810"/>
  <c r="AA810" s="1"/>
  <c r="J1099"/>
  <c r="AA1099" s="1"/>
  <c r="AA980"/>
  <c r="AA1290"/>
  <c r="J345"/>
  <c r="AA345" s="1"/>
  <c r="J812"/>
  <c r="AA812" s="1"/>
  <c r="J526"/>
  <c r="AA526" s="1"/>
  <c r="J560"/>
  <c r="AA560" s="1"/>
  <c r="J571"/>
  <c r="AA571" s="1"/>
  <c r="J722"/>
  <c r="AA722" s="1"/>
  <c r="J809"/>
  <c r="AA809" s="1"/>
  <c r="J1215"/>
  <c r="AA1215" s="1"/>
  <c r="J566"/>
  <c r="AA566" s="1"/>
  <c r="J628"/>
  <c r="AA628" s="1"/>
  <c r="J1015"/>
  <c r="AA1015" s="1"/>
  <c r="J510"/>
  <c r="AA510" s="1"/>
  <c r="J651"/>
  <c r="AA651" s="1"/>
  <c r="J829"/>
  <c r="AA829" s="1"/>
  <c r="J949"/>
  <c r="AA949" s="1"/>
  <c r="J578"/>
  <c r="AA578" s="1"/>
  <c r="J353"/>
  <c r="AA353" s="1"/>
  <c r="J587"/>
  <c r="AA587" s="1"/>
  <c r="J853"/>
  <c r="AA853" s="1"/>
  <c r="J590"/>
  <c r="AA590" s="1"/>
  <c r="J799"/>
  <c r="AA799" s="1"/>
  <c r="J334"/>
  <c r="AA334" s="1"/>
  <c r="AA1094"/>
  <c r="AA1167"/>
  <c r="AA1005"/>
  <c r="AA1032"/>
  <c r="AA1226"/>
  <c r="J1049"/>
  <c r="AA1049" s="1"/>
  <c r="J547"/>
  <c r="AA547" s="1"/>
  <c r="AA762"/>
  <c r="J284"/>
  <c r="AA284" s="1"/>
  <c r="J305"/>
  <c r="AA305" s="1"/>
  <c r="F276" i="3"/>
  <c r="J293" i="1"/>
  <c r="AA293" s="1"/>
  <c r="AA271"/>
  <c r="J299"/>
  <c r="AA299" s="1"/>
  <c r="J283"/>
  <c r="AA283" s="1"/>
  <c r="Q288"/>
  <c r="R285"/>
  <c r="J286"/>
  <c r="AA286" s="1"/>
  <c r="J736"/>
  <c r="AA736" s="1"/>
  <c r="J1334"/>
  <c r="AA1334" s="1"/>
  <c r="J545"/>
  <c r="AA545" s="1"/>
  <c r="J1167"/>
  <c r="J350"/>
  <c r="AA350" s="1"/>
  <c r="J1098"/>
  <c r="AA1098" s="1"/>
  <c r="J1669"/>
  <c r="AA1669" s="1"/>
  <c r="J363"/>
  <c r="AA363" s="1"/>
  <c r="J459"/>
  <c r="AA459" s="1"/>
  <c r="J1006"/>
  <c r="AA1006" s="1"/>
  <c r="J850"/>
  <c r="AA850" s="1"/>
  <c r="J582"/>
  <c r="AA582" s="1"/>
  <c r="J1250"/>
  <c r="AA1250" s="1"/>
  <c r="J785"/>
  <c r="AA785" s="1"/>
  <c r="J1635"/>
  <c r="AA1635" s="1"/>
  <c r="J698"/>
  <c r="AA698" s="1"/>
  <c r="J1262"/>
  <c r="AA1262" s="1"/>
  <c r="J1063"/>
  <c r="AA1063" s="1"/>
  <c r="J1422"/>
  <c r="AA1422" s="1"/>
  <c r="J1591"/>
  <c r="AA1591" s="1"/>
  <c r="J1993"/>
  <c r="J781"/>
  <c r="AA781" s="1"/>
  <c r="J1020"/>
  <c r="AA1020" s="1"/>
  <c r="J1531"/>
  <c r="AA1531" s="1"/>
  <c r="J1240"/>
  <c r="AA1240" s="1"/>
  <c r="J721"/>
  <c r="AA721" s="1"/>
  <c r="J638"/>
  <c r="AA638" s="1"/>
  <c r="J1892"/>
  <c r="AA1892" s="1"/>
  <c r="J1916"/>
  <c r="AA1916" s="1"/>
  <c r="J709"/>
  <c r="AA709" s="1"/>
  <c r="J1009"/>
  <c r="AA1009" s="1"/>
  <c r="J728"/>
  <c r="AA728" s="1"/>
  <c r="J1812"/>
  <c r="AA1812" s="1"/>
  <c r="J298"/>
  <c r="AA298" s="1"/>
  <c r="J342"/>
  <c r="AA342" s="1"/>
  <c r="J418"/>
  <c r="AA418" s="1"/>
  <c r="J1390"/>
  <c r="AA1390" s="1"/>
  <c r="J1834"/>
  <c r="AA1834" s="1"/>
  <c r="J652"/>
  <c r="AA652" s="1"/>
  <c r="J1860"/>
  <c r="AA1860" s="1"/>
  <c r="J1274"/>
  <c r="AA1274" s="1"/>
  <c r="J1227"/>
  <c r="AA1227" s="1"/>
  <c r="J775"/>
  <c r="AA775" s="1"/>
  <c r="J693"/>
  <c r="AA693" s="1"/>
  <c r="J1671"/>
  <c r="AA1671" s="1"/>
  <c r="J643"/>
  <c r="AA643" s="1"/>
  <c r="J1095"/>
  <c r="AA1095" s="1"/>
  <c r="J1852"/>
  <c r="AA1852" s="1"/>
  <c r="J1876"/>
  <c r="AA1876" s="1"/>
  <c r="J1012"/>
  <c r="AA1012" s="1"/>
  <c r="J1291"/>
  <c r="AA1291" s="1"/>
  <c r="J1330"/>
  <c r="AA1330" s="1"/>
  <c r="J1106"/>
  <c r="AA1106" s="1"/>
  <c r="J1282"/>
  <c r="AA1282" s="1"/>
  <c r="J1891"/>
  <c r="AA1891" s="1"/>
  <c r="J1478"/>
  <c r="AA1478" s="1"/>
  <c r="J1218"/>
  <c r="AA1218" s="1"/>
  <c r="J1000"/>
  <c r="AA1000" s="1"/>
  <c r="J1143"/>
  <c r="AA1143" s="1"/>
  <c r="J1887"/>
  <c r="AA1887" s="1"/>
  <c r="J1830"/>
  <c r="AA1830" s="1"/>
  <c r="J591"/>
  <c r="AA591" s="1"/>
  <c r="J1150"/>
  <c r="AA1150" s="1"/>
  <c r="J1226"/>
  <c r="J1473"/>
  <c r="AA1473" s="1"/>
  <c r="J1279"/>
  <c r="AA1279" s="1"/>
  <c r="J1394"/>
  <c r="AA1394" s="1"/>
  <c r="J1075"/>
  <c r="AA1075" s="1"/>
  <c r="J904"/>
  <c r="AA904" s="1"/>
  <c r="J534"/>
  <c r="AA534" s="1"/>
  <c r="J1575"/>
  <c r="AA1575" s="1"/>
  <c r="J678"/>
  <c r="AA678" s="1"/>
  <c r="J1828"/>
  <c r="AA1828" s="1"/>
  <c r="J1538"/>
  <c r="AA1538" s="1"/>
  <c r="J567"/>
  <c r="AA567" s="1"/>
  <c r="J645"/>
  <c r="AA645" s="1"/>
  <c r="J876"/>
  <c r="AA876" s="1"/>
  <c r="J1239"/>
  <c r="AA1239" s="1"/>
  <c r="J777"/>
  <c r="AA777" s="1"/>
  <c r="J304"/>
  <c r="AA304" s="1"/>
  <c r="J1136"/>
  <c r="AA1136" s="1"/>
  <c r="J328"/>
  <c r="AA328" s="1"/>
  <c r="J923"/>
  <c r="AA923" s="1"/>
  <c r="J1666"/>
  <c r="AA1666" s="1"/>
  <c r="J1742"/>
  <c r="AA1742" s="1"/>
  <c r="J455"/>
  <c r="AA455" s="1"/>
  <c r="J1156"/>
  <c r="AA1156" s="1"/>
  <c r="J1700"/>
  <c r="AA1700" s="1"/>
  <c r="J796"/>
  <c r="AA796" s="1"/>
  <c r="J1763"/>
  <c r="AA1763" s="1"/>
  <c r="J1038"/>
  <c r="AA1038" s="1"/>
  <c r="J1934"/>
  <c r="AA1934" s="1"/>
  <c r="J1131"/>
  <c r="AA1131" s="1"/>
  <c r="J1430"/>
  <c r="AA1430" s="1"/>
  <c r="J1722"/>
  <c r="AA1722" s="1"/>
  <c r="J1326"/>
  <c r="AA1326" s="1"/>
  <c r="J501"/>
  <c r="AA501" s="1"/>
  <c r="J1715"/>
  <c r="AA1715" s="1"/>
  <c r="J674"/>
  <c r="AA674" s="1"/>
  <c r="J1295"/>
  <c r="AA1295" s="1"/>
  <c r="J1465"/>
  <c r="AA1465" s="1"/>
  <c r="J1607"/>
  <c r="AA1607" s="1"/>
  <c r="J438"/>
  <c r="AA438" s="1"/>
  <c r="J702"/>
  <c r="AA702" s="1"/>
  <c r="J1162"/>
  <c r="AA1162" s="1"/>
  <c r="J420"/>
  <c r="AA420" s="1"/>
  <c r="J682"/>
  <c r="AA682" s="1"/>
  <c r="J1379"/>
  <c r="AA1379" s="1"/>
  <c r="J562"/>
  <c r="AA562" s="1"/>
  <c r="J1567"/>
  <c r="AA1567" s="1"/>
  <c r="J1603"/>
  <c r="AA1603" s="1"/>
  <c r="J738"/>
  <c r="AA738" s="1"/>
  <c r="J1691"/>
  <c r="AA1691" s="1"/>
  <c r="J1454"/>
  <c r="AA1454" s="1"/>
  <c r="J309"/>
  <c r="AA309" s="1"/>
  <c r="J1519"/>
  <c r="AA1519" s="1"/>
  <c r="J973"/>
  <c r="AA973" s="1"/>
  <c r="J985"/>
  <c r="AA985" s="1"/>
  <c r="J1372"/>
  <c r="AA1372" s="1"/>
  <c r="J623"/>
  <c r="AA623" s="1"/>
  <c r="J1707"/>
  <c r="AA1707" s="1"/>
  <c r="J1114"/>
  <c r="AA1114" s="1"/>
  <c r="J757"/>
  <c r="AA757" s="1"/>
  <c r="J661"/>
  <c r="AA661" s="1"/>
  <c r="J792"/>
  <c r="AA792" s="1"/>
  <c r="J1475"/>
  <c r="AA1475" s="1"/>
  <c r="J1615"/>
  <c r="AA1615" s="1"/>
  <c r="J1899"/>
  <c r="AA1899" s="1"/>
  <c r="J1683"/>
  <c r="AA1683" s="1"/>
  <c r="J1509"/>
  <c r="AA1509" s="1"/>
  <c r="J532"/>
  <c r="AA532" s="1"/>
  <c r="J1032"/>
  <c r="J1583"/>
  <c r="AA1583" s="1"/>
  <c r="J524"/>
  <c r="AA524" s="1"/>
  <c r="J968"/>
  <c r="AA968" s="1"/>
  <c r="J1888"/>
  <c r="AA1888" s="1"/>
  <c r="J1322"/>
  <c r="AA1322" s="1"/>
  <c r="J1514"/>
  <c r="AA1514" s="1"/>
  <c r="J1863"/>
  <c r="J1647"/>
  <c r="AA1647" s="1"/>
  <c r="J523"/>
  <c r="AA523" s="1"/>
  <c r="J1855"/>
  <c r="AA1855" s="1"/>
  <c r="J1695"/>
  <c r="AA1695" s="1"/>
  <c r="J1736"/>
  <c r="AA1736" s="1"/>
  <c r="J789"/>
  <c r="AA789" s="1"/>
  <c r="J1433"/>
  <c r="AA1433" s="1"/>
  <c r="J956"/>
  <c r="AA956" s="1"/>
  <c r="J322"/>
  <c r="AA322" s="1"/>
  <c r="J997"/>
  <c r="AA997" s="1"/>
  <c r="J725"/>
  <c r="AA725" s="1"/>
  <c r="J900"/>
  <c r="AA900" s="1"/>
  <c r="J407"/>
  <c r="AA407" s="1"/>
  <c r="J1638"/>
  <c r="AA1638" s="1"/>
  <c r="J367"/>
  <c r="AA367" s="1"/>
  <c r="J927"/>
  <c r="AA927" s="1"/>
  <c r="J1062"/>
  <c r="AA1062" s="1"/>
  <c r="J1500"/>
  <c r="AA1500" s="1"/>
  <c r="J427"/>
  <c r="AA427" s="1"/>
  <c r="J883"/>
  <c r="AA883" s="1"/>
  <c r="J1950"/>
  <c r="AA1950" s="1"/>
  <c r="J1374"/>
  <c r="J294"/>
  <c r="AA294" s="1"/>
  <c r="J1642"/>
  <c r="AA1642" s="1"/>
  <c r="J340"/>
  <c r="AA340" s="1"/>
  <c r="J737"/>
  <c r="AA737" s="1"/>
  <c r="J1543"/>
  <c r="AA1543" s="1"/>
  <c r="J1258"/>
  <c r="AA1258" s="1"/>
  <c r="J1311"/>
  <c r="AA1311" s="1"/>
  <c r="J1788"/>
  <c r="AA1788" s="1"/>
  <c r="J1735"/>
  <c r="AA1735" s="1"/>
  <c r="J1486"/>
  <c r="AA1486" s="1"/>
  <c r="J1426"/>
  <c r="AA1426" s="1"/>
  <c r="J1854"/>
  <c r="AA1854" s="1"/>
  <c r="J1746"/>
  <c r="AA1746" s="1"/>
  <c r="J1343"/>
  <c r="AA1343" s="1"/>
  <c r="J729"/>
  <c r="AA729" s="1"/>
  <c r="J817"/>
  <c r="AA817" s="1"/>
  <c r="J1778"/>
  <c r="AA1778" s="1"/>
  <c r="J801"/>
  <c r="AA801" s="1"/>
  <c r="J1189"/>
  <c r="AA1189" s="1"/>
  <c r="J457"/>
  <c r="AA457" s="1"/>
  <c r="J1826"/>
  <c r="AA1826" s="1"/>
  <c r="J1818"/>
  <c r="AA1818" s="1"/>
  <c r="J689"/>
  <c r="AA689" s="1"/>
  <c r="J1810"/>
  <c r="AA1810" s="1"/>
  <c r="J1819"/>
  <c r="AA1819" s="1"/>
  <c r="J1029"/>
  <c r="AA1029" s="1"/>
  <c r="J1836"/>
  <c r="AA1836" s="1"/>
  <c r="J1904"/>
  <c r="AA1904" s="1"/>
  <c r="J558"/>
  <c r="AA558" s="1"/>
  <c r="J677"/>
  <c r="AA677" s="1"/>
  <c r="J1623"/>
  <c r="AA1623" s="1"/>
  <c r="J1699"/>
  <c r="AA1699" s="1"/>
  <c r="J1036"/>
  <c r="AA1036" s="1"/>
  <c r="J1995"/>
  <c r="J1234"/>
  <c r="AA1234" s="1"/>
  <c r="J618"/>
  <c r="AA618" s="1"/>
  <c r="J511"/>
  <c r="AA511" s="1"/>
  <c r="J556"/>
  <c r="AA556" s="1"/>
  <c r="J1772"/>
  <c r="AA1772" s="1"/>
  <c r="J1764"/>
  <c r="AA1764" s="1"/>
  <c r="J1547"/>
  <c r="AA1547" s="1"/>
  <c r="J1619"/>
  <c r="AA1619" s="1"/>
  <c r="J1522"/>
  <c r="AA1522" s="1"/>
  <c r="J841"/>
  <c r="AA841" s="1"/>
  <c r="J1868"/>
  <c r="AA1868" s="1"/>
  <c r="J1346"/>
  <c r="AA1346" s="1"/>
  <c r="J1491"/>
  <c r="AA1491" s="1"/>
  <c r="J999"/>
  <c r="AA999" s="1"/>
  <c r="J1962"/>
  <c r="AA1962" s="1"/>
  <c r="J784"/>
  <c r="AA784" s="1"/>
  <c r="J600"/>
  <c r="AA600" s="1"/>
  <c r="J1759"/>
  <c r="AA1759" s="1"/>
  <c r="J1406"/>
  <c r="AA1406" s="1"/>
  <c r="J1257"/>
  <c r="AA1257" s="1"/>
  <c r="J306"/>
  <c r="AA306" s="1"/>
  <c r="J1174"/>
  <c r="AA1174" s="1"/>
  <c r="J1183"/>
  <c r="AA1183" s="1"/>
  <c r="J1210"/>
  <c r="AA1210" s="1"/>
  <c r="J712"/>
  <c r="AA712" s="1"/>
  <c r="J378"/>
  <c r="AA378" s="1"/>
  <c r="J422"/>
  <c r="AA422" s="1"/>
  <c r="J310"/>
  <c r="AA310" s="1"/>
  <c r="J772"/>
  <c r="AA772" s="1"/>
  <c r="J1608"/>
  <c r="AA1608" s="1"/>
  <c r="J386"/>
  <c r="AA386" s="1"/>
  <c r="J1689"/>
  <c r="AA1689" s="1"/>
  <c r="J596"/>
  <c r="AA596" s="1"/>
  <c r="J1546"/>
  <c r="AA1546" s="1"/>
  <c r="J680"/>
  <c r="AA680" s="1"/>
  <c r="J1741"/>
  <c r="AA1741" s="1"/>
  <c r="J1777"/>
  <c r="AA1777" s="1"/>
  <c r="J1798"/>
  <c r="AA1798" s="1"/>
  <c r="J996"/>
  <c r="AA996" s="1"/>
  <c r="J1058"/>
  <c r="AA1058" s="1"/>
  <c r="J442"/>
  <c r="AA442" s="1"/>
  <c r="J1930"/>
  <c r="AA1930" s="1"/>
  <c r="J1315"/>
  <c r="AA1315" s="1"/>
  <c r="J1073"/>
  <c r="AA1073" s="1"/>
  <c r="J797"/>
  <c r="AA797" s="1"/>
  <c r="J1526"/>
  <c r="J1102"/>
  <c r="AA1102" s="1"/>
  <c r="J1730"/>
  <c r="AA1730" s="1"/>
  <c r="J1235"/>
  <c r="AA1235" s="1"/>
  <c r="J553"/>
  <c r="AA553" s="1"/>
  <c r="J592"/>
  <c r="AA592" s="1"/>
  <c r="J1706"/>
  <c r="AA1706" s="1"/>
  <c r="J1938"/>
  <c r="AA1938" s="1"/>
  <c r="J1013"/>
  <c r="AA1013" s="1"/>
  <c r="J1966"/>
  <c r="AA1966" s="1"/>
  <c r="J1142"/>
  <c r="AA1142" s="1"/>
  <c r="J561"/>
  <c r="AA561" s="1"/>
  <c r="J793"/>
  <c r="AA793" s="1"/>
  <c r="J1731"/>
  <c r="AA1731" s="1"/>
  <c r="J625"/>
  <c r="AA625" s="1"/>
  <c r="J1770"/>
  <c r="AA1770" s="1"/>
  <c r="J1025"/>
  <c r="AA1025" s="1"/>
  <c r="J1219"/>
  <c r="AA1219" s="1"/>
  <c r="J629"/>
  <c r="AA629" s="1"/>
  <c r="J965"/>
  <c r="AA965" s="1"/>
  <c r="J430"/>
  <c r="AA430" s="1"/>
  <c r="J1146"/>
  <c r="AA1146" s="1"/>
  <c r="J1065"/>
  <c r="AA1065" s="1"/>
  <c r="J1791"/>
  <c r="AA1791" s="1"/>
  <c r="J1539"/>
  <c r="AA1539" s="1"/>
  <c r="J588"/>
  <c r="AA588" s="1"/>
  <c r="J1223"/>
  <c r="AA1223" s="1"/>
  <c r="J1081"/>
  <c r="AA1081" s="1"/>
  <c r="J1238"/>
  <c r="AA1238" s="1"/>
  <c r="J1178"/>
  <c r="AA1178" s="1"/>
  <c r="J543"/>
  <c r="AA543" s="1"/>
  <c r="J1070"/>
  <c r="AA1070" s="1"/>
  <c r="J1061"/>
  <c r="AA1061" s="1"/>
  <c r="J1942"/>
  <c r="AA1942" s="1"/>
  <c r="J1325"/>
  <c r="AA1325" s="1"/>
  <c r="J1502"/>
  <c r="AA1502" s="1"/>
  <c r="J1134"/>
  <c r="AA1134" s="1"/>
  <c r="J303"/>
  <c r="AA303" s="1"/>
  <c r="J1166"/>
  <c r="AA1166" s="1"/>
  <c r="J1155"/>
  <c r="AA1155" s="1"/>
  <c r="J1762"/>
  <c r="AA1762" s="1"/>
  <c r="J1688"/>
  <c r="AA1688" s="1"/>
  <c r="J1847"/>
  <c r="AA1847" s="1"/>
  <c r="J531"/>
  <c r="AA531" s="1"/>
  <c r="J1271"/>
  <c r="AA1271" s="1"/>
  <c r="J1685"/>
  <c r="AA1685" s="1"/>
  <c r="J575"/>
  <c r="AA575" s="1"/>
  <c r="J1774"/>
  <c r="AA1774" s="1"/>
  <c r="J1681"/>
  <c r="AA1681" s="1"/>
  <c r="J1107"/>
  <c r="AA1107" s="1"/>
  <c r="J1293"/>
  <c r="AA1293" s="1"/>
  <c r="J1317"/>
  <c r="AA1317" s="1"/>
  <c r="J1504"/>
  <c r="AA1504" s="1"/>
  <c r="J668"/>
  <c r="AA668" s="1"/>
  <c r="J1383"/>
  <c r="AA1383" s="1"/>
  <c r="J1115"/>
  <c r="AA1115" s="1"/>
  <c r="J1446"/>
  <c r="J1906"/>
  <c r="AA1906" s="1"/>
  <c r="J1463"/>
  <c r="AA1463" s="1"/>
  <c r="J1045"/>
  <c r="AA1045" s="1"/>
  <c r="J1723"/>
  <c r="AA1723" s="1"/>
  <c r="J1537"/>
  <c r="AA1537" s="1"/>
  <c r="J1529"/>
  <c r="J1898"/>
  <c r="AA1898" s="1"/>
  <c r="J1624"/>
  <c r="AA1624" s="1"/>
  <c r="J1494"/>
  <c r="AA1494" s="1"/>
  <c r="J1710"/>
  <c r="J1878"/>
  <c r="AA1878" s="1"/>
  <c r="J1182"/>
  <c r="AA1182" s="1"/>
  <c r="J1091"/>
  <c r="AA1091" s="1"/>
  <c r="J881"/>
  <c r="AA881" s="1"/>
  <c r="J726"/>
  <c r="AA726" s="1"/>
  <c r="J1879"/>
  <c r="AA1879" s="1"/>
  <c r="J1481"/>
  <c r="AA1481" s="1"/>
  <c r="J713"/>
  <c r="AA713" s="1"/>
  <c r="J1341"/>
  <c r="AA1341" s="1"/>
  <c r="J953"/>
  <c r="AA953" s="1"/>
  <c r="J1631"/>
  <c r="AA1631" s="1"/>
  <c r="J1807"/>
  <c r="AA1807" s="1"/>
  <c r="J1339"/>
  <c r="AA1339" s="1"/>
  <c r="J594"/>
  <c r="AA594" s="1"/>
  <c r="J656"/>
  <c r="AA656" s="1"/>
  <c r="J649"/>
  <c r="AA649" s="1"/>
  <c r="J579"/>
  <c r="AA579" s="1"/>
  <c r="J1792"/>
  <c r="AA1792" s="1"/>
  <c r="J1815"/>
  <c r="AA1815" s="1"/>
  <c r="J1303"/>
  <c r="AA1303" s="1"/>
  <c r="J969"/>
  <c r="AA969" s="1"/>
  <c r="J1982"/>
  <c r="J1790"/>
  <c r="AA1790" s="1"/>
  <c r="J1294"/>
  <c r="AA1294" s="1"/>
  <c r="J469"/>
  <c r="AA469" s="1"/>
  <c r="J544"/>
  <c r="AA544" s="1"/>
  <c r="J428"/>
  <c r="AA428" s="1"/>
  <c r="J1936"/>
  <c r="AA1936" s="1"/>
  <c r="J1940"/>
  <c r="AA1940" s="1"/>
  <c r="J314"/>
  <c r="AA314" s="1"/>
  <c r="J1954"/>
  <c r="AA1954" s="1"/>
  <c r="J1371"/>
  <c r="AA1371" s="1"/>
  <c r="J497"/>
  <c r="AA497" s="1"/>
  <c r="J489"/>
  <c r="AA489" s="1"/>
  <c r="J1445"/>
  <c r="AA1445" s="1"/>
  <c r="J1997"/>
  <c r="J1216"/>
  <c r="AA1216" s="1"/>
  <c r="J637"/>
  <c r="AA637" s="1"/>
  <c r="J1244"/>
  <c r="AA1244" s="1"/>
  <c r="J1895"/>
  <c r="AA1895" s="1"/>
  <c r="J821"/>
  <c r="AA821" s="1"/>
  <c r="J984"/>
  <c r="AA984" s="1"/>
  <c r="J1028"/>
  <c r="AA1028" s="1"/>
  <c r="J602"/>
  <c r="AA602" s="1"/>
  <c r="J1327"/>
  <c r="AA1327" s="1"/>
  <c r="J988"/>
  <c r="AA988" s="1"/>
  <c r="J1096"/>
  <c r="AA1096" s="1"/>
  <c r="J1367"/>
  <c r="AA1367" s="1"/>
  <c r="J1726"/>
  <c r="AA1726" s="1"/>
  <c r="J513"/>
  <c r="AA513" s="1"/>
  <c r="J706"/>
  <c r="AA706" s="1"/>
  <c r="J944"/>
  <c r="AA944" s="1"/>
  <c r="J673"/>
  <c r="AA673" s="1"/>
  <c r="J1771"/>
  <c r="AA1771" s="1"/>
  <c r="J1423"/>
  <c r="AA1423" s="1"/>
  <c r="J636"/>
  <c r="AA636" s="1"/>
  <c r="J1811"/>
  <c r="AA1811" s="1"/>
  <c r="J1675"/>
  <c r="AA1675" s="1"/>
  <c r="J1213"/>
  <c r="AA1213" s="1"/>
  <c r="J1880"/>
  <c r="AA1880" s="1"/>
  <c r="J1743"/>
  <c r="AA1743" s="1"/>
  <c r="J515"/>
  <c r="AA515" s="1"/>
  <c r="J733"/>
  <c r="AA733" s="1"/>
  <c r="J1523"/>
  <c r="AA1523" s="1"/>
  <c r="J1053"/>
  <c r="AA1053" s="1"/>
  <c r="J734"/>
  <c r="AA734" s="1"/>
  <c r="J690"/>
  <c r="AA690" s="1"/>
  <c r="J1248"/>
  <c r="AA1248" s="1"/>
  <c r="J1655"/>
  <c r="AA1655" s="1"/>
  <c r="J289"/>
  <c r="AA289" s="1"/>
  <c r="J514"/>
  <c r="AA514" s="1"/>
  <c r="J611"/>
  <c r="AA611" s="1"/>
  <c r="J1064"/>
  <c r="AA1064" s="1"/>
  <c r="J1555"/>
  <c r="AA1555" s="1"/>
  <c r="J972"/>
  <c r="AA972" s="1"/>
  <c r="J1748"/>
  <c r="AA1748" s="1"/>
  <c r="J1259"/>
  <c r="AA1259" s="1"/>
  <c r="J908"/>
  <c r="AA908" s="1"/>
  <c r="J1856"/>
  <c r="AA1856" s="1"/>
  <c r="J1599"/>
  <c r="AA1599" s="1"/>
  <c r="J1243"/>
  <c r="AA1243" s="1"/>
  <c r="J1928"/>
  <c r="AA1928" s="1"/>
  <c r="J1067"/>
  <c r="AA1067" s="1"/>
  <c r="J1884"/>
  <c r="AA1884" s="1"/>
  <c r="J685"/>
  <c r="AA685" s="1"/>
  <c r="J493"/>
  <c r="AA493" s="1"/>
  <c r="J1939"/>
  <c r="AA1939" s="1"/>
  <c r="J1187"/>
  <c r="AA1187" s="1"/>
  <c r="J377"/>
  <c r="AA377" s="1"/>
  <c r="J530"/>
  <c r="AA530" s="1"/>
  <c r="J648"/>
  <c r="AA648" s="1"/>
  <c r="J1816"/>
  <c r="AA1816" s="1"/>
  <c r="J665"/>
  <c r="AA665" s="1"/>
  <c r="J1375"/>
  <c r="AA1375" s="1"/>
  <c r="J1842"/>
  <c r="AA1842" s="1"/>
  <c r="J302"/>
  <c r="AA302" s="1"/>
  <c r="J1970"/>
  <c r="AA1970" s="1"/>
  <c r="J1943"/>
  <c r="AA1943" s="1"/>
  <c r="J1230"/>
  <c r="AA1230" s="1"/>
  <c r="J701"/>
  <c r="AA701" s="1"/>
  <c r="J1740"/>
  <c r="AA1740" s="1"/>
  <c r="J705"/>
  <c r="AA705" s="1"/>
  <c r="J825"/>
  <c r="AA825" s="1"/>
  <c r="J505"/>
  <c r="AA505" s="1"/>
  <c r="J536"/>
  <c r="AA536" s="1"/>
  <c r="J1040"/>
  <c r="AA1040" s="1"/>
  <c r="J456"/>
  <c r="AA456" s="1"/>
  <c r="J548"/>
  <c r="AA548" s="1"/>
  <c r="J1275"/>
  <c r="AA1275" s="1"/>
  <c r="J1719"/>
  <c r="AA1719" s="1"/>
  <c r="J1716"/>
  <c r="AA1716" s="1"/>
  <c r="J1474"/>
  <c r="AA1474" s="1"/>
  <c r="J550"/>
  <c r="AA550" s="1"/>
  <c r="J606"/>
  <c r="AA606" s="1"/>
  <c r="J1323"/>
  <c r="AA1323" s="1"/>
  <c r="J1704"/>
  <c r="AA1704" s="1"/>
  <c r="J450"/>
  <c r="AA450" s="1"/>
  <c r="J1449"/>
  <c r="AA1449" s="1"/>
  <c r="J1780"/>
  <c r="AA1780" s="1"/>
  <c r="J1907"/>
  <c r="AA1907" s="1"/>
  <c r="J1747"/>
  <c r="AA1747" s="1"/>
  <c r="J1751"/>
  <c r="AA1751" s="1"/>
  <c r="J1724"/>
  <c r="AA1724" s="1"/>
  <c r="J1455"/>
  <c r="AA1455" s="1"/>
  <c r="J1739"/>
  <c r="AA1739" s="1"/>
  <c r="J1340"/>
  <c r="AA1340" s="1"/>
  <c r="J1883"/>
  <c r="AA1883" s="1"/>
  <c r="J1434"/>
  <c r="J1368"/>
  <c r="AA1368" s="1"/>
  <c r="J1903"/>
  <c r="AA1903" s="1"/>
  <c r="J1823"/>
  <c r="AA1823" s="1"/>
  <c r="J1059"/>
  <c r="AA1059" s="1"/>
  <c r="J357"/>
  <c r="AA357" s="1"/>
  <c r="J1803"/>
  <c r="AA1803" s="1"/>
  <c r="J354"/>
  <c r="AA354" s="1"/>
  <c r="J1687"/>
  <c r="AA1687" s="1"/>
  <c r="J660"/>
  <c r="AA660" s="1"/>
  <c r="J1651"/>
  <c r="AA1651" s="1"/>
  <c r="J1714"/>
  <c r="AA1714" s="1"/>
  <c r="J1931"/>
  <c r="J1679"/>
  <c r="AA1679" s="1"/>
  <c r="J634"/>
  <c r="AA634" s="1"/>
  <c r="J1708"/>
  <c r="AA1708" s="1"/>
  <c r="J1779"/>
  <c r="AA1779" s="1"/>
  <c r="J516"/>
  <c r="AA516" s="1"/>
  <c r="J622"/>
  <c r="AA622" s="1"/>
  <c r="J1752"/>
  <c r="AA1752" s="1"/>
  <c r="J614"/>
  <c r="AA614" s="1"/>
  <c r="J1571"/>
  <c r="AA1571" s="1"/>
  <c r="J282"/>
  <c r="AA282" s="1"/>
  <c r="J714"/>
  <c r="AA714" s="1"/>
  <c r="J1360"/>
  <c r="AA1360" s="1"/>
  <c r="J957"/>
  <c r="AA957" s="1"/>
  <c r="J330"/>
  <c r="AA330" s="1"/>
  <c r="J1060"/>
  <c r="AA1060" s="1"/>
  <c r="J1076"/>
  <c r="AA1076" s="1"/>
  <c r="J1016"/>
  <c r="AA1016" s="1"/>
  <c r="J473"/>
  <c r="AA473" s="1"/>
  <c r="J669"/>
  <c r="AA669" s="1"/>
  <c r="J1659"/>
  <c r="AA1659" s="1"/>
  <c r="J1335"/>
  <c r="AA1335" s="1"/>
  <c r="J1347"/>
  <c r="AA1347" s="1"/>
  <c r="J1467"/>
  <c r="AA1467" s="1"/>
  <c r="J1443"/>
  <c r="AA1443" s="1"/>
  <c r="J700"/>
  <c r="AA700" s="1"/>
  <c r="J1203"/>
  <c r="AA1203" s="1"/>
  <c r="J1314"/>
  <c r="AA1314" s="1"/>
  <c r="J1306"/>
  <c r="AA1306" s="1"/>
  <c r="J535"/>
  <c r="AA535" s="1"/>
  <c r="J1246"/>
  <c r="AA1246" s="1"/>
  <c r="J1342"/>
  <c r="AA1342" s="1"/>
  <c r="J518"/>
  <c r="AA518" s="1"/>
  <c r="J977"/>
  <c r="AA977" s="1"/>
  <c r="J631"/>
  <c r="AA631" s="1"/>
  <c r="J1046"/>
  <c r="AA1046" s="1"/>
  <c r="J1640"/>
  <c r="AA1640" s="1"/>
  <c r="J1111"/>
  <c r="AA1111" s="1"/>
  <c r="J1127"/>
  <c r="AA1127" s="1"/>
  <c r="J1331"/>
  <c r="AA1331" s="1"/>
  <c r="J724"/>
  <c r="AA724" s="1"/>
  <c r="J1926"/>
  <c r="AA1926" s="1"/>
  <c r="J909"/>
  <c r="AA909" s="1"/>
  <c r="J1851"/>
  <c r="AA1851" s="1"/>
  <c r="J555"/>
  <c r="AA555" s="1"/>
  <c r="J1521"/>
  <c r="AA1521" s="1"/>
  <c r="J1684"/>
  <c r="AA1684" s="1"/>
  <c r="J1351"/>
  <c r="AA1351" s="1"/>
  <c r="J676"/>
  <c r="AA676" s="1"/>
  <c r="J1083"/>
  <c r="AA1083" s="1"/>
  <c r="J1918"/>
  <c r="AA1918" s="1"/>
  <c r="J1435"/>
  <c r="AA1435" s="1"/>
  <c r="J1668"/>
  <c r="AA1668" s="1"/>
  <c r="J1540"/>
  <c r="AA1540" s="1"/>
  <c r="J1673"/>
  <c r="AA1673" s="1"/>
  <c r="J1459"/>
  <c r="AA1459" s="1"/>
  <c r="J1283"/>
  <c r="AA1283" s="1"/>
  <c r="J641"/>
  <c r="AA641" s="1"/>
  <c r="J773"/>
  <c r="AA773" s="1"/>
  <c r="J478"/>
  <c r="AA478" s="1"/>
  <c r="J607"/>
  <c r="AA607" s="1"/>
  <c r="J319"/>
  <c r="AA319" s="1"/>
  <c r="J1986"/>
  <c r="J720"/>
  <c r="AA720" s="1"/>
  <c r="J1318"/>
  <c r="AA1318" s="1"/>
  <c r="J426"/>
  <c r="AA426" s="1"/>
  <c r="J1110"/>
  <c r="AA1110" s="1"/>
  <c r="J1175"/>
  <c r="AA1175" s="1"/>
  <c r="J541"/>
  <c r="AA541" s="1"/>
  <c r="J557"/>
  <c r="AA557" s="1"/>
  <c r="J1697"/>
  <c r="AA1697" s="1"/>
  <c r="J1357"/>
  <c r="AA1357" s="1"/>
  <c r="J1499"/>
  <c r="AA1499" s="1"/>
  <c r="J765"/>
  <c r="AA765" s="1"/>
  <c r="J369"/>
  <c r="AA369" s="1"/>
  <c r="J1727"/>
  <c r="AA1727" s="1"/>
  <c r="J1734"/>
  <c r="AA1734" s="1"/>
  <c r="J1253"/>
  <c r="AA1253" s="1"/>
  <c r="J1287"/>
  <c r="AA1287" s="1"/>
  <c r="J1039"/>
  <c r="AA1039" s="1"/>
  <c r="J1534"/>
  <c r="AA1534" s="1"/>
  <c r="J1946"/>
  <c r="AA1946" s="1"/>
  <c r="J740"/>
  <c r="AA740" s="1"/>
  <c r="J1179"/>
  <c r="AA1179" s="1"/>
  <c r="J599"/>
  <c r="AA599" s="1"/>
  <c r="J1349"/>
  <c r="AA1349" s="1"/>
  <c r="J1677"/>
  <c r="AA1677" s="1"/>
  <c r="J1451"/>
  <c r="AA1451" s="1"/>
  <c r="J1004"/>
  <c r="AA1004" s="1"/>
  <c r="J1242"/>
  <c r="AA1242" s="1"/>
  <c r="J1154"/>
  <c r="AA1154" s="1"/>
  <c r="J549"/>
  <c r="AA549" s="1"/>
  <c r="J1381"/>
  <c r="AA1381" s="1"/>
  <c r="J1086"/>
  <c r="AA1086" s="1"/>
  <c r="J446"/>
  <c r="AA446" s="1"/>
  <c r="J749"/>
  <c r="AA749" s="1"/>
  <c r="J640"/>
  <c r="AA640" s="1"/>
  <c r="J1914"/>
  <c r="AA1914" s="1"/>
  <c r="J580"/>
  <c r="AA580" s="1"/>
  <c r="J858"/>
  <c r="AA858" s="1"/>
  <c r="J1795"/>
  <c r="J776"/>
  <c r="AA776" s="1"/>
  <c r="J1974"/>
  <c r="J1922"/>
  <c r="AA1922" s="1"/>
  <c r="J458"/>
  <c r="AA458" s="1"/>
  <c r="J753"/>
  <c r="AA753" s="1"/>
  <c r="J406"/>
  <c r="AA406" s="1"/>
  <c r="J1402"/>
  <c r="AA1402" s="1"/>
  <c r="J577"/>
  <c r="AA577" s="1"/>
  <c r="J1302"/>
  <c r="AA1302" s="1"/>
  <c r="J290"/>
  <c r="AA290" s="1"/>
  <c r="J551"/>
  <c r="AA551" s="1"/>
  <c r="J1508"/>
  <c r="AA1508" s="1"/>
  <c r="J1270"/>
  <c r="AA1270" s="1"/>
  <c r="J1074"/>
  <c r="AA1074" s="1"/>
  <c r="J1498"/>
  <c r="AA1498" s="1"/>
  <c r="J1755"/>
  <c r="AA1755" s="1"/>
  <c r="J1693"/>
  <c r="AA1693" s="1"/>
  <c r="J1518"/>
  <c r="AA1518" s="1"/>
  <c r="J1130"/>
  <c r="AA1130" s="1"/>
  <c r="J1267"/>
  <c r="AA1267" s="1"/>
  <c r="J1738"/>
  <c r="AA1738" s="1"/>
  <c r="J1278"/>
  <c r="AA1278" s="1"/>
  <c r="J1214"/>
  <c r="AA1214" s="1"/>
  <c r="J1087"/>
  <c r="AA1087" s="1"/>
  <c r="J1118"/>
  <c r="AA1118" s="1"/>
  <c r="J1745"/>
  <c r="AA1745" s="1"/>
  <c r="J684"/>
  <c r="AA684" s="1"/>
  <c r="J346"/>
  <c r="AA346" s="1"/>
  <c r="J964"/>
  <c r="AA964" s="1"/>
  <c r="J1410"/>
  <c r="AA1410" s="1"/>
  <c r="J595"/>
  <c r="AA595" s="1"/>
  <c r="J1135"/>
  <c r="AA1135" s="1"/>
  <c r="J1286"/>
  <c r="AA1286" s="1"/>
  <c r="J287"/>
  <c r="AA287" s="1"/>
  <c r="J981"/>
  <c r="AA981" s="1"/>
  <c r="J961"/>
  <c r="AA961" s="1"/>
  <c r="J732"/>
  <c r="AA732" s="1"/>
  <c r="J1389"/>
  <c r="AA1389" s="1"/>
  <c r="J490"/>
  <c r="AA490" s="1"/>
  <c r="J708"/>
  <c r="AA708" s="1"/>
  <c r="J1319"/>
  <c r="AA1319" s="1"/>
  <c r="J1676"/>
  <c r="AA1676" s="1"/>
  <c r="J1910"/>
  <c r="AA1910" s="1"/>
  <c r="J993"/>
  <c r="AA993" s="1"/>
  <c r="J1077"/>
  <c r="AA1077" s="1"/>
  <c r="J1158"/>
  <c r="AA1158" s="1"/>
  <c r="J1882"/>
  <c r="AA1882" s="1"/>
  <c r="J1017"/>
  <c r="AA1017" s="1"/>
  <c r="J1385"/>
  <c r="AA1385" s="1"/>
  <c r="J672"/>
  <c r="AA672" s="1"/>
  <c r="J1321"/>
  <c r="AA1321" s="1"/>
  <c r="J992"/>
  <c r="AA992" s="1"/>
  <c r="J1431"/>
  <c r="AA1431" s="1"/>
  <c r="J1705"/>
  <c r="AA1705" s="1"/>
  <c r="J1656"/>
  <c r="AA1656" s="1"/>
  <c r="J1773"/>
  <c r="AA1773" s="1"/>
  <c r="J1197"/>
  <c r="AA1197" s="1"/>
  <c r="J522"/>
  <c r="AA522" s="1"/>
  <c r="J1766"/>
  <c r="AA1766" s="1"/>
  <c r="J761"/>
  <c r="AA761" s="1"/>
  <c r="J655"/>
  <c r="AA655" s="1"/>
  <c r="J1447"/>
  <c r="AA1447" s="1"/>
  <c r="J1069"/>
  <c r="AA1069" s="1"/>
  <c r="J1159"/>
  <c r="AA1159" s="1"/>
  <c r="J1310"/>
  <c r="AA1310" s="1"/>
  <c r="J454"/>
  <c r="AA454" s="1"/>
  <c r="J696"/>
  <c r="AA696" s="1"/>
  <c r="J414"/>
  <c r="AA414" s="1"/>
  <c r="J1709"/>
  <c r="AA1709" s="1"/>
  <c r="J1542"/>
  <c r="AA1542" s="1"/>
  <c r="J1886"/>
  <c r="AA1886" s="1"/>
  <c r="J1151"/>
  <c r="AA1151" s="1"/>
  <c r="J1119"/>
  <c r="AA1119" s="1"/>
  <c r="J1103"/>
  <c r="AA1103" s="1"/>
  <c r="J716"/>
  <c r="AA716" s="1"/>
  <c r="J382"/>
  <c r="AA382" s="1"/>
  <c r="J1479"/>
  <c r="AA1479" s="1"/>
  <c r="J410"/>
  <c r="AA410" s="1"/>
  <c r="J559"/>
  <c r="AA559" s="1"/>
  <c r="J1672"/>
  <c r="AA1672" s="1"/>
  <c r="J1399"/>
  <c r="AA1399" s="1"/>
  <c r="J1170"/>
  <c r="AA1170" s="1"/>
  <c r="J307"/>
  <c r="AA307" s="1"/>
  <c r="J857"/>
  <c r="AA857" s="1"/>
  <c r="J664"/>
  <c r="AA664" s="1"/>
  <c r="J1370"/>
  <c r="AA1370" s="1"/>
  <c r="J1535"/>
  <c r="AA1535" s="1"/>
  <c r="J1057"/>
  <c r="AA1057" s="1"/>
  <c r="J373"/>
  <c r="AA373" s="1"/>
  <c r="J688"/>
  <c r="AA688" s="1"/>
  <c r="J692"/>
  <c r="AA692" s="1"/>
  <c r="J745"/>
  <c r="AA745" s="1"/>
  <c r="J1359"/>
  <c r="AA1359" s="1"/>
  <c r="J633"/>
  <c r="AA633" s="1"/>
  <c r="J1078"/>
  <c r="AA1078" s="1"/>
  <c r="J653"/>
  <c r="AA653" s="1"/>
  <c r="J538"/>
  <c r="AA538" s="1"/>
  <c r="J517"/>
  <c r="AA517" s="1"/>
  <c r="J394"/>
  <c r="AA394" s="1"/>
  <c r="J1093"/>
  <c r="AA1093" s="1"/>
  <c r="J1231"/>
  <c r="AA1231" s="1"/>
  <c r="J1483"/>
  <c r="AA1483" s="1"/>
  <c r="J1515"/>
  <c r="AA1515" s="1"/>
  <c r="J1229"/>
  <c r="AA1229" s="1"/>
  <c r="J1299"/>
  <c r="AA1299" s="1"/>
  <c r="J1382"/>
  <c r="AA1382" s="1"/>
  <c r="J644"/>
  <c r="AA644" s="1"/>
  <c r="J1123"/>
  <c r="AA1123" s="1"/>
  <c r="J1139"/>
  <c r="AA1139" s="1"/>
  <c r="J663"/>
  <c r="AA663" s="1"/>
  <c r="J569"/>
  <c r="AA569" s="1"/>
  <c r="J1680"/>
  <c r="J1701"/>
  <c r="AA1701" s="1"/>
  <c r="J1421"/>
  <c r="AA1421" s="1"/>
  <c r="J1261"/>
  <c r="AA1261" s="1"/>
  <c r="J564"/>
  <c r="AA564" s="1"/>
  <c r="J1395"/>
  <c r="AA1395" s="1"/>
  <c r="J657"/>
  <c r="AA657" s="1"/>
  <c r="J1066"/>
  <c r="AA1066" s="1"/>
  <c r="J1363"/>
  <c r="J1794"/>
  <c r="AA1794" s="1"/>
  <c r="J521"/>
  <c r="AA521" s="1"/>
  <c r="J1503"/>
  <c r="AA1503" s="1"/>
  <c r="J1462"/>
  <c r="AA1462" s="1"/>
  <c r="J1126"/>
  <c r="AA1126" s="1"/>
  <c r="J1495"/>
  <c r="AA1495" s="1"/>
  <c r="R117"/>
  <c r="H117" i="3" s="1"/>
  <c r="R233" i="1"/>
  <c r="H233" i="3" s="1"/>
  <c r="R190" i="1"/>
  <c r="H190" i="3" s="1"/>
  <c r="J165" i="1"/>
  <c r="G231"/>
  <c r="I208"/>
  <c r="F208" i="3" s="1"/>
  <c r="P100" i="1"/>
  <c r="Q100" s="1"/>
  <c r="I121"/>
  <c r="F121" i="3" s="1"/>
  <c r="R121" i="1"/>
  <c r="H121" i="3" s="1"/>
  <c r="Q114" i="1"/>
  <c r="I114" s="1"/>
  <c r="G100"/>
  <c r="D100" i="3" s="1"/>
  <c r="I152" i="1"/>
  <c r="F152" i="3" s="1"/>
  <c r="J247" i="1"/>
  <c r="G247" i="3" s="1"/>
  <c r="I212" i="1"/>
  <c r="J93"/>
  <c r="P180"/>
  <c r="J212"/>
  <c r="G212" i="3" s="1"/>
  <c r="J178" i="1"/>
  <c r="H89"/>
  <c r="J252"/>
  <c r="P52"/>
  <c r="H52" s="1"/>
  <c r="Q215"/>
  <c r="P40"/>
  <c r="H40" s="1"/>
  <c r="P220"/>
  <c r="H220" s="1"/>
  <c r="E220" i="3" s="1"/>
  <c r="H231" i="1"/>
  <c r="E231" i="3" s="1"/>
  <c r="Q231" i="1"/>
  <c r="H190"/>
  <c r="E190" i="3" s="1"/>
  <c r="Q69" i="1"/>
  <c r="I69" s="1"/>
  <c r="F69" i="3" s="1"/>
  <c r="Q15" i="1"/>
  <c r="I15" s="1"/>
  <c r="F15" i="3" s="1"/>
  <c r="Q240" i="1"/>
  <c r="I240" s="1"/>
  <c r="F240" i="3" s="1"/>
  <c r="Q235" i="1"/>
  <c r="R170"/>
  <c r="H170" i="3" s="1"/>
  <c r="I63" i="1"/>
  <c r="F63" i="3" s="1"/>
  <c r="Q63" i="1"/>
  <c r="P109"/>
  <c r="H109" s="1"/>
  <c r="E109" i="3" s="1"/>
  <c r="Q43" i="1"/>
  <c r="Q187"/>
  <c r="I187" s="1"/>
  <c r="F187" i="3" s="1"/>
  <c r="Q217" i="1"/>
  <c r="I217" s="1"/>
  <c r="F217" i="3" s="1"/>
  <c r="Q71" i="1"/>
  <c r="I71" s="1"/>
  <c r="F71" i="3" s="1"/>
  <c r="Q211" i="1"/>
  <c r="I65"/>
  <c r="F65" i="3" s="1"/>
  <c r="J65" i="1"/>
  <c r="G65" i="3" s="1"/>
  <c r="R65" i="1"/>
  <c r="H65" i="3" s="1"/>
  <c r="Q45" i="1"/>
  <c r="I45" s="1"/>
  <c r="F45" i="3" s="1"/>
  <c r="P203" i="1"/>
  <c r="H203" s="1"/>
  <c r="E203" i="3" s="1"/>
  <c r="Q50" i="1"/>
  <c r="I50"/>
  <c r="F50" i="3" s="1"/>
  <c r="P166" i="1"/>
  <c r="I66"/>
  <c r="F66" i="3" s="1"/>
  <c r="R66" i="1"/>
  <c r="H66" i="3" s="1"/>
  <c r="R104" i="1"/>
  <c r="H104" i="3" s="1"/>
  <c r="Q177" i="1"/>
  <c r="I177" s="1"/>
  <c r="Q23"/>
  <c r="I23" s="1"/>
  <c r="F23" i="3" s="1"/>
  <c r="R125" i="1"/>
  <c r="H125" i="3" s="1"/>
  <c r="P14" i="1"/>
  <c r="R48"/>
  <c r="H48" i="3" s="1"/>
  <c r="H107" i="1"/>
  <c r="E107" i="3" s="1"/>
  <c r="P107" i="1"/>
  <c r="Q107" s="1"/>
  <c r="R83"/>
  <c r="H83" i="3" s="1"/>
  <c r="J83" i="1"/>
  <c r="G83" i="3" s="1"/>
  <c r="Q262" i="1"/>
  <c r="H262"/>
  <c r="E262" i="3" s="1"/>
  <c r="P78" i="1"/>
  <c r="Q25"/>
  <c r="Q153"/>
  <c r="I153" s="1"/>
  <c r="F153" i="3" s="1"/>
  <c r="R26" i="1"/>
  <c r="H26" i="3" s="1"/>
  <c r="Q73" i="1"/>
  <c r="I73" s="1"/>
  <c r="F73" i="3" s="1"/>
  <c r="R67" i="1"/>
  <c r="H67" i="3" s="1"/>
  <c r="Q76" i="1"/>
  <c r="I76" s="1"/>
  <c r="F76" i="3" s="1"/>
  <c r="Q64" i="1"/>
  <c r="R64" s="1"/>
  <c r="H64" i="3" s="1"/>
  <c r="H61" i="1"/>
  <c r="E61" i="3" s="1"/>
  <c r="P61" i="1"/>
  <c r="R88"/>
  <c r="H88" i="3" s="1"/>
  <c r="P275" i="1"/>
  <c r="H275" s="1"/>
  <c r="E275" i="3" s="1"/>
  <c r="R258" i="1"/>
  <c r="H258" i="3" s="1"/>
  <c r="Q4" i="1"/>
  <c r="Q277"/>
  <c r="I277" s="1"/>
  <c r="Q55"/>
  <c r="I55" s="1"/>
  <c r="R210"/>
  <c r="H210" i="3" s="1"/>
  <c r="R34" i="1"/>
  <c r="H34" i="3" s="1"/>
  <c r="J175" i="1"/>
  <c r="G175" i="3" s="1"/>
  <c r="J139" i="1"/>
  <c r="G139" i="3" s="1"/>
  <c r="H162" i="1"/>
  <c r="E162" i="3" s="1"/>
  <c r="H63" i="1"/>
  <c r="E63" i="3" s="1"/>
  <c r="I202" i="1"/>
  <c r="G109"/>
  <c r="D109" i="3" s="1"/>
  <c r="J75" i="1"/>
  <c r="G75" i="3" s="1"/>
  <c r="J124" i="1"/>
  <c r="G124" i="3" s="1"/>
  <c r="H43" i="1"/>
  <c r="H187"/>
  <c r="E187" i="3" s="1"/>
  <c r="H217" i="1"/>
  <c r="H71"/>
  <c r="E71" i="3" s="1"/>
  <c r="H211" i="1"/>
  <c r="E211" i="3" s="1"/>
  <c r="J249" i="1"/>
  <c r="J134"/>
  <c r="J110"/>
  <c r="G110" i="3" s="1"/>
  <c r="J216" i="1"/>
  <c r="H65"/>
  <c r="J232"/>
  <c r="G232" i="3" s="1"/>
  <c r="H45" i="1"/>
  <c r="G203"/>
  <c r="D203" i="3" s="1"/>
  <c r="H50" i="1"/>
  <c r="G166"/>
  <c r="D166" i="3" s="1"/>
  <c r="H66" i="1"/>
  <c r="H177"/>
  <c r="E177" i="3" s="1"/>
  <c r="H23" i="1"/>
  <c r="E23" i="3" s="1"/>
  <c r="I125" i="1"/>
  <c r="F125" i="3" s="1"/>
  <c r="I247" i="1"/>
  <c r="F247" i="3" s="1"/>
  <c r="G14" i="1"/>
  <c r="D14" i="3" s="1"/>
  <c r="I48" i="1"/>
  <c r="Q36"/>
  <c r="H259" i="3"/>
  <c r="J259" i="1"/>
  <c r="G259" i="3" s="1"/>
  <c r="Q253" i="1"/>
  <c r="R81"/>
  <c r="H81" i="3" s="1"/>
  <c r="R250" i="1"/>
  <c r="H250" i="3" s="1"/>
  <c r="Q237" i="1"/>
  <c r="I237" s="1"/>
  <c r="F237" i="3" s="1"/>
  <c r="R24" i="1"/>
  <c r="H24" i="3" s="1"/>
  <c r="I157" i="1"/>
  <c r="F157" i="3" s="1"/>
  <c r="R157" i="1"/>
  <c r="H157" i="3" s="1"/>
  <c r="R194" i="1"/>
  <c r="H194" i="3" s="1"/>
  <c r="I162" i="1"/>
  <c r="F162" i="3" s="1"/>
  <c r="J162" i="1"/>
  <c r="G162" i="3" s="1"/>
  <c r="R162" i="1"/>
  <c r="H162" i="3" s="1"/>
  <c r="R38" i="1"/>
  <c r="H38" i="3" s="1"/>
  <c r="Q273" i="1"/>
  <c r="R273" s="1"/>
  <c r="H273" i="3" s="1"/>
  <c r="Q60" i="1"/>
  <c r="I60" s="1"/>
  <c r="Q10"/>
  <c r="Q5"/>
  <c r="Q103"/>
  <c r="Q9"/>
  <c r="I9" s="1"/>
  <c r="F9" i="3" s="1"/>
  <c r="Q280" i="1"/>
  <c r="Q161"/>
  <c r="I161" s="1"/>
  <c r="F161" i="3" s="1"/>
  <c r="Q183" i="1"/>
  <c r="I183" s="1"/>
  <c r="F183" i="3" s="1"/>
  <c r="H149"/>
  <c r="J149" i="1"/>
  <c r="G149" i="3" s="1"/>
  <c r="I113" i="1"/>
  <c r="F113" i="3" s="1"/>
  <c r="R113" i="1"/>
  <c r="H113" i="3" s="1"/>
  <c r="R201" i="1"/>
  <c r="H201" i="3" s="1"/>
  <c r="Q6" i="1"/>
  <c r="R99"/>
  <c r="H99" i="3" s="1"/>
  <c r="R18" i="1"/>
  <c r="H18" i="3" s="1"/>
  <c r="I218" i="1"/>
  <c r="F218" i="3" s="1"/>
  <c r="Q218" i="1"/>
  <c r="Q257"/>
  <c r="I257" s="1"/>
  <c r="F257" i="3" s="1"/>
  <c r="R251" i="1"/>
  <c r="H251" i="3" s="1"/>
  <c r="Q213" i="1"/>
  <c r="I213"/>
  <c r="F213" i="3" s="1"/>
  <c r="Q245" i="1"/>
  <c r="Q29"/>
  <c r="Q90"/>
  <c r="I90" s="1"/>
  <c r="F90" i="3" s="1"/>
  <c r="J279" i="1"/>
  <c r="J141"/>
  <c r="I160"/>
  <c r="F160" i="3" s="1"/>
  <c r="I170" i="1"/>
  <c r="F170" i="3" s="1"/>
  <c r="I184" i="1"/>
  <c r="F184" i="3" s="1"/>
  <c r="J184" i="1"/>
  <c r="G184" i="3" s="1"/>
  <c r="J192" i="1"/>
  <c r="Q16"/>
  <c r="Q228"/>
  <c r="I228" s="1"/>
  <c r="F228" i="3" s="1"/>
  <c r="Q272" i="1"/>
  <c r="R28"/>
  <c r="H28" i="3" s="1"/>
  <c r="Q33" i="1"/>
  <c r="Q191"/>
  <c r="I89"/>
  <c r="F89" i="3" s="1"/>
  <c r="R89" i="1"/>
  <c r="H89" i="3" s="1"/>
  <c r="P108" i="1"/>
  <c r="H108" s="1"/>
  <c r="H186" i="3"/>
  <c r="J186" i="1"/>
  <c r="G186" i="3" s="1"/>
  <c r="Q98" i="1"/>
  <c r="I98" s="1"/>
  <c r="I196"/>
  <c r="F196" i="3" s="1"/>
  <c r="Q196" i="1"/>
  <c r="Q244"/>
  <c r="I244" s="1"/>
  <c r="F244" i="3" s="1"/>
  <c r="Q267" i="1"/>
  <c r="I267" s="1"/>
  <c r="Q70"/>
  <c r="Q261"/>
  <c r="Q17"/>
  <c r="I17" s="1"/>
  <c r="F17" i="3" s="1"/>
  <c r="R20" i="1"/>
  <c r="H20" i="3" s="1"/>
  <c r="R181" i="1"/>
  <c r="H181" i="3" s="1"/>
  <c r="I242" i="1"/>
  <c r="F242" i="3" s="1"/>
  <c r="R242" i="1"/>
  <c r="H242" i="3" s="1"/>
  <c r="R51" i="1"/>
  <c r="H51" i="3" s="1"/>
  <c r="I154" i="1"/>
  <c r="F154" i="3" s="1"/>
  <c r="Q154" i="1"/>
  <c r="R7"/>
  <c r="H7" i="3" s="1"/>
  <c r="Q138" i="1"/>
  <c r="I138" s="1"/>
  <c r="F138" i="3" s="1"/>
  <c r="P92" i="1"/>
  <c r="R137"/>
  <c r="I137"/>
  <c r="F137" i="3" s="1"/>
  <c r="Q39" i="1"/>
  <c r="Q19"/>
  <c r="I19" s="1"/>
  <c r="F19" i="3" s="1"/>
  <c r="Q189" i="1"/>
  <c r="R234"/>
  <c r="H234" i="3" s="1"/>
  <c r="H148" i="1"/>
  <c r="E148" i="3" s="1"/>
  <c r="Q148" i="1"/>
  <c r="Q256"/>
  <c r="I256" s="1"/>
  <c r="F256" i="3" s="1"/>
  <c r="R106" i="1"/>
  <c r="H106" i="3" s="1"/>
  <c r="J276" i="1"/>
  <c r="G276" i="3" s="1"/>
  <c r="H36" i="1"/>
  <c r="H240"/>
  <c r="I250"/>
  <c r="H191"/>
  <c r="E191" i="3" s="1"/>
  <c r="J173" i="1"/>
  <c r="H157"/>
  <c r="J248"/>
  <c r="H9"/>
  <c r="H280"/>
  <c r="H161"/>
  <c r="H183"/>
  <c r="H113"/>
  <c r="I201"/>
  <c r="F201" i="3" s="1"/>
  <c r="H6" i="1"/>
  <c r="I99"/>
  <c r="F99" i="3" s="1"/>
  <c r="I18" i="1"/>
  <c r="F18" i="3" s="1"/>
  <c r="H218" i="1"/>
  <c r="E218" i="3" s="1"/>
  <c r="H257" i="1"/>
  <c r="E257" i="3" s="1"/>
  <c r="I251" i="1"/>
  <c r="H29"/>
  <c r="J227"/>
  <c r="G227" i="3" s="1"/>
  <c r="R229" i="1"/>
  <c r="H229" i="3" s="1"/>
  <c r="Q127" i="1"/>
  <c r="Q214"/>
  <c r="I214" s="1"/>
  <c r="F214" i="3" s="1"/>
  <c r="Q3" i="1"/>
  <c r="I3" s="1"/>
  <c r="F3" i="3" s="1"/>
  <c r="Q32" i="1"/>
  <c r="I97"/>
  <c r="F97" i="3" s="1"/>
  <c r="Q97" i="1"/>
  <c r="Q37"/>
  <c r="Q120"/>
  <c r="I120" s="1"/>
  <c r="F120" i="3" s="1"/>
  <c r="Q21" i="1"/>
  <c r="Q224"/>
  <c r="P147"/>
  <c r="Q167"/>
  <c r="I167" s="1"/>
  <c r="F167" i="3" s="1"/>
  <c r="Q163" i="1"/>
  <c r="Q31"/>
  <c r="R42"/>
  <c r="H42" i="3" s="1"/>
  <c r="R35" i="1"/>
  <c r="H35" i="3" s="1"/>
  <c r="Q158" i="1"/>
  <c r="Q41"/>
  <c r="R222"/>
  <c r="H222" i="3" s="1"/>
  <c r="R80" i="1"/>
  <c r="H80" i="3" s="1"/>
  <c r="Q105" i="1"/>
  <c r="P13"/>
  <c r="H13" s="1"/>
  <c r="E13" i="3" s="1"/>
  <c r="Q8" i="1"/>
  <c r="R11"/>
  <c r="H11" i="3" s="1"/>
  <c r="Q74" i="1"/>
  <c r="Q133"/>
  <c r="P115"/>
  <c r="H115" s="1"/>
  <c r="E115" i="3" s="1"/>
  <c r="Q151" i="1"/>
  <c r="I151" s="1"/>
  <c r="P59"/>
  <c r="Q205"/>
  <c r="I205" s="1"/>
  <c r="F205" i="3" s="1"/>
  <c r="I229" i="1"/>
  <c r="H15"/>
  <c r="H235"/>
  <c r="H237"/>
  <c r="I24"/>
  <c r="H224"/>
  <c r="E224" i="3" s="1"/>
  <c r="I194" i="1"/>
  <c r="F194" i="3" s="1"/>
  <c r="J160" i="1"/>
  <c r="G160" i="3" s="1"/>
  <c r="J263" i="1"/>
  <c r="J62"/>
  <c r="G62" i="3" s="1"/>
  <c r="H17" i="1"/>
  <c r="I20"/>
  <c r="I181"/>
  <c r="H242"/>
  <c r="E242" i="3" s="1"/>
  <c r="J243" i="1"/>
  <c r="G243" i="3" s="1"/>
  <c r="H228" i="1"/>
  <c r="E228" i="3" s="1"/>
  <c r="H69" i="1"/>
  <c r="E69" i="3" s="1"/>
  <c r="H127" i="1"/>
  <c r="H272"/>
  <c r="H154"/>
  <c r="E154" i="3" s="1"/>
  <c r="I7" i="1"/>
  <c r="H138"/>
  <c r="G92"/>
  <c r="D92" i="3" s="1"/>
  <c r="I81" i="1"/>
  <c r="J209"/>
  <c r="G209" i="3" s="1"/>
  <c r="H39" i="1"/>
  <c r="H19"/>
  <c r="E19" i="3" s="1"/>
  <c r="H189" i="1"/>
  <c r="E189" i="3" s="1"/>
  <c r="J195" i="1"/>
  <c r="G195" i="3" s="1"/>
  <c r="G148" i="1"/>
  <c r="H256"/>
  <c r="E256" i="3" s="1"/>
  <c r="I106" i="1"/>
  <c r="J54"/>
  <c r="J241"/>
  <c r="G241" i="3" s="1"/>
  <c r="J111" i="1"/>
  <c r="J144"/>
  <c r="G144" i="3" s="1"/>
  <c r="J72" i="1"/>
  <c r="J152"/>
  <c r="G152" i="3" s="1"/>
  <c r="J200" i="1"/>
  <c r="G200" i="3" s="1"/>
  <c r="J182" i="1"/>
  <c r="G182" i="3" s="1"/>
  <c r="J118" i="1"/>
  <c r="G118" i="3" s="1"/>
  <c r="J87" i="1"/>
  <c r="J57"/>
  <c r="G57" i="3" s="1"/>
  <c r="J193" i="1"/>
  <c r="J136"/>
  <c r="J238"/>
  <c r="G238" i="3" s="1"/>
  <c r="J169" i="1"/>
  <c r="J198"/>
  <c r="J95"/>
  <c r="J268"/>
  <c r="J174"/>
  <c r="J281"/>
  <c r="J265"/>
  <c r="J128"/>
  <c r="G128" i="3" s="1"/>
  <c r="J49" i="1"/>
  <c r="G49" i="3" s="1"/>
  <c r="J44" i="1"/>
  <c r="A7" i="2"/>
  <c r="B6"/>
  <c r="E52" i="3" l="1"/>
  <c r="F55"/>
  <c r="F60"/>
  <c r="F151"/>
  <c r="F177"/>
  <c r="E108"/>
  <c r="F114"/>
  <c r="F267"/>
  <c r="E40"/>
  <c r="F251"/>
  <c r="I197" i="1"/>
  <c r="F197" i="3" s="1"/>
  <c r="Q197" i="1"/>
  <c r="G193" i="3"/>
  <c r="AA193" i="1"/>
  <c r="D197" i="3"/>
  <c r="D148"/>
  <c r="E89"/>
  <c r="E6"/>
  <c r="E66"/>
  <c r="AA66" i="1"/>
  <c r="E39" i="3"/>
  <c r="G44"/>
  <c r="AA44" i="1"/>
  <c r="G268" i="3"/>
  <c r="AA268" i="1"/>
  <c r="G87" i="3"/>
  <c r="AA87" i="1"/>
  <c r="G111" i="3"/>
  <c r="AA111" i="1"/>
  <c r="E17" i="3"/>
  <c r="E235"/>
  <c r="E161"/>
  <c r="E240"/>
  <c r="F98"/>
  <c r="E45"/>
  <c r="I56" i="1"/>
  <c r="F56" i="3" s="1"/>
  <c r="R56" i="1"/>
  <c r="H56" i="3" s="1"/>
  <c r="H197" i="1"/>
  <c r="E197" i="3" s="1"/>
  <c r="AA496" i="1"/>
  <c r="AA1670"/>
  <c r="AA238"/>
  <c r="AA139"/>
  <c r="AA208"/>
  <c r="AA149"/>
  <c r="AA184"/>
  <c r="AA259"/>
  <c r="AA75"/>
  <c r="AA143"/>
  <c r="F24" i="3"/>
  <c r="G249"/>
  <c r="AA249" i="1"/>
  <c r="G173" i="3"/>
  <c r="AA173" i="1"/>
  <c r="G192" i="3"/>
  <c r="AA192" i="1"/>
  <c r="F81" i="3"/>
  <c r="G216"/>
  <c r="AA216" i="1"/>
  <c r="E43" i="3"/>
  <c r="AA57" i="1"/>
  <c r="J35"/>
  <c r="J121"/>
  <c r="AA241"/>
  <c r="AA124"/>
  <c r="AA186"/>
  <c r="AA182"/>
  <c r="G174" i="3"/>
  <c r="AA174" i="1"/>
  <c r="F20" i="3"/>
  <c r="E237"/>
  <c r="F250"/>
  <c r="AA250" i="1"/>
  <c r="F7" i="3"/>
  <c r="E29"/>
  <c r="F48"/>
  <c r="AA48" i="1"/>
  <c r="G178" i="3"/>
  <c r="AA178" i="1"/>
  <c r="G136" i="3"/>
  <c r="AA136" i="1"/>
  <c r="G134" i="3"/>
  <c r="AA134" i="1"/>
  <c r="E157" i="3"/>
  <c r="AA157" i="1"/>
  <c r="G265" i="3"/>
  <c r="AA265" i="1"/>
  <c r="G169" i="3"/>
  <c r="AA169" i="1"/>
  <c r="F106" i="3"/>
  <c r="G248"/>
  <c r="AA248" i="1"/>
  <c r="G198" i="3"/>
  <c r="AA198" i="1"/>
  <c r="G54" i="3"/>
  <c r="AA54" i="1"/>
  <c r="G263" i="3"/>
  <c r="AA263" i="1"/>
  <c r="F229" i="3"/>
  <c r="AA229" i="1"/>
  <c r="E9" i="3"/>
  <c r="G141"/>
  <c r="AA141" i="1"/>
  <c r="E65" i="3"/>
  <c r="AA65" i="1"/>
  <c r="F212" i="3"/>
  <c r="AA212" i="1"/>
  <c r="AA195"/>
  <c r="AA144"/>
  <c r="AA227"/>
  <c r="J242"/>
  <c r="G242" i="3" s="1"/>
  <c r="J126" i="1"/>
  <c r="G126" i="3" s="1"/>
  <c r="J11" i="1"/>
  <c r="AA126"/>
  <c r="AA68"/>
  <c r="AA49"/>
  <c r="AA129"/>
  <c r="AA232"/>
  <c r="E183" i="3"/>
  <c r="F202"/>
  <c r="AA202" i="1"/>
  <c r="G72" i="3"/>
  <c r="AA72" i="1"/>
  <c r="F181" i="3"/>
  <c r="E113"/>
  <c r="E50"/>
  <c r="G165"/>
  <c r="AA165" i="1"/>
  <c r="F243" i="3"/>
  <c r="AA243" i="1"/>
  <c r="E138" i="3"/>
  <c r="D231"/>
  <c r="G219"/>
  <c r="AA219" i="1"/>
  <c r="G252" i="3"/>
  <c r="AA252" i="1"/>
  <c r="G95" i="3"/>
  <c r="AA95" i="1"/>
  <c r="E127" i="3"/>
  <c r="E15"/>
  <c r="E36"/>
  <c r="E217"/>
  <c r="G93"/>
  <c r="AA93" i="1"/>
  <c r="J273"/>
  <c r="G273" i="3" s="1"/>
  <c r="M3"/>
  <c r="M4" s="1"/>
  <c r="J190" i="1"/>
  <c r="G190" i="3" s="1"/>
  <c r="AA247" i="1"/>
  <c r="AA90"/>
  <c r="AA190"/>
  <c r="AA228"/>
  <c r="F277" i="3"/>
  <c r="G281"/>
  <c r="AA281" i="1"/>
  <c r="E272" i="3"/>
  <c r="G279"/>
  <c r="AA279" i="1"/>
  <c r="E280" i="3"/>
  <c r="AA276" i="1"/>
  <c r="R288"/>
  <c r="I288"/>
  <c r="J285"/>
  <c r="AA285" s="1"/>
  <c r="I40"/>
  <c r="F40" i="3" s="1"/>
  <c r="Q40" i="1"/>
  <c r="Q52"/>
  <c r="J18"/>
  <c r="J117"/>
  <c r="J80"/>
  <c r="J20"/>
  <c r="G20" i="3" s="1"/>
  <c r="J258" i="1"/>
  <c r="J181"/>
  <c r="G181" i="3" s="1"/>
  <c r="J66" i="1"/>
  <c r="G66" i="3" s="1"/>
  <c r="J233" i="1"/>
  <c r="I100"/>
  <c r="F100" i="3" s="1"/>
  <c r="R100" i="1"/>
  <c r="H100" i="3" s="1"/>
  <c r="I220" i="1"/>
  <c r="F220" i="3" s="1"/>
  <c r="Q220" i="1"/>
  <c r="I231"/>
  <c r="F231" i="3" s="1"/>
  <c r="R231" i="1"/>
  <c r="J125"/>
  <c r="H100"/>
  <c r="E100" i="3" s="1"/>
  <c r="J113" i="1"/>
  <c r="G113" i="3" s="1"/>
  <c r="J234" i="1"/>
  <c r="J157"/>
  <c r="G157" i="3" s="1"/>
  <c r="R215" i="1"/>
  <c r="H215" i="3" s="1"/>
  <c r="Q180" i="1"/>
  <c r="R114"/>
  <c r="H114" i="3" s="1"/>
  <c r="J210" i="1"/>
  <c r="J28"/>
  <c r="J99"/>
  <c r="G99" i="3" s="1"/>
  <c r="J88" i="1"/>
  <c r="J26"/>
  <c r="I215"/>
  <c r="H180"/>
  <c r="R133"/>
  <c r="H133" i="3" s="1"/>
  <c r="R31" i="1"/>
  <c r="H31" i="3" s="1"/>
  <c r="R127" i="1"/>
  <c r="H127" i="3" s="1"/>
  <c r="R191" i="1"/>
  <c r="H191" i="3" s="1"/>
  <c r="J154" i="1"/>
  <c r="G154" i="3" s="1"/>
  <c r="R154" i="1"/>
  <c r="H154" i="3" s="1"/>
  <c r="Q78" i="1"/>
  <c r="I78" s="1"/>
  <c r="F78" i="3" s="1"/>
  <c r="R69" i="1"/>
  <c r="H69" i="3" s="1"/>
  <c r="R39" i="1"/>
  <c r="H39" i="3" s="1"/>
  <c r="R272" i="1"/>
  <c r="H272" i="3" s="1"/>
  <c r="R218" i="1"/>
  <c r="H218" i="3" s="1"/>
  <c r="R103" i="1"/>
  <c r="H103" i="3" s="1"/>
  <c r="R36" i="1"/>
  <c r="H36" i="3" s="1"/>
  <c r="Q61" i="1"/>
  <c r="I61" s="1"/>
  <c r="F61" i="3" s="1"/>
  <c r="R214" i="1"/>
  <c r="H214" i="3" s="1"/>
  <c r="R261" i="1"/>
  <c r="H261" i="3" s="1"/>
  <c r="R29" i="1"/>
  <c r="H29" i="3" s="1"/>
  <c r="R6" i="1"/>
  <c r="H6" i="3" s="1"/>
  <c r="R25" i="1"/>
  <c r="H25" i="3" s="1"/>
  <c r="I107" i="1"/>
  <c r="R107"/>
  <c r="H107" i="3" s="1"/>
  <c r="R217" i="1"/>
  <c r="H217" i="3" s="1"/>
  <c r="R63" i="1"/>
  <c r="H63" i="3" s="1"/>
  <c r="R151" i="1"/>
  <c r="H151" i="3" s="1"/>
  <c r="R167" i="1"/>
  <c r="H167" i="3" s="1"/>
  <c r="R3" i="1"/>
  <c r="H3" i="3" s="1"/>
  <c r="R256" i="1"/>
  <c r="H256" i="3" s="1"/>
  <c r="R19" i="1"/>
  <c r="H19" i="3" s="1"/>
  <c r="R196" i="1"/>
  <c r="H196" i="3" s="1"/>
  <c r="R257" i="1"/>
  <c r="H257" i="3" s="1"/>
  <c r="R9" i="1"/>
  <c r="H9" i="3" s="1"/>
  <c r="R60" i="1"/>
  <c r="H60" i="3" s="1"/>
  <c r="R237" i="1"/>
  <c r="H237" i="3" s="1"/>
  <c r="J237" i="1"/>
  <c r="G237" i="3" s="1"/>
  <c r="R277" i="1"/>
  <c r="H277" i="3" s="1"/>
  <c r="R45" i="1"/>
  <c r="H45" i="3" s="1"/>
  <c r="R71" i="1"/>
  <c r="H71" i="3" s="1"/>
  <c r="Q109" i="1"/>
  <c r="R240"/>
  <c r="H240" i="3" s="1"/>
  <c r="J38" i="1"/>
  <c r="J81"/>
  <c r="G81" i="3" s="1"/>
  <c r="H78" i="1"/>
  <c r="I39"/>
  <c r="F39" i="3" s="1"/>
  <c r="J7" i="1"/>
  <c r="G7" i="3" s="1"/>
  <c r="I272" i="1"/>
  <c r="F272" i="3" s="1"/>
  <c r="I103" i="1"/>
  <c r="I273"/>
  <c r="J250"/>
  <c r="G250" i="3" s="1"/>
  <c r="I36" i="1"/>
  <c r="F36" i="3" s="1"/>
  <c r="I261" i="1"/>
  <c r="J89"/>
  <c r="G89" i="3" s="1"/>
  <c r="I29" i="1"/>
  <c r="F29" i="3" s="1"/>
  <c r="I6" i="1"/>
  <c r="F6" i="3" s="1"/>
  <c r="J194" i="1"/>
  <c r="G194" i="3" s="1"/>
  <c r="J67" i="1"/>
  <c r="I25"/>
  <c r="Q13"/>
  <c r="I13" s="1"/>
  <c r="F13" i="3" s="1"/>
  <c r="R224" i="1"/>
  <c r="H224" i="3" s="1"/>
  <c r="H137"/>
  <c r="J137" i="1"/>
  <c r="G137" i="3" s="1"/>
  <c r="R5" i="1"/>
  <c r="H5" i="3" s="1"/>
  <c r="R70" i="1"/>
  <c r="H70" i="3" s="1"/>
  <c r="Q166" i="1"/>
  <c r="I166" s="1"/>
  <c r="F166" i="3" s="1"/>
  <c r="R8" i="1"/>
  <c r="H8" i="3" s="1"/>
  <c r="R37" i="1"/>
  <c r="H37" i="3" s="1"/>
  <c r="R15" i="1"/>
  <c r="H15" i="3" s="1"/>
  <c r="I148" i="1"/>
  <c r="F148" i="3" s="1"/>
  <c r="R148" i="1"/>
  <c r="H148" i="3" s="1"/>
  <c r="R120" i="1"/>
  <c r="H120" i="3" s="1"/>
  <c r="R138" i="1"/>
  <c r="H138" i="3" s="1"/>
  <c r="R17" i="1"/>
  <c r="H17" i="3" s="1"/>
  <c r="Q108" i="1"/>
  <c r="R55"/>
  <c r="H55" i="3" s="1"/>
  <c r="R76" i="1"/>
  <c r="H76" i="3" s="1"/>
  <c r="I133" i="1"/>
  <c r="I31"/>
  <c r="I224"/>
  <c r="F224" i="3" s="1"/>
  <c r="I127" i="1"/>
  <c r="F127" i="3" s="1"/>
  <c r="J34" i="1"/>
  <c r="J42"/>
  <c r="I37"/>
  <c r="J251"/>
  <c r="G251" i="3" s="1"/>
  <c r="R97" i="1"/>
  <c r="H97" i="3" s="1"/>
  <c r="R4" i="1"/>
  <c r="H4" i="3" s="1"/>
  <c r="R177" i="1"/>
  <c r="H177" i="3" s="1"/>
  <c r="R183" i="1"/>
  <c r="H183" i="3" s="1"/>
  <c r="Q59" i="1"/>
  <c r="R105"/>
  <c r="H105" i="3" s="1"/>
  <c r="R163" i="1"/>
  <c r="H163" i="3" s="1"/>
  <c r="R189" i="1"/>
  <c r="H189" i="3" s="1"/>
  <c r="R244" i="1"/>
  <c r="H244" i="3" s="1"/>
  <c r="R33" i="1"/>
  <c r="H33" i="3" s="1"/>
  <c r="R16" i="1"/>
  <c r="H16" i="3" s="1"/>
  <c r="J90" i="1"/>
  <c r="G90" i="3" s="1"/>
  <c r="R90" i="1"/>
  <c r="H90" i="3" s="1"/>
  <c r="R280" i="1"/>
  <c r="H280" i="3" s="1"/>
  <c r="R10" i="1"/>
  <c r="H10" i="3" s="1"/>
  <c r="R253" i="1"/>
  <c r="H253" i="3" s="1"/>
  <c r="Q275" i="1"/>
  <c r="R153"/>
  <c r="H153" i="3" s="1"/>
  <c r="R262" i="1"/>
  <c r="H262" i="3" s="1"/>
  <c r="Q14" i="1"/>
  <c r="I14" s="1"/>
  <c r="F14" i="3" s="1"/>
  <c r="Q203" i="1"/>
  <c r="J211"/>
  <c r="G211" i="3" s="1"/>
  <c r="R211" i="1"/>
  <c r="H211" i="3" s="1"/>
  <c r="R43" i="1"/>
  <c r="H43" i="3" s="1"/>
  <c r="R235" i="1"/>
  <c r="H235" i="3" s="1"/>
  <c r="I191" i="1"/>
  <c r="F191" i="3" s="1"/>
  <c r="J170" i="1"/>
  <c r="I4"/>
  <c r="H166"/>
  <c r="E166" i="3" s="1"/>
  <c r="J222" i="1"/>
  <c r="R205"/>
  <c r="H205" i="3" s="1"/>
  <c r="R41" i="1"/>
  <c r="H41" i="3" s="1"/>
  <c r="J228" i="1"/>
  <c r="G228" i="3" s="1"/>
  <c r="R228" i="1"/>
  <c r="H228" i="3" s="1"/>
  <c r="R161" i="1"/>
  <c r="H161" i="3" s="1"/>
  <c r="R187" i="1"/>
  <c r="H187" i="3" s="1"/>
  <c r="J187" i="1"/>
  <c r="R98"/>
  <c r="H98" i="3" s="1"/>
  <c r="J245" i="1"/>
  <c r="G245" i="3" s="1"/>
  <c r="R245" i="1"/>
  <c r="H245" i="3" s="1"/>
  <c r="R73" i="1"/>
  <c r="H73" i="3" s="1"/>
  <c r="Q115" i="1"/>
  <c r="I115" s="1"/>
  <c r="F115" i="3" s="1"/>
  <c r="Q147" i="1"/>
  <c r="R23"/>
  <c r="H23" i="3" s="1"/>
  <c r="R74" i="1"/>
  <c r="H74" i="3" s="1"/>
  <c r="R158" i="1"/>
  <c r="H158" i="3" s="1"/>
  <c r="R21" i="1"/>
  <c r="H21" i="3" s="1"/>
  <c r="R32" i="1"/>
  <c r="H32" i="3" s="1"/>
  <c r="Q92" i="1"/>
  <c r="I92" s="1"/>
  <c r="F92" i="3" s="1"/>
  <c r="R267" i="1"/>
  <c r="H267" i="3" s="1"/>
  <c r="R213" i="1"/>
  <c r="H213" i="3" s="1"/>
  <c r="R50" i="1"/>
  <c r="H50" i="3" s="1"/>
  <c r="I41" i="1"/>
  <c r="I5"/>
  <c r="J48"/>
  <c r="G48" i="3" s="1"/>
  <c r="I70" i="1"/>
  <c r="I245"/>
  <c r="J201"/>
  <c r="G201" i="3" s="1"/>
  <c r="J64" i="1"/>
  <c r="G64" i="3" s="1"/>
  <c r="I8" i="1"/>
  <c r="H147"/>
  <c r="H59"/>
  <c r="I74"/>
  <c r="I105"/>
  <c r="I158"/>
  <c r="I163"/>
  <c r="I21"/>
  <c r="I32"/>
  <c r="J229"/>
  <c r="G229" i="3" s="1"/>
  <c r="J106" i="1"/>
  <c r="G106" i="3" s="1"/>
  <c r="I189" i="1"/>
  <c r="F189" i="3" s="1"/>
  <c r="H92" i="1"/>
  <c r="E92" i="3" s="1"/>
  <c r="J51" i="1"/>
  <c r="I33"/>
  <c r="I16"/>
  <c r="I280"/>
  <c r="F280" i="3" s="1"/>
  <c r="I10" i="1"/>
  <c r="J24"/>
  <c r="G24" i="3" s="1"/>
  <c r="I253" i="1"/>
  <c r="I64"/>
  <c r="I262"/>
  <c r="F262" i="3" s="1"/>
  <c r="H14" i="1"/>
  <c r="E14" i="3" s="1"/>
  <c r="J104" i="1"/>
  <c r="I211"/>
  <c r="F211" i="3" s="1"/>
  <c r="I43" i="1"/>
  <c r="F43" i="3" s="1"/>
  <c r="I235" i="1"/>
  <c r="F235" i="3" s="1"/>
  <c r="A8" i="2"/>
  <c r="B7"/>
  <c r="N3" i="3" l="1"/>
  <c r="N4" s="1"/>
  <c r="F32"/>
  <c r="AA32" i="1"/>
  <c r="G42" i="3"/>
  <c r="AA42" i="1"/>
  <c r="F261" i="3"/>
  <c r="G210"/>
  <c r="AA210" i="1"/>
  <c r="G233" i="3"/>
  <c r="AA233" i="1"/>
  <c r="F10" i="3"/>
  <c r="E147"/>
  <c r="F41"/>
  <c r="G222"/>
  <c r="AA222" i="1"/>
  <c r="G28" i="3"/>
  <c r="AA28" i="1"/>
  <c r="G18" i="3"/>
  <c r="AA18" i="1"/>
  <c r="G121" i="3"/>
  <c r="AA121" i="1"/>
  <c r="F107" i="3"/>
  <c r="AA107" i="1"/>
  <c r="G234" i="3"/>
  <c r="AA234" i="1"/>
  <c r="G117" i="3"/>
  <c r="AA117" i="1"/>
  <c r="G80" i="3"/>
  <c r="AA80" i="1"/>
  <c r="F33" i="3"/>
  <c r="AA33" i="1"/>
  <c r="F163" i="3"/>
  <c r="AA163" i="1"/>
  <c r="G104" i="3"/>
  <c r="AA104" i="1"/>
  <c r="F16" i="3"/>
  <c r="F21"/>
  <c r="F4"/>
  <c r="AA4" i="1"/>
  <c r="G34" i="3"/>
  <c r="AA34" i="1"/>
  <c r="G125" i="3"/>
  <c r="AA125" i="1"/>
  <c r="G11" i="3"/>
  <c r="AA11" i="1"/>
  <c r="J224"/>
  <c r="G224" i="3" s="1"/>
  <c r="AA211" i="1"/>
  <c r="AA154"/>
  <c r="AA7"/>
  <c r="J114"/>
  <c r="AA194"/>
  <c r="AA113"/>
  <c r="AA242"/>
  <c r="AA262"/>
  <c r="F8" i="3"/>
  <c r="AA8" i="1"/>
  <c r="G187" i="3"/>
  <c r="AA187" i="1"/>
  <c r="E78" i="3"/>
  <c r="G35"/>
  <c r="AA35" i="1"/>
  <c r="F37" i="3"/>
  <c r="AA37" i="1"/>
  <c r="E59" i="3"/>
  <c r="F5"/>
  <c r="F253"/>
  <c r="F74"/>
  <c r="AA74" i="1"/>
  <c r="F133" i="3"/>
  <c r="AA133" i="1"/>
  <c r="G88" i="3"/>
  <c r="AA88" i="1"/>
  <c r="F64" i="3"/>
  <c r="AA64" i="1"/>
  <c r="F105" i="3"/>
  <c r="AA105" i="1"/>
  <c r="F31" i="3"/>
  <c r="AA31" i="1"/>
  <c r="F103" i="3"/>
  <c r="G26"/>
  <c r="AA26" i="1"/>
  <c r="G51" i="3"/>
  <c r="AA51" i="1"/>
  <c r="F158" i="3"/>
  <c r="AA158" i="1"/>
  <c r="F245" i="3"/>
  <c r="AA245" i="1"/>
  <c r="G67" i="3"/>
  <c r="AA67" i="1"/>
  <c r="F215" i="3"/>
  <c r="AA215" i="1"/>
  <c r="G258" i="3"/>
  <c r="AA258" i="1"/>
  <c r="R197"/>
  <c r="H197" i="3" s="1"/>
  <c r="AA237" i="1"/>
  <c r="J55"/>
  <c r="AA99"/>
  <c r="AA100"/>
  <c r="J56"/>
  <c r="G56" i="3" s="1"/>
  <c r="AA251" i="1"/>
  <c r="J235"/>
  <c r="G235" i="3" s="1"/>
  <c r="J73" i="1"/>
  <c r="AA36"/>
  <c r="AA181"/>
  <c r="AA137"/>
  <c r="AA201"/>
  <c r="AA89"/>
  <c r="F70" i="3"/>
  <c r="AA70" i="1"/>
  <c r="G170" i="3"/>
  <c r="AA170" i="1"/>
  <c r="F25" i="3"/>
  <c r="G38"/>
  <c r="AA38" i="1"/>
  <c r="E180" i="3"/>
  <c r="AA56" i="1"/>
  <c r="AA106"/>
  <c r="AA29"/>
  <c r="AA20"/>
  <c r="AA81"/>
  <c r="AA24"/>
  <c r="F273" i="3"/>
  <c r="AA273" i="1"/>
  <c r="AA288"/>
  <c r="J288"/>
  <c r="R220"/>
  <c r="H220" i="3" s="1"/>
  <c r="R40" i="1"/>
  <c r="H40" i="3" s="1"/>
  <c r="J120" i="1"/>
  <c r="J217"/>
  <c r="J261"/>
  <c r="G261" i="3" s="1"/>
  <c r="J127" i="1"/>
  <c r="J163"/>
  <c r="G163" i="3" s="1"/>
  <c r="J45" i="1"/>
  <c r="J215"/>
  <c r="G215" i="3" s="1"/>
  <c r="J183" i="1"/>
  <c r="J167"/>
  <c r="H231" i="3"/>
  <c r="J231" i="1"/>
  <c r="J177"/>
  <c r="R180"/>
  <c r="H180" i="3" s="1"/>
  <c r="R52" i="1"/>
  <c r="H52" i="3" s="1"/>
  <c r="J52" i="1"/>
  <c r="G52" i="3" s="1"/>
  <c r="J161" i="1"/>
  <c r="J257"/>
  <c r="I180"/>
  <c r="F180" i="3" s="1"/>
  <c r="I52" i="1"/>
  <c r="J267"/>
  <c r="J205"/>
  <c r="J262"/>
  <c r="G262" i="3" s="1"/>
  <c r="J16" i="1"/>
  <c r="G16" i="3" s="1"/>
  <c r="J76" i="1"/>
  <c r="J148"/>
  <c r="G148" i="3" s="1"/>
  <c r="J240" i="1"/>
  <c r="J3"/>
  <c r="J107"/>
  <c r="G107" i="3" s="1"/>
  <c r="J69" i="1"/>
  <c r="J100"/>
  <c r="G100" i="3" s="1"/>
  <c r="R59" i="1"/>
  <c r="H59" i="3" s="1"/>
  <c r="R92" i="1"/>
  <c r="H92" i="3" s="1"/>
  <c r="R166" i="1"/>
  <c r="H166" i="3" s="1"/>
  <c r="J213" i="1"/>
  <c r="J6"/>
  <c r="G6" i="3" s="1"/>
  <c r="J133" i="1"/>
  <c r="G133" i="3" s="1"/>
  <c r="J138" i="1"/>
  <c r="J50"/>
  <c r="J32"/>
  <c r="G32" i="3" s="1"/>
  <c r="J23" i="1"/>
  <c r="J15"/>
  <c r="J70"/>
  <c r="G70" i="3" s="1"/>
  <c r="J25" i="1"/>
  <c r="G25" i="3" s="1"/>
  <c r="J214" i="1"/>
  <c r="J218"/>
  <c r="J31"/>
  <c r="G31" i="3" s="1"/>
  <c r="J74" i="1"/>
  <c r="G74" i="3" s="1"/>
  <c r="J153" i="1"/>
  <c r="J280"/>
  <c r="G280" i="3" s="1"/>
  <c r="J244" i="1"/>
  <c r="I59"/>
  <c r="F59" i="3" s="1"/>
  <c r="J97" i="1"/>
  <c r="J17"/>
  <c r="J71"/>
  <c r="J60"/>
  <c r="J19"/>
  <c r="J151"/>
  <c r="J103"/>
  <c r="G103" i="3" s="1"/>
  <c r="R275" i="1"/>
  <c r="H275" i="3" s="1"/>
  <c r="R61" i="1"/>
  <c r="H61" i="3" s="1"/>
  <c r="R78" i="1"/>
  <c r="H78" i="3" s="1"/>
  <c r="R108" i="1"/>
  <c r="H108" i="3" s="1"/>
  <c r="R109" i="1"/>
  <c r="H109" i="3" s="1"/>
  <c r="J21" i="1"/>
  <c r="G21" i="3" s="1"/>
  <c r="J41" i="1"/>
  <c r="G41" i="3" s="1"/>
  <c r="J37" i="1"/>
  <c r="G37" i="3" s="1"/>
  <c r="J9" i="1"/>
  <c r="J256"/>
  <c r="J63"/>
  <c r="J196"/>
  <c r="R147"/>
  <c r="H147" i="3" s="1"/>
  <c r="R203" i="1"/>
  <c r="H203" i="3" s="1"/>
  <c r="R115" i="1"/>
  <c r="H115" i="3" s="1"/>
  <c r="I147" i="1"/>
  <c r="F147" i="3" s="1"/>
  <c r="J5" i="1"/>
  <c r="G5" i="3" s="1"/>
  <c r="J272" i="1"/>
  <c r="G272" i="3" s="1"/>
  <c r="I275" i="1"/>
  <c r="J189"/>
  <c r="J158"/>
  <c r="G158" i="3" s="1"/>
  <c r="J43" i="1"/>
  <c r="G43" i="3" s="1"/>
  <c r="J10" i="1"/>
  <c r="G10" i="3" s="1"/>
  <c r="J33" i="1"/>
  <c r="G33" i="3" s="1"/>
  <c r="J105" i="1"/>
  <c r="G105" i="3" s="1"/>
  <c r="J4" i="1"/>
  <c r="G4" i="3" s="1"/>
  <c r="I108" i="1"/>
  <c r="I109"/>
  <c r="R13"/>
  <c r="H13" i="3" s="1"/>
  <c r="R14" i="1"/>
  <c r="H14" i="3" s="1"/>
  <c r="J98" i="1"/>
  <c r="I203"/>
  <c r="J253"/>
  <c r="G253" i="3" s="1"/>
  <c r="J8" i="1"/>
  <c r="G8" i="3" s="1"/>
  <c r="J277" i="1"/>
  <c r="J29"/>
  <c r="G29" i="3" s="1"/>
  <c r="J36" i="1"/>
  <c r="G36" i="3" s="1"/>
  <c r="J39" i="1"/>
  <c r="G39" i="3" s="1"/>
  <c r="J191" i="1"/>
  <c r="G191" i="3" s="1"/>
  <c r="A9" i="2"/>
  <c r="B8"/>
  <c r="O3" i="3" l="1"/>
  <c r="O4" s="1"/>
  <c r="R3"/>
  <c r="R4" s="1"/>
  <c r="G127"/>
  <c r="AA127" i="1"/>
  <c r="G256" i="3"/>
  <c r="AA256" i="1"/>
  <c r="G60" i="3"/>
  <c r="AA60" i="1"/>
  <c r="G161" i="3"/>
  <c r="AA161" i="1"/>
  <c r="G183" i="3"/>
  <c r="AA183" i="1"/>
  <c r="G55" i="3"/>
  <c r="AA55" i="1"/>
  <c r="G114" i="3"/>
  <c r="AA114" i="1"/>
  <c r="AA224"/>
  <c r="AA43"/>
  <c r="AA25"/>
  <c r="J197"/>
  <c r="G19" i="3"/>
  <c r="AA19" i="1"/>
  <c r="G153" i="3"/>
  <c r="AA153" i="1"/>
  <c r="G23" i="3"/>
  <c r="AA23" i="1"/>
  <c r="G76" i="3"/>
  <c r="AA76" i="1"/>
  <c r="G167" i="3"/>
  <c r="AA167" i="1"/>
  <c r="G120" i="3"/>
  <c r="AA120" i="1"/>
  <c r="G98" i="3"/>
  <c r="AA98" i="1"/>
  <c r="G151" i="3"/>
  <c r="AA151" i="1"/>
  <c r="G15" i="3"/>
  <c r="AA15" i="1"/>
  <c r="G217" i="3"/>
  <c r="AA217" i="1"/>
  <c r="F203" i="3"/>
  <c r="P3" s="1"/>
  <c r="P4" s="1"/>
  <c r="G244"/>
  <c r="AA244" i="1"/>
  <c r="G213" i="3"/>
  <c r="AA213" i="1"/>
  <c r="F52" i="3"/>
  <c r="AA52" i="1"/>
  <c r="G9" i="3"/>
  <c r="AA9" i="1"/>
  <c r="G97" i="3"/>
  <c r="AA97" i="1"/>
  <c r="G267" i="3"/>
  <c r="AA267" i="1"/>
  <c r="F108" i="3"/>
  <c r="G63"/>
  <c r="AA63" i="1"/>
  <c r="G17" i="3"/>
  <c r="AA17" i="1"/>
  <c r="G218" i="3"/>
  <c r="AA218" i="1"/>
  <c r="G138" i="3"/>
  <c r="AA138" i="1"/>
  <c r="G69" i="3"/>
  <c r="AA69" i="1"/>
  <c r="G205" i="3"/>
  <c r="AA205" i="1"/>
  <c r="G45" i="3"/>
  <c r="AA45" i="1"/>
  <c r="AA21"/>
  <c r="AA280"/>
  <c r="AA191"/>
  <c r="AA103"/>
  <c r="AA5"/>
  <c r="AA147"/>
  <c r="AA261"/>
  <c r="AA235"/>
  <c r="AA148"/>
  <c r="G257" i="3"/>
  <c r="AA257" i="1"/>
  <c r="G73" i="3"/>
  <c r="AA73" i="1"/>
  <c r="G240" i="3"/>
  <c r="AA240" i="1"/>
  <c r="G231" i="3"/>
  <c r="AA231" i="1"/>
  <c r="G3" i="3"/>
  <c r="G177"/>
  <c r="AA177" i="1"/>
  <c r="G214" i="3"/>
  <c r="AA214" i="1"/>
  <c r="F109" i="3"/>
  <c r="G189"/>
  <c r="AA189" i="1"/>
  <c r="G196" i="3"/>
  <c r="AA196" i="1"/>
  <c r="G71" i="3"/>
  <c r="AA71" i="1"/>
  <c r="G50" i="3"/>
  <c r="AA50" i="1"/>
  <c r="AA10"/>
  <c r="AA39"/>
  <c r="AA253"/>
  <c r="AA6"/>
  <c r="AA16"/>
  <c r="AA41"/>
  <c r="AA272"/>
  <c r="F275" i="3"/>
  <c r="G277"/>
  <c r="AA277" i="1"/>
  <c r="J275"/>
  <c r="G275" i="3" s="1"/>
  <c r="J40" i="1"/>
  <c r="J166"/>
  <c r="J180"/>
  <c r="J220"/>
  <c r="J59"/>
  <c r="J61"/>
  <c r="J203"/>
  <c r="G203" i="3" s="1"/>
  <c r="J92" i="1"/>
  <c r="J13"/>
  <c r="J115"/>
  <c r="J78"/>
  <c r="J108"/>
  <c r="G108" i="3" s="1"/>
  <c r="J147" i="1"/>
  <c r="G147" i="3" s="1"/>
  <c r="J14" i="1"/>
  <c r="J109"/>
  <c r="G109" i="3" s="1"/>
  <c r="A10" i="2"/>
  <c r="B9"/>
  <c r="G220" i="3" l="1"/>
  <c r="AA220" i="1"/>
  <c r="G59" i="3"/>
  <c r="Q3" s="1"/>
  <c r="Q4" s="1"/>
  <c r="AA59" i="1"/>
  <c r="AA109"/>
  <c r="AA108"/>
  <c r="G40" i="3"/>
  <c r="AA40" i="1"/>
  <c r="G197" i="3"/>
  <c r="AA197" i="1"/>
  <c r="G115" i="3"/>
  <c r="AA115" i="1"/>
  <c r="G78" i="3"/>
  <c r="AA78" i="1"/>
  <c r="G14" i="3"/>
  <c r="AA14" i="1"/>
  <c r="G61" i="3"/>
  <c r="AA61" i="1"/>
  <c r="G92" i="3"/>
  <c r="AA92" i="1"/>
  <c r="G13" i="3"/>
  <c r="AA13" i="1"/>
  <c r="G166" i="3"/>
  <c r="AA166" i="1"/>
  <c r="G180" i="3"/>
  <c r="AA180" i="1"/>
  <c r="AA203"/>
  <c r="AA275"/>
  <c r="A11" i="2"/>
  <c r="B10"/>
  <c r="A12" l="1"/>
  <c r="B11"/>
  <c r="A13" l="1"/>
  <c r="B12"/>
  <c r="A14" l="1"/>
  <c r="B13"/>
  <c r="A15" l="1"/>
  <c r="B14"/>
  <c r="A16" l="1"/>
  <c r="B15"/>
  <c r="A17" l="1"/>
  <c r="B16"/>
  <c r="A18" l="1"/>
  <c r="B17"/>
  <c r="A19" l="1"/>
  <c r="B18"/>
  <c r="A20" l="1"/>
  <c r="B19"/>
  <c r="A21" l="1"/>
  <c r="B20"/>
  <c r="A22" l="1"/>
  <c r="B21"/>
  <c r="A23" l="1"/>
  <c r="B22"/>
  <c r="A24" l="1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A33" s="1"/>
  <c r="A34" s="1"/>
  <c r="A35" s="1"/>
  <c r="A36" s="1"/>
  <c r="A37" s="1"/>
  <c r="A38" s="1"/>
  <c r="A39" s="1"/>
  <c r="A40" s="1"/>
  <c r="A41" s="1"/>
  <c r="B31"/>
  <c r="B32" l="1"/>
  <c r="E9" s="1"/>
</calcChain>
</file>

<file path=xl/sharedStrings.xml><?xml version="1.0" encoding="utf-8"?>
<sst xmlns="http://schemas.openxmlformats.org/spreadsheetml/2006/main" count="2443" uniqueCount="1358">
  <si>
    <t>min score</t>
  </si>
  <si>
    <t>max score</t>
  </si>
  <si>
    <t>number of score intervals from 0</t>
  </si>
  <si>
    <t>number of games</t>
  </si>
  <si>
    <t>score interval</t>
  </si>
  <si>
    <t>total games counted here</t>
  </si>
  <si>
    <t>total games on other sheet</t>
  </si>
  <si>
    <t>Score: 397 ** -3, -8, 43, 4, 14, 31, 47, 45</t>
  </si>
  <si>
    <t>Score: 1709 ** -3, -8, 43, 4, 14, 31, 47, 45</t>
  </si>
  <si>
    <t>Score: 8351 ** -3, -8, 43, 4, 14, 31, 47, 45</t>
  </si>
  <si>
    <t>Score: 5697 ** -3, -8, 43, 4, 14, 31, 47, 45</t>
  </si>
  <si>
    <t>Score: 3977 ** -3, -8, 43, 4, 14, 31, 47, 45</t>
  </si>
  <si>
    <t>Score: 1890 ** -3, -8, 43, 4, 14, 31, 47, 45</t>
  </si>
  <si>
    <t>Score: 14556 ** -3, -8, 43, 4, 14, 31, 47, 45</t>
  </si>
  <si>
    <t>Score: 4493 ** -3, -8, 43, 4, 14, 31, 47, 45</t>
  </si>
  <si>
    <t>Score: 22762 ** -3, -8, 43, 4, 14, 31, 47, 45</t>
  </si>
  <si>
    <t>Score: 12927 ** -3, -8, 43, 4, 14, 31, 47, 45</t>
  </si>
  <si>
    <t>Score: 10760 ** -3, -8, 43, 4, 14, 31, 47, 45</t>
  </si>
  <si>
    <t>Score: 12730 ** -3, -8, 43, 4, 14, 31, 47, 45</t>
  </si>
  <si>
    <t>Score: 8822 ** -3, -8, 43, 4, 14, 31, 47, 45</t>
  </si>
  <si>
    <t>Score: 15678 ** -3, -8, 43, 4, 14, 31, 47, 45</t>
  </si>
  <si>
    <t>Score: 14126 ** -3, -8, 43, 4, 14, 31, 47, 45</t>
  </si>
  <si>
    <t>Score: 19874 ** -3, -8, 43, 4, 14, 31, 47, 45</t>
  </si>
  <si>
    <t>Score: 19748 ** -3, -8, 43, 4, 14, 31, 47, 45</t>
  </si>
  <si>
    <t>Score: 56810 ** -3, -8, 43, 4, 14, 31, 47, 45</t>
  </si>
  <si>
    <t>Score: 30313 ** -3, -8, 43, 4, 14, 31, 47, 45</t>
  </si>
  <si>
    <t>Score: 28304 ** -3, -8, 43, 4, 14, 31, 47, 45</t>
  </si>
  <si>
    <t>Score: 34821 ** -3, -8, 43, 4, 14, 31, 47, 45</t>
  </si>
  <si>
    <t>Score: 34247 ** -3, -8, 43, 4, 14, 31, 47, 45</t>
  </si>
  <si>
    <t>Score: 39169 ** -3, -8, 43, 4, 14, 31, 47, 45</t>
  </si>
  <si>
    <t>Score: 40416 ** -3, -8, 43, 4, 14, 31, 47, 45</t>
  </si>
  <si>
    <t>Score: 94564 ** -3, -8, 43, 4, 14, 31, 47, 45</t>
  </si>
  <si>
    <t>Score: 95447 ** -3, -8, 43, 4, 14, 31, 47, 45</t>
  </si>
  <si>
    <t>Score: 50525 ** -3, -8, 43, 4, 14, 31, 47, 45</t>
  </si>
  <si>
    <t>Score: 101616 ** -3, -8, 43, 4, 14, 31, 47, 45</t>
  </si>
  <si>
    <t>Score: 60295 ** -3, -8, 43, 4, 14, 31, 47, 45</t>
  </si>
  <si>
    <t>Score: 107488 ** -3, -8, 43, 4, 14, 31, 47, 45</t>
  </si>
  <si>
    <t>Score: 55353 ** -3, -8, 43, 4, 14, 31, 47, 45</t>
  </si>
  <si>
    <t>Score: 62164 ** -3, -8, 43, 4, 14, 31, 47, 45</t>
  </si>
  <si>
    <t>Score: 117644 ** -3, -8, 43, 4, 14, 31, 47, 45</t>
  </si>
  <si>
    <t>Score: 56876 ** -3, -8, 43, 4, 14, 31, 47, 45</t>
  </si>
  <si>
    <t>Score: 62503 ** -3, -8, 43, 4, 14, 31, 47, 45</t>
  </si>
  <si>
    <t>Score: 72535 ** -3, -8, 43, 4, 14, 31, 47, 45</t>
  </si>
  <si>
    <t>Score: 127713 ** -3, -8, 43, 4, 14, 31, 47, 45</t>
  </si>
  <si>
    <t>Score: 64601 ** -3, -8, 43, 4, 14, 31, 47, 45</t>
  </si>
  <si>
    <t>Score: 72247 ** -3, -8, 43, 4, 14, 31, 47, 45</t>
  </si>
  <si>
    <t>Score: 65256 ** -3, -8, 43, 4, 14, 31, 47, 45</t>
  </si>
  <si>
    <t>Score: 70749 ** -3, -8, 43, 4, 14, 31, 47, 45</t>
  </si>
  <si>
    <t>Score: 70872 ** -3, -8, 43, 4, 14, 31, 47, 45</t>
  </si>
  <si>
    <t>Score: 77245 ** -3, -8, 43, 4, 14, 31, 47, 45</t>
  </si>
  <si>
    <t>Score: 74564 ** -3, -8, 43, 4, 14, 31, 47, 45</t>
  </si>
  <si>
    <t>Score: 68976 ** -3, -8, 43, 4, 14, 31, 47, 45</t>
  </si>
  <si>
    <t>Score: 81386 ** -3, -8, 43, 4, 14, 31, 47, 45</t>
  </si>
  <si>
    <t>Score: 73297 ** -3, -8, 43, 4, 14, 31, 47, 45</t>
  </si>
  <si>
    <t>Score: 82268 ** -3, -8, 43, 4, 14, 31, 47, 45</t>
  </si>
  <si>
    <t>Score: 82393 ** -3, -8, 43, 4, 14, 31, 47, 45</t>
  </si>
  <si>
    <t>Score: 93367 ** -3, -8, 43, 4, 14, 31, 47, 45</t>
  </si>
  <si>
    <t>Score: 93429 ** -3, -8, 43, 4, 14, 31, 47, 45</t>
  </si>
  <si>
    <t>Score: 97854 ** -3, -8, 43, 4, 14, 31, 47, 45</t>
  </si>
  <si>
    <t>Score: 215238 ** -3, -8, 43, 4, 14, 31, 47, 45</t>
  </si>
  <si>
    <t>Score: 124158 ** -3, -8, 43, 4, 14, 31, 47, 45</t>
  </si>
  <si>
    <t>Score: 125327 ** -3, -8, 43, 4, 14, 31, 47, 45</t>
  </si>
  <si>
    <t>Score: 252456 ** -3, -8, 43, 4, 14, 31, 47, 45</t>
  </si>
  <si>
    <t>Score: 125614 ** -3, -8, 43, 4, 14, 31, 47, 45</t>
  </si>
  <si>
    <t>Score: 113097 ** -3, -8, 43, 4, 14, 31, 47, 45</t>
  </si>
  <si>
    <t>Score: 118500 ** -3, -8, 43, 4, 14, 31, 47, 45</t>
  </si>
  <si>
    <t>Score: 132039 ** -3, -8, 43, 4, 14, 31, 47, 45</t>
  </si>
  <si>
    <t>Score: 124346 ** -3, -8, 43, 4, 14, 31, 47, 45</t>
  </si>
  <si>
    <t>Score: 258415 ** -3, -8, 43, 4, 14, 31, 47, 45</t>
  </si>
  <si>
    <t>Score: 156670 ** -3, -8, 43, 4, 14, 31, 47, 45</t>
  </si>
  <si>
    <t>Score: 144287 ** -3, -8, 43, 4, 14, 31, 47, 45</t>
  </si>
  <si>
    <t>Score: 138631 ** -3, -8, 43, 4, 14, 31, 47, 45</t>
  </si>
  <si>
    <t>Score: 150316 ** -3, -8, 43, 4, 14, 31, 47, 45</t>
  </si>
  <si>
    <t>Score: 155793 ** -3, -8, 43, 4, 14, 31, 47, 45</t>
  </si>
  <si>
    <t>Score: 143593 ** -3, -8, 43, 4, 14, 31, 47, 45</t>
  </si>
  <si>
    <t>Score: 303727 ** -3, -8, 43, 4, 14, 31, 47, 45</t>
  </si>
  <si>
    <t>Score: 159094 ** -3, -8, 43, 4, 14, 31, 47, 45</t>
  </si>
  <si>
    <t>Score: 146143 ** -3, -8, 43, 4, 14, 31, 47, 45</t>
  </si>
  <si>
    <t>Score: 160462 ** -3, -8, 43, 4, 14, 31, 47, 45</t>
  </si>
  <si>
    <t>Score: 145075 ** -3, -8, 43, 4, 14, 31, 47, 45</t>
  </si>
  <si>
    <t>Score: 158367 ** -3, -8, 43, 4, 14, 31, 47, 45</t>
  </si>
  <si>
    <t>Score: 163048 ** -3, -8, 43, 4, 14, 31, 47, 45</t>
  </si>
  <si>
    <t>Score: 144794 ** -3, -8, 43, 4, 14, 31, 47, 45</t>
  </si>
  <si>
    <t>Score: 160544 ** -3, -8, 43, 4, 14, 31, 47, 45</t>
  </si>
  <si>
    <t>Score: 147412 ** -3, -8, 43, 4, 14, 31, 47, 45</t>
  </si>
  <si>
    <t>Score: 160810 ** -3, -8, 43, 4, 14, 31, 47, 45</t>
  </si>
  <si>
    <t>Score: 396782 ** -3, -8, 43, 4, 14, 31, 47, 45</t>
  </si>
  <si>
    <t>Score: 157127 ** -3, -8, 43, 4, 14, 31, 47, 45</t>
  </si>
  <si>
    <t>Score: 384245 ** -3, -8, 43, 4, 14, 31, 47, 45</t>
  </si>
  <si>
    <t>Score: 387606 ** -3, -8, 43, 4, 14, 31, 47, 45</t>
  </si>
  <si>
    <t>Score: 161647 ** -3, -8, 43, 4, 14, 31, 47, 45</t>
  </si>
  <si>
    <t>Score: 428263 ** -3, -8, 43, 4, 14, 31, 47, 45</t>
  </si>
  <si>
    <t>Score: 200056 ** -3, -8, 43, 4, 14, 31, 47, 45</t>
  </si>
  <si>
    <t>Score: 189014 ** -3, -8, 43, 4, 14, 31, 47, 45</t>
  </si>
  <si>
    <t>Score: 298021 ** -3, -8, 43, 4, 14, 31, 47, 45</t>
  </si>
  <si>
    <t>Score: 180083 ** -3, -8, 43, 4, 14, 31, 47, 45</t>
  </si>
  <si>
    <t>Score: 192904 ** -3, -8, 43, 4, 14, 31, 47, 45</t>
  </si>
  <si>
    <t>Score: 201301 ** -3, -8, 43, 4, 14, 31, 47, 45</t>
  </si>
  <si>
    <t>Score: 481381 ** -3, -8, 43, 4, 14, 31, 47, 45</t>
  </si>
  <si>
    <t>Score: 219206 ** -3, -8, 43, 4, 14, 31, 47, 45</t>
  </si>
  <si>
    <t>Score: 228439 ** -3, -8, 43, 4, 14, 31, 47, 45</t>
  </si>
  <si>
    <t>Score: 206366 ** -3, -8, 43, 4, 14, 31, 47, 45</t>
  </si>
  <si>
    <t>Score: 210279 ** -3, -8, 43, 4, 14, 31, 47, 45</t>
  </si>
  <si>
    <t>Score: 255192 ** -3, -8, 43, 4, 14, 31, 47, 45</t>
  </si>
  <si>
    <t>Score: 347603 ** -3, -8, 43, 4, 14, 31, 47, 45</t>
  </si>
  <si>
    <t>Score: 195935 ** -3, -8, 43, 4, 14, 31, 47, 45</t>
  </si>
  <si>
    <t>Score: 202428 ** -3, -8, 43, 4, 14, 31, 47, 45</t>
  </si>
  <si>
    <t>Score: 230283 ** -3, -8, 43, 4, 14, 31, 47, 45</t>
  </si>
  <si>
    <t>Score: 474118 ** -3, -8, 43, 4, 14, 31, 47, 45</t>
  </si>
  <si>
    <t>Score: 228131 ** -3, -8, 43, 4, 14, 31, 47, 45</t>
  </si>
  <si>
    <t>Score: 620183 ** -3, -8, 43, 4, 14, 31, 47, 45</t>
  </si>
  <si>
    <t>Score: 256888 ** -3, -8, 43, 4, 14, 31, 47, 45</t>
  </si>
  <si>
    <t>Score: 227307 ** -3, -8, 43, 4, 14, 31, 47, 45</t>
  </si>
  <si>
    <t>Score: 264585 ** -3, -8, 43, 4, 14, 31, 47, 45</t>
  </si>
  <si>
    <t>Score: 428906 ** -3, -8, 43, 4, 14, 31, 47, 45</t>
  </si>
  <si>
    <t>Score: 261247 ** -3, -8, 43, 4, 14, 31, 47, 45</t>
  </si>
  <si>
    <t>Score: 238603 ** -3, -8, 43, 4, 14, 31, 47, 45</t>
  </si>
  <si>
    <t>Score: 264060 ** -3, -8, 43, 4, 14, 31, 47, 45</t>
  </si>
  <si>
    <t>Score: 262835 ** -3, -8, 43, 4, 14, 31, 47, 45</t>
  </si>
  <si>
    <t>Score: 250988 ** -3, -8, 43, 4, 14, 31, 47, 45</t>
  </si>
  <si>
    <t>Score: 278727 ** -3, -8, 43, 4, 14, 31, 47, 45</t>
  </si>
  <si>
    <t>Score: 270404 ** -3, -8, 43, 4, 14, 31, 47, 45</t>
  </si>
  <si>
    <t>Score: 295490 ** -3, -8, 43, 4, 14, 31, 47, 45</t>
  </si>
  <si>
    <t>Score: 650894 ** -3, -8, 43, 4, 14, 31, 47, 45</t>
  </si>
  <si>
    <t>Score: 275075 ** -3, -8, 43, 4, 14, 31, 47, 45</t>
  </si>
  <si>
    <t>Score: 965919 ** -3, -8, 43, 4, 14, 31, 47, 45</t>
  </si>
  <si>
    <t>Score: 622668 ** -3, -8, 43, 4, 14, 31, 47, 45</t>
  </si>
  <si>
    <t>Score: 281862 ** -3, -8, 43, 4, 14, 31, 47, 45</t>
  </si>
  <si>
    <t>Score: 790120 ** -3, -8, 43, 4, 14, 31, 47, 45</t>
  </si>
  <si>
    <t>Score: 286766 ** -3, -8, 43, 4, 14, 31, 47, 45</t>
  </si>
  <si>
    <t>Score: 296274 ** -3, -8, 43, 4, 14, 31, 47, 45</t>
  </si>
  <si>
    <t>Score: 315651 ** -3, -8, 43, 4, 14, 31, 47, 45</t>
  </si>
  <si>
    <t>Score: 322280 ** -3, -8, 43, 4, 14, 31, 47, 45</t>
  </si>
  <si>
    <t>Score: 752418 ** -3, -8, 43, 4, 14, 31, 47, 45</t>
  </si>
  <si>
    <t>Score: 303889 ** -3, -8, 43, 4, 14, 31, 47, 45</t>
  </si>
  <si>
    <t>Score: 326375 ** -3, -8, 43, 4, 14, 31, 47, 45</t>
  </si>
  <si>
    <t>Score: 318919 ** -3, -8, 43, 4, 14, 31, 47, 45</t>
  </si>
  <si>
    <t>Score: 299036 ** -3, -8, 43, 4, 14, 31, 47, 45</t>
  </si>
  <si>
    <t>Score: 305724 ** -3, -8, 43, 4, 14, 31, 47, 45</t>
  </si>
  <si>
    <t>Score: 624573 ** -3, -8, 43, 4, 14, 31, 47, 45</t>
  </si>
  <si>
    <t>Score: 392773 ** -3, -8, 43, 4, 14, 31, 47, 45</t>
  </si>
  <si>
    <t>Score: 402404 ** -3, -8, 43, 4, 14, 31, 47, 45</t>
  </si>
  <si>
    <t>Score: 336422 ** -3, -8, 43, 4, 14, 31, 47, 45</t>
  </si>
  <si>
    <t>Score: 312843 ** -3, -8, 43, 4, 14, 31, 47, 45</t>
  </si>
  <si>
    <t>Score: 368103 ** -3, -8, 43, 4, 14, 31, 47, 45</t>
  </si>
  <si>
    <t>Score: 358525 ** -3, -8, 43, 4, 14, 31, 47, 45</t>
  </si>
  <si>
    <t>Score: 321719 ** -3, -8, 43, 4, 14, 31, 47, 45</t>
  </si>
  <si>
    <t>Score: 363681 ** -3, -8, 43, 4, 14, 31, 47, 45</t>
  </si>
  <si>
    <t>Score: 822906 ** -3, -8, 43, 4, 14, 31, 47, 45</t>
  </si>
  <si>
    <t>Score: 405124 ** -3, -8, 43, 4, 14, 31, 47, 45</t>
  </si>
  <si>
    <t>Score: 327699 ** -3, -8, 43, 4, 14, 31, 47, 45</t>
  </si>
  <si>
    <t>Score: 415305 ** -3, -8, 43, 4, 14, 31, 47, 45</t>
  </si>
  <si>
    <t>Score: 378750 ** -3, -8, 43, 4, 14, 31, 47, 45</t>
  </si>
  <si>
    <t>Score: 448733 ** -3, -8, 43, 4, 14, 31, 47, 45</t>
  </si>
  <si>
    <t>Score: 418898 ** -3, -8, 43, 4, 14, 31, 47, 45</t>
  </si>
  <si>
    <t>Score: 439638 ** -3, -8, 43, 4, 14, 31, 47, 45</t>
  </si>
  <si>
    <t>Score: 1374307 ** -3, -8, 43, 4, 14, 31, 47, 45</t>
  </si>
  <si>
    <t>Score: 433239 ** -3, -8, 43, 4, 14, 31, 47, 45</t>
  </si>
  <si>
    <t>Score: 829244 ** -3, -8, 43, 4, 14, 31, 47, 45</t>
  </si>
  <si>
    <t>Score: 487072 ** -3, -8, 43, 4, 14, 31, 47, 45</t>
  </si>
  <si>
    <t>Score: 1103019 ** -3, -8, 43, 4, 14, 31, 47, 45</t>
  </si>
  <si>
    <t>Score: 876358 ** -3, -8, 43, 4, 14, 31, 47, 45</t>
  </si>
  <si>
    <t>Score: 884444 ** -3, -8, 43, 4, 14, 31, 47, 45</t>
  </si>
  <si>
    <t>Score: 498171 ** -3, -8, 43, 4, 14, 31, 47, 45</t>
  </si>
  <si>
    <t>Score: 863654 ** -3, -8, 43, 4, 14, 31, 47, 45</t>
  </si>
  <si>
    <t>Score: 1077734 ** -3, -8, 43, 4, 14, 31, 47, 45</t>
  </si>
  <si>
    <t>Score: 459085 ** -3, -8, 43, 4, 14, 31, 47, 45</t>
  </si>
  <si>
    <t>Score: 1188070 ** -3, -8, 43, 4, 14, 31, 47, 45</t>
  </si>
  <si>
    <t>Score: 403474 ** -3, -8, 43, 4, 14, 31, 47, 45</t>
  </si>
  <si>
    <t>Score: 1278343 ** -3, -8, 43, 4, 14, 31, 47, 45</t>
  </si>
  <si>
    <t>Score: 1289573 ** -3, -8, 43, 4, 14, 31, 47, 45</t>
  </si>
  <si>
    <t>Score: 1247767 ** -3, -8, 43, 4, 14, 31, 47, 45</t>
  </si>
  <si>
    <t>Score: 1200470 ** -3, -8, 43, 4, 14, 31, 47, 45</t>
  </si>
  <si>
    <t>Score: 535376 ** -3, -8, 43, 4, 14, 31, 47, 45</t>
  </si>
  <si>
    <t>Score: 1293865 ** -3, -8, 43, 4, 14, 31, 47, 45</t>
  </si>
  <si>
    <t>Score: 530595 ** -3, -8, 43, 4, 14, 31, 47, 45</t>
  </si>
  <si>
    <t>Score: 1104673 ** -3, -8, 43, 4, 14, 31, 47, 45</t>
  </si>
  <si>
    <t>Score: 491197 ** -3, -8, 43, 4, 14, 31, 47, 45</t>
  </si>
  <si>
    <t>Score: 483562 ** -3, -8, 43, 4, 14, 31, 47, 45</t>
  </si>
  <si>
    <t>Score: 520810 ** -3, -8, 43, 4, 14, 31, 47, 45</t>
  </si>
  <si>
    <t>Score: 1877589 ** -3, -8, 43, 4, 14, 31, 47, 45</t>
  </si>
  <si>
    <t>Score: 442917 ** -3, -8, 43, 4, 14, 31, 47, 45</t>
  </si>
  <si>
    <t>Score: 587987 ** -3, -8, 43, 4, 14, 31, 47, 45</t>
  </si>
  <si>
    <t>Score: 506634 ** -3, -8, 43, 4, 14, 31, 47, 45</t>
  </si>
  <si>
    <t>Score: 489091 ** -3, -8, 43, 4, 14, 31, 47, 45</t>
  </si>
  <si>
    <t>Score: 552557 ** -3, -8, 43, 4, 14, 31, 47, 45</t>
  </si>
  <si>
    <t>Score: 645082 ** -3, -8, 43, 4, 14, 31, 47, 45</t>
  </si>
  <si>
    <t>Score: 546196 ** -3, -8, 43, 4, 14, 31, 47, 45</t>
  </si>
  <si>
    <t>Score: 528943 ** -3, -8, 43, 4, 14, 31, 47, 45</t>
  </si>
  <si>
    <t>Score: 2356982 ** -3, -8, 43, 4, 14, 31, 47, 45</t>
  </si>
  <si>
    <t>Score: 714583 ** -3, -8, 43, 4, 14, 31, 47, 45</t>
  </si>
  <si>
    <t>Score: 698410 ** -3, -8, 43, 4, 14, 31, 47, 45</t>
  </si>
  <si>
    <t>Score: 594647 ** -3, -8, 43, 4, 14, 31, 47, 45</t>
  </si>
  <si>
    <t>Score: 685921 ** -3, -8, 43, 4, 14, 31, 47, 45</t>
  </si>
  <si>
    <t>Score: 672376 ** -3, -8, 43, 4, 14, 31, 47, 45</t>
  </si>
  <si>
    <t>Score: 695153 ** -3, -8, 43, 4, 14, 31, 47, 45</t>
  </si>
  <si>
    <t>Score: 765636 ** -3, -8, 43, 4, 14, 31, 47, 45</t>
  </si>
  <si>
    <t>Score: 701100 ** -3, -8, 43, 4, 14, 31, 47, 45</t>
  </si>
  <si>
    <t>Score: 661441 ** -3, -8, 43, 4, 14, 31, 47, 45</t>
  </si>
  <si>
    <t>Score: 773613 ** -3, -8, 43, 4, 14, 31, 47, 45</t>
  </si>
  <si>
    <t>Score: 542937 ** -3, -8, 43, 4, 14, 31, 47, 45</t>
  </si>
  <si>
    <t>Score: 3379046 ** -3, -8, 43, 4, 14, 31, 47, 45</t>
  </si>
  <si>
    <t>Score: 3072513 ** -3, -8, 43, 4, 14, 31, 47, 45</t>
  </si>
  <si>
    <t>Score: 820173 ** -3, -8, 43, 4, 14, 31, 47, 45</t>
  </si>
  <si>
    <t>Score: 569247 ** -3, -8, 43, 4, 14, 31, 47, 45</t>
  </si>
  <si>
    <t>Score: 581370 ** -3, -8, 43, 4, 14, 31, 47, 45</t>
  </si>
  <si>
    <t>Score: 872435 ** -3, -8, 43, 4, 14, 31, 47, 45</t>
  </si>
  <si>
    <t>Score: 859395 ** -3, -8, 43, 4, 14, 31, 47, 45</t>
  </si>
  <si>
    <t>Score: 932791 ** -3, -8, 43, 4, 14, 31, 47, 45</t>
  </si>
  <si>
    <t>Score: 690038 ** -3, -8, 43, 4, 14, 31, 47, 45</t>
  </si>
  <si>
    <t>Score: 681198 ** -3, -8, 43, 4, 14, 31, 47, 45</t>
  </si>
  <si>
    <t>Score: 900055 ** -3, -8, 43, 4, 14, 31, 47, 45</t>
  </si>
  <si>
    <t>Score: 1036714 ** -3, -8, 43, 4, 14, 31, 47, 45</t>
  </si>
  <si>
    <t>Score: 726081 ** -3, -8, 43, 4, 14, 31, 47, 45</t>
  </si>
  <si>
    <t>Score: 938540 ** -3, -8, 43, 4, 14, 31, 47, 45</t>
  </si>
  <si>
    <t>Score: 699379 ** -3, -8, 43, 4, 14, 31, 47, 45</t>
  </si>
  <si>
    <t>Score: 962734 ** -3, -8, 43, 4, 14, 31, 47, 45</t>
  </si>
  <si>
    <t>Score: 759349 ** -3, -8, 43, 4, 14, 31, 47, 45</t>
  </si>
  <si>
    <t>Score: 1331759 ** -3, -8, 43, 4, 14, 31, 47, 45</t>
  </si>
  <si>
    <t>Score: 1019932 ** -3, -8, 43, 4, 14, 31, 47, 45</t>
  </si>
  <si>
    <t>Score: 1008422 ** -3, -8, 43, 4, 14, 31, 47, 45</t>
  </si>
  <si>
    <t>Score: 763606 ** -3, -8, 43, 4, 14, 31, 47, 45</t>
  </si>
  <si>
    <t>Score: 1012582 ** -3, -8, 43, 4, 14, 31, 47, 45</t>
  </si>
  <si>
    <t>Score: 1295503 ** -3, -8, 43, 4, 14, 31, 47, 45</t>
  </si>
  <si>
    <t>Score: 1048369 ** -3, -8, 43, 4, 14, 31, 47, 45</t>
  </si>
  <si>
    <t>Score: 1049203 ** -3, -8, 43, 4, 14, 31, 47, 45</t>
  </si>
  <si>
    <t>Score: 1650468 ** -3, -8, 43, 4, 14, 31, 47, 45</t>
  </si>
  <si>
    <t>Score: 796498 ** -3, -8, 43, 4, 14, 31, 47, 45</t>
  </si>
  <si>
    <t>Score: 1157423 ** -3, -8, 43, 4, 14, 31, 47, 45</t>
  </si>
  <si>
    <t>Score: 893718 ** -3, -8, 43, 4, 14, 31, 47, 45</t>
  </si>
  <si>
    <t>Score: 892205 ** -3, -8, 43, 4, 14, 31, 47, 45</t>
  </si>
  <si>
    <t>Score: 934017 ** -3, -8, 43, 4, 14, 31, 47, 45</t>
  </si>
  <si>
    <t>Score: 939670 ** -3, -8, 43, 4, 14, 31, 47, 45</t>
  </si>
  <si>
    <t>Score: 988709 ** -3, -8, 43, 4, 14, 31, 47, 45</t>
  </si>
  <si>
    <t>Score: 2014843 ** -3, -8, 43, 4, 14, 31, 47, 45</t>
  </si>
  <si>
    <t>Score: 1504029 ** -3, -8, 43, 4, 14, 31, 47, 45</t>
  </si>
  <si>
    <t>Score: 992071 ** -3, -8, 43, 4, 14, 31, 47, 45</t>
  </si>
  <si>
    <t>Score: 1572084 ** -3, -8, 43, 4, 14, 31, 47, 45</t>
  </si>
  <si>
    <t>Score: 1129306 ** -3, -8, 43, 4, 14, 31, 47, 45</t>
  </si>
  <si>
    <t>Score: 1082507 ** -3, -8, 43, 4, 14, 31, 47, 45</t>
  </si>
  <si>
    <t>Score: 1771262 ** -3, -8, 43, 4, 14, 31, 47, 45</t>
  </si>
  <si>
    <t>Score: 1145067 ** -3, -8, 43, 4, 14, 31, 47, 45</t>
  </si>
  <si>
    <t>Score: 1219083 ** -3, -8, 43, 4, 14, 31, 47, 45</t>
  </si>
  <si>
    <t>Score: 1158288 ** -3, -8, 43, 4, 14, 31, 47, 45</t>
  </si>
  <si>
    <t>Score: 1891906 ** -3, -8, 43, 4, 14, 31, 47, 45</t>
  </si>
  <si>
    <t>Score: 1219911 ** -3, -8, 43, 4, 14, 31, 47, 45</t>
  </si>
  <si>
    <t>Score: 1228566 ** -3, -8, 43, 4, 14, 31, 47, 45</t>
  </si>
  <si>
    <t>Score: 2026124 ** -3, -8, 43, 4, 14, 31, 47, 45</t>
  </si>
  <si>
    <t>Score: 2030751 ** -3, -8, 43, 4, 14, 31, 47, 45</t>
  </si>
  <si>
    <t>Score: 1259551 ** -3, -8, 43, 4, 14, 31, 47, 45</t>
  </si>
  <si>
    <t>Score: 1352997 ** -3, -8, 43, 4, 14, 31, 47, 45</t>
  </si>
  <si>
    <t>Score: 1552712 ** -3, -8, 43, 4, 14, 31, 47, 45</t>
  </si>
  <si>
    <t>Score: 1545780 ** -3, -8, 43, 4, 14, 31, 47, 45</t>
  </si>
  <si>
    <t>Score: 1666046 ** -3, -8, 43, 4, 14, 31, 47, 45</t>
  </si>
  <si>
    <t>Score: 1753149 ** -3, -8, 43, 4, 14, 31, 47, 45</t>
  </si>
  <si>
    <t>Score: 1798477 ** -3, -8, 43, 4, 14, 31, 47, 45</t>
  </si>
  <si>
    <t>Score: 1772092 ** -3, -8, 43, 4, 14, 31, 47, 45</t>
  </si>
  <si>
    <t>Score: 1877375 ** -3, -8, 43, 4, 14, 31, 47, 45</t>
  </si>
  <si>
    <t>Score: 3322905 ** -3, -8, 43, 4, 14, 31, 47, 45</t>
  </si>
  <si>
    <t>Score: 2384970 ** -3, -8, 43, 4, 14, 31, 47, 45</t>
  </si>
  <si>
    <t>Score: 2774915 ** -3, -8, 43, 4, 14, 31, 47, 45</t>
  </si>
  <si>
    <t>Score: 2953765 ** -3, -8, 43, 4, 14, 31, 47, 45</t>
  </si>
  <si>
    <t>Score: 674 ** 1, -6, 45, 7, 14, 30, 47, 41</t>
  </si>
  <si>
    <t>Score: 1019 ** 1, -8, 41, 8, 17, 32, 49, 44</t>
  </si>
  <si>
    <t>Score: 2847 ** 2, -9, 42, 9, 10, 33, 44, 45</t>
  </si>
  <si>
    <t>Score: 3559 ** -3, -8, 43, 2, 15, 35, 48, 46</t>
  </si>
  <si>
    <t>Score: 4693 ** 1, -6, 47, 6, 19, 34, 47, 42</t>
  </si>
  <si>
    <t>Score: 5048 ** 2, -6, 45, 6, 18, 32, 46, 45</t>
  </si>
  <si>
    <t>Score: 2037 ** -2, -4, 43, 9, 14, 35, 52, 45</t>
  </si>
  <si>
    <t>Score: 2353 ** 1, -3, 43, 8, 19, 33, 47, 46</t>
  </si>
  <si>
    <t>Score: 1990 ** -3, -4, 43, 7, 19, 34, 51, 49</t>
  </si>
  <si>
    <t>Score: 8685 ** -1, -6, 45, 7, 12, 27, 43, 45</t>
  </si>
  <si>
    <t>Score: 8477 ** -3, -9, 43, 7, 19, 30, 44, 41</t>
  </si>
  <si>
    <t>Score: 6609 ** 0, -4, 41, 4, 14, 31, 51, 45</t>
  </si>
  <si>
    <t>Score: 3609 ** -5, -7, 44, 8, 11, 30, 49, 49</t>
  </si>
  <si>
    <t>Score: 7442 ** -1, -8, 39, 0, 19, 35, 45, 45</t>
  </si>
  <si>
    <t>Score: 4415 ** -1, -12, 40, 9, 15, 28, 52, 43</t>
  </si>
  <si>
    <t>Score: 4816 ** 2, -9, 45, 7, 13, 34, 48, 45</t>
  </si>
  <si>
    <t>Score: 9785 ** 2, -7, 46, 9, 15, 32, 50, 43</t>
  </si>
  <si>
    <t>Score: 7838 ** -5, -8, 40, 2, 11, 31, 47, 42</t>
  </si>
  <si>
    <t>Score: 11411 ** -1, -10, 47, 3, 19, 27, 43, 50</t>
  </si>
  <si>
    <t>Score: 23386 ** 2, -8, 42, 5, 19, 30, 43, 43</t>
  </si>
  <si>
    <t>Score: 10502 ** 2, -11, 43, 7, 17, 27, 52, 48</t>
  </si>
  <si>
    <t>Score: 13361 ** 2, -3, 46, 8, 11, 33, 50, 45</t>
  </si>
  <si>
    <t>Score: 8852 ** 1, -6, 42, 9, 12, 29, 45, 44</t>
  </si>
  <si>
    <t>Score: 12395 ** -4, -6, 40, 8, 12, 29, 47, 45</t>
  </si>
  <si>
    <t>Score: 12282 ** -2, -5, 44, 4, 10, 28, 44, 48</t>
  </si>
  <si>
    <t>Score: 10040 ** -1, -6, 43, 6, 10, 31, 43, 49</t>
  </si>
  <si>
    <t>Score: 8336 ** 2, -6, 39, 5, 14, 28, 45, 43</t>
  </si>
  <si>
    <t>Score: 28611 ** 2, -12, 46, 0, 16, 31, 44, 45</t>
  </si>
  <si>
    <t>Score: 30344 ** 0, -6, 45, 1, 18, 29, 45, 47</t>
  </si>
  <si>
    <t>Score: 30609 ** -6, -7, 43, 4, 17, 29, 52, 45</t>
  </si>
  <si>
    <t>Score: 35666 ** 2, -9, 40, 2, 17, 35, 50, 48</t>
  </si>
  <si>
    <t>Score: 18680 ** 1, -11, 43, 0, 18, 34, 47, 45</t>
  </si>
  <si>
    <t>Score: 15278 ** -1, -4, 43, 4, 16, 36, 43, 49</t>
  </si>
  <si>
    <t>Score: 37618 ** 1, -3, 43, 4, 14, 31, 45, 46</t>
  </si>
  <si>
    <t>Score: 21831 ** 0, -3, 42, 2, 19, 27, 48, 50</t>
  </si>
  <si>
    <t>Score: 18848 ** -7, -11, 44, 4, 17, 32, 44, 45</t>
  </si>
  <si>
    <t>Score: 21121 ** -3, -5, 43, 9, 15, 34, 45, 50</t>
  </si>
  <si>
    <t>Score: 19381 ** -6, -3, 41, 6, 11, 32, 47, 45</t>
  </si>
  <si>
    <t>Score: 20552 ** 2, -3, 45, 4, 14, 31, 43, 50</t>
  </si>
  <si>
    <t>Score: 22205 ** -3, -3, 47, 8, 17, 27, 48, 42</t>
  </si>
  <si>
    <t>Score: 43344 ** 2, -6, 41, 4, 13, 31, 43, 44</t>
  </si>
  <si>
    <t>Score: 23645 ** 1, -5, 39, 5, 14, 31, 47, 47</t>
  </si>
  <si>
    <t>Score: 19585 ** -1, -8, 47, 9, 17, 36, 47, 46</t>
  </si>
  <si>
    <t>Score: 44603 ** -4, -7, 44, 7, 15, 27, 48, 46</t>
  </si>
  <si>
    <t>Score: 28726 ** 0, -11, 45, 4, 14, 27, 44, 45</t>
  </si>
  <si>
    <t>Score: 25877 ** -1, -4, 39, 5, 14, 27, 50, 43</t>
  </si>
  <si>
    <t>Score: 22238 ** -1, -8, 44, 9, 19, 29, 52, 43</t>
  </si>
  <si>
    <t>Score: 31502 ** -2, -8, 43, 8, 17, 36, 49, 48</t>
  </si>
  <si>
    <t>Score: 64960 ** 0, -12, 44, 9, 17, 33, 47, 49</t>
  </si>
  <si>
    <t>Score: 34007 ** -3, -12, 40, 4, 16, 31, 51, 48</t>
  </si>
  <si>
    <t>Score: 29308 ** 0, -5, 47, 6, 10, 35, 50, 49</t>
  </si>
  <si>
    <t>Score: 29069 ** -1, -11, 39, 0, 16, 29, 50, 44</t>
  </si>
  <si>
    <t>Score: 32012 ** 0, -9, 42, 5, 14, 27, 46, 41</t>
  </si>
  <si>
    <t>Score: 23981 ** -3, -10, 43, 7, 14, 35, 50, 46</t>
  </si>
  <si>
    <t>Score: 29749 ** 1, -8, 41, 4, 15, 28, 52, 45</t>
  </si>
  <si>
    <t>Score: 56198 ** 2, -10, 44, 8, 16, 31, 51, 42</t>
  </si>
  <si>
    <t>Score: 26314 ** -3, -9, 43, 3, 17, 30, 45, 49</t>
  </si>
  <si>
    <t>Score: 38761 ** 0, -10, 48, 4, 12, 31, 47, 44</t>
  </si>
  <si>
    <t>Score: 35398 ** -3, -4, 42, 1, 18, 34, 50, 50</t>
  </si>
  <si>
    <t>Score: 40714 ** -5, -12, 43, 0, 16, 31, 43, 43</t>
  </si>
  <si>
    <t>Score: 42947 ** -1, -11, 41, 8, 13, 31, 46, 41</t>
  </si>
  <si>
    <t>Score: 41444 ** 1, -12, 46, 4, 17, 28, 49, 48</t>
  </si>
  <si>
    <t>Score: 38498 ** 2, -3, 48, 4, 10, 30, 47, 48</t>
  </si>
  <si>
    <t>Score: 32393 ** -6, -8, 40, 6, 10, 33, 46, 41</t>
  </si>
  <si>
    <t>Score: 35981 ** -2, -7, 40, 4, 15, 32, 44, 44</t>
  </si>
  <si>
    <t>Score: 85594 ** -7, -8, 48, 4, 11, 31, 44, 50</t>
  </si>
  <si>
    <t>Score: 39275 ** -4, -7, 48, 2, 19, 33, 47, 42</t>
  </si>
  <si>
    <t>Score: 47144 ** -7, -6, 48, 6, 13, 33, 47, 49</t>
  </si>
  <si>
    <t>Score: 90109 ** -7, -12, 43, 4, 19, 29, 50, 50</t>
  </si>
  <si>
    <t>Score: 33263 ** -7, -3, 43, 6, 19, 33, 48, 50</t>
  </si>
  <si>
    <t>Score: 44940 ** -5, -8, 48, 5, 15, 36, 47, 41</t>
  </si>
  <si>
    <t>Score: 55929 ** 1, -3, 40, 3, 17, 31, 51, 49</t>
  </si>
  <si>
    <t>Score: 103226 ** 2, -11, 42, 0, 17, 34, 52, 43</t>
  </si>
  <si>
    <t>Score: 53980 ** -4, -4, 42, 8, 17, 29, 48, 46</t>
  </si>
  <si>
    <t>Score: 61579 ** -1, -8, 44, 6, 14, 31, 51, 42</t>
  </si>
  <si>
    <t>Score: 60192 ** -3, -5, 39, 6, 19, 29, 45, 47</t>
  </si>
  <si>
    <t>Score: 58300 ** 2, -9, 40, 0, 14, 35, 51, 48</t>
  </si>
  <si>
    <t>Score: 116182 ** 2, -3, 48, 0, 15, 29, 43, 44</t>
  </si>
  <si>
    <t>Score: 60313 ** 1, -11, 40, 9, 12, 27, 49, 50</t>
  </si>
  <si>
    <t>Score: 44018 ** 0, -3, 46, 2, 15, 32, 52, 45</t>
  </si>
  <si>
    <t>Score: 62738 ** -2, -5, 40, 9, 17, 31, 43, 44</t>
  </si>
  <si>
    <t>Score: 58659 ** -4, -8, 43, 4, 19, 31, 47, 46</t>
  </si>
  <si>
    <t>Score: 64665 ** 0, -9, 43, 6, 16, 28, 51, 46</t>
  </si>
  <si>
    <t>Score: 66444 ** -1, -3, 46, 9, 19, 32, 51, 49</t>
  </si>
  <si>
    <t>Score: 67448 ** -3, -5, 44, 1, 13, 31, 44, 45</t>
  </si>
  <si>
    <t>Score: 71430 ** 0, -3, 43, 6, 19, 31, 45, 48</t>
  </si>
  <si>
    <t>Score: 102928 ** -3, -8, 44, 0, 17, 30, 50, 43</t>
  </si>
  <si>
    <t>Score: 53442 ** -1, -7, 42, 8, 12, 27, 46, 42</t>
  </si>
  <si>
    <t>Score: 73746 ** -2, -3, 45, 6, 18, 32, 52, 48</t>
  </si>
  <si>
    <t>Score: 68734 ** -1, -5, 39, 9, 10, 30, 52, 48</t>
  </si>
  <si>
    <t>Score: 75469 ** -3, -5, 48, 9, 15, 27, 50, 43</t>
  </si>
  <si>
    <t>Score: 135847 ** -3, -7, 43, 4, 15, 36, 49, 45</t>
  </si>
  <si>
    <t>Score: 55282 ** 0, -11, 44, 4, 11, 27, 47, 50</t>
  </si>
  <si>
    <t>Score: 77448 ** -2, -5, 46, 9, 14, 30, 46, 48</t>
  </si>
  <si>
    <t>Score: 74822 ** -3, -8, 40, 6, 14, 31, 52, 47</t>
  </si>
  <si>
    <t>Score: 78559 ** -1, -3, 39, 4, 14, 27, 45, 49</t>
  </si>
  <si>
    <t>Score: 58085 ** 0, -6, 39, 2, 12, 28, 44, 41</t>
  </si>
  <si>
    <t>Score: 75799 ** -6, -8, 45, 7, 19, 32, 52, 44</t>
  </si>
  <si>
    <t>Score: 148760 ** -5, -12, 47, 6, 19, 36, 44, 50</t>
  </si>
  <si>
    <t>Score: 81913 ** -3, -9, 40, 8, 11, 30, 43, 48</t>
  </si>
  <si>
    <t>Score: 93066 ** -7, -8, 39, 9, 13, 32, 45, 46</t>
  </si>
  <si>
    <t>Score: 91963 ** -1, -8, 47, 4, 14, 31, 44, 41</t>
  </si>
  <si>
    <t>Score: 64491 ** -4, -12, 47, 6, 15, 31, 51, 47</t>
  </si>
  <si>
    <t>Score: 102883 ** -1, -5, 43, 8, 14, 35, 50, 48</t>
  </si>
  <si>
    <t>Score: 103347 ** 0, -4, 40, 3, 14, 35, 47, 48</t>
  </si>
  <si>
    <t>Score: 99126 ** -3, -11, 40, 1, 18, 30, 52, 42</t>
  </si>
  <si>
    <t>Score: 222546 ** -5, -8, 39, 0, 19, 31, 45, 49</t>
  </si>
  <si>
    <t>Score: 112319 ** 1, -6, 42, 4, 10, 28, 50, 44</t>
  </si>
  <si>
    <t>Score: 75842 ** -3, -4, 41, 4, 19, 32, 49, 45</t>
  </si>
  <si>
    <t>Score: 190879 ** -1, -7, 43, 9, 18, 36, 52, 45</t>
  </si>
  <si>
    <t>Score: 100567 ** 0, -5, 39, 4, 18, 36, 46, 41</t>
  </si>
  <si>
    <t>Score: 101283 ** 1, -11, 46, 4, 18, 31, 48, 45</t>
  </si>
  <si>
    <t>Score: 82681 ** -2, -9, 45, 4, 14, 30, 44, 48</t>
  </si>
  <si>
    <t>Score: 116723 ** -1, -8, 44, 7, 18, 30, 51, 45</t>
  </si>
  <si>
    <t>Score: 94830 ** 1, -5, 40, 5, 13, 27, 51, 49</t>
  </si>
  <si>
    <t>Score: 79611 ** -1, -3, 43, 4, 18, 31, 51, 46</t>
  </si>
  <si>
    <t>Score: 106910 ** -3, -4, 43, 6, 16, 31, 50, 44</t>
  </si>
  <si>
    <t>Score: 127418 ** -6, -3, 44, 8, 10, 30, 51, 42</t>
  </si>
  <si>
    <t>Score: 112070 ** 1, -7, 44, 2, 10, 32, 44, 49</t>
  </si>
  <si>
    <t>Score: 99631 ** 2, -10, 44, 0, 16, 31, 48, 50</t>
  </si>
  <si>
    <t>Score: 234824 ** 1, -8, 43, 2, 17, 34, 47, 44</t>
  </si>
  <si>
    <t>Score: 103093 ** -3, -7, 43, 6, 12, 31, 48, 41</t>
  </si>
  <si>
    <t>Score: 110536 ** 1, -4, 40, 8, 11, 28, 43, 45</t>
  </si>
  <si>
    <t>Score: 117872 ** -3, -7, 47, 7, 15, 27, 47, 48</t>
  </si>
  <si>
    <t>Score: 103573 ** -7, -9, 43, 0, 19, 31, 45, 45</t>
  </si>
  <si>
    <t>Score: 239371 ** -5, -6, 47, 6, 17, 29, 52, 47</t>
  </si>
  <si>
    <t>Score: 119962 ** 0, -8, 46, 2, 13, 34, 48, 45</t>
  </si>
  <si>
    <t>Score: 145064 ** -5, -11, 47, 0, 10, 31, 52, 47</t>
  </si>
  <si>
    <t>Score: 121202 ** -1, -8, 44, 0, 15, 31, 46, 48</t>
  </si>
  <si>
    <t>Score: 126832 ** -6, -12, 42, 4, 15, 31, 43, 49</t>
  </si>
  <si>
    <t>Score: 140882 ** -4, -8, 44, 3, 15, 29, 48, 49</t>
  </si>
  <si>
    <t>Score: 125666 ** -5, -11, 39, 4, 11, 31, 43, 50</t>
  </si>
  <si>
    <t>Score: 108196 ** -1, -9, 43, 3, 14, 29, 43, 48</t>
  </si>
  <si>
    <t>Score: 124833 ** 2, -3, 44, 1, 16, 32, 47, 45</t>
  </si>
  <si>
    <t>Score: 96360 ** -7, -4, 41, 4, 13, 31, 49, 47</t>
  </si>
  <si>
    <t>Score: 126790 ** -3, -9, 46, 2, 14, 29, 51, 45</t>
  </si>
  <si>
    <t>Score: 159574 ** -1, -8, 43, 0, 19, 29, 46, 45</t>
  </si>
  <si>
    <t>Score: 139125 ** -6, -7, 41, 8, 16, 34, 50, 44</t>
  </si>
  <si>
    <t>Score: 130706 ** -4, -5, 43, 3, 18, 34, 47, 49</t>
  </si>
  <si>
    <t>Score: 140490 ** -7, -8, 46, 8, 14, 27, 43, 49</t>
  </si>
  <si>
    <t>Score: 143973 ** 1, -10, 41, 9, 16, 28, 44, 41</t>
  </si>
  <si>
    <t>Score: 303136 ** -5, -10, 39, 2, 13, 33, 47, 42</t>
  </si>
  <si>
    <t>Score: 108020 ** -3, -5, 48, 1, 10, 27, 48, 49</t>
  </si>
  <si>
    <t>Score: 176281 ** 1, -8, 47, 1, 17, 33, 49, 45</t>
  </si>
  <si>
    <t>Score: 135880 ** 1, -7, 46, 4, 12, 27, 46, 45</t>
  </si>
  <si>
    <t>Score: 132789 ** 0, -11, 45, 3, 14, 27, 52, 48</t>
  </si>
  <si>
    <t>Score: 150421 ** -4, -11, 46, 3, 12, 36, 45, 47</t>
  </si>
  <si>
    <t>Score: 173116 ** -3, -5, 48, 4, 14, 31, 45, 43</t>
  </si>
  <si>
    <t>Score: 299338 ** -3, -10, 48, 3, 16, 27, 46, 46</t>
  </si>
  <si>
    <t>Score: 117522 ** -4, -8, 40, 6, 15, 27, 49, 50</t>
  </si>
  <si>
    <t>Score: 305760 ** -4, -10, 39, 4, 15, 30, 49, 45</t>
  </si>
  <si>
    <t>Score: 160142 ** -2, -7, 45, 2, 11, 33, 44, 41</t>
  </si>
  <si>
    <t>Score: 181944 ** -5, -12, 43, 2, 11, 30, 47, 42</t>
  </si>
  <si>
    <t>Score: 144055 ** 0, -5, 40, 9, 14, 31, 47, 42</t>
  </si>
  <si>
    <t>Score: 168497 ** -6, -7, 47, 6, 19, 31, 47, 43</t>
  </si>
  <si>
    <t>Score: 184694 ** -3, -3, 43, 4, 15, 29, 52, 47</t>
  </si>
  <si>
    <t>Score: 175600 ** -5, -4, 41, 8, 10, 30, 52, 42</t>
  </si>
  <si>
    <t>Score: 200760 ** -6, -11, 41, 4, 17, 32, 47, 49</t>
  </si>
  <si>
    <t>Score: 339946 ** -3, -12, 41, 6, 15, 28, 44, 48</t>
  </si>
  <si>
    <t>Score: 207748 ** -4, -8, 45, 1, 18, 28, 43, 45</t>
  </si>
  <si>
    <t>Score: 208321 ** -4, -12, 41, 2, 11, 31, 47, 48</t>
  </si>
  <si>
    <t>Score: 190913 ** -6, -5, 44, 4, 15, 32, 52, 43</t>
  </si>
  <si>
    <t>Score: 211282 ** -4, -4, 43, 3, 13, 30, 43, 50</t>
  </si>
  <si>
    <t>Score: 154649 ** -1, -10, 45, 4, 18, 33, 47, 41</t>
  </si>
  <si>
    <t>Score: 175517 ** -7, -10, 48, 2, 14, 34, 49, 45</t>
  </si>
  <si>
    <t>Score: 179798 ** -3, -3, 47, 6, 11, 35, 44, 49</t>
  </si>
  <si>
    <t>Score: 127953 ** -6, -9, 40, 3, 18, 31, 45, 45</t>
  </si>
  <si>
    <t>Score: 364235 ** -6, -9, 44, 1, 12, 35, 48, 41</t>
  </si>
  <si>
    <t>Score: 232439 ** 1, -5, 43, 1, 13, 35, 47, 47</t>
  </si>
  <si>
    <t>Score: 375903 ** -1, -12, 48, 0, 17, 31, 47, 49</t>
  </si>
  <si>
    <t>Score: 395717 ** -7, -5, 43, 9, 12, 35, 44, 43</t>
  </si>
  <si>
    <t>Score: 169202 ** 0, -3, 41, 3, 13, 36, 50, 45</t>
  </si>
  <si>
    <t>Score: 383876 ** -1, -6, 39, 6, 13, 34, 46, 44</t>
  </si>
  <si>
    <t>Score: 179465 ** -3, -5, 45, 4, 19, 33, 47, 45</t>
  </si>
  <si>
    <t>Score: 252909 ** -2, -5, 43, 3, 12, 27, 47, 44</t>
  </si>
  <si>
    <t>Score: 201122 ** -2, -7, 39, 9, 19, 31, 45, 45</t>
  </si>
  <si>
    <t>Score: 185821 ** -2, -8, 41, 4, 17, 35, 45, 45</t>
  </si>
  <si>
    <t>Score: 487645 ** 1, -8, 42, 1, 14, 36, 50, 42</t>
  </si>
  <si>
    <t>Score: 273610 ** 0, -7, 41, 2, 14, 30, 52, 47</t>
  </si>
  <si>
    <t>Score: 275275 ** -2, -12, 43, 0, 16, 36, 52, 45</t>
  </si>
  <si>
    <t>Score: 410664 ** 0, -5, 43, 7, 14, 31, 45, 48</t>
  </si>
  <si>
    <t>Score: 151740 ** 0, -10, 41, 9, 12, 30, 49, 44</t>
  </si>
  <si>
    <t>Score: 297328 ** -3, -5, 43, 4, 13, 34, 46, 49</t>
  </si>
  <si>
    <t>Score: 216213 ** -3, -4, 43, 2, 12, 27, 48, 44</t>
  </si>
  <si>
    <t>Score: 194517 ** 1, -12, 47, 8, 15, 33, 47, 48</t>
  </si>
  <si>
    <t>Score: 243588 ** 1, -8, 43, 3, 12, 35, 52, 49</t>
  </si>
  <si>
    <t>Score: 334725 ** 1, -4, 45, 4, 10, 33, 49, 48</t>
  </si>
  <si>
    <t>Score: 245403 ** -5, -3, 43, 9, 16, 30, 51, 45</t>
  </si>
  <si>
    <t>Score: 330379 ** -3, -12, 45, 4, 15, 28, 46, 41</t>
  </si>
  <si>
    <t>Score: 162391 ** -5, -3, 40, 9, 13, 28, 47, 46</t>
  </si>
  <si>
    <t>Score: 168024 ** 1, -6, 41, 5, 10, 34, 50, 41</t>
  </si>
  <si>
    <t>Score: 514545 ** 1, -10, 44, 0, 12, 35, 43, 44</t>
  </si>
  <si>
    <t>Score: 238726 ** -2, -4, 41, 0, 13, 29, 52, 42</t>
  </si>
  <si>
    <t>Score: 402771 ** -4, -7, 39, 5, 17, 31, 47, 41</t>
  </si>
  <si>
    <t>Score: 537018 ** -1, -7, 45, 7, 12, 31, 51, 45</t>
  </si>
  <si>
    <t>Score: 280796 ** -4, -3, 48, 5, 17, 33, 49, 48</t>
  </si>
  <si>
    <t>Score: 455119 ** -3, -10, 42, 0, 11, 36, 44, 47</t>
  </si>
  <si>
    <t>Score: 266505 ** 0, -10, 47, 3, 14, 32, 49, 46</t>
  </si>
  <si>
    <t>Score: 505218 ** -5, -11, 43, 3, 12, 34, 44, 43</t>
  </si>
  <si>
    <t>Score: 608937 ** -4, -9, 46, 4, 19, 35, 47, 48</t>
  </si>
  <si>
    <t>Score: 282667 ** 1, -3, 42, 2, 11, 36, 51, 48</t>
  </si>
  <si>
    <t>Score: 217088 ** 1, -6, 43, 4, 13, 35, 48, 44</t>
  </si>
  <si>
    <t>Score: 339021 ** -2, -6, 40, 0, 16, 36, 51, 45</t>
  </si>
  <si>
    <t>Score: 211070 ** -5, -6, 47, 8, 16, 30, 43, 41</t>
  </si>
  <si>
    <t>Score: 635560 ** -3, -10, 39, 0, 16, 36, 44, 45</t>
  </si>
  <si>
    <t>Score: 322956 ** -4, -4, 43, 2, 14, 29, 43, 42</t>
  </si>
  <si>
    <t>Score: 339032 ** -1, -7, 42, 2, 13, 30, 46, 49</t>
  </si>
  <si>
    <t>Score: 379356 ** -4, -6, 46, 5, 18, 29, 47, 47</t>
  </si>
  <si>
    <t>Score: 404341 ** -3, -5, 44, 2, 19, 31, 46, 41</t>
  </si>
  <si>
    <t>Score: 248940 ** -4, -12, 46, 6, 19, 29, 50, 50</t>
  </si>
  <si>
    <t>Score: 288250 ** -3, -7, 46, 9, 19, 32, 45, 47</t>
  </si>
  <si>
    <t>Score: 828718 ** 0, -10, 46, 6, 10, 36, 44, 50</t>
  </si>
  <si>
    <t>Score: 867434 ** -7, -8, 42, 8, 14, 32, 45, 45</t>
  </si>
  <si>
    <t>Score: 304084 ** -6, -12, 46, 3, 14, 36, 46, 41</t>
  </si>
  <si>
    <t>Score: 426461 ** -2, -5, 41, 5, 12, 33, 47, 42</t>
  </si>
  <si>
    <t>Score: 387270 ** -5, -10, 43, 9, 15, 34, 49, 44</t>
  </si>
  <si>
    <t>Score: 440241 ** -5, -8, 48, 5, 13, 28, 44, 45</t>
  </si>
  <si>
    <t>Score: 904096 ** -1, -5, 45, 5, 11, 35, 50, 44</t>
  </si>
  <si>
    <t>Score: 391605 ** 0, -5, 43, 2, 15, 31, 47, 46</t>
  </si>
  <si>
    <t>Score: 278809 ** 2, -8, 43, 2, 12, 34, 52, 45</t>
  </si>
  <si>
    <t>Score: 404635 ** -5, -12, 44, 8, 10, 30, 47, 45</t>
  </si>
  <si>
    <t>Score: 400390 ** -2, -8, 45, 1, 14, 31, 52, 43</t>
  </si>
  <si>
    <t>Score: 263760 ** -2, -3, 47, 5, 11, 36, 47, 45</t>
  </si>
  <si>
    <t>Score: 417952 ** 2, -7, 42, 4, 12, 36, 48, 44</t>
  </si>
  <si>
    <t>Score: 476436 ** -2, -12, 47, 3, 19, 31, 51, 41</t>
  </si>
  <si>
    <t>Score: 471634 ** -2, -3, 39, 4, 13, 31, 51, 42</t>
  </si>
  <si>
    <t>Score: 345221 ** -1, -5, 46, 4, 18, 33, 46, 41</t>
  </si>
  <si>
    <t>Score: 1125283 ** -7, -8, 43, 4, 10, 28, 48, 45</t>
  </si>
  <si>
    <t>Score: 330580 ** -3, -8, 47, 0, 16, 36, 43, 50</t>
  </si>
  <si>
    <t>Score: 621888 ** -4, -8, 42, 0, 19, 30, 49, 41</t>
  </si>
  <si>
    <t>Score: 621786 ** -7, -6, 42, 4, 13, 34, 44, 50</t>
  </si>
  <si>
    <t>Score: 619418 ** 0, -8, 43, 2, 14, 36, 52, 45</t>
  </si>
  <si>
    <t>Score: 370972 ** -6, -8, 42, 6, 19, 30, 51, 44</t>
  </si>
  <si>
    <t>Score: 1007504 ** -5, -8, 46, 3, 13, 30, 45, 43</t>
  </si>
  <si>
    <t>Score: 407895 ** -3, -8, 39, 7, 13, 33, 47, 45</t>
  </si>
  <si>
    <t>Score: 661609 ** -5, -3, 47, 9, 11, 30, 44, 50</t>
  </si>
  <si>
    <t>Score: 395895 ** -3, -8, 46, 7, 13, 28, 46, 47</t>
  </si>
  <si>
    <t>Score: 738070 ** 0, -9, 43, 2, 13, 32, 47, 45</t>
  </si>
  <si>
    <t>Score: 1561722 ** -3, -7, 43, 8, 14, 35, 45, 42</t>
  </si>
  <si>
    <t>Score: 378623 ** -4, -7, 43, 8, 14, 31, 47, 44</t>
  </si>
  <si>
    <t>Score: 713930 ** -3, -8, 42, 2, 12, 27, 49, 43</t>
  </si>
  <si>
    <t>Score: 1211185 ** -7, -6, 41, 9, 12, 31, 49, 42</t>
  </si>
  <si>
    <t>Score: 722082 ** -2, -10, 41, 6, 14, 31, 50, 41</t>
  </si>
  <si>
    <t>Score: 726787 ** -6, -10, 43, 0, 14, 28, 52, 46</t>
  </si>
  <si>
    <t>Score: 761399 ** -5, -7, 41, 2, 15, 28, 44, 42</t>
  </si>
  <si>
    <t>Score: 426326 ** -6, -8, 43, 7, 19, 35, 43, 45</t>
  </si>
  <si>
    <t>Score: 442936 ** -7, -5, 41, 4, 17, 30, 44, 46</t>
  </si>
  <si>
    <t>Score: 942629 ** 0, -8, 45, 1, 17, 30, 47, 45</t>
  </si>
  <si>
    <t>Score: 1803584 ** -1, -9, 41, 0, 10, 30, 52, 48</t>
  </si>
  <si>
    <t>Score: 454446 ** -7, -3, 44, 6, 19, 33, 50, 47</t>
  </si>
  <si>
    <t>Score: 1352683 ** -1, -12, 48, 4, 15, 33, 46, 41</t>
  </si>
  <si>
    <t>Score: 892500 ** -5, -7, 45, 3, 11, 35, 44, 42</t>
  </si>
  <si>
    <t>Score: 1068983 ** -6, -3, 41, 1, 10, 27, 47, 48</t>
  </si>
  <si>
    <t>Score: 1413904 ** -7, -4, 39, 2, 19, 31, 51, 50</t>
  </si>
  <si>
    <t>Score: 1068620 ** 0, -11, 40, 1, 12, 32, 47, 46</t>
  </si>
  <si>
    <t>Score: 1573298 ** -4, -10, 41, 3, 14, 31, 47, 44</t>
  </si>
  <si>
    <t>Score: 1476522 ** -4, -5, 40, 3, 12, 33, 47, 43</t>
  </si>
  <si>
    <t>Score: 1080967 ** -4, -12, 39, 4, 18, 31, 43, 45</t>
  </si>
  <si>
    <t>Score: 1047598 ** 0, -6, 44, 1, 11, 32, 51, 42</t>
  </si>
  <si>
    <t>Score: 1149869 ** 1, -9, 47, 5, 10, 35, 46, 41</t>
  </si>
  <si>
    <t>Score: 545251 ** -6, -3, 47, 1, 10, 27, 44, 50</t>
  </si>
  <si>
    <t>Score: 2337773 ** -5, -10, 48, 1, 11, 32, 52, 46</t>
  </si>
  <si>
    <t>Score: 603054 ** 1, -6, 48, 1, 12, 35, 46, 41</t>
  </si>
  <si>
    <t>Score: 1627039 ** -5, -3, 44, 3, 13, 36, 47, 42</t>
  </si>
  <si>
    <t>Score: 678573 ** -3, -4, 42, 7, 12, 30, 49, 46</t>
  </si>
  <si>
    <t>Score: 645961 ** -4, -6, 43, 3, 16, 29, 44, 41</t>
  </si>
  <si>
    <t>Score: 694192 ** -5, -12, 39, 6, 10, 28, 46, 44</t>
  </si>
  <si>
    <t>Score: 793889 ** -6, -3, 44, 2, 16, 36, 46, 43</t>
  </si>
  <si>
    <t>Score: 2311911 ** -5, -5, 41, 6, 13, 36, 50, 45</t>
  </si>
  <si>
    <t>Score: 1979193 ** -5, -7, 44, 0, 10, 27, 43, 42</t>
  </si>
  <si>
    <t>Score: 1235394 ** 0, -8, 44, 1, 10, 34, 47, 46</t>
  </si>
  <si>
    <t>Score: 9083268 ** -2, -11, 48, 0, 14, 32, 50, 45</t>
  </si>
  <si>
    <t>Score: 1767293 ** -3, -12, 44, 2, 15, 34, 45, 49</t>
  </si>
  <si>
    <t>Score: 1872867 ** -3, -6, 43, 3, 13, 29, 47, 45</t>
  </si>
  <si>
    <t>Score: 1872045 ** -6, -7, 48, 0, 14, 34, 47, 50</t>
  </si>
  <si>
    <t>Score: 2068684 ** -3, -4, 41, 4, 10, 36, 51, 44</t>
  </si>
  <si>
    <t>Score: 2020261 ** -5, -6, 47, 6, 14, 27, 49, 44</t>
  </si>
  <si>
    <t>Score: 2153353 ** -6, -11, 41, 2, 10, 28, 43, 44</t>
  </si>
  <si>
    <t>Score: 6357973 ** -3, -9, 45, 3, 10, 30, 47, 45</t>
  </si>
  <si>
    <t>Score: 5291309 ** -4, -7, 48, 4, 10, 32, 45, 45</t>
  </si>
  <si>
    <t>score</t>
  </si>
  <si>
    <t>Approx Lines Cleared</t>
  </si>
  <si>
    <t>Approx % World Record</t>
  </si>
  <si>
    <t>w1</t>
  </si>
  <si>
    <t>w2</t>
  </si>
  <si>
    <t>w3</t>
  </si>
  <si>
    <t>w4</t>
  </si>
  <si>
    <t>w5</t>
  </si>
  <si>
    <t>w6</t>
  </si>
  <si>
    <t>w7</t>
  </si>
  <si>
    <t>w8</t>
  </si>
  <si>
    <t>:</t>
  </si>
  <si>
    <t>*</t>
  </si>
  <si>
    <t>text score</t>
  </si>
  <si>
    <t>trimmed</t>
  </si>
  <si>
    <t>cut1</t>
  </si>
  <si>
    <t>,1</t>
  </si>
  <si>
    <t>,2</t>
  </si>
  <si>
    <t>,3</t>
  </si>
  <si>
    <t>,4</t>
  </si>
  <si>
    <t>,5</t>
  </si>
  <si>
    <t>,6</t>
  </si>
  <si>
    <t>,7</t>
  </si>
  <si>
    <t>total lines cleared from all sum</t>
  </si>
  <si>
    <t>top 10</t>
  </si>
  <si>
    <t>Score: 51775 ** 1, -7, 47, 3, 13, 36, 47, 49 Average Height: 3.93048768710769</t>
  </si>
  <si>
    <t>Score: 48618 ** 3, -6, 46, 4, 14, 37, 53, 44 Average Height: 4.138981447200637</t>
  </si>
  <si>
    <t>Score: 4620648 ** -1, -13, 48, -2, 16, 34, 49, 50 Average Height: 3.624939618858174</t>
  </si>
  <si>
    <t>Score: 105685 ** -2, -8, 53, -3, 18, 31, 52, 42 Average Height: 3.817060131522922</t>
  </si>
  <si>
    <t>Score: 1649279 ** -2, -6, 52, -3, 13, 32, 50, 42 Average Height: 3.7318349412078016</t>
  </si>
  <si>
    <t>Score: 205525 ** -2, -14, 45, 0, 12, 28, 55, 42 Average Height: 3.9012236954142616</t>
  </si>
  <si>
    <t>Score: 74849 ** 2, -9, 48, -1, 18, 33, 52, 44 Average Height: 4.183997114189839</t>
  </si>
  <si>
    <t>Score: 514631 ** -5, -11, 51, -1, 18, 31, 49, 43 Average Height: 3.667458820008855</t>
  </si>
  <si>
    <t>Score: 3361535 ** -4, -14, 46, -3, 14, 30, 48, 43 Average Height: 3.619964093784452</t>
  </si>
  <si>
    <t>Score: 8894 ** 2, -14, 48, -3, 10, 28, 54, 49 Average Height: 4.276253654148825</t>
  </si>
  <si>
    <t>Score: 199148 ** 0, -9, 46, -2, 11, 29, 48, 45 Average Height: 3.795815172635453</t>
  </si>
  <si>
    <t>Score: 757770 ** -6, -10, 53, 0, 16, 36, 54, 45 Average Height: 3.602784486057841</t>
  </si>
  <si>
    <t>Score: 367170 ** -4, -14, 52, -2, 17, 29, 53, 50 Average Height: 3.6744586976060103</t>
  </si>
  <si>
    <t>Score: 4825974 ** -4, -13, 51, -3, 10, 33, 46, 47 Average Height: 3.501273732514658</t>
  </si>
  <si>
    <t>Score: 3030982 ** -3, -9, 49, 0, 15, 33, 46, 43 Average Height: 3.647531724041924</t>
  </si>
  <si>
    <t>Score: 182694 ** 0, -12, 49, -2, 14, 32, 53, 45 Average Height: 3.7996157509277264</t>
  </si>
  <si>
    <t>Score: 621807 ** 0, -15, 50, -2, 14, 32, 49, 45 Average Height: 3.746451873330352</t>
  </si>
  <si>
    <t>Score: 191328 ** 1, -15, 51, 2, 13, 31, 53, 41 Average Height: 4.002707392540557</t>
  </si>
  <si>
    <t>Score: 7735195 ** -5, -6, 47, -4, 13, 32, 48, 46 Average Height: 3.5830624825875845</t>
  </si>
  <si>
    <t>Score: 24716 ** 2, -6, 46, 1, 12, 28, 53, 48 Average Height: 4.09406861951772</t>
  </si>
  <si>
    <t>Score: 183622 ** -1, -6, 52, 5, 10, 31, 54, 50 Average Height: 3.961442528673031</t>
  </si>
  <si>
    <t>Score: 330499 ** -2, -7, 52, 0, 17, 35, 48, 41 Average Height: 3.779466806253506</t>
  </si>
  <si>
    <t>Score: 57672 ** 3, -11, 49, 0, 16, 32, 50, 43 Average Height: 4.11553266749899</t>
  </si>
  <si>
    <t>Score: 1373479 ** -5, -11, 45, 0, 13, 28, 55, 48 Average Height: 3.7579547994544193</t>
  </si>
  <si>
    <t>Score: 7453891 ** -5, -14, 45, 4, 10, 31, 55, 41 Average Height: 3.7610328618974225</t>
  </si>
  <si>
    <t>Score: 3614182 ** -4, -6, 45, -2, 12, 32, 53, 43 Average Height: 3.7291074439524454</t>
  </si>
  <si>
    <t>Score: 605663 ** -3, -15, 48, 2, 18, 34, 53, 45 Average Height: 3.735238903482678</t>
  </si>
  <si>
    <t>Score: 280312 ** -3, -8, 51, 0, 14, 30, 51, 47 Average Height: 3.7499429207452883</t>
  </si>
  <si>
    <t>Score: 186849 ** -6, -10, 48, 0, 17, 32, 51, 42 Average Height: 3.6315313434912295</t>
  </si>
  <si>
    <t>Score: 124870 ** -5, -8, 44, -4, 18, 30, 46, 42 Average Height: 3.6795707535837003</t>
  </si>
  <si>
    <t>Score: 1036590 ** -1, -11, 52, -2, 15, 37, 47, 50 Average Height: 3.6291156580712562</t>
  </si>
  <si>
    <t>Score: 164863 ** 1, -11, 51, 5, 14, 31, 53, 42 Average Height: 3.9703996651764992</t>
  </si>
  <si>
    <t>Score: 498417 ** -3, -10, 45, 0, 19, 28, 55, 44 Average Height: 3.87014086598145</t>
  </si>
  <si>
    <t>Score: 176290 ** 1, -11, 48, 5, 11, 32, 50, 45 Average Height: 3.8665721254750673</t>
  </si>
  <si>
    <t>Score: 283570 ** 2, -9, 46, -2, 11, 32, 49, 41 Average Height: 4.006210106851972</t>
  </si>
  <si>
    <t>Score: 2020055 ** -2, -6, 47, -2, 14, 31, 46, 45 Average Height: 3.6914722618942934</t>
  </si>
  <si>
    <t>Score: 254685 ** 1, -12, 46, -3, 10, 32, 51, 42 Average Height: 3.967658087441353</t>
  </si>
  <si>
    <t>Score: 211072 ** 0, -13, 46, -1, 14, 36, 55, 42 Average Height: 3.842797718314159</t>
  </si>
  <si>
    <t>Score: 1596937 ** -4, -11, 53, -3, 19, 29, 50, 42 Average Height: 3.772994175725424</t>
  </si>
  <si>
    <t>Score: 247 ** -5, -11, 50, 5, 11, 29, 52, 45 Average Height: 5.724696356275304</t>
  </si>
  <si>
    <t>Score: 3545326 ** -3, -13, 48, 0, 15, 36, 52, 41 Average Height: 3.6673270666789857</t>
  </si>
  <si>
    <t>Score: 12976 ** -4, -7, 52, 1, 17, 30, 55, 42 Average Height: 3.7861436498150525</t>
  </si>
  <si>
    <t>Score: 2017557 ** -1, -9, 45, -3, 15, 33, 55, 46 Average Height: 3.8101486104235116</t>
  </si>
  <si>
    <t>Score: 87625 ** 1, -11, 49, 1, 15, 30, 51, 43 Average Height: 3.9320285306704887</t>
  </si>
  <si>
    <t>Score: 68445 ** 1, -11, 45, 0, 14, 31, 51, 44 Average Height: 4.074439330849574</t>
  </si>
  <si>
    <t>Score: 579270 ** -2, -12, 47, 3, 14, 31, 55, 41 Average Height: 3.7957998860632562</t>
  </si>
  <si>
    <t>Score: 3329470 ** -4, -7, 46, 0, 11, 32, 46, 50 Average Height: 3.540638600137651</t>
  </si>
  <si>
    <t>Score: 519433 ** -2, -9, 50, -3, 16, 32, 55, 44 Average Height: 3.8214630183296987</t>
  </si>
  <si>
    <t>Score: 42604 ** 0, -12, 46, 5, 19, 30, 51, 49 Average Height: 3.997136419115568</t>
  </si>
  <si>
    <t>Score: 645257 ** 1, -6, 53, -2, 17, 35, 55, 43 Average Height: 4.012753058084006</t>
  </si>
  <si>
    <t>Score: 537999 ** 1, -11, 50, 2, 19, 37, 54, 45 Average Height: 3.987479530631143</t>
  </si>
  <si>
    <t>Score: 33847 ** -5, -6, 47, -1, 19, 36, 54, 46 Average Height: 3.8356132005790604</t>
  </si>
  <si>
    <t>Score: 76334 ** -1, -11, 48, 4, 18, 36, 53, 50 Average Height: 3.796407891634136</t>
  </si>
  <si>
    <t>Score: 2448177 ** -2, -7, 48, -4, 14, 36, 52, 45 Average Height: 3.68843592599725</t>
  </si>
  <si>
    <t>Score: 540060 ** 1, -6, 49, 1, 13, 29, 49, 50 Average Height: 3.9855997481761047</t>
  </si>
  <si>
    <t>Score: 3793587 ** -3, -13, 45, -3, 10, 36, 54, 42 Average Height: 3.736823486584294</t>
  </si>
  <si>
    <t>Score: 113874 ** -4, -14, 45, -3, 17, 32, 48, 45 Average Height: 3.647636861794627</t>
  </si>
  <si>
    <t>Score: 289432 ** 2, -6, 50, 5, 12, 31, 47, 47 Average Height: 4.019818126537505</t>
  </si>
  <si>
    <t>Score: 563039 ** -2, -12, 50, -3, 17, 34, 50, 47 Average Height: 3.6869932633441382</t>
  </si>
  <si>
    <t>Score: 1065053 ** -5, -7, 51, 3, 11, 37, 55, 49 Average Height: 3.5800368620151746</t>
  </si>
  <si>
    <t>Score: 13624 ** 2, -6, 52, 5, 13, 28, 53, 47 Average Height: 4.482457428068079</t>
  </si>
  <si>
    <t>Score: 221919 ** -3, -15, 48, -4, 19, 31, 48, 50 Average Height: 3.6971237253232334</t>
  </si>
  <si>
    <t>Score: 384485 ** 0, -8, 48, 0, 16, 29, 52, 43 Average Height: 3.997198850410292</t>
  </si>
  <si>
    <t>Score: 276223 ** -2, -7, 52, 0, 19, 37, 49, 49 Average Height: 3.767090358152542</t>
  </si>
  <si>
    <t>Score: 4125143 ** -2, -11, 50, 1, 11, 31, 54, 50 Average Height: 3.7573853803370816</t>
  </si>
  <si>
    <t>Score: 33709 ** 1, -13, 49, 3, 14, 31, 55, 47 Average Height: 4.1970393663413486</t>
  </si>
  <si>
    <t>Score: 739525 ** -1, -12, 48, -3, 15, 37, 54, 45 Average Height: 3.7158635610695234</t>
  </si>
  <si>
    <t>Score: 186945 ** -3, -15, 44, 0, 11, 28, 46, 42 Average Height: 3.61397202385727</t>
  </si>
  <si>
    <t>Score: 1861916 ** -1, -10, 53, -4, 14, 37, 50, 44 Average Height: 3.700795846859063</t>
  </si>
  <si>
    <t>Score: 190918 ** 2, -14, 44, 2, 15, 32, 55, 44 Average Height: 4.059046292125437</t>
  </si>
  <si>
    <t>Score: 424683 ** 0, -7, 50, -2, 14, 32, 52, 41 Average Height: 3.938285733123115</t>
  </si>
  <si>
    <t>Score: 45370 ** 3, -11, 48, 4, 11, 32, 46, 41 Average Height: 4.056777606347821</t>
  </si>
  <si>
    <t>Score: 786279 ** -5, -10, 44, -1, 15, 28, 47, 49 Average Height: 3.6029717186902284</t>
  </si>
  <si>
    <t>Score: 208191 ** -1, -15, 48, 4, 18, 35, 48, 45 Average Height: 3.7392970877702867</t>
  </si>
  <si>
    <t>Score: 1525041 ** -5, -6, 44, 3, 14, 32, 54, 43 Average Height: 3.683281301945339</t>
  </si>
  <si>
    <t>Score: 265506 ** -3, -15, 53, -1, 17, 37, 55, 46 Average Height: 3.6412661107470785</t>
  </si>
  <si>
    <t>Score: 184088 ** -2, -6, 47, 0, 12, 33, 54, 44 Average Height: 3.8408098300812976</t>
  </si>
  <si>
    <t>Score: 49111 ** 2, -13, 48, 3, 15, 35, 54, 42 Average Height: 4.0538983119871554</t>
  </si>
  <si>
    <t>Score: 149885 ** 0, -12, 49, 0, 15, 37, 48, 45 Average Height: 3.766927978116577</t>
  </si>
  <si>
    <t>Score: 322013 ** 1, -11, 45, 0, 16, 28, 46, 45 Average Height: 4.018834643321508</t>
  </si>
  <si>
    <t>Score: 291693 ** -2, -12, 44, 1, 17, 29, 50, 43 Average Height: 3.8342983890596605</t>
  </si>
  <si>
    <t>Score: 1651721 ** -3, -7, 51, -1, 12, 30, 50, 43 Average Height: 3.703977245551756</t>
  </si>
  <si>
    <t>Score: 844447 ** -5, -13, 44, -4, 16, 32, 55, 41 Average Height: 3.7098811411490895</t>
  </si>
  <si>
    <t>Score: 839684 ** -4, -6, 50, 0, 16, 29, 53, 50 Average Height: 3.788156020598171</t>
  </si>
  <si>
    <t>Score: 462474 ** 2, -11, 50, -3, 10, 34, 50, 44 Average Height: 3.920897174760052</t>
  </si>
  <si>
    <t>Score: 680848 ** -4, -11, 48, -4, 10, 30, 53, 50 Average Height: 3.736067374803302</t>
  </si>
  <si>
    <t>Score: 1391521 ** -3, -9, 47, 4, 11, 33, 53, 49 Average Height: 3.688709692487483</t>
  </si>
  <si>
    <t>Score: 1027118 ** -4, -12, 53, 4, 11, 34, 55, 45 Average Height: 3.646106873796479</t>
  </si>
  <si>
    <t>Score: 42338 ** 0, -11, 47, 1, 12, 31, 55, 47 Average Height: 4.0746138220983585</t>
  </si>
  <si>
    <t>Score: 594239 ** -2, -15, 48, -4, 18, 37, 50, 50 Average Height: 3.630202662564965</t>
  </si>
  <si>
    <t>Score: 289153 ** 1, -9, 50, -1, 13, 37, 51, 41 Average Height: 3.8699235352909174</t>
  </si>
  <si>
    <t>Score: 112079 ** 3, -11, 49, -1, 13, 28, 51, 42 Average Height: 4.313082736284159</t>
  </si>
  <si>
    <t>Score: 404592 ** -2, -6, 52, -3, 19, 31, 49, 49 Average Height: 3.7896300470597506</t>
  </si>
  <si>
    <t>Score: 658408 ** -6, -6, 47, 5, 13, 32, 53, 42 Average Height: 3.6661401441051944</t>
  </si>
  <si>
    <t>Score: 113416 ** -2, -11, 48, 0, 17, 30, 54, 42 Average Height: 3.885404175777631</t>
  </si>
  <si>
    <t>Score: 709659 ** -2, -12, 53, 1, 15, 29, 49, 48 Average Height: 3.743984082496059</t>
  </si>
  <si>
    <t>Score: 387409 ** -2, -12, 44, 5, 19, 28, 48, 44 Average Height: 3.9142869680364005</t>
  </si>
  <si>
    <t>Score: 147110 ** -2, -12, 48, 1, 17, 32, 52, 47 Average Height: 3.75580857861459</t>
  </si>
  <si>
    <t>Score: 8088 ** 2, -8, 48, 5, 14, 33, 47, 48 Average Height: 4.50272007912958</t>
  </si>
  <si>
    <t>Score: 1138987 ** -6, -11, 48, 0, 15, 28, 55, 46 Average Height: 3.705887775716552</t>
  </si>
  <si>
    <t>Paste Here</t>
  </si>
  <si>
    <t>Score</t>
  </si>
  <si>
    <t>Ave Height:</t>
  </si>
  <si>
    <t>Score: 805656 ** -2, -8, 46, 0, 11, 35, 50, 44 Average Height: 3.6616124003297803</t>
  </si>
  <si>
    <t>Score: 75896 ** -4, -8, 48, 5, 13, 32, 51, 41 Average Height: 3.654738062612028</t>
  </si>
  <si>
    <t>Score: 132867 ** 2, -14, 52, 3, 10, 28, 47, 45 Average Height: 4.024580971949357</t>
  </si>
  <si>
    <t>Score: 1949516 ** 0, -8, 53, 3, 14, 36, 53, 50 Average Height: 3.816787859140601</t>
  </si>
  <si>
    <t>Score: 1750277 ** -6, -13, 48, 4, 19, 36, 55, 44 Average Height: 3.670239053589921</t>
  </si>
  <si>
    <t>Score: 106091 ** -3, -6, 48, -3, 19, 29, 46, 44 Average Height: 3.8538895853559416</t>
  </si>
  <si>
    <t>Score: 373465 ** 2, -7, 50, 3, 14, 33, 50, 43 Average Height: 4.058117895920669</t>
  </si>
  <si>
    <t>Score: 5307054 ** -2, -15, 45, 1, 10, 33, 47, 45 Average Height: 3.5649056896728837</t>
  </si>
  <si>
    <t>Score: 343994 ** 2, -12, 53, 3, 12, 37, 46, 44 Average Height: 3.857073088484074</t>
  </si>
  <si>
    <t>Score: 1029395 ** -3, -8, 48, 2, 10, 30, 54, 41 Average Height: 3.8820064212473424</t>
  </si>
  <si>
    <t>Score: 348100 ** 1, -11, 50, -2, 14, 33, 53, 47 Average Height: 3.9646452168916335</t>
  </si>
  <si>
    <t>Score: 30929 ** 1, -9, 45, 0, 10, 37, 47, 48 Average Height: 3.9030359856445167</t>
  </si>
  <si>
    <t>Score: 1253449 ** -3, -15, 48, 1, 11, 30, 50, 48 Average Height: 3.6236496259520243</t>
  </si>
  <si>
    <t>Score: 8030 ** -4, -6, 46, 5, 19, 37, 49, 47 Average Height: 3.837982565379845</t>
  </si>
  <si>
    <t>Score: 2788745 ** -4, -11, 49, 0, 14, 36, 50, 47 Average Height: 3.5653349445718066</t>
  </si>
  <si>
    <t>Score: 112318 ** -2, -8, 45, 3, 15, 29, 52, 41 Average Height: 3.897540910628764</t>
  </si>
  <si>
    <t>Score: 1147085 ** -4, -8, 52, 2, 11, 34, 49, 42 Average Height: 3.5866836372193425</t>
  </si>
  <si>
    <t>Score: 424033 ** -4, -13, 49, 3, 14, 29, 54, 50 Average Height: 3.720236396695442</t>
  </si>
  <si>
    <t>Score: 1582621 ** -2, -15, 50, -2, 17, 29, 50, 44 Average Height: 3.740518418497078</t>
  </si>
  <si>
    <t>Score: 59502 ** -6, -11, 44, 1, 15, 32, 46, 45 Average Height: 3.5640986857584354</t>
  </si>
  <si>
    <t>Score: 1256493 ** -1, -11, 46, -2, 14, 33, 54, 45 Average Height: 3.789723460457118</t>
  </si>
  <si>
    <t>Score: 1448518 ** -4, -11, 50, -1, 13, 32, 53, 45 Average Height: 3.6805431482384625</t>
  </si>
  <si>
    <t>Score: 187256 ** -1, -7, 49, 4, 15, 29, 48, 49 Average Height: 3.927687230315726</t>
  </si>
  <si>
    <t>Score: 461363 ** -2, -11, 48, 3, 13, 32, 55, 48 Average Height: 3.7521994611617457</t>
  </si>
  <si>
    <t>Score: 595867 ** -4, -12, 47, 5, 14, 37, 50, 41 Average Height: 3.623605603263808</t>
  </si>
  <si>
    <t>Score: 72693 ** 3, -9, 48, 1, 14, 34, 55, 48 Average Height: 4.182273396338062</t>
  </si>
  <si>
    <t>Score: 862397 ** -4, -15, 48, 0, 16, 32, 53, 49 Average Height: 3.6435632313192334</t>
  </si>
  <si>
    <t>Score: 269197 ** -4, -11, 51, -4, 14, 29, 54, 49 Average Height: 3.748399870726511</t>
  </si>
  <si>
    <t>Score: 557182 ** -5, -14, 48, 0, 16, 30, 46, 43 Average Height: 3.5811081477865043</t>
  </si>
  <si>
    <t>Score: 506542 ** 0, -9, 48, -4, 13, 36, 49, 41 Average Height: 3.775844846034666</t>
  </si>
  <si>
    <t>Score: 99284 ** 3, -13, 46, 3, 14, 32, 48, 49 Average Height: 4.166562588130935</t>
  </si>
  <si>
    <t>Score: 853359 ** -6, -13, 48, -1, 14, 28, 48, 49 Average Height: 3.5482592906384713</t>
  </si>
  <si>
    <t>Score: 279925 ** -2, -11, 47, 3, 13, 33, 54, 42 Average Height: 3.7821952308654296</t>
  </si>
  <si>
    <t>Score: 621350 ** -4, -6, 45, 0, 14, 34, 46, 43 Average Height: 3.627602800354009</t>
  </si>
  <si>
    <t>Score: 1070557 ** -4, -8, 44, 4, 11, 30, 55, 41 Average Height: 3.8451637792290208</t>
  </si>
  <si>
    <t>Score: 1897586 ** -2, -11, 46, 4, 10, 31, 55, 48 Average Height: 3.8552018195751123</t>
  </si>
  <si>
    <t>Score: 46222 ** 0, -6, 53, 5, 15, 33, 52, 45 Average Height: 3.9570334472761686</t>
  </si>
  <si>
    <t>Score: 3048780 ** -5, -6, 44, 3, 15, 37, 55, 45 Average Height: 3.645619559298994</t>
  </si>
  <si>
    <t>Score: 308239 ** -6, -8, 48, 1, 12, 35, 50, 42 Average Height: 3.5641628736141175</t>
  </si>
  <si>
    <t>Score: 433808 ** -2, -9, 45, 0, 15, 35, 50, 45 Average Height: 3.691029211079454</t>
  </si>
  <si>
    <t>Score: 135531 ** 1, -6, 46, 4, 10, 35, 50, 47 Average Height: 3.8956401118563355</t>
  </si>
  <si>
    <t>Score: 464876 ** 0, -13, 49, -2, 13, 32, 49, 43 Average Height: 3.757298720518977</t>
  </si>
  <si>
    <t>Score: 789430 ** -5, -8, 51, -1, 16, 31, 53, 44 Average Height: 3.6811053544961605</t>
  </si>
  <si>
    <t>Score: 1758474 ** -4, -9, 51, 4, 13, 35, 49, 45 Average Height: 3.6161080573270312</t>
  </si>
  <si>
    <t>Score: 92385 ** 1, -13, 48, -4, 14, 36, 54, 44 Average Height: 4.082978838556084</t>
  </si>
  <si>
    <t>Score: 763155 ** -2, -7, 46, 0, 11, 33, 50, 42 Average Height: 3.7162031304255874</t>
  </si>
  <si>
    <t>Score: 835598 ** -5, -9, 44, -1, 15, 30, 54, 46 Average Height: 3.6976213442346464</t>
  </si>
  <si>
    <t>Score: 2331812 ** -6, -11, 47, -2, 13, 31, 51, 42 Average Height: 3.617895868106231</t>
  </si>
  <si>
    <t>Score: 333392 ** 0, -13, 48, 0, 19, 29, 53, 44 Average Height: 4.026116403513122</t>
  </si>
  <si>
    <t>Score: 792401 ** -2, -7, 45, 0, 13, 33, 48, 45 Average Height: 3.6917116459974664</t>
  </si>
  <si>
    <t>Score: 91353 ** 0, -11, 50, 1, 17, 37, 54, 45 Average Height: 3.8496929493284093</t>
  </si>
  <si>
    <t>Score: 106054 ** -4, -13, 51, 3, 14, 28, 53, 48 Average Height: 3.731410413562931</t>
  </si>
  <si>
    <t>Score: 549 ** 2, -11, 47, -2, 11, 28, 51, 41 Average Height: 8.426229508196721</t>
  </si>
  <si>
    <t>Score: 486192 ** 0, -15, 46, 4, 19, 35, 47, 41 Average Height: 3.9337915885083303</t>
  </si>
  <si>
    <t>Score: 656086 ** 0, -14, 45, 2, 11, 34, 49, 47 Average Height: 3.7276988077782605</t>
  </si>
  <si>
    <t>Score: 532567 ** -2, -11, 45, -3, 13, 28, 49, 43 Average Height: 3.7596339991025167</t>
  </si>
  <si>
    <t>Score: 347224 ** -2, -11, 49, 2, 14, 29, 55, 46 Average Height: 3.8547335437641537</t>
  </si>
  <si>
    <t>Score: 313173 ** 0, -9, 46, -2, 16, 33, 52, 44 Average Height: 3.8936434494671044</t>
  </si>
  <si>
    <t>Score: 2144546 ** -4, -15, 44, -2, 12, 37, 55, 50 Average Height: 3.58705105882561</t>
  </si>
  <si>
    <t>Score: 2396189 ** -3, -12, 48, -3, 11, 28, 49, 46 Average Height: 3.6764942164415557</t>
  </si>
  <si>
    <t>Score: 1098816 ** -2, -12, 53, -3, 12, 34, 52, 48 Average Height: 3.6722508591065757</t>
  </si>
  <si>
    <t>Score: 381114 ** -6, -8, 50, 1, 14, 37, 51, 47 Average Height: 3.517608904422362</t>
  </si>
  <si>
    <t>Score: 2210138 ** -5, -11, 49, 0, 13, 28, 55, 43 Average Height: 3.7678131410801248</t>
  </si>
  <si>
    <t>Score: 98051 ** 3, -14, 50, -4, 10, 28, 47, 44 Average Height: 4.084547837349876</t>
  </si>
  <si>
    <t>Score: 683279 ** -4, -7, 51, 0, 14, 33, 53, 45 Average Height: 3.654674005786796</t>
  </si>
  <si>
    <t>Score: 295815 ** -2, -11, 51, 0, 12, 37, 48, 45 Average Height: 3.5699305309061016</t>
  </si>
  <si>
    <t>Score: 219189 ** -1, -13, 48, 3, 17, 32, 53, 43 Average Height: 3.849924038158836</t>
  </si>
  <si>
    <t>Score: 869278 ** -6, -10, 45, -2, 14, 32, 51, 46 Average Height: 3.577099616003234</t>
  </si>
  <si>
    <t>Score: 258511 ** -2, -12, 49, 1, 16, 31, 52, 47 Average Height: 3.7671162929237165</t>
  </si>
  <si>
    <t>Score: 99146 ** -6, -10, 46, 4, 19, 31, 46, 45 Average Height: 3.6308474371129282</t>
  </si>
  <si>
    <t>Score: 34217 ** -2, -9, 51, 5, 17, 28, 49, 44 Average Height: 3.9331911038372787</t>
  </si>
  <si>
    <t>Score: 3579244 ** -2, -12, 46, -3, 12, 33, 48, 45 Average Height: 3.622223296315882</t>
  </si>
  <si>
    <t>Score: 154235 ** 2, -8, 48, 5, 11, 28, 47, 45 Average Height: 4.0584627354362395</t>
  </si>
  <si>
    <t>Score: 1188393 ** 0, -7, 49, 2, 12, 31, 50, 46 Average Height: 3.8464733467801153</t>
  </si>
  <si>
    <t>Score: 215642 ** 0, -7, 52, -3, 11, 31, 47, 42 Average Height: 3.7730636888916687</t>
  </si>
  <si>
    <t>Score: 1443253 ** -1, -6, 47, 2, 14, 35, 54, 46 Average Height: 3.7951197745649683</t>
  </si>
  <si>
    <t>Score: 1169045 ** -2, -7, 50, -2, 15, 33, 54, 46 Average Height: 3.7886343126226265</t>
  </si>
  <si>
    <t>Score: 819811 ** -2, -12, 46, 0, 15, 35, 51, 48 Average Height: 3.639120480208268</t>
  </si>
  <si>
    <t>Score: 126132 ** 0, -6, 46, 3, 13, 29, 52, 47 Average Height: 3.7918846922271534</t>
  </si>
  <si>
    <t>Score: 473789 ** -1, -7, 49, -4, 14, 30, 49, 45 Average Height: 3.7826120910362144</t>
  </si>
  <si>
    <t>Score: 69551 ** 2, -6, 48, 5, 17, 30, 50, 49 Average Height: 4.402179695475216</t>
  </si>
  <si>
    <t>Score: 1335916 ** -2, -8, 49, 5, 12, 32, 55, 46 Average Height: 3.7803349911221966</t>
  </si>
  <si>
    <t>Score: 11065641 ** -6, -12, 51, -3, 10, 37, 50, 42 Average Height: 3.54179906975135</t>
  </si>
  <si>
    <t>Score: 147427 ** 1, -7, 48, 2, 19, 30, 47, 44 Average Height: 4.2334443487283995</t>
  </si>
  <si>
    <t>Score: 152932 ** 3, -13, 48, -1, 17, 29, 49, 48 Average Height: 4.02965370229909</t>
  </si>
  <si>
    <t>Score: 1784895 ** -5, -6, 48, -3, 13, 35, 46, 48 Average Height: 3.5199773656153797</t>
  </si>
  <si>
    <t>Score: 663691 ** -5, -15, 49, 4, 17, 36, 48, 43 Average Height: 3.583675234408854</t>
  </si>
  <si>
    <t>Score: 93086 ** -2, -13, 49, 0, 10, 32, 46, 47 Average Height: 3.5305631351653366</t>
  </si>
  <si>
    <t>Score: 3671 ** 3, -11, 44, 5, 18, 28, 47, 47 Average Height: 4.841187687278686</t>
  </si>
  <si>
    <t>Score: 2152669 ** -5, -7, 49, -3, 13, 32, 50, 47 Average Height: 3.581791255413663</t>
  </si>
  <si>
    <t>Score: 70843 ** 2, -11, 53, 1, 19, 37, 52, 46 Average Height: 4.112615219570083</t>
  </si>
  <si>
    <t>Score: 162221 ** -6, -8, 46, -2, 13, 36, 50, 41 Average Height: 3.593307894785497</t>
  </si>
  <si>
    <t>Score: 628989 ** -4, -8, 48, 0, 12, 35, 52, 49 Average Height: 3.575103857142212</t>
  </si>
  <si>
    <t>Score: 3177 ** 2, -6, 53, 1, 10, 28, 49, 43 Average Height: 4.384324834749757</t>
  </si>
  <si>
    <t>Score: 25020 ** 3, -10, 45, 3, 18, 35, 51, 46 Average Height: 4.439368505195745</t>
  </si>
  <si>
    <t>Score: 460174 ** -5, -6, 53, 0, 19, 28, 53, 49 Average Height: 3.79458204939871</t>
  </si>
  <si>
    <t>Score: 488510 ** 0, -10, 50, -2, 16, 30, 52, 44 Average Height: 3.905271130580624</t>
  </si>
  <si>
    <t>Score: 934512 ** 0, -12, 46, 4, 13, 33, 52, 44 Average Height: 3.822443157498231</t>
  </si>
  <si>
    <t>Score: 1552313 ** -1, -11, 45, 5, 11, 36, 49, 49 Average Height: 3.6574279800533063</t>
  </si>
  <si>
    <t>Score: 789955 ** -2, -15, 49, -3, 13, 28, 51, 42 Average Height: 3.780816628795322</t>
  </si>
  <si>
    <t>Score: 321825 ** 1, -12, 53, -1, 16, 31, 49, 42 Average Height: 3.949516041326673</t>
  </si>
  <si>
    <t>Score: 1435130 ** -3, -11, 50, 1, 15, 29, 51, 49 Average Height: 3.7322681568918803</t>
  </si>
  <si>
    <t>Score: 662079 ** -2, -14, 44, 4, 19, 32, 50, 48 Average Height: 3.8526142650650477</t>
  </si>
  <si>
    <t>Score: 633210 ** -4, -13, 45, -4, 18, 28, 53, 50 Average Height: 3.714409121776296</t>
  </si>
  <si>
    <t>Score: 589588 ** -3, -11, 47, 1, 17, 28, 55, 46 Average Height: 3.825010006987953</t>
  </si>
  <si>
    <t>Score: 497786 ** -5, -6, 47, -1, 16, 32, 46, 45 Average Height: 3.625415339121771</t>
  </si>
  <si>
    <t>Score: 198516 ** 0, -12, 48, 0, 14, 31, 52, 41 Average Height: 3.859487396481863</t>
  </si>
  <si>
    <t>Score: 4587570 ** -6, -13, 47, -3, 11, 32, 49, 48 Average Height: 3.520818428928905</t>
  </si>
  <si>
    <t>Score: 2860304 ** -6, -7, 49, 0, 16, 31, 53, 42 Average Height: 3.708360370086675</t>
  </si>
  <si>
    <t>Score: 325219 ** -3, -14, 53, 0, 11, 36, 51, 50 Average Height: 3.5494205443101934</t>
  </si>
  <si>
    <t>Score: 45886 ** 0, -7, 48, -2, 19, 31, 54, 45 Average Height: 4.053720088915949</t>
  </si>
  <si>
    <t>Score: 3179654 ** -5, -11, 44, -1, 14, 30, 48, 45 Average Height: 3.5817695887664587</t>
  </si>
  <si>
    <t>Score: 383903 ** -1, -10, 48, -3, 19, 33, 48, 47 Average Height: 3.789670828308271</t>
  </si>
  <si>
    <t>Score: 264581 ** -2, -11, 48, 3, 19, 34, 53, 44 Average Height: 3.8389453513290137</t>
  </si>
  <si>
    <t>Score: 69640 ** -1, -13, 52, 2, 19, 28, 49, 49 Average Height: 3.840178058587019</t>
  </si>
  <si>
    <t>Score: 1881409 ** -6, -10, 45, -2, 14, 37, 48, 45 Average Height: 3.499562296130308</t>
  </si>
  <si>
    <t>Score: 46493 ** -1, -8, 44, 0, 19, 31, 50, 46 Average Height: 3.8024863958014956</t>
  </si>
  <si>
    <t>Score: 1133740 ** -5, -10, 48, 0, 19, 30, 51, 50 Average Height: 3.7245911761073254</t>
  </si>
  <si>
    <t>Score: 360503 ** -2, -7, 49, 2, 14, 29, 50, 48 Average Height: 3.7683514422902307</t>
  </si>
  <si>
    <t>Score: 444905 ** -1, -11, 50, 4, 18, 35, 50, 48 Average Height: 3.8550814218765477</t>
  </si>
  <si>
    <t>Score: 559337 ** -3, -14, 51, 0, 13, 31, 49, 48 Average Height: 3.602709994153748</t>
  </si>
  <si>
    <t>Score: 169790 ** 2, -12, 47, -1, 13, 33, 51, 48 Average Height: 3.991271570763841</t>
  </si>
  <si>
    <t>Score: 1712242 ** -2, -13, 47, -1, 15, 33, 51, 50 Average Height: 3.6512198626133725</t>
  </si>
  <si>
    <t>Score: 249443 ** 1, -9, 48, -3, 10, 32, 50, 44 Average Height: 3.9126333470972674</t>
  </si>
  <si>
    <t>Score: 754354 ** -3, -6, 49, -4, 19, 36, 50, 46 Average Height: 3.7543421258453855</t>
  </si>
  <si>
    <t>Score: 224122 ** -5, -6, 51, -1, 19, 29, 46, 44 Average Height: 3.7468253897430133</t>
  </si>
  <si>
    <t>Score: 14424 ** 1, -11, 53, 4, 10, 32, 49, 47 Average Height: 3.731419855795901</t>
  </si>
  <si>
    <t>Score: 323394 ** 0, -9, 50, -1, 14, 35, 47, 50 Average Height: 3.7416989801912837</t>
  </si>
  <si>
    <t>Score: 1193494 ** -1, -14, 50, 0, 15, 37, 51, 45 Average Height: 3.6878685607132744</t>
  </si>
  <si>
    <t>Score: 515600 ** 0, -6, 46, 0, 15, 31, 54, 47 Average Height: 3.974396819239764</t>
  </si>
  <si>
    <t>Score: 65689 ** 1, -14, 48, 4, 12, 29, 49, 48 Average Height: 4.013259449831738</t>
  </si>
  <si>
    <t>Score: 1096108 ** -2, -13, 48, 0, 19, 32, 46, 44 Average Height: 3.744662022355436</t>
  </si>
  <si>
    <t>Score: 13175 ** 0, -6, 45, 0, 14, 31, 50, 49 Average Height: 4.066793168880454</t>
  </si>
  <si>
    <t>Score: 636572 ** -5, -8, 44, -1, 14, 29, 50, 49 Average Height: 3.6433663434771533</t>
  </si>
  <si>
    <t>Score: 42224 ** 3, -8, 50, 0, 15, 31, 51, 42 Average Height: 4.08026241000379</t>
  </si>
  <si>
    <t>Score: 1558524 ** -1, -15, 48, -4, 16, 31, 50, 50 Average Height: 3.7308344305255847</t>
  </si>
  <si>
    <t>Score: 161020 ** 0, -7, 50, -4, 18, 37, 48, 46 Average Height: 3.7662526394237084</t>
  </si>
  <si>
    <t>Score: 1595808 ** -4, -15, 51, 5, 14, 29, 47, 45 Average Height: 3.6038289067359646</t>
  </si>
  <si>
    <t>Score: 100741 ** -3, -11, 48, 5, 19, 36, 48, 41 Average Height: 3.73539075450911</t>
  </si>
  <si>
    <t>Score: 762695 ** -1, -14, 46, 0, 15, 37, 49, 45 Average Height: 3.6584047358380247</t>
  </si>
  <si>
    <t>Score: 809806 ** -1, -11, 51, 1, 14, 33, 54, 42 Average Height: 3.8258261855309534</t>
  </si>
  <si>
    <t>Score: 327886 ** 0, -8, 53, 4, 14, 29, 46, 50 Average Height: 3.933586673416991</t>
  </si>
  <si>
    <t>Score: 1387136 ** -2, -10, 49, 0, 15, 36, 49, 49 Average Height: 3.6341815077971846</t>
  </si>
  <si>
    <t>Score: 64488 ** -1, -10, 49, -3, 16, 35, 54, 47 Average Height: 3.7420295248728155</t>
  </si>
  <si>
    <t>Score: 3839757 ** -3, -8, 52, -3, 11, 37, 50, 44 Average Height: 3.601689898605436</t>
  </si>
  <si>
    <t>Score: 807342 ** -3, -10, 48, 1, 12, 31, 46, 45 Average Height: 3.60117273720437</t>
  </si>
  <si>
    <t>Score: 1031637 ** -1, -15, 47, 3, 18, 37, 53, 49 Average Height: 3.7910941542422636</t>
  </si>
  <si>
    <t>Score: 579925 ** -4, -15, 53, 1, 13, 30, 47, 45 Average Height: 3.573919041255308</t>
  </si>
  <si>
    <t>Score: 1577407 ** -6, -12, 45, -4, 18, 34, 50, 48 Average Height: 3.586442180109787</t>
  </si>
  <si>
    <t>Score: 133621 ** 2, -10, 50, 0, 13, 37, 53, 46 Average Height: 4.002454703976221</t>
  </si>
  <si>
    <t>Score: 1251257 ** 0, -11, 53, 0, 16, 33, 52, 48 Average Height: 3.840622669843082</t>
  </si>
  <si>
    <t>Score: 938825 ** -3, -11, 53, -1, 15, 36, 53, 49 Average Height: 3.6311208159133925</t>
  </si>
  <si>
    <t>Score: 968093 ** 1, -15, 50, -2, 14, 35, 50, 45 Average Height: 3.8159195449196974</t>
  </si>
  <si>
    <t>Score: 180379 ** -5, -15, 49, 0, 17, 35, 46, 41 Average Height: 3.55182698651169</t>
  </si>
  <si>
    <t>Score: 29622 ** 3, -8, 53, 0, 10, 29, 54, 49 Average Height: 4.432921477280375</t>
  </si>
  <si>
    <t>Score: 830351 ** 0, -7, 47, -3, 18, 35, 51, 42 Average Height: 3.929850147708487</t>
  </si>
  <si>
    <t>Score: 426165 ** -2, -7, 46, 4, 14, 31, 54, 44 Average Height: 3.8286438351342555</t>
  </si>
  <si>
    <t>Score: 190142 ** 1, -9, 48, 4, 19, 35, 46, 42 Average Height: 4.025601918566085</t>
  </si>
  <si>
    <t>Score: 272168 ** -2, -9, 53, -1, 12, 35, 48, 50 Average Height: 3.602690250139472</t>
  </si>
  <si>
    <t>Score: 66901 ** 3, -9, 48, 0, 13, 28, 53, 41 Average Height: 4.440965007996877</t>
  </si>
  <si>
    <t>Score: 881589 ** -2, -10, 47, -4, 17, 37, 49, 50 Average Height: 3.6455797429415293</t>
  </si>
  <si>
    <t>Score: 360928 ** 2, -12, 48, 0, 12, 34, 47, 44 Average Height: 3.889504277861434</t>
  </si>
  <si>
    <t>Score: 244307 ** -2, -11, 45, 5, 17, 32, 47, 48 Average Height: 3.7585251343596098</t>
  </si>
  <si>
    <t>Score: 936470 ** 0, -13, 53, 0, 11, 33, 50, 46 Average Height: 3.7433510950697975</t>
  </si>
  <si>
    <t>Score: 261557 ** -2, -11, 48, 0, 16, 30, 49, 45 Average Height: 3.7433064303382504</t>
  </si>
  <si>
    <t>Score: 339728 ** -6, -10, 46, 3, 18, 32, 47, 45 Average Height: 3.6515742005369627</t>
  </si>
  <si>
    <t>Score: 628978 ** -4, -11, 48, 3, 18, 32, 51, 44 Average Height: 3.7179678780495706</t>
  </si>
  <si>
    <t>Score: 1188003 ** -3, -15, 53, -4, 14, 36, 54, 45 Average Height: 3.6554015435987774</t>
  </si>
  <si>
    <t>Score: 117674 ** 2, -10, 50, 2, 11, 32, 54, 43 Average Height: 4.189566089365448</t>
  </si>
  <si>
    <t>Score: 12895 ** 3, -8, 50, 5, 14, 36, 50, 48 Average Height: 4.438309422256684</t>
  </si>
  <si>
    <t>Score: 1156244 ** 0, -11, 53, -4, 16, 29, 51, 48 Average Height: 3.859239053348589</t>
  </si>
  <si>
    <t>Score: 47467 ** 1, -11, 46, -1, 10, 32, 50, 45 Average Height: 3.8113636842438154</t>
  </si>
  <si>
    <t>Score: 326967 ** -2, -14, 51, 0, 19, 32, 50, 45 Average Height: 3.7548284689280598</t>
  </si>
  <si>
    <t>Score: 100029 ** 2, -11, 49, -2, 19, 29, 54, 46 Average Height: 4.26131421887652</t>
  </si>
  <si>
    <t>Score: 77795 ** -2, -6, 46, 3, 19, 34, 51, 47 Average Height: 3.8745549199820037</t>
  </si>
  <si>
    <t>Score: 840872 ** -5, -12, 52, 5, 14, 32, 49, 50 Average Height: 3.6039361519946835</t>
  </si>
  <si>
    <t>Score: 468896 ** -2, -6, 45, 5, 14, 32, 46, 45 Average Height: 3.7820945369548387</t>
  </si>
  <si>
    <t>Score: 1350000 ** -4, -8, 53, 1, 13, 35, 46, 47 Average Height: 3.5344318518518683</t>
  </si>
  <si>
    <t>Score: 196997 ** 2, -9, 49, -4, 14, 34, 49, 45 Average Height: 3.995776585430258</t>
  </si>
  <si>
    <t>Score: 67213 ** 2, -12, 47, 0, 12, 30, 46, 46 Average Height: 4.001963905792066</t>
  </si>
  <si>
    <t>Score: 5199118 ** -2, -14, 45, -1, 14, 33, 49, 44 Average Height: 3.643281418117522</t>
  </si>
  <si>
    <t>Score: 12358 ** 3, -15, 49, 1, 10, 32, 50, 47 Average Height: 4.2111992231752895</t>
  </si>
  <si>
    <t>Score: 2198167 ** -4, -6, 47, 0, 10, 30, 54, 50 Average Height: 3.769868258417271</t>
  </si>
  <si>
    <t>Score: 27424 ** -4, -10, 46, 5, 19, 33, 50, 47 Average Height: 3.7700189614935566</t>
  </si>
  <si>
    <t>Score: 1460271 ** -6, -11, 45, 0, 14, 37, 49, 45 Average Height: 3.4921024933046603</t>
  </si>
  <si>
    <t>Score: 64839 ** -3, -6, 45, -3, 19, 28, 54, 42 Average Height: 3.967858850383288</t>
  </si>
  <si>
    <t>Score: 15936 ** 2, -6, 52, 2, 15, 28, 54, 47 Average Height: 4.485881024096383</t>
  </si>
  <si>
    <t>Score: 567569 ** -5, -11, 53, -1, 18, 31, 49, 50 Average Height: 3.6582089578533914</t>
  </si>
  <si>
    <t>Score: 14177 ** 3, -13, 46, 2, 11, 30, 50, 50 Average Height: 4.280454256895005</t>
  </si>
  <si>
    <t>Score: 173590 ** 3, -13, 48, -1, 10, 31, 53, 48 Average Height: 4.252232271444018</t>
  </si>
  <si>
    <t>Score: 7207240 ** -4, -15, 51, -3, 11, 35, 50, 46 Average Height: 3.5505760873788654</t>
  </si>
  <si>
    <t>Score: 121168 ** 1, -11, 48, 5, 18, 32, 47, 44 Average Height: 4.02647563713187</t>
  </si>
  <si>
    <t>Score: 32344 ** 3, -11, 48, 0, 14, 28, 49, 50 Average Height: 4.332673757111083</t>
  </si>
  <si>
    <t>Score: 1024 ** 1, -11, 47, 1, 18, 35, 49, 49 Average Height: 5.080078124999995</t>
  </si>
  <si>
    <t>Score: 337386 ** -3, -7, 53, 2, 16, 35, 51, 50 Average Height: 3.6720136579466374</t>
  </si>
  <si>
    <t>Score: 1145181 ** -6, -13, 51, 3, 18, 34, 54, 41 Average Height: 3.6812643590838823</t>
  </si>
  <si>
    <t>Score: 1216094 ** 0, -9, 52, 1, 12, 32, 50, 45 Average Height: 3.806837300406123</t>
  </si>
  <si>
    <t>Score: 201590 ** 1, -11, 48, 0, 11, 33, 50, 47 Average Height: 3.828404186715541</t>
  </si>
  <si>
    <t>Score: 209437 ** -4, -6, 48, 0, 18, 36, 53, 42 Average Height: 3.7769209833983406</t>
  </si>
  <si>
    <t>Score: 62912 ** 1, -6, 46, 2, 14, 32, 49, 45 Average Height: 3.9862029501525953</t>
  </si>
  <si>
    <t>Score: 68785 ** 1, -9, 53, 1, 15, 32, 48, 43 Average Height: 3.9244457367158048</t>
  </si>
  <si>
    <t>Score: 2332095 ** -4, -14, 48, 3, 12, 31, 53, 45 Average Height: 3.6674715223866996</t>
  </si>
  <si>
    <t>Score: 4004 ** 0, -11, 44, -4, 14, 29, 50, 42 Average Height: 4.292707292707294</t>
  </si>
  <si>
    <t>Score: 584473 ** 2, -15, 45, 0, 14, 33, 49, 44 Average Height: 3.9298547580469743</t>
  </si>
  <si>
    <t>Score: 28071 ** -5, -7, 53, -2, 13, 29, 52, 42 Average Height: 3.7585764668162507</t>
  </si>
  <si>
    <t>Score: 144556 ** 3, -6, 48, 4, 10, 32, 48, 50 Average Height: 4.217009325105629</t>
  </si>
  <si>
    <t>Score: 14452 ** -6, -12, 53, -1, 10, 29, 50, 45 Average Height: 3.7605175754220737</t>
  </si>
  <si>
    <t>Score: 2227 ** -2, -9, 48, -2, 18, 29, 54, 42 Average Height: 4.457566232599913</t>
  </si>
  <si>
    <t>Score: 4391275 ** -3, -13, 48, -2, 12, 37, 53, 48 Average Height: 3.599547056378824</t>
  </si>
  <si>
    <t>Score: 170802 ** -6, -8, 47, 0, 19, 37, 55, 41 Average Height: 3.7195524642569295</t>
  </si>
  <si>
    <t>Score: 4121818 ** -4, -9, 49, -4, 11, 30, 47, 47 Average Height: 3.5741129278392907</t>
  </si>
  <si>
    <t>Score: 85861 ** -2, -11, 49, 1, 16, 37, 46, 50 Average Height: 3.6697336392541104</t>
  </si>
  <si>
    <t>Score: 73261 ** 2, -10, 50, 0, 13, 32, 50, 45 Average Height: 4.004804739220013</t>
  </si>
  <si>
    <t>Score: 361557 ** 0, -11, 49, 5, 12, 29, 50, 48 Average Height: 3.8590733964492143</t>
  </si>
  <si>
    <t>Score: 768920 ** 0, -12, 52, 2, 14, 36, 52, 45 Average Height: 3.7658560058263535</t>
  </si>
  <si>
    <t>Score: 64422 ** 1, -11, 45, 3, 13, 37, 55, 45 Average Height: 4.003740958057791</t>
  </si>
  <si>
    <t>Score: 888634 ** -2, -8, 48, 1, 14, 37, 47, 48 Average Height: 3.6291881697073696</t>
  </si>
  <si>
    <t>Score: 435206 ** -3, -6, 50, 0, 16, 32, 55, 43 Average Height: 3.7853039709931893</t>
  </si>
  <si>
    <t>Score: 2999131 ** -3, -11, 45, 1, 11, 33, 46, 46 Average Height: 3.550991937331253</t>
  </si>
  <si>
    <t>Score: 727632 ** -2, -13, 48, 2, 14, 31, 55, 44 Average Height: 3.7679115267057193</t>
  </si>
  <si>
    <t>Score: 2914760 ** -5, -10, 51, 3, 15, 32, 54, 43 Average Height: 3.6766728650043006</t>
  </si>
  <si>
    <t>Score: 127227 ** -3, -11, 48, 1, 14, 31, 46, 43 Average Height: 3.5753731519253122</t>
  </si>
  <si>
    <t>Score: 21012 ** 1, -11, 45, 3, 14, 36, 51, 49 Average Height: 3.927993527508067</t>
  </si>
  <si>
    <t>Score: 2367411 ** -3, -10, 46, -2, 17, 31, 47, 48 Average Height: 3.661784540158318</t>
  </si>
  <si>
    <t>Score: 184415 ** 0, -14, 45, -3, 11, 35, 47, 43 Average Height: 3.672456145107507</t>
  </si>
  <si>
    <t>Score: 3165864 ** -5, -11, 52, 4, 13, 32, 50, 45 Average Height: 3.606431293321137</t>
  </si>
  <si>
    <t>Score: 138711 ** -1, -7, 48, 0, 19, 33, 51, 43 Average Height: 3.90078652738428</t>
  </si>
  <si>
    <t>Score: 29976 ** -2, -6, 48, 4, 19, 35, 52, 50 Average Height: 3.9433546837469655</t>
  </si>
  <si>
    <t>Score: 1448755 ** -5, -8, 52, 2, 13, 35, 55, 49 Average Height: 3.589377085842695</t>
  </si>
  <si>
    <t>Score: 49929 ** -4, -11, 50, 0, 15, 31, 52, 48 Average Height: 3.6253279657112873</t>
  </si>
  <si>
    <t>Score: 51332 ** -2, -15, 44, 2, 14, 30, 50, 49 Average Height: 3.6890438712693503</t>
  </si>
  <si>
    <t>Score: 652686 ** -5, -10, 46, 5, 11, 32, 49, 49 Average Height: 3.5863539282287804</t>
  </si>
  <si>
    <t>Score: 853359 ** -4, -12, 47, -3, 18, 35, 52, 50 Average Height: 3.6134874068241203</t>
  </si>
  <si>
    <t>Score: 980298 ** -2, -10, 45, 2, 16, 36, 50, 43 Average Height: 3.7260526901003157</t>
  </si>
  <si>
    <t>Score: 657223 ** -1, -11, 48, -2, 17, 34, 51, 48 Average Height: 3.779292568884498</t>
  </si>
  <si>
    <t>Score: 639265 ** -2, -11, 48, 4, 17, 36, 50, 46 Average Height: 3.7186143461632257</t>
  </si>
  <si>
    <t>Score: 24440 ** 2, -11, 44, 2, 16, 32, 51, 44 Average Height: 4.0396481178396275</t>
  </si>
  <si>
    <t>Score: 537799 ** -4, -8, 48, 4, 12, 37, 53, 44 Average Height: 3.6186251740892805</t>
  </si>
  <si>
    <t>Score: 519101 ** -6, -8, 46, -1, 19, 32, 48, 46 Average Height: 3.6604340966400795</t>
  </si>
  <si>
    <t>Score: 288149 ** -6, -7, 45, 4, 19, 35, 48, 44 Average Height: 3.687224317974366</t>
  </si>
  <si>
    <t>Score: 106127 ** -2, -14, 52, 0, 17, 37, 51, 50 Average Height: 3.585289323169345</t>
  </si>
  <si>
    <t>Score: 394365 ** -3, -10, 53, 0, 19, 36, 53, 49 Average Height: 3.743506649930812</t>
  </si>
  <si>
    <t>Score: 4621648 ** -5, -7, 51, 0, 11, 35, 54, 45 Average Height: 3.6322130114622095</t>
  </si>
  <si>
    <t>Score: 410463 ** 0, -14, 53, 0, 18, 37, 53, 50 Average Height: 3.8406652974810362</t>
  </si>
  <si>
    <t>Score: 1074717 ** -2, -11, 47, -3, 14, 37, 53, 45 Average Height: 3.6750800443278377</t>
  </si>
  <si>
    <t>Score: 8841 ** -1, -7, 46, -1, 12, 34, 50, 42 Average Height: 3.785657731025899</t>
  </si>
  <si>
    <t>Score: 3529 ** 1, -11, 45, 0, 14, 37, 52, 50 Average Height: 4.088693680929444</t>
  </si>
  <si>
    <t>Score: 210240 ** 2, -8, 52, 0, 18, 28, 48, 45 Average Height: 4.22017694063937</t>
  </si>
  <si>
    <t>Score: 814144 ** -3, -15, 50, -4, 15, 28, 46, 46 Average Height: 3.61694368563785</t>
  </si>
  <si>
    <t>Score: 679 ** 3, -14, 46, 0, 18, 36, 50, 48 Average Height: 4.89837997054492</t>
  </si>
  <si>
    <t>Score: 138904 ** -6, -7, 48, 2, 14, 30, 46, 50 Average Height: 3.59979554224498</t>
  </si>
  <si>
    <t>Score: 1631316 ** -1, -7, 48, 0, 11, 33, 48, 49 Average Height: 3.6949407717452787</t>
  </si>
  <si>
    <t>Score: 362598 ** 2, -14, 48, -3, 19, 35, 50, 44 Average Height: 3.9727356466389465</t>
  </si>
  <si>
    <t>Score: 231240 ** -2, -13, 44, 0, 19, 37, 53, 48 Average Height: 3.733112783255492</t>
  </si>
  <si>
    <t>Score: 329704 ** -2, -11, 47, 0, 19, 28, 55, 41 Average Height: 3.9302889864848787</t>
  </si>
  <si>
    <t>Score: 145890 ** -3, -7, 48, -4, 15, 37, 52, 50 Average Height: 3.6291246829802772</t>
  </si>
  <si>
    <t>Score: 785372 ** -2, -12, 46, 0, 15, 32, 54, 46 Average Height: 3.739019216371307</t>
  </si>
  <si>
    <t>Score: 481769 ** -2, -11, 44, -3, 16, 28, 49, 43 Average Height: 3.7940133134344305</t>
  </si>
  <si>
    <t>Score: 1585978 ** -2, -15, 48, 2, 12, 36, 51, 45 Average Height: 3.6162746267604144</t>
  </si>
  <si>
    <t>Score: 384484 ** -3, -9, 52, 0, 15, 28, 55, 47 Average Height: 3.8483525972472123</t>
  </si>
  <si>
    <t>Score: 957495 ** -4, -11, 53, 0, 15, 29, 46, 47 Average Height: 3.59512791189506</t>
  </si>
  <si>
    <t>Score: 12207 ** 2, -7, 44, -3, 10, 30, 50, 45 Average Height: 4.520766773162921</t>
  </si>
  <si>
    <t>Score: 399592 ** -5, -7, 45, 3, 16, 30, 52, 41 Average Height: 3.7503778854431604</t>
  </si>
  <si>
    <t>Score: 73500 ** -2, -6, 50, 0, 14, 30, 55, 44 Average Height: 3.86931972789118</t>
  </si>
  <si>
    <t>Score: 435967 ** -3, -11, 45, -3, 10, 31, 54, 42 Average Height: 3.885044051499196</t>
  </si>
  <si>
    <t>Score: 263918 ** -5, -14, 53, 2, 11, 32, 53, 49 Average Height: 3.5849354723815896</t>
  </si>
  <si>
    <t>Score: 844467 ** -3, -10, 45, 3, 16, 37, 50, 46 Average Height: 3.6905941854447595</t>
  </si>
  <si>
    <t>Score: 2538145 ** -3, -11, 44, 5, 14, 35, 54, 48 Average Height: 3.701283417614464</t>
  </si>
  <si>
    <t>Score: 164927 ** 2, -15, 53, 0, 18, 35, 52, 44 Average Height: 3.950984374905278</t>
  </si>
  <si>
    <t>Score: 58715 ** -4, -9, 48, -2, 18, 28, 50, 49 Average Height: 3.6792131482585613</t>
  </si>
  <si>
    <t>Score: 273783 ** -4, -10, 53, 4, 16, 28, 53, 46 Average Height: 3.7603576555154214</t>
  </si>
  <si>
    <t>Score: 356657 ** -2, -13, 49, 0, 17, 30, 54, 43 Average Height: 3.838163838085305</t>
  </si>
  <si>
    <t>Score: 244787 ** -2, -7, 44, 4, 16, 32, 50, 48 Average Height: 3.8327607266726345</t>
  </si>
  <si>
    <t>Score: 915062 ** 0, -15, 49, 0, 11, 30, 54, 47 Average Height: 3.9164624910661465</t>
  </si>
  <si>
    <t>Score: 339442 ** -2, -8, 50, 0, 16, 33, 54, 49 Average Height: 3.771719469010846</t>
  </si>
  <si>
    <t>Score: 6830564 ** -6, -15, 48, -4, 12, 31, 47, 42 Average Height: 3.5395557380037794</t>
  </si>
  <si>
    <t>Score: 92175 ** 2, -13, 53, 1, 15, 35, 49, 50 Average Height: 3.87911038784914</t>
  </si>
  <si>
    <t>Score: 35272 ** 3, -6, 47, 3, 14, 34, 49, 47 Average Height: 4.225788160580625</t>
  </si>
  <si>
    <t>Score: 546707 ** -2, -15, 49, 1, 19, 33, 51, 48 Average Height: 3.76599165549367</t>
  </si>
  <si>
    <t>Score: 161273 ** -2, -14, 45, 4, 14, 28, 51, 46 Average Height: 3.7913723933950125</t>
  </si>
  <si>
    <t>Score: 456299 ** -3, -10, 48, 3, 18, 37, 51, 48 Average Height: 3.7384784976517142</t>
  </si>
  <si>
    <t>Score: 116718 ** -2, -9, 45, 3, 14, 32, 47, 44 Average Height: 3.738215185318531</t>
  </si>
  <si>
    <t>Score: 585961 ** -4, -11, 46, -2, 15, 32, 50, 49 Average Height: 3.5789293144082674</t>
  </si>
  <si>
    <t>Score: 82190 ** -5, -12, 44, -1, 13, 28, 55, 50 Average Height: 3.751234943423754</t>
  </si>
  <si>
    <t>Score: 243931 ** -6, -13, 45, -2, 16, 32, 52, 49 Average Height: 3.5764785943566144</t>
  </si>
  <si>
    <t>Score: 668413 ** -3, -6, 46, -1, 16, 28, 50, 41 Average Height: 3.806164751433621</t>
  </si>
  <si>
    <t>Score: 197832 ** 0, -15, 48, -3, 14, 33, 51, 42 Average Height: 3.793188159650649</t>
  </si>
  <si>
    <t>Score: 1609077 ** -2, -10, 44, -2, 12, 30, 50, 46 Average Height: 3.709420369566219</t>
  </si>
  <si>
    <t>Score: 78091 ** -4, -8, 50, -1, 10, 28, 52, 45 Average Height: 3.817290084644809</t>
  </si>
  <si>
    <t>Score: 1860654 ** -4, -13, 47, 5, 19, 33, 51, 43 Average Height: 3.746342415086494</t>
  </si>
  <si>
    <t>Score: 196140 ** -2, -9, 49, 0, 10, 32, 50, 44 Average Height: 3.714800652595052</t>
  </si>
  <si>
    <t>Score: 876235 ** -6, -11, 44, 0, 14, 33, 51, 43 Average Height: 3.5852687920477417</t>
  </si>
  <si>
    <t>Score: 5969 ** 3, -9, 49, 1, 12, 30, 48, 42 Average Height: 4.419165689395189</t>
  </si>
  <si>
    <t>Score: 45214 ** 2, -9, 53, 4, 13, 28, 48, 45 Average Height: 4.109413013668247</t>
  </si>
  <si>
    <t>Score: 34356 ** 3, -7, 53, 5, 10, 32, 46, 45 Average Height: 4.230818488764706</t>
  </si>
  <si>
    <t>Score: 894074 ** -2, -8, 47, 0, 15, 36, 51, 47 Average Height: 3.70371132590801</t>
  </si>
  <si>
    <t>Score: 133104 ** 0, -6, 46, -4, 12, 30, 46, 46 Average Height: 3.751036783267225</t>
  </si>
  <si>
    <t>Score: 101015 ** -3, -10, 45, -2, 18, 31, 55, 47 Average Height: 3.8029005593228296</t>
  </si>
  <si>
    <t>Score: 293399 ** -2, -11, 52, 0, 18, 31, 49, 48 Average Height: 3.8194813206588694</t>
  </si>
  <si>
    <t>Score: 35174 ** 3, -13, 47, 4, 13, 31, 48, 46 Average Height: 4.285068516517819</t>
  </si>
  <si>
    <t>Score: 113499 ** -3, -8, 43, 4, 14, 31, 47, 45 Average Height: 3.6833187957603872</t>
  </si>
  <si>
    <t>Score: 10882 ** -3, -8, 43, 4, 14, 31, 47, 45 Average Height: 3.6433560007351615</t>
  </si>
  <si>
    <t>Score: 71242 ** -3, -8, 43, 4, 14, 31, 47, 45 Average Height: 3.7792313522922054</t>
  </si>
  <si>
    <t>Score: 526679 ** -3, -8, 43, 4, 14, 31, 47, 45 Average Height: 3.6784151257216524</t>
  </si>
  <si>
    <t>Score: 579069 ** -3, -8, 43, 4, 14, 31, 47, 45 Average Height: 3.6721582402096766</t>
  </si>
  <si>
    <t>Score: 697235 ** -3, -8, 43, 4, 14, 31, 47, 45 Average Height: 3.707451576584733</t>
  </si>
  <si>
    <t>Score: 344050 ** -3, -8, 43, 4, 14, 31, 47, 45 Average Height: 3.6734776921958083</t>
  </si>
  <si>
    <t>Score: 430765 ** -3, -8, 43, 4, 14, 31, 47, 45 Average Height: 3.677840585934258</t>
  </si>
  <si>
    <t>Score: 141745 ** -3, -8, 43, 4, 14, 31, 47, 45 Average Height: 3.6478535398074143</t>
  </si>
  <si>
    <t>Score: 1164337 ** -3, -8, 43, 4, 14, 31, 47, 45 Average Height: 3.703506802583731</t>
  </si>
  <si>
    <t>Score: 331969 ** -3, -8, 43, 4, 14, 31, 47, 45 Average Height: 3.7113917263359006</t>
  </si>
  <si>
    <t>Score: 65523 ** -3, -8, 43, 4, 14, 31, 47, 45 Average Height: 3.7093081818598077</t>
  </si>
  <si>
    <t>Score: 120819 ** -3, -8, 43, 4, 14, 31, 47, 45 Average Height: 3.6677426563702857</t>
  </si>
  <si>
    <t>Score: 189775 ** -3, -8, 43, 4, 14, 31, 47, 45 Average Height: 3.6725121854828506</t>
  </si>
  <si>
    <t>Score: 124134 ** -3, -8, 43, 4, 14, 31, 47, 45 Average Height: 3.6714115391431426</t>
  </si>
  <si>
    <t>Score: 570324 ** -3, -8, 43, 4, 14, 31, 47, 45 Average Height: 3.6795926525973983</t>
  </si>
  <si>
    <t>Score: 393165 ** -3, -8, 43, 4, 14, 31, 47, 45 Average Height: 3.737519870792116</t>
  </si>
  <si>
    <t>Score: 2185183 ** -3, -8, 43, 4, 14, 31, 47, 45 Average Height: 3.6754152855852587</t>
  </si>
  <si>
    <t>Score: 329089 ** -3, -8, 43, 4, 14, 31, 47, 45 Average Height: 3.7011750620652393</t>
  </si>
  <si>
    <t>Score: 773162 ** -3, -8, 43, 4, 14, 31, 47, 45 Average Height: 3.6865611605330497</t>
  </si>
  <si>
    <t>Score: 93336 ** -3, -8, 43, 4, 14, 31, 47, 45 Average Height: 3.7006728379188805</t>
  </si>
  <si>
    <t>Score: 2897098 ** -3, -8, 43, 4, 14, 31, 47, 45 Average Height: 3.686503183530666</t>
  </si>
  <si>
    <t>Score: 851763 ** -3, -8, 43, 4, 14, 31, 47, 45 Average Height: 3.7050224064674215</t>
  </si>
  <si>
    <t>Score: 246997 ** -3, -8, 43, 4, 14, 31, 47, 45 Average Height: 3.6866561132321083</t>
  </si>
  <si>
    <t>Score: 191673 ** -3, -8, 43, 4, 14, 31, 47, 45 Average Height: 3.690530225957732</t>
  </si>
  <si>
    <t>Score: 849680 ** -3, -8, 43, 4, 14, 31, 47, 45 Average Height: 3.700463703982479</t>
  </si>
  <si>
    <t>Score: 30877 ** -3, -8, 43, 4, 14, 31, 47, 45 Average Height: 3.9061437315801064</t>
  </si>
  <si>
    <t>Score: 276915 ** -3, -8, 43, 4, 14, 31, 47, 45 Average Height: 3.677168084069065</t>
  </si>
  <si>
    <t>Score: 108676 ** -3, -8, 43, 4, 14, 31, 47, 45 Average Height: 3.7286613419706525</t>
  </si>
  <si>
    <t>Score: 1004112 ** -3, -8, 43, 4, 14, 31, 47, 45 Average Height: 3.6880915674745034</t>
  </si>
  <si>
    <t>Score: 210899 ** -3, -8, 43, 4, 14, 31, 47, 45 Average Height: 3.690591230873569</t>
  </si>
  <si>
    <t>Score: 535692 ** -3, -8, 43, 4, 14, 31, 47, 45 Average Height: 3.686478424169178</t>
  </si>
  <si>
    <t>Score: 1497629 ** -3, -8, 43, 4, 14, 31, 47, 45 Average Height: 3.701032765791956</t>
  </si>
  <si>
    <t>Score: 779618 ** -3, -8, 43, 4, 14, 31, 47, 45 Average Height: 3.6646036905253245</t>
  </si>
  <si>
    <t>Score: 188228 ** -3, -8, 43, 4, 14, 31, 47, 45 Average Height: 3.7152655290392533</t>
  </si>
  <si>
    <t>Score: 77514 ** -3, -8, 43, 4, 14, 31, 47, 45 Average Height: 3.755824754237948</t>
  </si>
  <si>
    <t>Score: 657082 ** -3, -8, 43, 4, 14, 31, 47, 45 Average Height: 3.70110579805872</t>
  </si>
  <si>
    <t>Score: 20468 ** -3, -8, 43, 4, 14, 31, 47, 45 Average Height: 3.638069181160799</t>
  </si>
  <si>
    <t>Score: 291907 ** -3, -8, 43, 4, 14, 31, 47, 45 Average Height: 3.6910522872010505</t>
  </si>
  <si>
    <t>Score: 7279 ** -3, -8, 43, 4, 14, 31, 47, 45 Average Height: 3.6524247836240926</t>
  </si>
  <si>
    <t>Score: 229622 ** -3, -8, 43, 4, 14, 31, 47, 45 Average Height: 3.6957565041676723</t>
  </si>
  <si>
    <t>Score: 891154 ** -3, -8, 43, 4, 14, 31, 47, 45 Average Height: 3.7014152436052474</t>
  </si>
  <si>
    <t>Score: 422562 ** -3, -8, 43, 4, 14, 31, 47, 45 Average Height: 3.682349572370296</t>
  </si>
  <si>
    <t>Score: 193733 ** -3, -8, 43, 4, 14, 31, 47, 45 Average Height: 3.6812107384906034</t>
  </si>
  <si>
    <t>Score: 37233 ** -3, -8, 43, 4, 14, 31, 47, 45 Average Height: 3.6980366878843904</t>
  </si>
  <si>
    <t>Score: 1041713 ** -3, -8, 43, 4, 14, 31, 47, 45 Average Height: 3.6946942200011312</t>
  </si>
  <si>
    <t>Score: 551962 ** -3, -8, 43, 4, 14, 31, 47, 45 Average Height: 3.67794522086667</t>
  </si>
  <si>
    <t>Score: 917255 ** -3, -8, 43, 4, 14, 31, 47, 45 Average Height: 3.7079339987244104</t>
  </si>
  <si>
    <t>Score: 497027 ** -3, -8, 43, 4, 14, 31, 47, 45 Average Height: 3.6824035716369288</t>
  </si>
  <si>
    <t>Score: 500964 ** -3, -8, 43, 4, 14, 31, 47, 45 Average Height: 3.703385872038777</t>
  </si>
  <si>
    <t>Score: 75351 ** -3, -8, 43, 4, 14, 31, 47, 45 Average Height: 3.7042640442728194</t>
  </si>
  <si>
    <t>Score: 1426160 ** -3, -8, 43, 4, 14, 31, 47, 45 Average Height: 3.7021365064227636</t>
  </si>
  <si>
    <t>Score: 249926 ** -3, -8, 43, 4, 14, 31, 47, 45 Average Height: 3.6859950545360567</t>
  </si>
  <si>
    <t>Score: 281421 ** -3, -8, 43, 4, 14, 31, 47, 45 Average Height: 3.7055905564972935</t>
  </si>
  <si>
    <t>Score: 33708 ** -3, -8, 43, 4, 14, 31, 47, 45 Average Height: 3.734751394327759</t>
  </si>
  <si>
    <t>Score: 24311 ** -3, -8, 43, 4, 14, 31, 47, 45 Average Height: 3.685327629468112</t>
  </si>
  <si>
    <t>Score: 62965 ** -3, -8, 43, 4, 14, 31, 47, 45 Average Height: 3.7864686730723536</t>
  </si>
  <si>
    <t>Score: 823412 ** -3, -8, 43, 4, 14, 31, 47, 45 Average Height: 3.706014728957142</t>
  </si>
  <si>
    <t>Score: 285493 ** -3, -8, 43, 4, 14, 31, 47, 45 Average Height: 3.7337587961876255</t>
  </si>
  <si>
    <t>Score: 1705277 ** -3, -8, 43, 4, 14, 31, 47, 45 Average Height: 3.684810737493273</t>
  </si>
  <si>
    <t>Score: 370879 ** -3, -8, 43, 4, 14, 31, 47, 45 Average Height: 3.6916757217312033</t>
  </si>
  <si>
    <t>Score: 589454 ** -3, -8, 43, 4, 14, 31, 47, 45 Average Height: 3.6848575122060807</t>
  </si>
  <si>
    <t>Score: 776188 ** -3, -8, 43, 4, 14, 31, 47, 45 Average Height: 3.715213324606769</t>
  </si>
  <si>
    <t>Score: 180851 ** -3, -8, 43, 4, 14, 31, 47, 45 Average Height: 3.7034298953281968</t>
  </si>
  <si>
    <t>Score: 275056 ** -3, -8, 43, 4, 14, 31, 47, 45 Average Height: 3.7010136117734604</t>
  </si>
  <si>
    <t>Score: 302726 ** -3, -8, 43, 4, 14, 31, 47, 45 Average Height: 3.669678190839299</t>
  </si>
  <si>
    <t>Score: 612789 ** -3, -8, 43, 4, 14, 31, 47, 45 Average Height: 3.683337984200106</t>
  </si>
  <si>
    <t>Score: 438546 ** -3, -8, 43, 4, 14, 31, 47, 45 Average Height: 3.692668499997682</t>
  </si>
  <si>
    <t>Score: 1621059 ** -3, -8, 43, 4, 14, 31, 47, 45 Average Height: 3.694109838075008</t>
  </si>
  <si>
    <t>Score: 427694 ** -3, -8, 43, 4, 14, 31, 47, 45 Average Height: 3.6592540461171645</t>
  </si>
  <si>
    <t>Score: 666608 ** -3, -8, 43, 4, 14, 31, 47, 45 Average Height: 3.6726021889925593</t>
  </si>
  <si>
    <t>Score: 216654 ** -3, -8, 43, 4, 14, 31, 47, 45 Average Height: 3.7053596979515286</t>
  </si>
  <si>
    <t>Score: 777454 ** -3, -8, 43, 4, 14, 31, 47, 45 Average Height: 3.6977467477176944</t>
  </si>
  <si>
    <t>Score: 141799 ** -3, -8, 43, 4, 14, 31, 47, 45 Average Height: 3.7136862742332846</t>
  </si>
  <si>
    <t>Score: 316692 ** -3, -8, 43, 4, 14, 31, 47, 45 Average Height: 3.6932066487312234</t>
  </si>
  <si>
    <t>Score: 85278 ** -3, -8, 43, 4, 14, 31, 47, 45 Average Height: 3.7427355238162288</t>
  </si>
  <si>
    <t>Score: 358659 ** -3, -8, 43, 4, 14, 31, 47, 45 Average Height: 3.7076917071647495</t>
  </si>
  <si>
    <t>Score: 1642073 ** -3, -8, 43, 4, 14, 31, 47, 45 Average Height: 3.7027208899973503</t>
  </si>
  <si>
    <t>Score: 120728 ** -3, -8, 43, 4, 14, 31, 47, 45 Average Height: 3.7109618315551964</t>
  </si>
  <si>
    <t>Score: 284072 ** -3, -8, 43, 4, 14, 31, 47, 45 Average Height: 3.6620152637358783</t>
  </si>
  <si>
    <t>Score: 920833 ** -3, -8, 43, 4, 14, 31, 47, 45 Average Height: 3.6922047754586877</t>
  </si>
  <si>
    <t>Score: 1431238 ** -3, -14, 47, 0, 12, 34, 50, 44 Average Height: 3.599701097930591</t>
  </si>
  <si>
    <t>Score: 28618 ** 3, -9, 48, 4, 18, 29, 48, 45 Average Height: 4.465126843245479</t>
  </si>
  <si>
    <t>Score: 347959 ** -3, -11, 48, 4, 16, 28, 53, 49 Average Height: 3.7816265709465484</t>
  </si>
  <si>
    <t>Score: 3649279 ** -5, -11, 48, -3, 12, 37, 47, 43 Average Height: 3.512510005401268</t>
  </si>
  <si>
    <t>Score: 210463 ** 3, -12, 50, -1, 16, 37, 46, 41 Average Height: 3.930453333840206</t>
  </si>
  <si>
    <t>Score: 92151 ** -1, -6, 50, -3, 17, 30, 47, 48 Average Height: 3.816854944601805</t>
  </si>
  <si>
    <t>Score: 377780 ** 2, -14, 48, -3, 17, 37, 54, 50 Average Height: 3.9105272910158635</t>
  </si>
  <si>
    <t>Score: 43754 ** 2, -11, 46, 2, 14, 28, 54, 45 Average Height: 4.315879690999613</t>
  </si>
  <si>
    <t>Score: 314832 ** 0, -12, 44, 5, 13, 30, 48, 41 Average Height: 3.8930286629059485</t>
  </si>
  <si>
    <t>Score: 342520 ** -6, -6, 51, -2, 15, 37, 46, 44 Average Height: 3.540908560084058</t>
  </si>
  <si>
    <t>Score: 27419 ** 3, -13, 50, -2, 14, 31, 50, 47 Average Height: 3.860242897261017</t>
  </si>
  <si>
    <t>Score: 265238 ** 3, -11, 49, -2, 15, 36, 46, 44 Average Height: 3.9505161402211013</t>
  </si>
  <si>
    <t>Score: 238593 ** 1, -12, 49, -2, 12, 33, 48, 45 Average Height: 3.8147850104571868</t>
  </si>
  <si>
    <t>Score: 1645209 ** -6, -14, 48, 1, 12, 33, 52, 41 Average Height: 3.5813699049788457</t>
  </si>
  <si>
    <t>Score: 26862 ** 3, -8, 48, 1, 13, 36, 54, 46 Average Height: 4.021033430124304</t>
  </si>
  <si>
    <t>Score: 4163080 ** -6, -12, 44, -2, 15, 37, 53, 46 Average Height: 3.5423249132857006</t>
  </si>
  <si>
    <t>Score: 62112 ** 2, -15, 46, -4, 13, 28, 48, 45 Average Height: 3.943859479649701</t>
  </si>
  <si>
    <t>Score: 24226 ** -3, -13, 52, 5, 18, 35, 46, 48 Average Height: 3.6164451415834025</t>
  </si>
  <si>
    <t>Score: 1108037 ** -4, -11, 44, 0, 14, 33, 49, 47 Average Height: 3.5878648456684195</t>
  </si>
  <si>
    <t>Score: 366242 ** -1, -14, 45, 3, 15, 33, 50, 49 Average Height: 3.7532860786037494</t>
  </si>
  <si>
    <t>Score: 12815 ** 2, -7, 45, -3, 10, 31, 50, 44 Average Height: 4.089036285602795</t>
  </si>
  <si>
    <t>Score: 724756 ** -5, -6, 47, -3, 16, 29, 46, 43 Average Height: 3.660932782895158</t>
  </si>
  <si>
    <t>Score: 527316 ** -1, -10, 48, -3, 17, 30, 46, 43 Average Height: 3.818213367316755</t>
  </si>
  <si>
    <t>Score: 674336 ** 2, -15, 51, 5, 11, 36, 50, 42 Average Height: 3.868150298960774</t>
  </si>
  <si>
    <t>Score: 137465 ** -2, -10, 53, 3, 16, 32, 53, 41 Average Height: 3.854552067799052</t>
  </si>
  <si>
    <t>Score: 610382 ** -2, -10, 50, -4, 17, 34, 48, 45 Average Height: 3.6819319704710427</t>
  </si>
  <si>
    <t>Score: 73385 ** -5, -14, 44, 5, 15, 30, 46, 49 Average Height: 3.621353137562135</t>
  </si>
  <si>
    <t>Score: 8080 ** 2, -13, 44, -3, 18, 37, 52, 47 Average Height: 4.171782178217836</t>
  </si>
  <si>
    <t>Score: 492496 ** -6, -12, 47, 5, 19, 36, 55, 46 Average Height: 3.679057291835809</t>
  </si>
  <si>
    <t>Score: 151377 ** 1, -11, 53, 5, 10, 33, 49, 45 Average Height: 3.8755755497862654</t>
  </si>
  <si>
    <t>Score: 1417378 ** -4, -12, 53, -4, 19, 34, 47, 47 Average Height: 3.654720900140894</t>
  </si>
  <si>
    <t>Score: 20013 ** 3, -6, 48, 3, 18, 32, 46, 43 Average Height: 4.071403587667972</t>
  </si>
  <si>
    <t>Score: 1138617 ** -3, -13, 53, 1, 15, 34, 55, 44 Average Height: 3.696992930897624</t>
  </si>
  <si>
    <t>Score: 733189 ** -3, -10, 47, 2, 15, 33, 48, 48 Average Height: 3.6046817396332145</t>
  </si>
  <si>
    <t>Score: 144733 ** -2, -6, 45, 5, 18, 33, 49, 50 Average Height: 3.98596035458402</t>
  </si>
  <si>
    <t>Score: 158073 ** 2, -14, 51, -2, 10, 37, 53, 45 Average Height: 3.9044745149393187</t>
  </si>
  <si>
    <t>Score: 118975 ** -1, -14, 44, 0, 12, 33, 55, 45 Average Height: 3.848657280941323</t>
  </si>
  <si>
    <t>Score: 727531 ** -2, -12, 47, 2, 13, 32, 52, 42 Average Height: 3.7287785675112874</t>
  </si>
  <si>
    <t>Score: 285055 ** -5, -10, 48, 0, 14, 36, 47, 43 Average Height: 3.5360298889687307</t>
  </si>
  <si>
    <t>Score: 622342 ** -5, -7, 44, 2, 16, 37, 48, 45 Average Height: 3.5914304353553206</t>
  </si>
  <si>
    <t>Score: 267302 ** -2, -11, 46, 2, 16, 29, 49, 42 Average Height: 3.8024481672415194</t>
  </si>
  <si>
    <t>Score: 199173 ** 1, -11, 53, 5, 10, 32, 53, 47 Average Height: 4.073870454328687</t>
  </si>
  <si>
    <t>Score: 668321 ** -2, -11, 47, 0, 17, 37, 50, 46 Average Height: 3.699632362292814</t>
  </si>
  <si>
    <t>Score: 5854339 ** -3, -11, 48, -2, 10, 34, 50, 43 Average Height: 3.6397231181864855</t>
  </si>
  <si>
    <t>Score: 139149 ** 0, -12, 45, 1, 11, 28, 52, 43 Average Height: 3.923154316595849</t>
  </si>
  <si>
    <t>Score: 307361 ** 0, -11, 48, 5, 15, 32, 50, 43 Average Height: 3.8950289724460436</t>
  </si>
  <si>
    <t>Score: 688571 ** -5, -11, 45, 1, 13, 32, 46, 42 Average Height: 3.544057185097848</t>
  </si>
  <si>
    <t>Score: 189327 ** -2, -14, 49, 3, 19, 34, 51, 45 Average Height: 3.8224342011440458</t>
  </si>
  <si>
    <t>Score: 335316 ** -4, -10, 46, 1, 13, 34, 50, 50 Average Height: 3.5666117930548484</t>
  </si>
  <si>
    <t>Score: 245002 ** -2, -12, 48, 0, 16, 31, 51, 45 Average Height: 3.7802140390690404</t>
  </si>
  <si>
    <t>Score: 3192873 ** -3, -14, 47, -3, 10, 34, 46, 45 Average Height: 3.5256654430038594</t>
  </si>
  <si>
    <t>Score: 353833 ** 2, -6, 53, -3, 11, 29, 50, 41 Average Height: 4.167440572247304</t>
  </si>
  <si>
    <t>Score: 2244526 ** -5, -11, 45, 0, 14, 30, 47, 41 Average Height: 3.586869566224748</t>
  </si>
  <si>
    <t>Score: 263241 ** 3, -12, 46, 1, 15, 34, 48, 43 Average Height: 3.932620678389691</t>
  </si>
  <si>
    <t>Score: 480044 ** -6, -9, 48, 3, 19, 28, 53, 47 Average Height: 3.759882427443965</t>
  </si>
  <si>
    <t>Score: 139884 ** 3, -13, 47, 4, 12, 37, 53, 43 Average Height: 3.958901661376557</t>
  </si>
  <si>
    <t>Score: 506324 ** -7, -8, 47, 0, 19, 33, 47, 45 Average Height: 3.627639614160077</t>
  </si>
  <si>
    <t>Score: 807774 ** -5, -8, 43, 4, 14, 31, 47, 47 Average Height: 3.5921049699544505</t>
  </si>
  <si>
    <t>Score: 227874 ** -1, -11, 46, 2, 14, 34, 45, 43 Average Height: 3.6922992530960554</t>
  </si>
  <si>
    <t>Score: 1589014 ** -6, -3, 42, 6, 12, 34, 48, 46 Average Height: 3.6058002006277</t>
  </si>
  <si>
    <t>Score: 907091 ** -1, -6, 42, 1, 10, 35, 50, 50 Average Height: 3.719587119704793</t>
  </si>
  <si>
    <t>Score: 362852 ** -7, -7, 39, 7, 16, 33, 50, 41 Average Height: 3.667511823002167</t>
  </si>
  <si>
    <t>Score: 26599 ** 1, -9, 43, 7, 10, 29, 51, 48 Average Height: 4.358472123012103</t>
  </si>
  <si>
    <t>Score: 17309 ** 0, -7, 41, 9, 10, 28, 48, 45 Average Height: 4.439193483159034</t>
  </si>
  <si>
    <t>Score: 822274 ** -3, -11, 48, 7, 10, 29, 45, 45 Average Height: 3.6388953074035335</t>
  </si>
  <si>
    <t>Score: 205583 ** -6, -7, 45, 9, 14, 29, 50, 47 Average Height: 3.728304383144528</t>
  </si>
  <si>
    <t>Score: 5297383 ** -2, -11, 39, 4, 11, 31, 52, 41 Average Height: 3.7764182804980444</t>
  </si>
  <si>
    <t>Score: 175621 ** -7, -10, 48, 4, 14, 31, 50, 49 Average Height: 3.5569265634519707</t>
  </si>
  <si>
    <t>Score: 165712 ** -5, -11, 45, 9, 17, 27, 49, 46 Average Height: 3.8461547745486757</t>
  </si>
  <si>
    <t>Score: 64880 ** 0, -12, 39, 9, 15, 32, 45, 50 Average Height: 4.043094944512925</t>
  </si>
  <si>
    <t>Score: 33887 ** 2, -9, 41, 9, 16, 34, 47, 48 Average Height: 4.496444064095336</t>
  </si>
  <si>
    <t>Score: 496764 ** -3, -3, 46, 2, 15, 36, 44, 42 Average Height: 3.7589157024261715</t>
  </si>
  <si>
    <t>Score: 47384 ** -2, -9, 39, 8, 18, 36, 52, 43 Average Height: 3.795690528448416</t>
  </si>
  <si>
    <t>Score: 4131282 ** -3, -11, 42, 0, 10, 32, 51, 45 Average Height: 3.671830681130243</t>
  </si>
  <si>
    <t>Score: 28446 ** 2, -8, 46, 9, 11, 36, 44, 45 Average Height: 4.1619208324544426</t>
  </si>
  <si>
    <t>Score: 36004 ** -2, -8, 48, 1, 14, 31, 48, 45 Average Height: 3.699672258637902</t>
  </si>
  <si>
    <t>Score: 160124 ** -2, -12, 44, 8, 11, 29, 52, 45 Average Height: 3.8422535035347853</t>
  </si>
  <si>
    <t>Score: 12915 ** 1, -5, 41, 0, 17, 28, 52, 41 Average Height: 4.627719705768468</t>
  </si>
  <si>
    <t>Score: 92747 ** -5, -8, 40, 8, 14, 31, 43, 48 Average Height: 3.696119551036685</t>
  </si>
  <si>
    <t>Score: 688879 ** -7, -9, 42, 0, 11, 29, 43, 48 Average Height: 3.4504680792998874</t>
  </si>
  <si>
    <t>Score: 159758 ** -3, -10, 44, 8, 14, 35, 44, 44 Average Height: 3.6659259630190477</t>
  </si>
  <si>
    <t>Score: 49514 ** -5, -10, 43, 0, 14, 28, 44, 46 Average Height: 3.670396251565183</t>
  </si>
  <si>
    <t>Score: 318328 ** -6, -7, 44, 9, 15, 33, 45, 41 Average Height: 3.5880444070266098</t>
  </si>
  <si>
    <t>Score: 317656 ** -6, -6, 45, 6, 17, 28, 49, 45 Average Height: 3.7821479839827012</t>
  </si>
  <si>
    <t>Score: 732575 ** -5, -8, 48, 9, 11, 31, 51, 45 Average Height: 3.673069651571529</t>
  </si>
  <si>
    <t>Score: 21609 ** 2, -6, 39, 4, 19, 27, 47, 46 Average Height: 4.721042158359893</t>
  </si>
  <si>
    <t>Score: 224662 ** -3, -11, 46, 9, 17, 31, 48, 47 Average Height: 3.803077511995742</t>
  </si>
  <si>
    <t>Score: 407157 ** -3, -8, 42, 8, 15, 36, 52, 44 Average Height: 3.7995638046257274</t>
  </si>
  <si>
    <t>Score: 591386 ** -3, -4, 42, 0, 14, 33, 46, 49 Average Height: 3.6584836299810566</t>
  </si>
  <si>
    <t>Score: 131696 ** -3, -3, 44, 4, 11, 27, 48, 49 Average Height: 3.788004191471271</t>
  </si>
  <si>
    <t>Score: 21733 ** -1, -11, 43, 8, 12, 28, 43, 46 Average Height: 3.8622831638521964</t>
  </si>
  <si>
    <t>Score: 623813 ** -3, -3, 41, 1, 16, 28, 47, 41 Average Height: 3.8700684339698643</t>
  </si>
  <si>
    <t>Score: 203642 ** 2, -8, 48, 3, 10, 32, 51, 46 Average Height: 4.11192190216161</t>
  </si>
  <si>
    <t>Score: 14864 ** -2, -3, 39, 9, 13, 29, 52, 50 Average Height: 4.156889128094685</t>
  </si>
  <si>
    <t>Score: 572971 ** -2, -6, 39, 0, 14, 35, 52, 45 Average Height: 3.739793113438413</t>
  </si>
  <si>
    <t>Score: 2697008 ** -5, -7, 47, 4, 11, 32, 51, 45 Average Height: 3.6110582541837264</t>
  </si>
  <si>
    <t>Score: 1128142 ** -2, -12, 48, 0, 12, 30, 45, 45 Average Height: 3.62135085831377</t>
  </si>
  <si>
    <t>Score: 517141 ** -7, -9, 43, 3, 11, 29, 43, 46 Average Height: 3.4858674906844116</t>
  </si>
  <si>
    <t>Score: 134920 ** -7, -11, 47, 0, 17, 29, 44, 46 Average Height: 3.586184405573621</t>
  </si>
  <si>
    <t>Score: 317314 ** -5, -6, 44, 7, 14, 31, 48, 49 Average Height: 3.6897426523884276</t>
  </si>
  <si>
    <t>Score: 181783 ** -3, -8, 43, 4, 11, 32, 47, 41 Average Height: 3.6331615167535274</t>
  </si>
  <si>
    <t>Score: 765046 ** -3, -8, 44, 8, 19, 35, 49, 41 Average Height: 3.9227510502635474</t>
  </si>
  <si>
    <t>Score: 206175 ** -6, -12, 43, 6, 14, 29, 47, 41 Average Height: 3.6059512550018025</t>
  </si>
  <si>
    <t>Score: 251753 ** 1, -8, 47, 2, 10, 31, 51, 43 Average Height: 4.0825134159273935</t>
  </si>
  <si>
    <t>Score: 523392 ** -4, -8, 41, 1, 15, 30, 50, 50 Average Height: 3.69252873563218</t>
  </si>
  <si>
    <t>Score: 84864 ** 1, -8, 46, 9, 19, 33, 45, 47 Average Height: 4.314738876319675</t>
  </si>
  <si>
    <t>Score: 34628 ** 0, -8, 46, 4, 15, 34, 46, 44 Average Height: 4.094923183550871</t>
  </si>
  <si>
    <t>Score: 66790 ** 1, -7, 48, 3, 10, 36, 49, 50 Average Height: 3.820856415631085</t>
  </si>
  <si>
    <t>Score: 13905 ** 1, -4, 39, 6, 16, 27, 44, 43 Average Height: 4.33031283710892</t>
  </si>
  <si>
    <t>Score: 145089 ** 2, -8, 48, 7, 12, 27, 43, 44 Average Height: 4.41932193343403</t>
  </si>
  <si>
    <t>Score: 570242 ** -2, -10, 43, 5, 10, 35, 52, 45 Average Height: 3.649967908361672</t>
  </si>
  <si>
    <t>Score: 2446 ** -3, -8, 39, 7, 17, 31, 47, 45 Average Height: 4.496729354047418</t>
  </si>
  <si>
    <t>Score: 111775 ** -3, -4, 42, 8, 19, 31, 51, 44 Average Height: 4.079821069112054</t>
  </si>
  <si>
    <t>Score: 59689 ** -7, -4, 39, 5, 13, 36, 44, 41 Average Height: 3.549397711471136</t>
  </si>
  <si>
    <t>Score: 36172 ** 0, -8, 48, 4, 14, 28, 48, 45 Average Height: 3.9007519628441996</t>
  </si>
  <si>
    <t>Score: 159688 ** 2, -5, 43, 9, 10, 35, 52, 41 Average Height: 4.17646285256249</t>
  </si>
  <si>
    <t>Score: 3198 ** -1, -12, 42, 8, 19, 35, 44, 45 Average Height: 3.919637273295796</t>
  </si>
  <si>
    <t>Score: 39913 ** 1, -12, 39, 8, 15, 28, 46, 43 Average Height: 4.182396712850464</t>
  </si>
  <si>
    <t>Score: 62261 ** -3, -9, 44, 4, 13, 32, 49, 42 Average Height: 3.817574404522894</t>
  </si>
  <si>
    <t>Score: 392844 ** -5, -8, 44, 3, 19, 32, 52, 42 Average Height: 3.7724974799156983</t>
  </si>
  <si>
    <t>Score: 2447011 ** -4, -5, 46, 5, 10, 36, 52, 46 Average Height: 3.6124144926196897</t>
  </si>
  <si>
    <t>Score: 128708 ** -1, -12, 42, 0, 18, 29, 51, 50 Average Height: 3.8173229325293327</t>
  </si>
  <si>
    <t>Score: 117521 ** 1, -6, 47, 9, 12, 34, 47, 44 Average Height: 3.9322504063103603</t>
  </si>
  <si>
    <t>Score: 29319 ** -1, -6, 42, 9, 17, 28, 47, 45 Average Height: 4.27548688563726</t>
  </si>
  <si>
    <t>Score: 271924 ** -7, -3, 48, 7, 14, 27, 48, 47 Average Height: 3.7858923816947843</t>
  </si>
  <si>
    <t>Score: 557206 ** -6, -5, 41, 4, 16, 31, 44, 44 Average Height: 3.6486452048253275</t>
  </si>
  <si>
    <t>Score: 443226 ** 0, -12, 40, 1, 14, 30, 48, 41 Average Height: 3.863182665276822</t>
  </si>
  <si>
    <t>Score: 134622 ** -3, -10, 46, 8, 14, 35, 50, 50 Average Height: 3.7347090371558553</t>
  </si>
  <si>
    <t>Score: 24421 ** -4, -3, 42, 1, 13, 34, 49, 50 Average Height: 3.752221448753092</t>
  </si>
  <si>
    <t>Score: 238679 ** -6, -11, 43, 4, 16, 30, 51, 47 Average Height: 3.679515164719107</t>
  </si>
  <si>
    <t>Score: 125282 ** -1, -12, 41, 4, 17, 29, 44, 45 Average Height: 3.863108826487374</t>
  </si>
  <si>
    <t>Score: 13687 ** 2, -4, 41, 7, 19, 34, 46, 41 Average Height: 4.781544531307067</t>
  </si>
  <si>
    <t>Score: 78532 ** -3, -3, 45, 7, 18, 32, 49, 42 Average Height: 4.004354912647086</t>
  </si>
  <si>
    <t>Score: 83696 ** 0, -8, 43, 7, 14, 33, 47, 50 Average Height: 3.973893614987549</t>
  </si>
  <si>
    <t>Score: 119032 ** 0, -9, 41, 0, 17, 32, 46, 45 Average Height: 3.9550288997916327</t>
  </si>
  <si>
    <t>Score: 78907 ** -3, -11, 41, 8, 14, 31, 46, 44 Average Height: 3.676264463228836</t>
  </si>
  <si>
    <t>Score: 604825 ** -2, -9, 43, 7, 18, 30, 51, 50 Average Height: 3.971426445666001</t>
  </si>
  <si>
    <t>Score: 843795 ** -1, -7, 48, 0, 12, 30, 49, 50 Average Height: 3.735530549481675</t>
  </si>
  <si>
    <t>Score: 219045 ** -3, -4, 42, 3, 12, 32, 43, 46 Average Height: 3.6397680841835385</t>
  </si>
  <si>
    <t>Score: 121486 ** -5, -11, 47, 3, 14, 31, 52, 48 Average Height: 3.697775875409476</t>
  </si>
  <si>
    <t>Score: 143652 ** -6, -4, 46, 4, 11, 33, 46, 44 Average Height: 3.488597443822645</t>
  </si>
  <si>
    <t>Score: 200020 ** -6, -6, 44, 7, 15, 31, 49, 49 Average Height: 3.696855314468607</t>
  </si>
  <si>
    <t>Score: 6925 ** -4, -8, 43, 5, 12, 36, 43, 41 Average Height: 3.7000722021660724</t>
  </si>
  <si>
    <t>Score: 274796 ** -3, -3, 47, 6, 14, 36, 46, 50 Average Height: 3.772543996273488</t>
  </si>
  <si>
    <t>Score: 86305 ** -7, -11, 47, 4, 13, 33, 47, 46 Average Height: 3.5280574705984513</t>
  </si>
  <si>
    <t>Score: 6743 ** -3, -8, 46, 1, 17, 30, 51, 45 Average Height: 4.041079638143257</t>
  </si>
  <si>
    <t>Score: 6962 ** -1, -10, 39, 7, 14, 28, 44, 45 Average Height: 4.244757253662754</t>
  </si>
  <si>
    <t>Score: 224869 ** -3, -6, 45, 4, 17, 36, 51, 45 Average Height: 3.7496764783050978</t>
  </si>
  <si>
    <t>Score: 999258 ** -2, -12, 43, 4, 16, 34, 47, 41 Average Height: 3.7104901837160744</t>
  </si>
  <si>
    <t>Score: 109586 ** -7, -12, 46, 2, 19, 29, 47, 42 Average Height: 3.6033708685416337</t>
  </si>
  <si>
    <t>Score: 1639725 ** -7, -6, 48, 0, 13, 36, 49, 45 Average Height: 3.5014786015949615</t>
  </si>
  <si>
    <t>Score: 155884 ** -5, -9, 39, 6, 14, 29, 44, 45 Average Height: 3.674193631161555</t>
  </si>
  <si>
    <t>Score: 41803 ** -1, -4, 39, 6, 16, 31, 46, 44 Average Height: 3.9484965193885633</t>
  </si>
  <si>
    <t>Score: 36915 ** 2, -3, 48, 3, 18, 31, 48, 45 Average Height: 4.33298117296487</t>
  </si>
  <si>
    <t>Score: 17908 ** 2, -3, 44, 2, 11, 27, 47, 45 Average Height: 4.470404288586115</t>
  </si>
  <si>
    <t>Score: 148336 ** -3, -6, 44, 4, 13, 31, 43, 42 Average Height: 3.675540664437506</t>
  </si>
  <si>
    <t>Score: 134799 ** -2, -6, 47, 2, 15, 33, 47, 45 Average Height: 3.6790554826074082</t>
  </si>
  <si>
    <t>Score: 76741 ** -2, -3, 39, 2, 15, 30, 46, 47 Average Height: 3.706884194889296</t>
  </si>
  <si>
    <t>Score: 592069 ** -7, -5, 42, 6, 14, 31, 47, 43 Average Height: 3.605606778939547</t>
  </si>
  <si>
    <t>Score: 16405 ** -2, -3, 42, 7, 11, 31, 45, 42 Average Height: 3.9206339530630885</t>
  </si>
  <si>
    <t>Score: 28541 ** 0, -9, 42, 5, 14, 31, 46, 42 Average Height: 3.7568059983882733</t>
  </si>
  <si>
    <t>Score: 104194 ** -2, -9, 45, 7, 16, 35, 48, 47 Average Height: 3.7761003512677913</t>
  </si>
  <si>
    <t>Score: 62038 ** -3, -9, 40, 9, 12, 27, 45, 44 Average Height: 3.717527966730055</t>
  </si>
  <si>
    <t>Score: 92620 ** -2, -9, 45, 9, 13, 34, 51, 43 Average Height: 3.808713020945837</t>
  </si>
  <si>
    <t>Score: 237052 ** -4, -10, 45, 7, 13, 32, 44, 46 Average Height: 3.6155906720888047</t>
  </si>
  <si>
    <t>Score: 457274 ** 1, -5, 46, 0, 17, 35, 51, 41 Average Height: 4.025466131903425</t>
  </si>
  <si>
    <t>Score: 56016 ** -3, -10, 43, 0, 15, 33, 50, 49 Average Height: 3.6350149957154803</t>
  </si>
  <si>
    <t>Score: 32301 ** 1, -5, 42, 0, 12, 31, 49, 48 Average Height: 3.9865638834710637</t>
  </si>
  <si>
    <t>Score: 15963 ** -3, -12, 42, 4, 11, 32, 47, 41 Average Height: 3.5426298314852733</t>
  </si>
  <si>
    <t>Score: 259032 ** -1, -7, 41, 1, 16, 33, 44, 46 Average Height: 3.7889334136323316</t>
  </si>
  <si>
    <t>Score: 248569 ** -3, -3, 48, 2, 18, 36, 49, 42 Average Height: 3.844300777651251</t>
  </si>
  <si>
    <t>Score: 955601 ** -3, -4, 43, 3, 15, 34, 48, 47 Average Height: 3.6979293659174304</t>
  </si>
  <si>
    <t>Score: 325584 ** -1, -8, 41, 4, 11, 30, 49, 42 Average Height: 3.813925131456102</t>
  </si>
  <si>
    <t>Score: 51880 ** 0, -5, 43, 9, 12, 32, 51, 45 Average Height: 4.094564379336886</t>
  </si>
  <si>
    <t>Score: 31092 ** 1, -6, 39, 6, 14, 29, 47, 48 Average Height: 4.239611475620699</t>
  </si>
  <si>
    <t>Score: 354507 ** 0, -10, 46, 4, 14, 33, 48, 43 Average Height: 3.8530776543198617</t>
  </si>
  <si>
    <t>Score: 244717 ** -4, -10, 43, 4, 19, 36, 52, 46 Average Height: 3.7247064977095588</t>
  </si>
  <si>
    <t>Score: 300269 ** -4, -8, 46, 9, 18, 36, 47, 42 Average Height: 3.7689271952815857</t>
  </si>
  <si>
    <t>Score: 47039 ** -4, -7, 48, 2, 14, 31, 51, 45 Average Height: 3.718127511214133</t>
  </si>
  <si>
    <t>Score: 565323 ** -5, -3, 40, 1, 17, 31, 48, 50 Average Height: 3.720363402868801</t>
  </si>
  <si>
    <t>Score: 1325872 ** -4, -11, 47, 4, 11, 32, 51, 43 Average Height: 3.639163508996256</t>
  </si>
  <si>
    <t>Score: 1474279 ** -5, -6, 45, 6, 12, 34, 46, 46 Average Height: 3.561656240101219</t>
  </si>
  <si>
    <t>Score: 149157 ** -6, -8, 45, 4, 15, 33, 47, 41 Average Height: 3.6139504012550985</t>
  </si>
  <si>
    <t>Score: 253342 ** -3, -9, 40, 3, 19, 31, 44, 41 Average Height: 3.846219734588033</t>
  </si>
  <si>
    <t>Score: 210155 ** -4, -5, 40, 8, 14, 34, 45, 45 Average Height: 3.7199781113938997</t>
  </si>
  <si>
    <t>Score: 19344 ** -3, -6, 43, 4, 18, 29, 47, 43 Average Height: 3.921060794044646</t>
  </si>
  <si>
    <t>Score: 794540 ** -7, -10, 45, 4, 14, 35, 50, 43 Average Height: 3.509630729730582</t>
  </si>
  <si>
    <t>Score: 144128 ** -5, -10, 46, 4, 18, 36, 52, 45 Average Height: 3.678598190497356</t>
  </si>
  <si>
    <t>Score: 561961 ** -7, -5, 48, 2, 11, 27, 50, 47 Average Height: 3.648541446826324</t>
  </si>
  <si>
    <t>Score: 204118 ** -7, -12, 40, 3, 16, 36, 47, 50 Average Height: 3.5490843531682668</t>
  </si>
  <si>
    <t>Score: 1728721 ** -6, -5, 40, 9, 13, 30, 48, 43 Average Height: 3.693023339220483</t>
  </si>
  <si>
    <t>Score: 1521 ** -7, -8, 43, 7, 16, 36, 50, 47 Average Height: 4.628533859303085</t>
  </si>
  <si>
    <t>Score: 36362 ** -1, -3, 44, 7, 18, 34, 49, 50 Average Height: 4.110059952697824</t>
  </si>
  <si>
    <t>Score: 138423 ** -5, -7, 46, 1, 16, 28, 52, 41 Average Height: 3.7139131502712632</t>
  </si>
  <si>
    <t>Score: 949765 ** -7, -11, 44, 1, 11, 28, 46, 42 Average Height: 3.526470232110119</t>
  </si>
  <si>
    <t>Score: 305 ** 1, -10, 46, 7, 19, 30, 43, 41 Average Height: 8.95081967213114</t>
  </si>
  <si>
    <t>Score: 10514 ** 1, -5, 43, 3, 10, 30, 51, 41 Average Height: 4.147422484306651</t>
  </si>
  <si>
    <t>Score: 177498 ** -5, -11, 42, 3, 18, 28, 50, 44 Average Height: 3.78379474698301</t>
  </si>
  <si>
    <t>Score: 55633 ** -4, -5, 40, 3, 19, 34, 47, 41 Average Height: 3.908795139575429</t>
  </si>
  <si>
    <t>Score: 138101 ** -3, -11, 43, 2, 14, 28, 49, 50 Average Height: 3.746779530922992</t>
  </si>
  <si>
    <t>Score: 16232 ** 2, -8, 43, 5, 19, 32, 46, 42 Average Height: 4.113417939871855</t>
  </si>
  <si>
    <t>Score: 1790070 ** -3, -4, 48, 1, 12, 33, 50, 41 Average Height: 3.698167110783433</t>
  </si>
  <si>
    <t>Score: 235851 ** -1, -7, 40, 4, 14, 36, 45, 50 Average Height: 3.7640883439120394</t>
  </si>
  <si>
    <t>Score: 116930 ** 0, -12, 46, 7, 13, 34, 50, 41 Average Height: 3.788317796972551</t>
  </si>
  <si>
    <t>Score: 92831 ** 2, -9, 48, 1, 16, 27, 52, 47 Average Height: 4.26737835421345</t>
  </si>
  <si>
    <t>Score: 230917 ** 0, -8, 39, 3, 15, 31, 52, 47 Average Height: 3.927038719539861</t>
  </si>
  <si>
    <t>Score: 250505 ** -1, -5, 48, 3, 12, 28, 46, 47 Average Height: 3.8678150136722795</t>
  </si>
  <si>
    <t>Score: 21945 ** -6, -5, 45, 9, 17, 33, 48, 49 Average Height: 3.8228298017771625</t>
  </si>
  <si>
    <t>Score: 33526 ** 1, -4, 40, 7, 11, 28, 50, 49 Average Height: 4.289446996361011</t>
  </si>
  <si>
    <t>Score: 218994 ** -1, -8, 39, 7, 10, 35, 43, 41 Average Height: 3.672392850945641</t>
  </si>
  <si>
    <t>Score: 316200 ** -2, -5, 42, 5, 10, 27, 51, 47 Average Height: 3.958690702087265</t>
  </si>
  <si>
    <t>Score: 2083038 ** -3, -5, 41, 3, 11, 34, 50, 42 Average Height: 3.665755497499294</t>
  </si>
  <si>
    <t>Score: 26370 ** 2, -7, 39, 6, 14, 28, 45, 48 Average Height: 4.43287827076215</t>
  </si>
  <si>
    <t>Score: 43931 ** 2, -9, 39, 4, 13, 29, 51, 42 Average Height: 4.135098222212043</t>
  </si>
  <si>
    <t>Score: 833259 ** -7, -10, 46, 6, 16, 31, 52, 47 Average Height: 3.6628299244292237</t>
  </si>
  <si>
    <t>Score: 209022 ** -2, -8, 43, 4, 13, 31, 51, 47 Average Height: 3.7992316598252343</t>
  </si>
  <si>
    <t>Score: 21059 ** 1, -4, 43, 1, 19, 28, 48, 47 Average Height: 4.4655966570112415</t>
  </si>
  <si>
    <t>Score: 754715 ** -2, -7, 41, 2, 17, 36, 50, 46 Average Height: 3.7382164128180717</t>
  </si>
  <si>
    <t>Score: 96459 ** 1, -6, 41, 4, 10, 31, 52, 46 Average Height: 4.145025347556929</t>
  </si>
  <si>
    <t>Score: 102856 ** 1, -10, 44, 6, 17, 35, 51, 41 Average Height: 4.096183013144667</t>
  </si>
  <si>
    <t>Score: 169521 ** -4, -9, 43, 7, 14, 27, 47, 43 Average Height: 3.750526483444568</t>
  </si>
  <si>
    <t>Score: 274749 ** -4, -10, 45, 9, 14, 33, 44, 42 Average Height: 3.6784337704594416</t>
  </si>
  <si>
    <t>Score: 220614 ** -3, -9, 46, 4, 11, 34, 44, 43 Average Height: 3.5685405277995796</t>
  </si>
  <si>
    <t>Score: 189090 ** -4, -6, 40, 3, 10, 34, 51, 50 Average Height: 3.625189063409056</t>
  </si>
  <si>
    <t>Score: 227853 ** -2, -3, 40, 4, 15, 30, 46, 46 Average Height: 3.85117158869977</t>
  </si>
  <si>
    <t>Score: 328441 ** -6, -9, 43, 5, 14, 36, 52, 45 Average Height: 3.5809262546393543</t>
  </si>
  <si>
    <t>Score: 60123 ** 0, -8, 41, 9, 14, 35, 52, 50 Average Height: 3.9618282520832113</t>
  </si>
  <si>
    <t>Score: 4006216 ** -3, -7, 44, 1, 10, 32, 46, 48 Average Height: 3.5710690586827583</t>
  </si>
  <si>
    <t>Score: 25130 ** -4, -5, 39, 9, 18, 27, 49, 50 Average Height: 4.413211301233509</t>
  </si>
  <si>
    <t>Score: 32479 ** -1, -10, 41, 4, 14, 34, 47, 45 Average Height: 3.958096000492605</t>
  </si>
  <si>
    <t>Score: 1529737 ** -5, -8, 42, 6, 10, 27, 48, 45 Average Height: 3.680475140498079</t>
  </si>
  <si>
    <t>Score: 37509 ** 2, -5, 44, 9, 14, 33, 52, 50 Average Height: 4.544642619104655</t>
  </si>
  <si>
    <t>Score: 733169 ** -4, -7, 44, 0, 13, 34, 49, 41 Average Height: 3.6127414006867427</t>
  </si>
  <si>
    <t>Score: 498729 ** -6, -4, 41, 5, 19, 32, 44, 44 Average Height: 3.7981448842959304</t>
  </si>
  <si>
    <t>Score: 582667 ** -3, -5, 46, 9, 13, 36, 47, 48 Average Height: 3.7122610341755005</t>
  </si>
  <si>
    <t>Score: 47242 ** -6, -5, 43, 8, 12, 27, 47, 43 Average Height: 3.7383472333940073</t>
  </si>
  <si>
    <t>Score: 20305 ** 1, -8, 42, 9, 19, 36, 50, 43 Average Height: 4.377099236641166</t>
  </si>
  <si>
    <t>Score: 1078621 ** -7, -10, 48, 8, 14, 31, 52, 45 Average Height: 3.6094745049466814</t>
  </si>
  <si>
    <t>Score: 13381 ** 1, -8, 45, 3, 15, 34, 46, 46 Average Height: 3.8860324340482983</t>
  </si>
  <si>
    <t>Score: 114816 ** -2, -5, 41, 3, 18, 31, 47, 44 Average Height: 3.9211608138238234</t>
  </si>
  <si>
    <t>Score: 60978 ** -2, -8, 39, 9, 17, 32, 44, 41 Average Height: 3.843681327691964</t>
  </si>
  <si>
    <t>Score: 30182 ** -1, -11, 41, 3, 15, 28, 43, 45 Average Height: 3.849082234444342</t>
  </si>
  <si>
    <t>Score: 396112 ** -2, -6, 40, 8, 14, 34, 47, 42 Average Height: 3.7799763703194618</t>
  </si>
  <si>
    <t>Score: 370554 ** -2, -7, 40, 3, 17, 33, 50, 46 Average Height: 3.825148291477016</t>
  </si>
  <si>
    <t>Score: 545 ** -1, -9, 47, 2, 19, 35, 44, 42 Average Height: 4.866055045871553</t>
  </si>
  <si>
    <t>Score: 38203 ** -3, -5, 43, 4, 13, 28, 50, 47 Average Height: 3.739313666465971</t>
  </si>
  <si>
    <t>Score: 581662 ** 0, -6, 48, 4, 15, 36, 49, 49 Average Height: 3.8856432085987747</t>
  </si>
  <si>
    <t>Score: 5342 ** 1, -8, 41, 9, 17, 28, 52, 48 Average Height: 4.942905278921704</t>
  </si>
  <si>
    <t>Score: 1747974 ** -4, -11, 43, 4, 16, 29, 46, 42 Average Height: 3.7047393153446944</t>
  </si>
  <si>
    <t>Score: 165591 ** -3, -4, 43, 7, 19, 33, 51, 41 Average Height: 3.9055987342307934</t>
  </si>
  <si>
    <t>Score: 590159 ** -7, -6, 48, 4, 10, 30, 49, 48 Average Height: 3.5818042256408353</t>
  </si>
  <si>
    <t>Score: 729994 ** 1, -3, 47, 1, 11, 32, 49, 41 Average Height: 4.040807184716477</t>
  </si>
  <si>
    <t>Score: 47973 ** -1, -12, 46, 5, 18, 31, 51, 47 Average Height: 3.95124340775021</t>
  </si>
  <si>
    <t>Score: 137937 ** -5, -7, 45, 7, 11, 29, 47, 47 Average Height: 3.669008315390371</t>
  </si>
  <si>
    <t>Score: 613333 ** 0, -4, 41, 0, 10, 28, 47, 48 Average Height: 3.8759613456313335</t>
  </si>
  <si>
    <t>Score: 605010 ** -4, -8, 43, 0, 14, 34, 44, 43 Average Height: 3.592504256127787</t>
  </si>
  <si>
    <t>Score: 154867 ** 2, -11, 52, -2, 10, 31, 52, 45 Average Height: 4.083058366211111</t>
  </si>
  <si>
    <t>Score: 9863 ** -6, -11, 49, 3, 14, 36, 52, 46 Average Height: 3.5770049680624445</t>
  </si>
  <si>
    <t>Score: 378398 ** -3, -12, 49, 5, 19, 37, 51, 49 Average Height: 3.7240577381486353</t>
  </si>
  <si>
    <t>Score: 302263 ** -5, -10, 46, 2, 15, 28, 50, 49 Average Height: 3.671921472360077</t>
  </si>
  <si>
    <t>Score: 266414 ** -2, -14, 47, 5, 14, 30, 54, 46 Average Height: 3.812269625470077</t>
  </si>
  <si>
    <t>Score: 465225 ** -6, -10, 53, -2, 16, 30, 50, 42 Average Height: 3.6243667042828758</t>
  </si>
  <si>
    <t>Score: 34740 ** 2, -12, 47, 1, 13, 33, 48, 45 Average Height: 3.7586067933217913</t>
  </si>
  <si>
    <t>Score: 261503 ** -1, -9, 47, 0, 10, 31, 47, 44 Average Height: 3.6802445861040987</t>
  </si>
  <si>
    <t>Score: 219580 ** -2, -11, 46, -1, 14, 30, 48, 45 Average Height: 3.7312460151197917</t>
  </si>
  <si>
    <t>Score: 139615 ** -6, -7, 48, 5, 18, 35, 51, 43 Average Height: 3.745643376428029</t>
  </si>
  <si>
    <t>Score: 2512345 ** -6, -11, 51, -3, 14, 29, 48, 48 Average Height: 3.54346994540963</t>
  </si>
  <si>
    <t>Score: 828588 ** -2, -11, 44, 0, 19, 36, 51, 45 Average Height: 3.8070005841263295</t>
  </si>
  <si>
    <t>Score: 776151 ** -6, -15, 46, -4, 11, 30, 50, 46 Average Height: 3.595590291064424</t>
  </si>
  <si>
    <t>Score: 767125 ** -1, -11, 50, -2, 18, 36, 48, 41 Average Height: 3.791910053772229</t>
  </si>
  <si>
    <t>Score: 490134 ** -2, -11, 46, 1, 18, 32, 50, 45 Average Height: 3.7769038671056707</t>
  </si>
  <si>
    <t>Score: 205339 ** -3, -9, 49, 0, 18, 29, 55, 42 Average Height: 3.8563643535811467</t>
  </si>
  <si>
    <t>Score: 1416696 ** -3, -13, 53, -1, 15, 34, 47, 46 Average Height: 3.589045920931405</t>
  </si>
  <si>
    <t>Score: 18968 ** 0, -10, 50, 4, 14, 37, 50, 45 Average Height: 3.8156368620835037</t>
  </si>
  <si>
    <t>Score: 236394 ** 3, -11, 48, 0, 13, 37, 48, 50 Average Height: 3.9695339137202086</t>
  </si>
  <si>
    <t>Score: 1417411 ** -4, -12, 50, 5, 12, 33, 50, 41 Average Height: 3.6128286008785464</t>
  </si>
  <si>
    <t>Score: 461030 ** -4, -7, 53, 3, 17, 34, 54, 50 Average Height: 3.7514803808862767</t>
  </si>
  <si>
    <t>Score: 7027 ** 2, -9, 50, -1, 16, 34, 52, 42 Average Height: 4.188558417532378</t>
  </si>
  <si>
    <t>Score: 1762108 ** 0, -11, 50, 1, 16, 33, 49, 45 Average Height: 3.8376921278381957</t>
  </si>
  <si>
    <t>Score: 5494136 ** -5, -10, 44, -3, 12, 37, 52, 46 Average Height: 3.5714669240077233</t>
  </si>
  <si>
    <t>Score: 104284 ** -2, -9, 52, 0, 14, 30, 54, 45 Average Height: 3.780042959610328</t>
  </si>
  <si>
    <t>Score: 1816503 ** -2, -12, 48, 4, 17, 33, 50, 41 Average Height: 3.7780372506956255</t>
  </si>
  <si>
    <t>Score: 8924 ** 3, -6, 49, 1, 10, 29, 55, 41 Average Height: 5.0053787539219785</t>
  </si>
  <si>
    <t>Score: 227947 ** -1, -7, 48, 0, 15, 32, 55, 42 Average Height: 3.9401966246539466</t>
  </si>
  <si>
    <t>Score: 180012 ** -6, -8, 44, -3, 18, 29, 50, 48 Average Height: 3.64892896029152</t>
  </si>
  <si>
    <t>Score: 256441 ** -2, -10, 50, 4, 18, 29, 54, 44 Average Height: 3.8813840220557014</t>
  </si>
  <si>
    <t>Score: 12449 ** -6, -14, 50, 5, 17, 34, 49, 47 Average Height: 3.5215679974295275</t>
  </si>
  <si>
    <t>Score: 843061 ** -2, -8, 53, 3, 12, 28, 55, 42 Average Height: 3.9757384103877498</t>
  </si>
  <si>
    <t>Score: 216447 ** 2, -11, 46, 5, 17, 30, 50, 45 Average Height: 4.243237374507387</t>
  </si>
  <si>
    <t>Score: 193363 ** -1, -7, 46, 3, 16, 29, 55, 46 Average Height: 3.9595837880050033</t>
  </si>
  <si>
    <t>Score: 81687 ** 1, -7, 53, 2, 16, 31, 54, 47 Average Height: 4.0670853379363106</t>
  </si>
  <si>
    <t>Score: 399376 ** -2, -9, 48, 3, 14, 34, 51, 46 Average Height: 3.7094041705059917</t>
  </si>
  <si>
    <t>Score: 86213 ** -2, -6, 52, 2, 18, 36, 54, 45 Average Height: 3.7747787456647597</t>
  </si>
  <si>
    <t>Score: 121431 ** 1, -9, 49, 5, 19, 34, 46, 43 Average Height: 4.038589816438841</t>
  </si>
  <si>
    <t>Score: 177492 ** 0, -8, 45, 5, 10, 32, 46, 42 Average Height: 3.830313478917283</t>
  </si>
  <si>
    <t>Score: 92731 ** -6, -9, 50, -3, 17, 32, 50, 43 Average Height: 3.658690189904156</t>
  </si>
  <si>
    <t>Score: 238521 ** -5, -7, 48, 5, 17, 33, 50, 48 Average Height: 3.732698588384292</t>
  </si>
  <si>
    <t>Score: 2497342 ** -4, -11, 53, 0, 14, 34, 51, 41 Average Height: 3.6290540102236815</t>
  </si>
  <si>
    <t>Score: 280325 ** 1, -11, 53, -2, 12, 31, 50, 42 Average Height: 3.9516204405599886</t>
  </si>
  <si>
    <t>Score: 154919 ** 2, -9, 45, 5, 14, 28, 52, 44 Average Height: 4.35353959165751</t>
  </si>
  <si>
    <t>Score: 29655 ** -2, -11, 52, 0, 17, 33, 51, 50 Average Height: 3.7691451694486386</t>
  </si>
  <si>
    <t>Score: 9142091 ** -6, -9, 46, 1, 11, 35, 54, 50 Average Height: 3.564501272192419</t>
  </si>
  <si>
    <t>Score: 100501 ** 2, -11, 53, 4, 14, 30, 53, 42 Average Height: 4.0694818957025705</t>
  </si>
  <si>
    <t>Score: 59060 ** 3, -12, 44, 4, 13, 36, 51, 45 Average Height: 4.005773789366726</t>
  </si>
  <si>
    <t>Score: 163154 ** 1, -7, 49, 0, 14, 31, 51, 47 Average Height: 3.9395417826102697</t>
  </si>
  <si>
    <t>Score: 57973 ** -2, -15, 49, -1, 11, 32, 50, 42 Average Height: 3.7457609576872013</t>
  </si>
  <si>
    <t xml:space="preserve">,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</si>
</sst>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1" applyNumberFormat="1" applyFont="1"/>
    <xf numFmtId="10" fontId="0" fillId="0" borderId="0" xfId="2" applyNumberFormat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1" applyNumberFormat="1" applyFont="1"/>
    <xf numFmtId="43" fontId="2" fillId="0" borderId="1" xfId="3" applyNumberFormat="1"/>
    <xf numFmtId="10" fontId="2" fillId="0" borderId="1" xfId="3" applyNumberFormat="1"/>
    <xf numFmtId="2" fontId="2" fillId="0" borderId="1" xfId="3" applyNumberFormat="1"/>
    <xf numFmtId="164" fontId="2" fillId="0" borderId="1" xfId="3" applyNumberFormat="1"/>
    <xf numFmtId="0" fontId="2" fillId="0" borderId="1" xfId="3"/>
    <xf numFmtId="2" fontId="3" fillId="2" borderId="0" xfId="4" applyNumberFormat="1"/>
    <xf numFmtId="0" fontId="4" fillId="0" borderId="2" xfId="5"/>
    <xf numFmtId="43" fontId="4" fillId="0" borderId="2" xfId="1" applyFont="1" applyBorder="1"/>
  </cellXfs>
  <cellStyles count="6">
    <cellStyle name="Accent5" xfId="4" builtinId="45"/>
    <cellStyle name="Comma" xfId="1" builtinId="3"/>
    <cellStyle name="Heading 1" xfId="5" builtinId="16"/>
    <cellStyle name="Heading 2" xfId="3" builtinId="17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games</c:v>
                </c:pt>
              </c:strCache>
            </c:strRef>
          </c:tx>
          <c:cat>
            <c:strRef>
              <c:f>Sheet2!$A:$A</c:f>
              <c:strCache>
                <c:ptCount val="41"/>
                <c:pt idx="0">
                  <c:v>score interval</c:v>
                </c:pt>
                <c:pt idx="1">
                  <c:v> 368,854.70 </c:v>
                </c:pt>
                <c:pt idx="2">
                  <c:v> 737,709.40 </c:v>
                </c:pt>
                <c:pt idx="3">
                  <c:v> 1,106,564.10 </c:v>
                </c:pt>
                <c:pt idx="4">
                  <c:v> 1,475,418.80 </c:v>
                </c:pt>
                <c:pt idx="5">
                  <c:v> 1,844,273.50 </c:v>
                </c:pt>
                <c:pt idx="6">
                  <c:v> 2,213,128.20 </c:v>
                </c:pt>
                <c:pt idx="7">
                  <c:v> 2,581,982.90 </c:v>
                </c:pt>
                <c:pt idx="8">
                  <c:v> 2,950,837.60 </c:v>
                </c:pt>
                <c:pt idx="9">
                  <c:v> 3,319,692.30 </c:v>
                </c:pt>
                <c:pt idx="10">
                  <c:v> 3,688,547.00 </c:v>
                </c:pt>
                <c:pt idx="11">
                  <c:v> 4,057,401.70 </c:v>
                </c:pt>
                <c:pt idx="12">
                  <c:v> 4,426,256.40 </c:v>
                </c:pt>
                <c:pt idx="13">
                  <c:v> 4,795,111.10 </c:v>
                </c:pt>
                <c:pt idx="14">
                  <c:v> 5,163,965.80 </c:v>
                </c:pt>
                <c:pt idx="15">
                  <c:v> 5,532,820.50 </c:v>
                </c:pt>
                <c:pt idx="16">
                  <c:v> 5,901,675.20 </c:v>
                </c:pt>
                <c:pt idx="17">
                  <c:v> 6,270,529.90 </c:v>
                </c:pt>
                <c:pt idx="18">
                  <c:v> 6,639,384.60 </c:v>
                </c:pt>
                <c:pt idx="19">
                  <c:v> 7,008,239.30 </c:v>
                </c:pt>
                <c:pt idx="20">
                  <c:v> 7,377,094.00 </c:v>
                </c:pt>
                <c:pt idx="21">
                  <c:v> 7,745,948.70 </c:v>
                </c:pt>
                <c:pt idx="22">
                  <c:v> 8,114,803.40 </c:v>
                </c:pt>
                <c:pt idx="23">
                  <c:v> 8,483,658.10 </c:v>
                </c:pt>
                <c:pt idx="24">
                  <c:v> 8,852,512.80 </c:v>
                </c:pt>
                <c:pt idx="25">
                  <c:v> 9,221,367.50 </c:v>
                </c:pt>
                <c:pt idx="26">
                  <c:v> 9,590,222.20 </c:v>
                </c:pt>
                <c:pt idx="27">
                  <c:v> 9,959,076.90 </c:v>
                </c:pt>
                <c:pt idx="28">
                  <c:v> 10,327,931.60 </c:v>
                </c:pt>
                <c:pt idx="29">
                  <c:v> 10,696,786.30 </c:v>
                </c:pt>
                <c:pt idx="30">
                  <c:v> 11,065,641.00 </c:v>
                </c:pt>
                <c:pt idx="31">
                  <c:v> 11,434,495.70 </c:v>
                </c:pt>
                <c:pt idx="32">
                  <c:v>  </c:v>
                </c:pt>
                <c:pt idx="33">
                  <c:v>  </c:v>
                </c:pt>
                <c:pt idx="34">
                  <c:v>  </c:v>
                </c:pt>
                <c:pt idx="35">
                  <c:v>  </c:v>
                </c:pt>
                <c:pt idx="36">
                  <c:v>  </c:v>
                </c:pt>
                <c:pt idx="37">
                  <c:v>  </c:v>
                </c:pt>
                <c:pt idx="38">
                  <c:v>  </c:v>
                </c:pt>
                <c:pt idx="39">
                  <c:v>  </c:v>
                </c:pt>
                <c:pt idx="40">
                  <c:v>  </c:v>
                </c:pt>
              </c:strCache>
            </c:str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655</c:v>
                </c:pt>
                <c:pt idx="1">
                  <c:v>176</c:v>
                </c:pt>
                <c:pt idx="2">
                  <c:v>87</c:v>
                </c:pt>
                <c:pt idx="3">
                  <c:v>40</c:v>
                </c:pt>
                <c:pt idx="4">
                  <c:v>35</c:v>
                </c:pt>
                <c:pt idx="5">
                  <c:v>19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axId val="62633856"/>
        <c:axId val="62635392"/>
      </c:barChart>
      <c:catAx>
        <c:axId val="62633856"/>
        <c:scaling>
          <c:orientation val="minMax"/>
        </c:scaling>
        <c:axPos val="b"/>
        <c:tickLblPos val="nextTo"/>
        <c:crossAx val="62635392"/>
        <c:crosses val="autoZero"/>
        <c:auto val="1"/>
        <c:lblAlgn val="ctr"/>
        <c:lblOffset val="100"/>
      </c:catAx>
      <c:valAx>
        <c:axId val="62635392"/>
        <c:scaling>
          <c:orientation val="minMax"/>
        </c:scaling>
        <c:axPos val="l"/>
        <c:majorGridlines/>
        <c:numFmt formatCode="General" sourceLinked="1"/>
        <c:tickLblPos val="nextTo"/>
        <c:crossAx val="6263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8</xdr:row>
      <xdr:rowOff>66675</xdr:rowOff>
    </xdr:from>
    <xdr:to>
      <xdr:col>18</xdr:col>
      <xdr:colOff>266700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998"/>
  <sheetViews>
    <sheetView tabSelected="1" workbookViewId="0">
      <selection activeCell="W24" sqref="W24"/>
    </sheetView>
  </sheetViews>
  <sheetFormatPr defaultRowHeight="15"/>
  <cols>
    <col min="1" max="1" width="14.28515625" style="1" bestFit="1" customWidth="1"/>
    <col min="2" max="2" width="24.42578125" style="1" bestFit="1" customWidth="1"/>
    <col min="3" max="3" width="25.85546875" style="3" bestFit="1" customWidth="1"/>
    <col min="4" max="4" width="8.42578125" style="5" bestFit="1" customWidth="1"/>
    <col min="5" max="11" width="8.42578125" style="1" bestFit="1" customWidth="1"/>
    <col min="12" max="12" width="8.42578125" style="4" customWidth="1"/>
    <col min="13" max="19" width="4.42578125" style="4" customWidth="1"/>
    <col min="20" max="20" width="74.5703125" bestFit="1" customWidth="1"/>
    <col min="21" max="21" width="2" customWidth="1"/>
    <col min="22" max="22" width="35.7109375" customWidth="1"/>
    <col min="23" max="23" width="68.5703125" customWidth="1"/>
    <col min="24" max="24" width="3" customWidth="1"/>
    <col min="25" max="25" width="10.7109375" customWidth="1"/>
    <col min="26" max="26" width="34" bestFit="1" customWidth="1"/>
    <col min="27" max="27" width="30.42578125" hidden="1" customWidth="1"/>
  </cols>
  <sheetData>
    <row r="1" spans="1:28" s="11" customFormat="1" ht="20.25" thickBot="1">
      <c r="A1" s="7" t="s">
        <v>542</v>
      </c>
      <c r="B1" s="7" t="s">
        <v>543</v>
      </c>
      <c r="C1" s="8" t="s">
        <v>544</v>
      </c>
      <c r="D1" s="9" t="s">
        <v>545</v>
      </c>
      <c r="E1" s="7" t="s">
        <v>546</v>
      </c>
      <c r="F1" s="7" t="s">
        <v>547</v>
      </c>
      <c r="G1" s="7" t="s">
        <v>548</v>
      </c>
      <c r="H1" s="7" t="s">
        <v>549</v>
      </c>
      <c r="I1" s="7" t="s">
        <v>550</v>
      </c>
      <c r="J1" s="7" t="s">
        <v>551</v>
      </c>
      <c r="K1" s="7" t="s">
        <v>552</v>
      </c>
      <c r="L1" s="10" t="s">
        <v>558</v>
      </c>
      <c r="M1" s="10" t="s">
        <v>559</v>
      </c>
      <c r="N1" s="10" t="s">
        <v>560</v>
      </c>
      <c r="O1" s="10" t="s">
        <v>561</v>
      </c>
      <c r="P1" s="10" t="s">
        <v>562</v>
      </c>
      <c r="Q1" s="10" t="s">
        <v>563</v>
      </c>
      <c r="R1" s="10" t="s">
        <v>564</v>
      </c>
      <c r="S1" s="10"/>
      <c r="T1" s="13" t="s">
        <v>667</v>
      </c>
      <c r="U1" s="7" t="s">
        <v>553</v>
      </c>
      <c r="V1" s="7" t="s">
        <v>557</v>
      </c>
      <c r="W1" s="11" t="s">
        <v>556</v>
      </c>
      <c r="X1" s="11" t="s">
        <v>554</v>
      </c>
      <c r="Y1" s="11" t="s">
        <v>555</v>
      </c>
      <c r="AA1" s="11" t="s">
        <v>1357</v>
      </c>
      <c r="AB1" s="11" t="s">
        <v>1357</v>
      </c>
    </row>
    <row r="2" spans="1:28" ht="15.75" thickTop="1">
      <c r="A2" s="1">
        <f t="shared" ref="A2:A65" si="0">IF(ISBLANK(T2),"",VALUE(Y2))</f>
        <v>11065641</v>
      </c>
      <c r="B2" s="1">
        <f>A2*4/10 -18</f>
        <v>4426238.4000000004</v>
      </c>
      <c r="C2" s="3">
        <f>B2/7000000</f>
        <v>0.63231977142857143</v>
      </c>
      <c r="D2" s="6">
        <f>VALUE(MID(W2,$X2+2,L2-(X2+2)))</f>
        <v>-6</v>
      </c>
      <c r="E2" s="6">
        <f>VALUE(MID($W2,L2+1,M2-(L2+1)))</f>
        <v>-12</v>
      </c>
      <c r="F2" s="6">
        <f t="shared" ref="F2:J2" si="1">VALUE(MID($W2,M2+1,N2-(M2+1)))</f>
        <v>51</v>
      </c>
      <c r="G2" s="6">
        <f t="shared" si="1"/>
        <v>-3</v>
      </c>
      <c r="H2" s="6">
        <f t="shared" si="1"/>
        <v>10</v>
      </c>
      <c r="I2" s="6">
        <f t="shared" si="1"/>
        <v>37</v>
      </c>
      <c r="J2" s="6">
        <f t="shared" si="1"/>
        <v>50</v>
      </c>
      <c r="K2" s="4">
        <f>IF(ISERR(VALUE(MID(W2,R2+1,LEN(W2)-(R2)))),VALUE(MID(W2,R2+1,SEARCH("Average Height",W2)-R2-1)),VALUE(MID(W2,R2+1,LEN(W2)-(R2))))</f>
        <v>42</v>
      </c>
      <c r="L2" s="4">
        <f>SEARCH(",",W2,X2)</f>
        <v>15</v>
      </c>
      <c r="M2" s="4">
        <f t="shared" ref="M2:R2" si="2">SEARCH(",",$W2,L2+1)</f>
        <v>20</v>
      </c>
      <c r="N2" s="4">
        <f t="shared" si="2"/>
        <v>24</v>
      </c>
      <c r="O2" s="4">
        <f t="shared" si="2"/>
        <v>28</v>
      </c>
      <c r="P2" s="4">
        <f t="shared" si="2"/>
        <v>32</v>
      </c>
      <c r="Q2" s="4">
        <f t="shared" si="2"/>
        <v>36</v>
      </c>
      <c r="R2" s="4">
        <f t="shared" si="2"/>
        <v>40</v>
      </c>
      <c r="T2" t="s">
        <v>752</v>
      </c>
      <c r="U2">
        <f t="shared" ref="U2:U65" si="3">SEARCH(":",T2)</f>
        <v>6</v>
      </c>
      <c r="V2" t="str">
        <f>MID(T2,U2+1,LEN(T2)-(U2))</f>
        <v xml:space="preserve"> 11065641 ** -6, -12, 51, -3, 10, 37, 50, 42 Average Height: 3.54179906975135</v>
      </c>
      <c r="W2" t="str">
        <f t="shared" ref="W2:W65" si="4">TRIM(V2)</f>
        <v>11065641 ** -6, -12, 51, -3, 10, 37, 50, 42 Average Height: 3.54179906975135</v>
      </c>
      <c r="X2">
        <f t="shared" ref="X2:X65" si="5">SEARCH("~*",W2)</f>
        <v>10</v>
      </c>
      <c r="Y2" t="str">
        <f t="shared" ref="Y2:Y65" si="6">LEFT(W2,X2-1)</f>
        <v xml:space="preserve">11065641 </v>
      </c>
      <c r="Z2" t="str">
        <f t="shared" ref="Z2:Z65" si="7">CONCATENATE("""",A2,$AB$1,D2,$AB$1,E2,$AB$1,F2,$AB$1,G2,$AB$1,H2,$AB$1,I2,$AB$1,J2,$AB$1,K2,"""",$AB$1)</f>
        <v xml:space="preserve">"11065641, -6, -12, 51, -3, 10, 37, 50, 42", </v>
      </c>
      <c r="AA2" t="str">
        <f>CONCATENATE(A2,",",D2,",",E2,",",F2,",",G2,",",H2,",",I2,",",J2,",",K2)</f>
        <v>11065641,-6,-12,51,-3,10,37,50,42</v>
      </c>
    </row>
    <row r="3" spans="1:28">
      <c r="A3" s="1">
        <f t="shared" si="0"/>
        <v>9142091</v>
      </c>
      <c r="B3" s="1">
        <f t="shared" ref="B3:B66" si="8">A3*4/10 -18</f>
        <v>3656818.4</v>
      </c>
      <c r="C3" s="3">
        <f t="shared" ref="C3:C66" si="9">B3/7000000</f>
        <v>0.52240262857142861</v>
      </c>
      <c r="D3" s="6">
        <f t="shared" ref="D3:D15" si="10">VALUE(MID(W3,$X3+2,L3-(X3+2)))</f>
        <v>-6</v>
      </c>
      <c r="E3" s="6">
        <f t="shared" ref="E3:E15" si="11">VALUE(MID($W3,L3+1,M3-(L3+1)))</f>
        <v>-9</v>
      </c>
      <c r="F3" s="6">
        <f t="shared" ref="F3:F15" si="12">VALUE(MID($W3,M3+1,N3-(M3+1)))</f>
        <v>46</v>
      </c>
      <c r="G3" s="6">
        <f t="shared" ref="G3:G15" si="13">VALUE(MID($W3,N3+1,O3-(N3+1)))</f>
        <v>1</v>
      </c>
      <c r="H3" s="6">
        <f t="shared" ref="H3:H15" si="14">VALUE(MID($W3,O3+1,P3-(O3+1)))</f>
        <v>11</v>
      </c>
      <c r="I3" s="6">
        <f t="shared" ref="I3:I15" si="15">VALUE(MID($W3,P3+1,Q3-(P3+1)))</f>
        <v>35</v>
      </c>
      <c r="J3" s="6">
        <f t="shared" ref="J3:J15" si="16">VALUE(MID($W3,Q3+1,R3-(Q3+1)))</f>
        <v>54</v>
      </c>
      <c r="K3" s="4">
        <f t="shared" ref="K3:K66" si="17">IF(ISERR(VALUE(MID(W3,R3+1,LEN(W3)-(R3)))),VALUE(MID(W3,R3+1,SEARCH("Average Height",W3)-R3-1)),VALUE(MID(W3,R3+1,LEN(W3)-(R3))))</f>
        <v>50</v>
      </c>
      <c r="L3" s="4">
        <f>SEARCH(",",W3,X3)</f>
        <v>14</v>
      </c>
      <c r="M3" s="4">
        <f t="shared" ref="M3:R3" si="18">SEARCH(",",$W3,L3+1)</f>
        <v>18</v>
      </c>
      <c r="N3" s="4">
        <f t="shared" si="18"/>
        <v>22</v>
      </c>
      <c r="O3" s="4">
        <f t="shared" si="18"/>
        <v>25</v>
      </c>
      <c r="P3" s="4">
        <f t="shared" si="18"/>
        <v>29</v>
      </c>
      <c r="Q3" s="4">
        <f t="shared" si="18"/>
        <v>33</v>
      </c>
      <c r="R3" s="4">
        <f t="shared" si="18"/>
        <v>37</v>
      </c>
      <c r="T3" t="s">
        <v>1352</v>
      </c>
      <c r="U3">
        <f t="shared" si="3"/>
        <v>6</v>
      </c>
      <c r="V3" t="str">
        <f t="shared" ref="V3:V66" si="19">MID(T3,U3+1,LEN(T3)-(U3))</f>
        <v xml:space="preserve"> 9142091 ** -6, -9, 46, 1, 11, 35, 54, 50 Average Height: 3.564501272192419</v>
      </c>
      <c r="W3" t="str">
        <f t="shared" si="4"/>
        <v>9142091 ** -6, -9, 46, 1, 11, 35, 54, 50 Average Height: 3.564501272192419</v>
      </c>
      <c r="X3">
        <f t="shared" si="5"/>
        <v>9</v>
      </c>
      <c r="Y3" t="str">
        <f t="shared" si="6"/>
        <v xml:space="preserve">9142091 </v>
      </c>
      <c r="Z3" t="str">
        <f t="shared" si="7"/>
        <v xml:space="preserve">"9142091, -6, -9, 46, 1, 11, 35, 54, 50", </v>
      </c>
      <c r="AA3" t="str">
        <f>CONCATENATE(A3,",",D3,",",E3,",",F3,",",G3,",",H3,",",I3,",",J3,",",K3)</f>
        <v>9142091,-6,-9,46,1,11,35,54,50</v>
      </c>
    </row>
    <row r="4" spans="1:28">
      <c r="A4" s="1">
        <f t="shared" si="0"/>
        <v>9083268</v>
      </c>
      <c r="B4" s="1">
        <f t="shared" si="8"/>
        <v>3633289.2</v>
      </c>
      <c r="C4" s="3">
        <f t="shared" si="9"/>
        <v>0.51904131428571432</v>
      </c>
      <c r="D4" s="6">
        <f t="shared" si="10"/>
        <v>-2</v>
      </c>
      <c r="E4" s="6">
        <f t="shared" si="11"/>
        <v>-11</v>
      </c>
      <c r="F4" s="6">
        <f t="shared" si="12"/>
        <v>48</v>
      </c>
      <c r="G4" s="6">
        <f t="shared" si="13"/>
        <v>0</v>
      </c>
      <c r="H4" s="6">
        <f t="shared" si="14"/>
        <v>14</v>
      </c>
      <c r="I4" s="6">
        <f t="shared" si="15"/>
        <v>32</v>
      </c>
      <c r="J4" s="6">
        <f t="shared" si="16"/>
        <v>50</v>
      </c>
      <c r="K4" s="4">
        <f t="shared" si="17"/>
        <v>45</v>
      </c>
      <c r="L4" s="4">
        <f t="shared" ref="L4:L43" si="20">SEARCH(",",W4,X4)</f>
        <v>14</v>
      </c>
      <c r="M4" s="4">
        <f t="shared" ref="M4:R4" si="21">SEARCH(",",$W4,L4+1)</f>
        <v>19</v>
      </c>
      <c r="N4" s="4">
        <f t="shared" si="21"/>
        <v>23</v>
      </c>
      <c r="O4" s="4">
        <f t="shared" si="21"/>
        <v>26</v>
      </c>
      <c r="P4" s="4">
        <f t="shared" si="21"/>
        <v>30</v>
      </c>
      <c r="Q4" s="4">
        <f t="shared" si="21"/>
        <v>34</v>
      </c>
      <c r="R4" s="4">
        <f t="shared" si="21"/>
        <v>38</v>
      </c>
      <c r="T4" t="s">
        <v>533</v>
      </c>
      <c r="U4">
        <f t="shared" si="3"/>
        <v>6</v>
      </c>
      <c r="V4" t="str">
        <f t="shared" si="19"/>
        <v xml:space="preserve"> 9083268 ** -2, -11, 48, 0, 14, 32, 50, 45</v>
      </c>
      <c r="W4" t="str">
        <f t="shared" si="4"/>
        <v>9083268 ** -2, -11, 48, 0, 14, 32, 50, 45</v>
      </c>
      <c r="X4">
        <f t="shared" si="5"/>
        <v>9</v>
      </c>
      <c r="Y4" t="str">
        <f t="shared" si="6"/>
        <v xml:space="preserve">9083268 </v>
      </c>
      <c r="Z4" t="str">
        <f t="shared" si="7"/>
        <v xml:space="preserve">"9083268, -2, -11, 48, 0, 14, 32, 50, 45", </v>
      </c>
      <c r="AA4" t="str">
        <f t="shared" ref="AA3:AA66" si="22">CONCATENATE(A4,",",D4,",",E4,",",F4,",",G4,",",H4,",",I4,",",J4,",",K4)</f>
        <v>9083268,-2,-11,48,0,14,32,50,45</v>
      </c>
    </row>
    <row r="5" spans="1:28">
      <c r="A5" s="1">
        <f t="shared" si="0"/>
        <v>7735195</v>
      </c>
      <c r="B5" s="1">
        <f t="shared" si="8"/>
        <v>3094060</v>
      </c>
      <c r="C5" s="3">
        <f t="shared" si="9"/>
        <v>0.44200857142857142</v>
      </c>
      <c r="D5" s="6">
        <f t="shared" si="10"/>
        <v>-5</v>
      </c>
      <c r="E5" s="6">
        <f t="shared" si="11"/>
        <v>-6</v>
      </c>
      <c r="F5" s="6">
        <f t="shared" si="12"/>
        <v>47</v>
      </c>
      <c r="G5" s="6">
        <f t="shared" si="13"/>
        <v>-4</v>
      </c>
      <c r="H5" s="6">
        <f t="shared" si="14"/>
        <v>13</v>
      </c>
      <c r="I5" s="6">
        <f t="shared" si="15"/>
        <v>32</v>
      </c>
      <c r="J5" s="6">
        <f t="shared" si="16"/>
        <v>48</v>
      </c>
      <c r="K5" s="4">
        <f t="shared" si="17"/>
        <v>46</v>
      </c>
      <c r="L5" s="4">
        <f t="shared" si="20"/>
        <v>14</v>
      </c>
      <c r="M5" s="4">
        <f t="shared" ref="M5:R5" si="23">SEARCH(",",$W5,L5+1)</f>
        <v>18</v>
      </c>
      <c r="N5" s="4">
        <f t="shared" si="23"/>
        <v>22</v>
      </c>
      <c r="O5" s="4">
        <f t="shared" si="23"/>
        <v>26</v>
      </c>
      <c r="P5" s="4">
        <f t="shared" si="23"/>
        <v>30</v>
      </c>
      <c r="Q5" s="4">
        <f t="shared" si="23"/>
        <v>34</v>
      </c>
      <c r="R5" s="4">
        <f t="shared" si="23"/>
        <v>38</v>
      </c>
      <c r="T5" t="s">
        <v>585</v>
      </c>
      <c r="U5">
        <f t="shared" si="3"/>
        <v>6</v>
      </c>
      <c r="V5" t="str">
        <f t="shared" si="19"/>
        <v xml:space="preserve"> 7735195 ** -5, -6, 47, -4, 13, 32, 48, 46 Average Height: 3.5830624825875845</v>
      </c>
      <c r="W5" t="str">
        <f t="shared" si="4"/>
        <v>7735195 ** -5, -6, 47, -4, 13, 32, 48, 46 Average Height: 3.5830624825875845</v>
      </c>
      <c r="X5">
        <f t="shared" si="5"/>
        <v>9</v>
      </c>
      <c r="Y5" t="str">
        <f t="shared" si="6"/>
        <v xml:space="preserve">7735195 </v>
      </c>
      <c r="Z5" t="str">
        <f t="shared" si="7"/>
        <v xml:space="preserve">"7735195, -5, -6, 47, -4, 13, 32, 48, 46", </v>
      </c>
      <c r="AA5" t="str">
        <f t="shared" si="22"/>
        <v>7735195,-5,-6,47,-4,13,32,48,46</v>
      </c>
    </row>
    <row r="6" spans="1:28">
      <c r="A6" s="1">
        <f t="shared" si="0"/>
        <v>7453891</v>
      </c>
      <c r="B6" s="1">
        <f t="shared" si="8"/>
        <v>2981538.4</v>
      </c>
      <c r="C6" s="3">
        <f t="shared" si="9"/>
        <v>0.42593405714285715</v>
      </c>
      <c r="D6" s="6">
        <f t="shared" si="10"/>
        <v>-5</v>
      </c>
      <c r="E6" s="6">
        <f t="shared" si="11"/>
        <v>-14</v>
      </c>
      <c r="F6" s="6">
        <f t="shared" si="12"/>
        <v>45</v>
      </c>
      <c r="G6" s="6">
        <f t="shared" si="13"/>
        <v>4</v>
      </c>
      <c r="H6" s="6">
        <f t="shared" si="14"/>
        <v>10</v>
      </c>
      <c r="I6" s="6">
        <f t="shared" si="15"/>
        <v>31</v>
      </c>
      <c r="J6" s="6">
        <f t="shared" si="16"/>
        <v>55</v>
      </c>
      <c r="K6" s="4">
        <f t="shared" si="17"/>
        <v>41</v>
      </c>
      <c r="L6" s="4">
        <f t="shared" si="20"/>
        <v>14</v>
      </c>
      <c r="M6" s="4">
        <f t="shared" ref="M6:R6" si="24">SEARCH(",",$W6,L6+1)</f>
        <v>19</v>
      </c>
      <c r="N6" s="4">
        <f t="shared" si="24"/>
        <v>23</v>
      </c>
      <c r="O6" s="4">
        <f t="shared" si="24"/>
        <v>26</v>
      </c>
      <c r="P6" s="4">
        <f t="shared" si="24"/>
        <v>30</v>
      </c>
      <c r="Q6" s="4">
        <f t="shared" si="24"/>
        <v>34</v>
      </c>
      <c r="R6" s="4">
        <f t="shared" si="24"/>
        <v>38</v>
      </c>
      <c r="T6" t="s">
        <v>591</v>
      </c>
      <c r="U6">
        <f t="shared" si="3"/>
        <v>6</v>
      </c>
      <c r="V6" t="str">
        <f t="shared" si="19"/>
        <v xml:space="preserve"> 7453891 ** -5, -14, 45, 4, 10, 31, 55, 41 Average Height: 3.7610328618974225</v>
      </c>
      <c r="W6" t="str">
        <f t="shared" si="4"/>
        <v>7453891 ** -5, -14, 45, 4, 10, 31, 55, 41 Average Height: 3.7610328618974225</v>
      </c>
      <c r="X6">
        <f t="shared" si="5"/>
        <v>9</v>
      </c>
      <c r="Y6" t="str">
        <f t="shared" si="6"/>
        <v xml:space="preserve">7453891 </v>
      </c>
      <c r="Z6" t="str">
        <f t="shared" si="7"/>
        <v xml:space="preserve">"7453891, -5, -14, 45, 4, 10, 31, 55, 41", </v>
      </c>
      <c r="AA6" t="str">
        <f t="shared" si="22"/>
        <v>7453891,-5,-14,45,4,10,31,55,41</v>
      </c>
    </row>
    <row r="7" spans="1:28">
      <c r="A7" s="1">
        <f t="shared" si="0"/>
        <v>7207240</v>
      </c>
      <c r="B7" s="1">
        <f t="shared" si="8"/>
        <v>2882878</v>
      </c>
      <c r="C7" s="3">
        <f t="shared" si="9"/>
        <v>0.41183971428571431</v>
      </c>
      <c r="D7" s="6">
        <f t="shared" si="10"/>
        <v>-4</v>
      </c>
      <c r="E7" s="6">
        <f t="shared" si="11"/>
        <v>-15</v>
      </c>
      <c r="F7" s="6">
        <f t="shared" si="12"/>
        <v>51</v>
      </c>
      <c r="G7" s="6">
        <f t="shared" si="13"/>
        <v>-3</v>
      </c>
      <c r="H7" s="6">
        <f t="shared" si="14"/>
        <v>11</v>
      </c>
      <c r="I7" s="6">
        <f t="shared" si="15"/>
        <v>35</v>
      </c>
      <c r="J7" s="6">
        <f t="shared" si="16"/>
        <v>50</v>
      </c>
      <c r="K7" s="4">
        <f t="shared" si="17"/>
        <v>46</v>
      </c>
      <c r="L7" s="4">
        <f t="shared" si="20"/>
        <v>14</v>
      </c>
      <c r="M7" s="4">
        <f t="shared" ref="M7:R7" si="25">SEARCH(",",$W7,L7+1)</f>
        <v>19</v>
      </c>
      <c r="N7" s="4">
        <f t="shared" si="25"/>
        <v>23</v>
      </c>
      <c r="O7" s="4">
        <f t="shared" si="25"/>
        <v>27</v>
      </c>
      <c r="P7" s="4">
        <f t="shared" si="25"/>
        <v>31</v>
      </c>
      <c r="Q7" s="4">
        <f t="shared" si="25"/>
        <v>35</v>
      </c>
      <c r="R7" s="4">
        <f t="shared" si="25"/>
        <v>39</v>
      </c>
      <c r="T7" t="s">
        <v>860</v>
      </c>
      <c r="U7">
        <f t="shared" si="3"/>
        <v>6</v>
      </c>
      <c r="V7" t="str">
        <f t="shared" si="19"/>
        <v xml:space="preserve"> 7207240 ** -4, -15, 51, -3, 11, 35, 50, 46 Average Height: 3.5505760873788654</v>
      </c>
      <c r="W7" t="str">
        <f t="shared" si="4"/>
        <v>7207240 ** -4, -15, 51, -3, 11, 35, 50, 46 Average Height: 3.5505760873788654</v>
      </c>
      <c r="X7">
        <f t="shared" si="5"/>
        <v>9</v>
      </c>
      <c r="Y7" t="str">
        <f t="shared" si="6"/>
        <v xml:space="preserve">7207240 </v>
      </c>
      <c r="Z7" t="str">
        <f t="shared" si="7"/>
        <v xml:space="preserve">"7207240, -4, -15, 51, -3, 11, 35, 50, 46", </v>
      </c>
      <c r="AA7" t="str">
        <f t="shared" si="22"/>
        <v>7207240,-4,-15,51,-3,11,35,50,46</v>
      </c>
    </row>
    <row r="8" spans="1:28">
      <c r="A8" s="1">
        <f t="shared" si="0"/>
        <v>6830564</v>
      </c>
      <c r="B8" s="1">
        <f t="shared" si="8"/>
        <v>2732207.6</v>
      </c>
      <c r="C8" s="3">
        <f t="shared" si="9"/>
        <v>0.39031537142857142</v>
      </c>
      <c r="D8" s="6">
        <f t="shared" si="10"/>
        <v>-6</v>
      </c>
      <c r="E8" s="6">
        <f t="shared" si="11"/>
        <v>-15</v>
      </c>
      <c r="F8" s="6">
        <f t="shared" si="12"/>
        <v>48</v>
      </c>
      <c r="G8" s="6">
        <f t="shared" si="13"/>
        <v>-4</v>
      </c>
      <c r="H8" s="6">
        <f t="shared" si="14"/>
        <v>12</v>
      </c>
      <c r="I8" s="6">
        <f t="shared" si="15"/>
        <v>31</v>
      </c>
      <c r="J8" s="6">
        <f t="shared" si="16"/>
        <v>47</v>
      </c>
      <c r="K8" s="4">
        <f t="shared" si="17"/>
        <v>42</v>
      </c>
      <c r="L8" s="4">
        <f t="shared" si="20"/>
        <v>14</v>
      </c>
      <c r="M8" s="4">
        <f t="shared" ref="M8:R8" si="26">SEARCH(",",$W8,L8+1)</f>
        <v>19</v>
      </c>
      <c r="N8" s="4">
        <f t="shared" si="26"/>
        <v>23</v>
      </c>
      <c r="O8" s="4">
        <f t="shared" si="26"/>
        <v>27</v>
      </c>
      <c r="P8" s="4">
        <f t="shared" si="26"/>
        <v>31</v>
      </c>
      <c r="Q8" s="4">
        <f t="shared" si="26"/>
        <v>35</v>
      </c>
      <c r="R8" s="4">
        <f t="shared" si="26"/>
        <v>39</v>
      </c>
      <c r="T8" t="s">
        <v>945</v>
      </c>
      <c r="U8">
        <f t="shared" si="3"/>
        <v>6</v>
      </c>
      <c r="V8" t="str">
        <f t="shared" si="19"/>
        <v xml:space="preserve"> 6830564 ** -6, -15, 48, -4, 12, 31, 47, 42 Average Height: 3.5395557380037794</v>
      </c>
      <c r="W8" t="str">
        <f t="shared" si="4"/>
        <v>6830564 ** -6, -15, 48, -4, 12, 31, 47, 42 Average Height: 3.5395557380037794</v>
      </c>
      <c r="X8">
        <f t="shared" si="5"/>
        <v>9</v>
      </c>
      <c r="Y8" t="str">
        <f t="shared" si="6"/>
        <v xml:space="preserve">6830564 </v>
      </c>
      <c r="Z8" t="str">
        <f t="shared" si="7"/>
        <v xml:space="preserve">"6830564, -6, -15, 48, -4, 12, 31, 47, 42", </v>
      </c>
      <c r="AA8" t="str">
        <f t="shared" si="22"/>
        <v>6830564,-6,-15,48,-4,12,31,47,42</v>
      </c>
    </row>
    <row r="9" spans="1:28">
      <c r="A9" s="1">
        <f t="shared" si="0"/>
        <v>6357973</v>
      </c>
      <c r="B9" s="1">
        <f t="shared" si="8"/>
        <v>2543171.2000000002</v>
      </c>
      <c r="C9" s="3">
        <f t="shared" si="9"/>
        <v>0.36331017142857147</v>
      </c>
      <c r="D9" s="6">
        <f t="shared" si="10"/>
        <v>-3</v>
      </c>
      <c r="E9" s="6">
        <f t="shared" si="11"/>
        <v>-9</v>
      </c>
      <c r="F9" s="6">
        <f t="shared" si="12"/>
        <v>45</v>
      </c>
      <c r="G9" s="6">
        <f t="shared" si="13"/>
        <v>3</v>
      </c>
      <c r="H9" s="6">
        <f t="shared" si="14"/>
        <v>10</v>
      </c>
      <c r="I9" s="6">
        <f t="shared" si="15"/>
        <v>30</v>
      </c>
      <c r="J9" s="6">
        <f t="shared" si="16"/>
        <v>47</v>
      </c>
      <c r="K9" s="4">
        <f t="shared" si="17"/>
        <v>45</v>
      </c>
      <c r="L9" s="4">
        <f t="shared" si="20"/>
        <v>14</v>
      </c>
      <c r="M9" s="4">
        <f t="shared" ref="M9:R9" si="27">SEARCH(",",$W9,L9+1)</f>
        <v>18</v>
      </c>
      <c r="N9" s="4">
        <f t="shared" si="27"/>
        <v>22</v>
      </c>
      <c r="O9" s="4">
        <f t="shared" si="27"/>
        <v>25</v>
      </c>
      <c r="P9" s="4">
        <f t="shared" si="27"/>
        <v>29</v>
      </c>
      <c r="Q9" s="4">
        <f t="shared" si="27"/>
        <v>33</v>
      </c>
      <c r="R9" s="4">
        <f t="shared" si="27"/>
        <v>37</v>
      </c>
      <c r="T9" t="s">
        <v>540</v>
      </c>
      <c r="U9">
        <f t="shared" si="3"/>
        <v>6</v>
      </c>
      <c r="V9" t="str">
        <f t="shared" si="19"/>
        <v xml:space="preserve"> 6357973 ** -3, -9, 45, 3, 10, 30, 47, 45</v>
      </c>
      <c r="W9" t="str">
        <f t="shared" si="4"/>
        <v>6357973 ** -3, -9, 45, 3, 10, 30, 47, 45</v>
      </c>
      <c r="X9">
        <f t="shared" si="5"/>
        <v>9</v>
      </c>
      <c r="Y9" t="str">
        <f t="shared" si="6"/>
        <v xml:space="preserve">6357973 </v>
      </c>
      <c r="Z9" t="str">
        <f t="shared" si="7"/>
        <v xml:space="preserve">"6357973, -3, -9, 45, 3, 10, 30, 47, 45", </v>
      </c>
      <c r="AA9" t="str">
        <f t="shared" si="22"/>
        <v>6357973,-3,-9,45,3,10,30,47,45</v>
      </c>
    </row>
    <row r="10" spans="1:28">
      <c r="A10" s="1">
        <f t="shared" si="0"/>
        <v>5854339</v>
      </c>
      <c r="B10" s="1">
        <f t="shared" si="8"/>
        <v>2341717.6</v>
      </c>
      <c r="C10" s="3">
        <f t="shared" si="9"/>
        <v>0.33453108571428575</v>
      </c>
      <c r="D10" s="6">
        <f t="shared" si="10"/>
        <v>-3</v>
      </c>
      <c r="E10" s="6">
        <f t="shared" si="11"/>
        <v>-11</v>
      </c>
      <c r="F10" s="6">
        <f t="shared" si="12"/>
        <v>48</v>
      </c>
      <c r="G10" s="6">
        <f t="shared" si="13"/>
        <v>-2</v>
      </c>
      <c r="H10" s="6">
        <f t="shared" si="14"/>
        <v>10</v>
      </c>
      <c r="I10" s="6">
        <f t="shared" si="15"/>
        <v>34</v>
      </c>
      <c r="J10" s="6">
        <f t="shared" si="16"/>
        <v>50</v>
      </c>
      <c r="K10" s="4">
        <f t="shared" si="17"/>
        <v>43</v>
      </c>
      <c r="L10" s="4">
        <f t="shared" si="20"/>
        <v>14</v>
      </c>
      <c r="M10" s="4">
        <f t="shared" ref="M10:R10" si="28">SEARCH(",",$W10,L10+1)</f>
        <v>19</v>
      </c>
      <c r="N10" s="4">
        <f t="shared" si="28"/>
        <v>23</v>
      </c>
      <c r="O10" s="4">
        <f t="shared" si="28"/>
        <v>27</v>
      </c>
      <c r="P10" s="4">
        <f t="shared" si="28"/>
        <v>31</v>
      </c>
      <c r="Q10" s="4">
        <f t="shared" si="28"/>
        <v>35</v>
      </c>
      <c r="R10" s="4">
        <f t="shared" si="28"/>
        <v>39</v>
      </c>
      <c r="T10" t="s">
        <v>1094</v>
      </c>
      <c r="U10">
        <f t="shared" si="3"/>
        <v>6</v>
      </c>
      <c r="V10" t="str">
        <f t="shared" si="19"/>
        <v xml:space="preserve"> 5854339 ** -3, -11, 48, -2, 10, 34, 50, 43 Average Height: 3.6397231181864855</v>
      </c>
      <c r="W10" t="str">
        <f t="shared" si="4"/>
        <v>5854339 ** -3, -11, 48, -2, 10, 34, 50, 43 Average Height: 3.6397231181864855</v>
      </c>
      <c r="X10">
        <f t="shared" si="5"/>
        <v>9</v>
      </c>
      <c r="Y10" t="str">
        <f t="shared" si="6"/>
        <v xml:space="preserve">5854339 </v>
      </c>
      <c r="Z10" t="str">
        <f t="shared" si="7"/>
        <v xml:space="preserve">"5854339, -3, -11, 48, -2, 10, 34, 50, 43", </v>
      </c>
      <c r="AA10" t="str">
        <f t="shared" si="22"/>
        <v>5854339,-3,-11,48,-2,10,34,50,43</v>
      </c>
    </row>
    <row r="11" spans="1:28">
      <c r="A11" s="1">
        <f t="shared" si="0"/>
        <v>5494136</v>
      </c>
      <c r="B11" s="1">
        <f t="shared" si="8"/>
        <v>2197636.4</v>
      </c>
      <c r="C11" s="3">
        <f t="shared" si="9"/>
        <v>0.31394805714285712</v>
      </c>
      <c r="D11" s="6">
        <f t="shared" si="10"/>
        <v>-5</v>
      </c>
      <c r="E11" s="6">
        <f t="shared" si="11"/>
        <v>-10</v>
      </c>
      <c r="F11" s="6">
        <f t="shared" si="12"/>
        <v>44</v>
      </c>
      <c r="G11" s="6">
        <f t="shared" si="13"/>
        <v>-3</v>
      </c>
      <c r="H11" s="6">
        <f t="shared" si="14"/>
        <v>12</v>
      </c>
      <c r="I11" s="6">
        <f t="shared" si="15"/>
        <v>37</v>
      </c>
      <c r="J11" s="6">
        <f t="shared" si="16"/>
        <v>52</v>
      </c>
      <c r="K11" s="4">
        <f t="shared" si="17"/>
        <v>46</v>
      </c>
      <c r="L11" s="4">
        <f t="shared" si="20"/>
        <v>14</v>
      </c>
      <c r="M11" s="4">
        <f t="shared" ref="M11:R11" si="29">SEARCH(",",$W11,L11+1)</f>
        <v>19</v>
      </c>
      <c r="N11" s="4">
        <f t="shared" si="29"/>
        <v>23</v>
      </c>
      <c r="O11" s="4">
        <f t="shared" si="29"/>
        <v>27</v>
      </c>
      <c r="P11" s="4">
        <f t="shared" si="29"/>
        <v>31</v>
      </c>
      <c r="Q11" s="4">
        <f t="shared" si="29"/>
        <v>35</v>
      </c>
      <c r="R11" s="4">
        <f t="shared" si="29"/>
        <v>39</v>
      </c>
      <c r="T11" t="s">
        <v>1330</v>
      </c>
      <c r="U11">
        <f t="shared" si="3"/>
        <v>6</v>
      </c>
      <c r="V11" t="str">
        <f t="shared" si="19"/>
        <v xml:space="preserve"> 5494136 ** -5, -10, 44, -3, 12, 37, 52, 46 Average Height: 3.5714669240077233</v>
      </c>
      <c r="W11" t="str">
        <f t="shared" si="4"/>
        <v>5494136 ** -5, -10, 44, -3, 12, 37, 52, 46 Average Height: 3.5714669240077233</v>
      </c>
      <c r="X11">
        <f t="shared" si="5"/>
        <v>9</v>
      </c>
      <c r="Y11" t="str">
        <f t="shared" si="6"/>
        <v xml:space="preserve">5494136 </v>
      </c>
      <c r="Z11" t="str">
        <f t="shared" si="7"/>
        <v xml:space="preserve">"5494136, -5, -10, 44, -3, 12, 37, 52, 46", </v>
      </c>
      <c r="AA11" t="str">
        <f t="shared" si="22"/>
        <v>5494136,-5,-10,44,-3,12,37,52,46</v>
      </c>
    </row>
    <row r="12" spans="1:28">
      <c r="A12" s="1">
        <f t="shared" si="0"/>
        <v>5307054</v>
      </c>
      <c r="B12" s="1">
        <f t="shared" si="8"/>
        <v>2122803.6</v>
      </c>
      <c r="C12" s="3">
        <f t="shared" si="9"/>
        <v>0.30325765714285713</v>
      </c>
      <c r="D12" s="6">
        <f t="shared" si="10"/>
        <v>-2</v>
      </c>
      <c r="E12" s="6">
        <f t="shared" si="11"/>
        <v>-15</v>
      </c>
      <c r="F12" s="6">
        <f t="shared" si="12"/>
        <v>45</v>
      </c>
      <c r="G12" s="6">
        <f t="shared" si="13"/>
        <v>1</v>
      </c>
      <c r="H12" s="6">
        <f t="shared" si="14"/>
        <v>10</v>
      </c>
      <c r="I12" s="6">
        <f t="shared" si="15"/>
        <v>33</v>
      </c>
      <c r="J12" s="6">
        <f t="shared" si="16"/>
        <v>47</v>
      </c>
      <c r="K12" s="4">
        <f t="shared" si="17"/>
        <v>45</v>
      </c>
      <c r="L12" s="4">
        <f t="shared" si="20"/>
        <v>14</v>
      </c>
      <c r="M12" s="4">
        <f t="shared" ref="M12:R12" si="30">SEARCH(",",$W12,L12+1)</f>
        <v>19</v>
      </c>
      <c r="N12" s="4">
        <f t="shared" si="30"/>
        <v>23</v>
      </c>
      <c r="O12" s="4">
        <f t="shared" si="30"/>
        <v>26</v>
      </c>
      <c r="P12" s="4">
        <f t="shared" si="30"/>
        <v>30</v>
      </c>
      <c r="Q12" s="4">
        <f t="shared" si="30"/>
        <v>34</v>
      </c>
      <c r="R12" s="4">
        <f t="shared" si="30"/>
        <v>38</v>
      </c>
      <c r="T12" t="s">
        <v>677</v>
      </c>
      <c r="U12">
        <f t="shared" si="3"/>
        <v>6</v>
      </c>
      <c r="V12" t="str">
        <f t="shared" si="19"/>
        <v xml:space="preserve"> 5307054 ** -2, -15, 45, 1, 10, 33, 47, 45 Average Height: 3.5649056896728837</v>
      </c>
      <c r="W12" t="str">
        <f t="shared" si="4"/>
        <v>5307054 ** -2, -15, 45, 1, 10, 33, 47, 45 Average Height: 3.5649056896728837</v>
      </c>
      <c r="X12">
        <f t="shared" si="5"/>
        <v>9</v>
      </c>
      <c r="Y12" t="str">
        <f t="shared" si="6"/>
        <v xml:space="preserve">5307054 </v>
      </c>
      <c r="Z12" t="str">
        <f t="shared" si="7"/>
        <v xml:space="preserve">"5307054, -2, -15, 45, 1, 10, 33, 47, 45", </v>
      </c>
      <c r="AA12" t="str">
        <f t="shared" si="22"/>
        <v>5307054,-2,-15,45,1,10,33,47,45</v>
      </c>
    </row>
    <row r="13" spans="1:28">
      <c r="A13" s="1">
        <f t="shared" si="0"/>
        <v>5297383</v>
      </c>
      <c r="B13" s="1">
        <f t="shared" si="8"/>
        <v>2118935.2000000002</v>
      </c>
      <c r="C13" s="3">
        <f t="shared" si="9"/>
        <v>0.30270502857142861</v>
      </c>
      <c r="D13" s="6">
        <f t="shared" si="10"/>
        <v>-2</v>
      </c>
      <c r="E13" s="6">
        <f t="shared" si="11"/>
        <v>-11</v>
      </c>
      <c r="F13" s="6">
        <f t="shared" si="12"/>
        <v>39</v>
      </c>
      <c r="G13" s="6">
        <f t="shared" si="13"/>
        <v>4</v>
      </c>
      <c r="H13" s="6">
        <f t="shared" si="14"/>
        <v>11</v>
      </c>
      <c r="I13" s="6">
        <f t="shared" si="15"/>
        <v>31</v>
      </c>
      <c r="J13" s="6">
        <f t="shared" si="16"/>
        <v>52</v>
      </c>
      <c r="K13" s="4">
        <f t="shared" si="17"/>
        <v>41</v>
      </c>
      <c r="L13" s="4">
        <f t="shared" si="20"/>
        <v>14</v>
      </c>
      <c r="M13" s="4">
        <f t="shared" ref="M13:R13" si="31">SEARCH(",",$W13,L13+1)</f>
        <v>19</v>
      </c>
      <c r="N13" s="4">
        <f t="shared" si="31"/>
        <v>23</v>
      </c>
      <c r="O13" s="4">
        <f t="shared" si="31"/>
        <v>26</v>
      </c>
      <c r="P13" s="4">
        <f t="shared" si="31"/>
        <v>30</v>
      </c>
      <c r="Q13" s="4">
        <f t="shared" si="31"/>
        <v>34</v>
      </c>
      <c r="R13" s="4">
        <f t="shared" si="31"/>
        <v>38</v>
      </c>
      <c r="T13" t="s">
        <v>1117</v>
      </c>
      <c r="U13">
        <f t="shared" si="3"/>
        <v>6</v>
      </c>
      <c r="V13" t="str">
        <f t="shared" si="19"/>
        <v xml:space="preserve"> 5297383 ** -2, -11, 39, 4, 11, 31, 52, 41 Average Height: 3.7764182804980444</v>
      </c>
      <c r="W13" t="str">
        <f t="shared" si="4"/>
        <v>5297383 ** -2, -11, 39, 4, 11, 31, 52, 41 Average Height: 3.7764182804980444</v>
      </c>
      <c r="X13">
        <f t="shared" si="5"/>
        <v>9</v>
      </c>
      <c r="Y13" t="str">
        <f t="shared" si="6"/>
        <v xml:space="preserve">5297383 </v>
      </c>
      <c r="Z13" t="str">
        <f t="shared" si="7"/>
        <v xml:space="preserve">"5297383, -2, -11, 39, 4, 11, 31, 52, 41", </v>
      </c>
      <c r="AA13" t="str">
        <f t="shared" si="22"/>
        <v>5297383,-2,-11,39,4,11,31,52,41</v>
      </c>
    </row>
    <row r="14" spans="1:28">
      <c r="A14" s="1">
        <f t="shared" si="0"/>
        <v>5291309</v>
      </c>
      <c r="B14" s="1">
        <f t="shared" si="8"/>
        <v>2116505.6000000001</v>
      </c>
      <c r="C14" s="3">
        <f t="shared" si="9"/>
        <v>0.30235794285714285</v>
      </c>
      <c r="D14" s="6">
        <f t="shared" si="10"/>
        <v>-4</v>
      </c>
      <c r="E14" s="6">
        <f t="shared" si="11"/>
        <v>-7</v>
      </c>
      <c r="F14" s="6">
        <f t="shared" si="12"/>
        <v>48</v>
      </c>
      <c r="G14" s="6">
        <f t="shared" si="13"/>
        <v>4</v>
      </c>
      <c r="H14" s="6">
        <f t="shared" si="14"/>
        <v>10</v>
      </c>
      <c r="I14" s="6">
        <f t="shared" si="15"/>
        <v>32</v>
      </c>
      <c r="J14" s="6">
        <f t="shared" si="16"/>
        <v>45</v>
      </c>
      <c r="K14" s="4">
        <f t="shared" si="17"/>
        <v>45</v>
      </c>
      <c r="L14" s="4">
        <f t="shared" si="20"/>
        <v>14</v>
      </c>
      <c r="M14" s="4">
        <f t="shared" ref="M14:R14" si="32">SEARCH(",",$W14,L14+1)</f>
        <v>18</v>
      </c>
      <c r="N14" s="4">
        <f t="shared" si="32"/>
        <v>22</v>
      </c>
      <c r="O14" s="4">
        <f t="shared" si="32"/>
        <v>25</v>
      </c>
      <c r="P14" s="4">
        <f t="shared" si="32"/>
        <v>29</v>
      </c>
      <c r="Q14" s="4">
        <f t="shared" si="32"/>
        <v>33</v>
      </c>
      <c r="R14" s="4">
        <f t="shared" si="32"/>
        <v>37</v>
      </c>
      <c r="T14" t="s">
        <v>541</v>
      </c>
      <c r="U14">
        <f t="shared" si="3"/>
        <v>6</v>
      </c>
      <c r="V14" t="str">
        <f t="shared" si="19"/>
        <v xml:space="preserve"> 5291309 ** -4, -7, 48, 4, 10, 32, 45, 45</v>
      </c>
      <c r="W14" t="str">
        <f t="shared" si="4"/>
        <v>5291309 ** -4, -7, 48, 4, 10, 32, 45, 45</v>
      </c>
      <c r="X14">
        <f t="shared" si="5"/>
        <v>9</v>
      </c>
      <c r="Y14" t="str">
        <f t="shared" si="6"/>
        <v xml:space="preserve">5291309 </v>
      </c>
      <c r="Z14" t="str">
        <f t="shared" si="7"/>
        <v xml:space="preserve">"5291309, -4, -7, 48, 4, 10, 32, 45, 45", </v>
      </c>
      <c r="AA14" t="str">
        <f t="shared" si="22"/>
        <v>5291309,-4,-7,48,4,10,32,45,45</v>
      </c>
    </row>
    <row r="15" spans="1:28">
      <c r="A15" s="1">
        <f t="shared" si="0"/>
        <v>5199118</v>
      </c>
      <c r="B15" s="1">
        <f t="shared" si="8"/>
        <v>2079629.2</v>
      </c>
      <c r="C15" s="3">
        <f t="shared" si="9"/>
        <v>0.29708988571428568</v>
      </c>
      <c r="D15" s="6">
        <f t="shared" si="10"/>
        <v>-2</v>
      </c>
      <c r="E15" s="6">
        <f t="shared" si="11"/>
        <v>-14</v>
      </c>
      <c r="F15" s="6">
        <f t="shared" si="12"/>
        <v>45</v>
      </c>
      <c r="G15" s="6">
        <f t="shared" si="13"/>
        <v>-1</v>
      </c>
      <c r="H15" s="6">
        <f t="shared" si="14"/>
        <v>14</v>
      </c>
      <c r="I15" s="6">
        <f t="shared" si="15"/>
        <v>33</v>
      </c>
      <c r="J15" s="6">
        <f t="shared" si="16"/>
        <v>49</v>
      </c>
      <c r="K15" s="4">
        <f t="shared" si="17"/>
        <v>44</v>
      </c>
      <c r="L15" s="4">
        <f t="shared" si="20"/>
        <v>14</v>
      </c>
      <c r="M15" s="4">
        <f t="shared" ref="M15:R15" si="33">SEARCH(",",$W15,L15+1)</f>
        <v>19</v>
      </c>
      <c r="N15" s="4">
        <f t="shared" si="33"/>
        <v>23</v>
      </c>
      <c r="O15" s="4">
        <f t="shared" si="33"/>
        <v>27</v>
      </c>
      <c r="P15" s="4">
        <f t="shared" si="33"/>
        <v>31</v>
      </c>
      <c r="Q15" s="4">
        <f t="shared" si="33"/>
        <v>35</v>
      </c>
      <c r="R15" s="4">
        <f t="shared" si="33"/>
        <v>39</v>
      </c>
      <c r="T15" t="s">
        <v>850</v>
      </c>
      <c r="U15">
        <f t="shared" si="3"/>
        <v>6</v>
      </c>
      <c r="V15" t="str">
        <f t="shared" si="19"/>
        <v xml:space="preserve"> 5199118 ** -2, -14, 45, -1, 14, 33, 49, 44 Average Height: 3.643281418117522</v>
      </c>
      <c r="W15" t="str">
        <f t="shared" si="4"/>
        <v>5199118 ** -2, -14, 45, -1, 14, 33, 49, 44 Average Height: 3.643281418117522</v>
      </c>
      <c r="X15">
        <f t="shared" si="5"/>
        <v>9</v>
      </c>
      <c r="Y15" t="str">
        <f t="shared" si="6"/>
        <v xml:space="preserve">5199118 </v>
      </c>
      <c r="Z15" t="str">
        <f t="shared" si="7"/>
        <v xml:space="preserve">"5199118, -2, -14, 45, -1, 14, 33, 49, 44", </v>
      </c>
      <c r="AA15" t="str">
        <f t="shared" si="22"/>
        <v>5199118,-2,-14,45,-1,14,33,49,44</v>
      </c>
    </row>
    <row r="16" spans="1:28">
      <c r="A16" s="1">
        <f t="shared" si="0"/>
        <v>4825974</v>
      </c>
      <c r="B16" s="1">
        <f t="shared" si="8"/>
        <v>1930371.6</v>
      </c>
      <c r="C16" s="3">
        <f t="shared" si="9"/>
        <v>0.27576737142857144</v>
      </c>
      <c r="D16" s="6">
        <f t="shared" ref="D16:D36" si="34">VALUE(MID(W16,$X16+2,L16-(X16+2)))</f>
        <v>-4</v>
      </c>
      <c r="E16" s="6">
        <f t="shared" ref="E16:E36" si="35">VALUE(MID($W16,L16+1,M16-(L16+1)))</f>
        <v>-13</v>
      </c>
      <c r="F16" s="6">
        <f t="shared" ref="F16:F50" si="36">VALUE(MID($W16,M16+1,N16-(M16+1)))</f>
        <v>51</v>
      </c>
      <c r="G16" s="6">
        <f t="shared" ref="G16:G50" si="37">VALUE(MID($W16,N16+1,O16-(N16+1)))</f>
        <v>-3</v>
      </c>
      <c r="H16" s="6">
        <f t="shared" ref="H16:H50" si="38">VALUE(MID($W16,O16+1,P16-(O16+1)))</f>
        <v>10</v>
      </c>
      <c r="I16" s="6">
        <f t="shared" ref="I16:I50" si="39">VALUE(MID($W16,P16+1,Q16-(P16+1)))</f>
        <v>33</v>
      </c>
      <c r="J16" s="6">
        <f t="shared" ref="J16:J50" si="40">VALUE(MID($W16,Q16+1,R16-(Q16+1)))</f>
        <v>46</v>
      </c>
      <c r="K16" s="4">
        <f t="shared" si="17"/>
        <v>47</v>
      </c>
      <c r="L16" s="4">
        <f t="shared" si="20"/>
        <v>14</v>
      </c>
      <c r="M16" s="4">
        <f t="shared" ref="M16:R16" si="41">SEARCH(",",$W16,L16+1)</f>
        <v>19</v>
      </c>
      <c r="N16" s="4">
        <f t="shared" si="41"/>
        <v>23</v>
      </c>
      <c r="O16" s="4">
        <f t="shared" si="41"/>
        <v>27</v>
      </c>
      <c r="P16" s="4">
        <f t="shared" si="41"/>
        <v>31</v>
      </c>
      <c r="Q16" s="4">
        <f t="shared" si="41"/>
        <v>35</v>
      </c>
      <c r="R16" s="4">
        <f t="shared" si="41"/>
        <v>39</v>
      </c>
      <c r="T16" t="s">
        <v>580</v>
      </c>
      <c r="U16">
        <f t="shared" si="3"/>
        <v>6</v>
      </c>
      <c r="V16" t="str">
        <f t="shared" si="19"/>
        <v xml:space="preserve"> 4825974 ** -4, -13, 51, -3, 10, 33, 46, 47 Average Height: 3.501273732514658</v>
      </c>
      <c r="W16" t="str">
        <f t="shared" si="4"/>
        <v>4825974 ** -4, -13, 51, -3, 10, 33, 46, 47 Average Height: 3.501273732514658</v>
      </c>
      <c r="X16">
        <f t="shared" si="5"/>
        <v>9</v>
      </c>
      <c r="Y16" t="str">
        <f t="shared" si="6"/>
        <v xml:space="preserve">4825974 </v>
      </c>
      <c r="Z16" t="str">
        <f t="shared" si="7"/>
        <v xml:space="preserve">"4825974, -4, -13, 51, -3, 10, 33, 46, 47", </v>
      </c>
      <c r="AA16" t="str">
        <f t="shared" si="22"/>
        <v>4825974,-4,-13,51,-3,10,33,46,47</v>
      </c>
    </row>
    <row r="17" spans="1:27">
      <c r="A17" s="1">
        <f t="shared" si="0"/>
        <v>4621648</v>
      </c>
      <c r="B17" s="1">
        <f t="shared" si="8"/>
        <v>1848641.2</v>
      </c>
      <c r="C17" s="3">
        <f t="shared" si="9"/>
        <v>0.26409159999999998</v>
      </c>
      <c r="D17" s="6">
        <f t="shared" si="34"/>
        <v>-5</v>
      </c>
      <c r="E17" s="6">
        <f t="shared" si="35"/>
        <v>-7</v>
      </c>
      <c r="F17" s="6">
        <f t="shared" si="36"/>
        <v>51</v>
      </c>
      <c r="G17" s="6">
        <f t="shared" si="37"/>
        <v>0</v>
      </c>
      <c r="H17" s="6">
        <f t="shared" si="38"/>
        <v>11</v>
      </c>
      <c r="I17" s="6">
        <f t="shared" si="39"/>
        <v>35</v>
      </c>
      <c r="J17" s="6">
        <f t="shared" si="40"/>
        <v>54</v>
      </c>
      <c r="K17" s="4">
        <f t="shared" si="17"/>
        <v>45</v>
      </c>
      <c r="L17" s="4">
        <f t="shared" si="20"/>
        <v>14</v>
      </c>
      <c r="M17" s="4">
        <f t="shared" ref="M17:R17" si="42">SEARCH(",",$W17,L17+1)</f>
        <v>18</v>
      </c>
      <c r="N17" s="4">
        <f t="shared" si="42"/>
        <v>22</v>
      </c>
      <c r="O17" s="4">
        <f t="shared" si="42"/>
        <v>25</v>
      </c>
      <c r="P17" s="4">
        <f t="shared" si="42"/>
        <v>29</v>
      </c>
      <c r="Q17" s="4">
        <f t="shared" si="42"/>
        <v>33</v>
      </c>
      <c r="R17" s="4">
        <f t="shared" si="42"/>
        <v>37</v>
      </c>
      <c r="T17" t="s">
        <v>912</v>
      </c>
      <c r="U17">
        <f t="shared" si="3"/>
        <v>6</v>
      </c>
      <c r="V17" t="str">
        <f t="shared" si="19"/>
        <v xml:space="preserve"> 4621648 ** -5, -7, 51, 0, 11, 35, 54, 45 Average Height: 3.6322130114622095</v>
      </c>
      <c r="W17" t="str">
        <f t="shared" si="4"/>
        <v>4621648 ** -5, -7, 51, 0, 11, 35, 54, 45 Average Height: 3.6322130114622095</v>
      </c>
      <c r="X17">
        <f t="shared" si="5"/>
        <v>9</v>
      </c>
      <c r="Y17" t="str">
        <f t="shared" si="6"/>
        <v xml:space="preserve">4621648 </v>
      </c>
      <c r="Z17" t="str">
        <f t="shared" si="7"/>
        <v xml:space="preserve">"4621648, -5, -7, 51, 0, 11, 35, 54, 45", </v>
      </c>
      <c r="AA17" t="str">
        <f t="shared" si="22"/>
        <v>4621648,-5,-7,51,0,11,35,54,45</v>
      </c>
    </row>
    <row r="18" spans="1:27">
      <c r="A18" s="1">
        <f t="shared" si="0"/>
        <v>4620648</v>
      </c>
      <c r="B18" s="1">
        <f t="shared" si="8"/>
        <v>1848241.2</v>
      </c>
      <c r="C18" s="3">
        <f t="shared" si="9"/>
        <v>0.26403445714285712</v>
      </c>
      <c r="D18" s="6">
        <f t="shared" si="34"/>
        <v>-1</v>
      </c>
      <c r="E18" s="6">
        <f t="shared" si="35"/>
        <v>-13</v>
      </c>
      <c r="F18" s="6">
        <f t="shared" si="36"/>
        <v>48</v>
      </c>
      <c r="G18" s="6">
        <f t="shared" si="37"/>
        <v>-2</v>
      </c>
      <c r="H18" s="6">
        <f t="shared" si="38"/>
        <v>16</v>
      </c>
      <c r="I18" s="6">
        <f t="shared" si="39"/>
        <v>34</v>
      </c>
      <c r="J18" s="6">
        <f t="shared" si="40"/>
        <v>49</v>
      </c>
      <c r="K18" s="4">
        <f t="shared" si="17"/>
        <v>50</v>
      </c>
      <c r="L18" s="4">
        <f t="shared" si="20"/>
        <v>14</v>
      </c>
      <c r="M18" s="4">
        <f t="shared" ref="M18:R18" si="43">SEARCH(",",$W18,L18+1)</f>
        <v>19</v>
      </c>
      <c r="N18" s="4">
        <f t="shared" si="43"/>
        <v>23</v>
      </c>
      <c r="O18" s="4">
        <f t="shared" si="43"/>
        <v>27</v>
      </c>
      <c r="P18" s="4">
        <f t="shared" si="43"/>
        <v>31</v>
      </c>
      <c r="Q18" s="4">
        <f t="shared" si="43"/>
        <v>35</v>
      </c>
      <c r="R18" s="4">
        <f t="shared" si="43"/>
        <v>39</v>
      </c>
      <c r="T18" t="s">
        <v>569</v>
      </c>
      <c r="U18">
        <f t="shared" si="3"/>
        <v>6</v>
      </c>
      <c r="V18" t="str">
        <f t="shared" si="19"/>
        <v xml:space="preserve"> 4620648 ** -1, -13, 48, -2, 16, 34, 49, 50 Average Height: 3.624939618858174</v>
      </c>
      <c r="W18" t="str">
        <f t="shared" si="4"/>
        <v>4620648 ** -1, -13, 48, -2, 16, 34, 49, 50 Average Height: 3.624939618858174</v>
      </c>
      <c r="X18">
        <f t="shared" si="5"/>
        <v>9</v>
      </c>
      <c r="Y18" t="str">
        <f t="shared" si="6"/>
        <v xml:space="preserve">4620648 </v>
      </c>
      <c r="Z18" t="str">
        <f t="shared" si="7"/>
        <v xml:space="preserve">"4620648, -1, -13, 48, -2, 16, 34, 49, 50", </v>
      </c>
      <c r="AA18" t="str">
        <f t="shared" si="22"/>
        <v>4620648,-1,-13,48,-2,16,34,49,50</v>
      </c>
    </row>
    <row r="19" spans="1:27">
      <c r="A19" s="1">
        <f t="shared" si="0"/>
        <v>4587570</v>
      </c>
      <c r="B19" s="1">
        <f t="shared" si="8"/>
        <v>1835010</v>
      </c>
      <c r="C19" s="3">
        <f t="shared" si="9"/>
        <v>0.26214428571428572</v>
      </c>
      <c r="D19" s="6">
        <f t="shared" si="34"/>
        <v>-6</v>
      </c>
      <c r="E19" s="6">
        <f t="shared" si="35"/>
        <v>-13</v>
      </c>
      <c r="F19" s="6">
        <f t="shared" si="36"/>
        <v>47</v>
      </c>
      <c r="G19" s="6">
        <f t="shared" si="37"/>
        <v>-3</v>
      </c>
      <c r="H19" s="6">
        <f t="shared" si="38"/>
        <v>11</v>
      </c>
      <c r="I19" s="6">
        <f t="shared" si="39"/>
        <v>32</v>
      </c>
      <c r="J19" s="6">
        <f t="shared" si="40"/>
        <v>49</v>
      </c>
      <c r="K19" s="4">
        <f t="shared" si="17"/>
        <v>48</v>
      </c>
      <c r="L19" s="4">
        <f t="shared" si="20"/>
        <v>14</v>
      </c>
      <c r="M19" s="4">
        <f t="shared" ref="M19:R19" si="44">SEARCH(",",$W19,L19+1)</f>
        <v>19</v>
      </c>
      <c r="N19" s="4">
        <f t="shared" si="44"/>
        <v>23</v>
      </c>
      <c r="O19" s="4">
        <f t="shared" si="44"/>
        <v>27</v>
      </c>
      <c r="P19" s="4">
        <f t="shared" si="44"/>
        <v>31</v>
      </c>
      <c r="Q19" s="4">
        <f t="shared" si="44"/>
        <v>35</v>
      </c>
      <c r="R19" s="4">
        <f t="shared" si="44"/>
        <v>39</v>
      </c>
      <c r="T19" t="s">
        <v>777</v>
      </c>
      <c r="U19">
        <f t="shared" si="3"/>
        <v>6</v>
      </c>
      <c r="V19" t="str">
        <f t="shared" si="19"/>
        <v xml:space="preserve"> 4587570 ** -6, -13, 47, -3, 11, 32, 49, 48 Average Height: 3.520818428928905</v>
      </c>
      <c r="W19" t="str">
        <f t="shared" si="4"/>
        <v>4587570 ** -6, -13, 47, -3, 11, 32, 49, 48 Average Height: 3.520818428928905</v>
      </c>
      <c r="X19">
        <f t="shared" si="5"/>
        <v>9</v>
      </c>
      <c r="Y19" t="str">
        <f t="shared" si="6"/>
        <v xml:space="preserve">4587570 </v>
      </c>
      <c r="Z19" t="str">
        <f t="shared" si="7"/>
        <v xml:space="preserve">"4587570, -6, -13, 47, -3, 11, 32, 49, 48", </v>
      </c>
      <c r="AA19" t="str">
        <f t="shared" si="22"/>
        <v>4587570,-6,-13,47,-3,11,32,49,48</v>
      </c>
    </row>
    <row r="20" spans="1:27">
      <c r="A20" s="1">
        <f t="shared" si="0"/>
        <v>4391275</v>
      </c>
      <c r="B20" s="1">
        <f t="shared" si="8"/>
        <v>1756492</v>
      </c>
      <c r="C20" s="3">
        <f t="shared" si="9"/>
        <v>0.25092742857142858</v>
      </c>
      <c r="D20" s="6">
        <f t="shared" si="34"/>
        <v>-3</v>
      </c>
      <c r="E20" s="6">
        <f t="shared" si="35"/>
        <v>-13</v>
      </c>
      <c r="F20" s="6">
        <f t="shared" si="36"/>
        <v>48</v>
      </c>
      <c r="G20" s="6">
        <f t="shared" si="37"/>
        <v>-2</v>
      </c>
      <c r="H20" s="6">
        <f t="shared" si="38"/>
        <v>12</v>
      </c>
      <c r="I20" s="6">
        <f t="shared" si="39"/>
        <v>37</v>
      </c>
      <c r="J20" s="6">
        <f t="shared" si="40"/>
        <v>53</v>
      </c>
      <c r="K20" s="4">
        <f t="shared" si="17"/>
        <v>48</v>
      </c>
      <c r="L20" s="4">
        <f t="shared" si="20"/>
        <v>14</v>
      </c>
      <c r="M20" s="4">
        <f t="shared" ref="M20:R20" si="45">SEARCH(",",$W20,L20+1)</f>
        <v>19</v>
      </c>
      <c r="N20" s="4">
        <f t="shared" si="45"/>
        <v>23</v>
      </c>
      <c r="O20" s="4">
        <f t="shared" si="45"/>
        <v>27</v>
      </c>
      <c r="P20" s="4">
        <f t="shared" si="45"/>
        <v>31</v>
      </c>
      <c r="Q20" s="4">
        <f t="shared" si="45"/>
        <v>35</v>
      </c>
      <c r="R20" s="4">
        <f t="shared" si="45"/>
        <v>39</v>
      </c>
      <c r="T20" t="s">
        <v>878</v>
      </c>
      <c r="U20">
        <f t="shared" si="3"/>
        <v>6</v>
      </c>
      <c r="V20" t="str">
        <f t="shared" si="19"/>
        <v xml:space="preserve"> 4391275 ** -3, -13, 48, -2, 12, 37, 53, 48 Average Height: 3.599547056378824</v>
      </c>
      <c r="W20" t="str">
        <f t="shared" si="4"/>
        <v>4391275 ** -3, -13, 48, -2, 12, 37, 53, 48 Average Height: 3.599547056378824</v>
      </c>
      <c r="X20">
        <f t="shared" si="5"/>
        <v>9</v>
      </c>
      <c r="Y20" t="str">
        <f t="shared" si="6"/>
        <v xml:space="preserve">4391275 </v>
      </c>
      <c r="Z20" t="str">
        <f>CONCATENATE("""",A20,$AB$1,D20,$AB$1,E20,$AB$1,F20,$AB$1,G20,$AB$1,H20,$AB$1,I20,$AB$1,J20,$AB$1,K20,"""",$AB$1)</f>
        <v xml:space="preserve">"4391275, -3, -13, 48, -2, 12, 37, 53, 48", </v>
      </c>
      <c r="AA20" t="str">
        <f t="shared" si="22"/>
        <v>4391275,-3,-13,48,-2,12,37,53,48</v>
      </c>
    </row>
    <row r="21" spans="1:27">
      <c r="A21" s="1">
        <f t="shared" si="0"/>
        <v>4163080</v>
      </c>
      <c r="B21" s="1">
        <f t="shared" si="8"/>
        <v>1665214</v>
      </c>
      <c r="C21" s="3">
        <f t="shared" si="9"/>
        <v>0.23788771428571429</v>
      </c>
      <c r="D21" s="6">
        <f t="shared" si="34"/>
        <v>-6</v>
      </c>
      <c r="E21" s="6">
        <f t="shared" si="35"/>
        <v>-12</v>
      </c>
      <c r="F21" s="6">
        <f t="shared" si="36"/>
        <v>44</v>
      </c>
      <c r="G21" s="6">
        <f t="shared" si="37"/>
        <v>-2</v>
      </c>
      <c r="H21" s="6">
        <f t="shared" si="38"/>
        <v>15</v>
      </c>
      <c r="I21" s="6">
        <f t="shared" si="39"/>
        <v>37</v>
      </c>
      <c r="J21" s="6">
        <f t="shared" si="40"/>
        <v>53</v>
      </c>
      <c r="K21" s="4">
        <f t="shared" si="17"/>
        <v>46</v>
      </c>
      <c r="L21" s="4">
        <f t="shared" si="20"/>
        <v>14</v>
      </c>
      <c r="M21" s="4">
        <f t="shared" ref="M21:R21" si="46">SEARCH(",",$W21,L21+1)</f>
        <v>19</v>
      </c>
      <c r="N21" s="4">
        <f t="shared" si="46"/>
        <v>23</v>
      </c>
      <c r="O21" s="4">
        <f t="shared" si="46"/>
        <v>27</v>
      </c>
      <c r="P21" s="4">
        <f t="shared" si="46"/>
        <v>31</v>
      </c>
      <c r="Q21" s="4">
        <f t="shared" si="46"/>
        <v>35</v>
      </c>
      <c r="R21" s="4">
        <f t="shared" si="46"/>
        <v>39</v>
      </c>
      <c r="T21" t="s">
        <v>1066</v>
      </c>
      <c r="U21">
        <f t="shared" si="3"/>
        <v>6</v>
      </c>
      <c r="V21" t="str">
        <f t="shared" si="19"/>
        <v xml:space="preserve"> 4163080 ** -6, -12, 44, -2, 15, 37, 53, 46 Average Height: 3.5423249132857006</v>
      </c>
      <c r="W21" t="str">
        <f t="shared" si="4"/>
        <v>4163080 ** -6, -12, 44, -2, 15, 37, 53, 46 Average Height: 3.5423249132857006</v>
      </c>
      <c r="X21">
        <f t="shared" si="5"/>
        <v>9</v>
      </c>
      <c r="Y21" t="str">
        <f t="shared" si="6"/>
        <v xml:space="preserve">4163080 </v>
      </c>
      <c r="Z21" t="str">
        <f t="shared" si="7"/>
        <v xml:space="preserve">"4163080, -6, -12, 44, -2, 15, 37, 53, 46", </v>
      </c>
      <c r="AA21" t="str">
        <f t="shared" si="22"/>
        <v>4163080,-6,-12,44,-2,15,37,53,46</v>
      </c>
    </row>
    <row r="22" spans="1:27">
      <c r="A22" s="1">
        <f t="shared" si="0"/>
        <v>4131282</v>
      </c>
      <c r="B22" s="1">
        <f t="shared" si="8"/>
        <v>1652494.8</v>
      </c>
      <c r="C22" s="3">
        <f t="shared" si="9"/>
        <v>0.23607068571428572</v>
      </c>
      <c r="D22" s="6">
        <f t="shared" si="34"/>
        <v>-3</v>
      </c>
      <c r="E22" s="6">
        <f t="shared" si="35"/>
        <v>-11</v>
      </c>
      <c r="F22" s="6">
        <f t="shared" si="36"/>
        <v>42</v>
      </c>
      <c r="G22" s="6">
        <f t="shared" si="37"/>
        <v>0</v>
      </c>
      <c r="H22" s="6">
        <f t="shared" si="38"/>
        <v>10</v>
      </c>
      <c r="I22" s="6">
        <f t="shared" si="39"/>
        <v>32</v>
      </c>
      <c r="J22" s="6">
        <f t="shared" si="40"/>
        <v>51</v>
      </c>
      <c r="K22" s="4">
        <f t="shared" si="17"/>
        <v>45</v>
      </c>
      <c r="L22" s="4">
        <f t="shared" si="20"/>
        <v>14</v>
      </c>
      <c r="M22" s="4">
        <f t="shared" ref="M22:R22" si="47">SEARCH(",",$W22,L22+1)</f>
        <v>19</v>
      </c>
      <c r="N22" s="4">
        <f t="shared" si="47"/>
        <v>23</v>
      </c>
      <c r="O22" s="4">
        <f t="shared" si="47"/>
        <v>26</v>
      </c>
      <c r="P22" s="4">
        <f t="shared" si="47"/>
        <v>30</v>
      </c>
      <c r="Q22" s="4">
        <f t="shared" si="47"/>
        <v>34</v>
      </c>
      <c r="R22" s="4">
        <f t="shared" si="47"/>
        <v>38</v>
      </c>
      <c r="T22" t="s">
        <v>1124</v>
      </c>
      <c r="U22">
        <f t="shared" si="3"/>
        <v>6</v>
      </c>
      <c r="V22" t="str">
        <f t="shared" si="19"/>
        <v xml:space="preserve"> 4131282 ** -3, -11, 42, 0, 10, 32, 51, 45 Average Height: 3.671830681130243</v>
      </c>
      <c r="W22" t="str">
        <f t="shared" si="4"/>
        <v>4131282 ** -3, -11, 42, 0, 10, 32, 51, 45 Average Height: 3.671830681130243</v>
      </c>
      <c r="X22">
        <f t="shared" si="5"/>
        <v>9</v>
      </c>
      <c r="Y22" t="str">
        <f t="shared" si="6"/>
        <v xml:space="preserve">4131282 </v>
      </c>
      <c r="Z22" t="str">
        <f t="shared" si="7"/>
        <v xml:space="preserve">"4131282, -3, -11, 42, 0, 10, 32, 51, 45", </v>
      </c>
      <c r="AA22" t="str">
        <f t="shared" si="22"/>
        <v>4131282,-3,-11,42,0,10,32,51,45</v>
      </c>
    </row>
    <row r="23" spans="1:27">
      <c r="A23" s="1">
        <f t="shared" si="0"/>
        <v>4125143</v>
      </c>
      <c r="B23" s="1">
        <f t="shared" si="8"/>
        <v>1650039.2</v>
      </c>
      <c r="C23" s="3">
        <f t="shared" si="9"/>
        <v>0.2357198857142857</v>
      </c>
      <c r="D23" s="6">
        <f t="shared" si="34"/>
        <v>-2</v>
      </c>
      <c r="E23" s="6">
        <f t="shared" si="35"/>
        <v>-11</v>
      </c>
      <c r="F23" s="6">
        <f t="shared" si="36"/>
        <v>50</v>
      </c>
      <c r="G23" s="6">
        <f t="shared" si="37"/>
        <v>1</v>
      </c>
      <c r="H23" s="6">
        <f t="shared" si="38"/>
        <v>11</v>
      </c>
      <c r="I23" s="6">
        <f t="shared" si="39"/>
        <v>31</v>
      </c>
      <c r="J23" s="6">
        <f t="shared" si="40"/>
        <v>54</v>
      </c>
      <c r="K23" s="4">
        <f t="shared" si="17"/>
        <v>50</v>
      </c>
      <c r="L23" s="4">
        <f t="shared" si="20"/>
        <v>14</v>
      </c>
      <c r="M23" s="4">
        <f t="shared" ref="M23:R23" si="48">SEARCH(",",$W23,L23+1)</f>
        <v>19</v>
      </c>
      <c r="N23" s="4">
        <f t="shared" si="48"/>
        <v>23</v>
      </c>
      <c r="O23" s="4">
        <f t="shared" si="48"/>
        <v>26</v>
      </c>
      <c r="P23" s="4">
        <f t="shared" si="48"/>
        <v>30</v>
      </c>
      <c r="Q23" s="4">
        <f t="shared" si="48"/>
        <v>34</v>
      </c>
      <c r="R23" s="4">
        <f t="shared" si="48"/>
        <v>38</v>
      </c>
      <c r="T23" t="s">
        <v>631</v>
      </c>
      <c r="U23">
        <f t="shared" si="3"/>
        <v>6</v>
      </c>
      <c r="V23" t="str">
        <f t="shared" si="19"/>
        <v xml:space="preserve"> 4125143 ** -2, -11, 50, 1, 11, 31, 54, 50 Average Height: 3.7573853803370816</v>
      </c>
      <c r="W23" t="str">
        <f t="shared" si="4"/>
        <v>4125143 ** -2, -11, 50, 1, 11, 31, 54, 50 Average Height: 3.7573853803370816</v>
      </c>
      <c r="X23">
        <f t="shared" si="5"/>
        <v>9</v>
      </c>
      <c r="Y23" t="str">
        <f t="shared" si="6"/>
        <v xml:space="preserve">4125143 </v>
      </c>
      <c r="Z23" t="str">
        <f t="shared" si="7"/>
        <v xml:space="preserve">"4125143, -2, -11, 50, 1, 11, 31, 54, 50", </v>
      </c>
      <c r="AA23" t="str">
        <f t="shared" si="22"/>
        <v>4125143,-2,-11,50,1,11,31,54,50</v>
      </c>
    </row>
    <row r="24" spans="1:27">
      <c r="A24" s="1">
        <f t="shared" si="0"/>
        <v>4121818</v>
      </c>
      <c r="B24" s="1">
        <f t="shared" si="8"/>
        <v>1648709.2</v>
      </c>
      <c r="C24" s="3">
        <f t="shared" si="9"/>
        <v>0.23552988571428571</v>
      </c>
      <c r="D24" s="6">
        <f t="shared" si="34"/>
        <v>-4</v>
      </c>
      <c r="E24" s="6">
        <f t="shared" si="35"/>
        <v>-9</v>
      </c>
      <c r="F24" s="6">
        <f t="shared" si="36"/>
        <v>49</v>
      </c>
      <c r="G24" s="6">
        <f t="shared" si="37"/>
        <v>-4</v>
      </c>
      <c r="H24" s="6">
        <f t="shared" si="38"/>
        <v>11</v>
      </c>
      <c r="I24" s="6">
        <f t="shared" si="39"/>
        <v>30</v>
      </c>
      <c r="J24" s="6">
        <f t="shared" si="40"/>
        <v>47</v>
      </c>
      <c r="K24" s="4">
        <f t="shared" si="17"/>
        <v>47</v>
      </c>
      <c r="L24" s="4">
        <f t="shared" si="20"/>
        <v>14</v>
      </c>
      <c r="M24" s="4">
        <f t="shared" ref="M24:R24" si="49">SEARCH(",",$W24,L24+1)</f>
        <v>18</v>
      </c>
      <c r="N24" s="4">
        <f t="shared" si="49"/>
        <v>22</v>
      </c>
      <c r="O24" s="4">
        <f t="shared" si="49"/>
        <v>26</v>
      </c>
      <c r="P24" s="4">
        <f t="shared" si="49"/>
        <v>30</v>
      </c>
      <c r="Q24" s="4">
        <f t="shared" si="49"/>
        <v>34</v>
      </c>
      <c r="R24" s="4">
        <f t="shared" si="49"/>
        <v>38</v>
      </c>
      <c r="T24" t="s">
        <v>880</v>
      </c>
      <c r="U24">
        <f t="shared" si="3"/>
        <v>6</v>
      </c>
      <c r="V24" t="str">
        <f t="shared" si="19"/>
        <v xml:space="preserve"> 4121818 ** -4, -9, 49, -4, 11, 30, 47, 47 Average Height: 3.5741129278392907</v>
      </c>
      <c r="W24" t="str">
        <f t="shared" si="4"/>
        <v>4121818 ** -4, -9, 49, -4, 11, 30, 47, 47 Average Height: 3.5741129278392907</v>
      </c>
      <c r="X24">
        <f t="shared" si="5"/>
        <v>9</v>
      </c>
      <c r="Y24" t="str">
        <f t="shared" si="6"/>
        <v xml:space="preserve">4121818 </v>
      </c>
      <c r="Z24" t="str">
        <f t="shared" si="7"/>
        <v xml:space="preserve">"4121818, -4, -9, 49, -4, 11, 30, 47, 47", </v>
      </c>
      <c r="AA24" t="str">
        <f t="shared" si="22"/>
        <v>4121818,-4,-9,49,-4,11,30,47,47</v>
      </c>
    </row>
    <row r="25" spans="1:27">
      <c r="A25" s="1">
        <f t="shared" si="0"/>
        <v>4006216</v>
      </c>
      <c r="B25" s="1">
        <f t="shared" si="8"/>
        <v>1602468.4</v>
      </c>
      <c r="C25" s="3">
        <f t="shared" si="9"/>
        <v>0.22892405714285713</v>
      </c>
      <c r="D25" s="6">
        <f t="shared" si="34"/>
        <v>-3</v>
      </c>
      <c r="E25" s="6">
        <f t="shared" si="35"/>
        <v>-7</v>
      </c>
      <c r="F25" s="6">
        <f t="shared" si="36"/>
        <v>44</v>
      </c>
      <c r="G25" s="6">
        <f t="shared" si="37"/>
        <v>1</v>
      </c>
      <c r="H25" s="6">
        <f t="shared" si="38"/>
        <v>10</v>
      </c>
      <c r="I25" s="6">
        <f t="shared" si="39"/>
        <v>32</v>
      </c>
      <c r="J25" s="6">
        <f t="shared" si="40"/>
        <v>46</v>
      </c>
      <c r="K25" s="4">
        <f t="shared" si="17"/>
        <v>48</v>
      </c>
      <c r="L25" s="4">
        <f t="shared" si="20"/>
        <v>14</v>
      </c>
      <c r="M25" s="4">
        <f t="shared" ref="M25:R25" si="50">SEARCH(",",$W25,L25+1)</f>
        <v>18</v>
      </c>
      <c r="N25" s="4">
        <f t="shared" si="50"/>
        <v>22</v>
      </c>
      <c r="O25" s="4">
        <f t="shared" si="50"/>
        <v>25</v>
      </c>
      <c r="P25" s="4">
        <f t="shared" si="50"/>
        <v>29</v>
      </c>
      <c r="Q25" s="4">
        <f t="shared" si="50"/>
        <v>33</v>
      </c>
      <c r="R25" s="4">
        <f t="shared" si="50"/>
        <v>37</v>
      </c>
      <c r="T25" t="s">
        <v>1278</v>
      </c>
      <c r="U25">
        <f t="shared" si="3"/>
        <v>6</v>
      </c>
      <c r="V25" t="str">
        <f t="shared" si="19"/>
        <v xml:space="preserve"> 4006216 ** -3, -7, 44, 1, 10, 32, 46, 48 Average Height: 3.5710690586827583</v>
      </c>
      <c r="W25" t="str">
        <f t="shared" si="4"/>
        <v>4006216 ** -3, -7, 44, 1, 10, 32, 46, 48 Average Height: 3.5710690586827583</v>
      </c>
      <c r="X25">
        <f t="shared" si="5"/>
        <v>9</v>
      </c>
      <c r="Y25" t="str">
        <f t="shared" si="6"/>
        <v xml:space="preserve">4006216 </v>
      </c>
      <c r="Z25" t="str">
        <f t="shared" si="7"/>
        <v xml:space="preserve">"4006216, -3, -7, 44, 1, 10, 32, 46, 48", </v>
      </c>
      <c r="AA25" t="str">
        <f t="shared" si="22"/>
        <v>4006216,-3,-7,44,1,10,32,46,48</v>
      </c>
    </row>
    <row r="26" spans="1:27">
      <c r="A26" s="1">
        <f t="shared" si="0"/>
        <v>3839757</v>
      </c>
      <c r="B26" s="1">
        <f t="shared" si="8"/>
        <v>1535884.8</v>
      </c>
      <c r="C26" s="3">
        <f t="shared" si="9"/>
        <v>0.2194121142857143</v>
      </c>
      <c r="D26" s="6">
        <f t="shared" si="34"/>
        <v>-3</v>
      </c>
      <c r="E26" s="6">
        <f t="shared" si="35"/>
        <v>-8</v>
      </c>
      <c r="F26" s="6">
        <f t="shared" si="36"/>
        <v>52</v>
      </c>
      <c r="G26" s="6">
        <f t="shared" si="37"/>
        <v>-3</v>
      </c>
      <c r="H26" s="6">
        <f t="shared" si="38"/>
        <v>11</v>
      </c>
      <c r="I26" s="6">
        <f t="shared" si="39"/>
        <v>37</v>
      </c>
      <c r="J26" s="6">
        <f t="shared" si="40"/>
        <v>50</v>
      </c>
      <c r="K26" s="4">
        <f t="shared" si="17"/>
        <v>44</v>
      </c>
      <c r="L26" s="4">
        <f t="shared" si="20"/>
        <v>14</v>
      </c>
      <c r="M26" s="4">
        <f t="shared" ref="M26:R26" si="51">SEARCH(",",$W26,L26+1)</f>
        <v>18</v>
      </c>
      <c r="N26" s="4">
        <f t="shared" si="51"/>
        <v>22</v>
      </c>
      <c r="O26" s="4">
        <f t="shared" si="51"/>
        <v>26</v>
      </c>
      <c r="P26" s="4">
        <f t="shared" si="51"/>
        <v>30</v>
      </c>
      <c r="Q26" s="4">
        <f t="shared" si="51"/>
        <v>34</v>
      </c>
      <c r="R26" s="4">
        <f t="shared" si="51"/>
        <v>38</v>
      </c>
      <c r="T26" t="s">
        <v>814</v>
      </c>
      <c r="U26">
        <f t="shared" si="3"/>
        <v>6</v>
      </c>
      <c r="V26" t="str">
        <f t="shared" si="19"/>
        <v xml:space="preserve"> 3839757 ** -3, -8, 52, -3, 11, 37, 50, 44 Average Height: 3.601689898605436</v>
      </c>
      <c r="W26" t="str">
        <f t="shared" si="4"/>
        <v>3839757 ** -3, -8, 52, -3, 11, 37, 50, 44 Average Height: 3.601689898605436</v>
      </c>
      <c r="X26">
        <f t="shared" si="5"/>
        <v>9</v>
      </c>
      <c r="Y26" t="str">
        <f t="shared" si="6"/>
        <v xml:space="preserve">3839757 </v>
      </c>
      <c r="Z26" t="str">
        <f t="shared" si="7"/>
        <v xml:space="preserve">"3839757, -3, -8, 52, -3, 11, 37, 50, 44", </v>
      </c>
      <c r="AA26" t="str">
        <f t="shared" si="22"/>
        <v>3839757,-3,-8,52,-3,11,37,50,44</v>
      </c>
    </row>
    <row r="27" spans="1:27">
      <c r="A27" s="1">
        <f t="shared" si="0"/>
        <v>3793587</v>
      </c>
      <c r="B27" s="1">
        <f t="shared" si="8"/>
        <v>1517416.8</v>
      </c>
      <c r="C27" s="3">
        <f t="shared" si="9"/>
        <v>0.21677382857142857</v>
      </c>
      <c r="D27" s="6">
        <f t="shared" si="34"/>
        <v>-3</v>
      </c>
      <c r="E27" s="6">
        <f t="shared" si="35"/>
        <v>-13</v>
      </c>
      <c r="F27" s="6">
        <f t="shared" si="36"/>
        <v>45</v>
      </c>
      <c r="G27" s="6">
        <f t="shared" si="37"/>
        <v>-3</v>
      </c>
      <c r="H27" s="6">
        <f t="shared" si="38"/>
        <v>10</v>
      </c>
      <c r="I27" s="6">
        <f t="shared" si="39"/>
        <v>36</v>
      </c>
      <c r="J27" s="6">
        <f t="shared" si="40"/>
        <v>54</v>
      </c>
      <c r="K27" s="4">
        <f t="shared" si="17"/>
        <v>42</v>
      </c>
      <c r="L27" s="4">
        <f t="shared" si="20"/>
        <v>14</v>
      </c>
      <c r="M27" s="4">
        <f t="shared" ref="M27:R27" si="52">SEARCH(",",$W27,L27+1)</f>
        <v>19</v>
      </c>
      <c r="N27" s="4">
        <f t="shared" si="52"/>
        <v>23</v>
      </c>
      <c r="O27" s="4">
        <f t="shared" si="52"/>
        <v>27</v>
      </c>
      <c r="P27" s="4">
        <f t="shared" si="52"/>
        <v>31</v>
      </c>
      <c r="Q27" s="4">
        <f t="shared" si="52"/>
        <v>35</v>
      </c>
      <c r="R27" s="4">
        <f t="shared" si="52"/>
        <v>39</v>
      </c>
      <c r="T27" t="s">
        <v>622</v>
      </c>
      <c r="U27">
        <f t="shared" si="3"/>
        <v>6</v>
      </c>
      <c r="V27" t="str">
        <f t="shared" si="19"/>
        <v xml:space="preserve"> 3793587 ** -3, -13, 45, -3, 10, 36, 54, 42 Average Height: 3.736823486584294</v>
      </c>
      <c r="W27" t="str">
        <f t="shared" si="4"/>
        <v>3793587 ** -3, -13, 45, -3, 10, 36, 54, 42 Average Height: 3.736823486584294</v>
      </c>
      <c r="X27">
        <f t="shared" si="5"/>
        <v>9</v>
      </c>
      <c r="Y27" t="str">
        <f t="shared" si="6"/>
        <v xml:space="preserve">3793587 </v>
      </c>
      <c r="Z27" t="str">
        <f t="shared" si="7"/>
        <v xml:space="preserve">"3793587, -3, -13, 45, -3, 10, 36, 54, 42", </v>
      </c>
      <c r="AA27" t="str">
        <f t="shared" si="22"/>
        <v>3793587,-3,-13,45,-3,10,36,54,42</v>
      </c>
    </row>
    <row r="28" spans="1:27">
      <c r="A28" s="1">
        <f t="shared" si="0"/>
        <v>3649279</v>
      </c>
      <c r="B28" s="1">
        <f t="shared" si="8"/>
        <v>1459693.6</v>
      </c>
      <c r="C28" s="3">
        <f t="shared" si="9"/>
        <v>0.20852765714285715</v>
      </c>
      <c r="D28" s="6">
        <f t="shared" si="34"/>
        <v>-5</v>
      </c>
      <c r="E28" s="6">
        <f t="shared" si="35"/>
        <v>-11</v>
      </c>
      <c r="F28" s="6">
        <f t="shared" si="36"/>
        <v>48</v>
      </c>
      <c r="G28" s="6">
        <f t="shared" si="37"/>
        <v>-3</v>
      </c>
      <c r="H28" s="6">
        <f t="shared" si="38"/>
        <v>12</v>
      </c>
      <c r="I28" s="6">
        <f t="shared" si="39"/>
        <v>37</v>
      </c>
      <c r="J28" s="6">
        <f t="shared" si="40"/>
        <v>47</v>
      </c>
      <c r="K28" s="4">
        <f t="shared" si="17"/>
        <v>43</v>
      </c>
      <c r="L28" s="4">
        <f t="shared" si="20"/>
        <v>14</v>
      </c>
      <c r="M28" s="4">
        <f t="shared" ref="M28:R28" si="53">SEARCH(",",$W28,L28+1)</f>
        <v>19</v>
      </c>
      <c r="N28" s="4">
        <f t="shared" si="53"/>
        <v>23</v>
      </c>
      <c r="O28" s="4">
        <f t="shared" si="53"/>
        <v>27</v>
      </c>
      <c r="P28" s="4">
        <f t="shared" si="53"/>
        <v>31</v>
      </c>
      <c r="Q28" s="4">
        <f t="shared" si="53"/>
        <v>35</v>
      </c>
      <c r="R28" s="4">
        <f t="shared" si="53"/>
        <v>39</v>
      </c>
      <c r="T28" t="s">
        <v>1054</v>
      </c>
      <c r="U28">
        <f t="shared" si="3"/>
        <v>6</v>
      </c>
      <c r="V28" t="str">
        <f t="shared" si="19"/>
        <v xml:space="preserve"> 3649279 ** -5, -11, 48, -3, 12, 37, 47, 43 Average Height: 3.512510005401268</v>
      </c>
      <c r="W28" t="str">
        <f t="shared" si="4"/>
        <v>3649279 ** -5, -11, 48, -3, 12, 37, 47, 43 Average Height: 3.512510005401268</v>
      </c>
      <c r="X28">
        <f t="shared" si="5"/>
        <v>9</v>
      </c>
      <c r="Y28" t="str">
        <f t="shared" si="6"/>
        <v xml:space="preserve">3649279 </v>
      </c>
      <c r="Z28" t="str">
        <f t="shared" si="7"/>
        <v xml:space="preserve">"3649279, -5, -11, 48, -3, 12, 37, 47, 43", </v>
      </c>
      <c r="AA28" t="str">
        <f t="shared" si="22"/>
        <v>3649279,-5,-11,48,-3,12,37,47,43</v>
      </c>
    </row>
    <row r="29" spans="1:27">
      <c r="A29" s="1">
        <f t="shared" si="0"/>
        <v>3614182</v>
      </c>
      <c r="B29" s="1">
        <f t="shared" si="8"/>
        <v>1445654.8</v>
      </c>
      <c r="C29" s="3">
        <f t="shared" si="9"/>
        <v>0.20652211428571429</v>
      </c>
      <c r="D29" s="6">
        <f t="shared" si="34"/>
        <v>-4</v>
      </c>
      <c r="E29" s="6">
        <f t="shared" si="35"/>
        <v>-6</v>
      </c>
      <c r="F29" s="6">
        <f t="shared" si="36"/>
        <v>45</v>
      </c>
      <c r="G29" s="6">
        <f t="shared" si="37"/>
        <v>-2</v>
      </c>
      <c r="H29" s="6">
        <f t="shared" si="38"/>
        <v>12</v>
      </c>
      <c r="I29" s="6">
        <f t="shared" si="39"/>
        <v>32</v>
      </c>
      <c r="J29" s="6">
        <f t="shared" si="40"/>
        <v>53</v>
      </c>
      <c r="K29" s="4">
        <f t="shared" si="17"/>
        <v>43</v>
      </c>
      <c r="L29" s="4">
        <f t="shared" si="20"/>
        <v>14</v>
      </c>
      <c r="M29" s="4">
        <f t="shared" ref="M29:R29" si="54">SEARCH(",",$W29,L29+1)</f>
        <v>18</v>
      </c>
      <c r="N29" s="4">
        <f t="shared" si="54"/>
        <v>22</v>
      </c>
      <c r="O29" s="4">
        <f t="shared" si="54"/>
        <v>26</v>
      </c>
      <c r="P29" s="4">
        <f t="shared" si="54"/>
        <v>30</v>
      </c>
      <c r="Q29" s="4">
        <f t="shared" si="54"/>
        <v>34</v>
      </c>
      <c r="R29" s="4">
        <f t="shared" si="54"/>
        <v>38</v>
      </c>
      <c r="T29" t="s">
        <v>592</v>
      </c>
      <c r="U29">
        <f t="shared" si="3"/>
        <v>6</v>
      </c>
      <c r="V29" t="str">
        <f t="shared" si="19"/>
        <v xml:space="preserve"> 3614182 ** -4, -6, 45, -2, 12, 32, 53, 43 Average Height: 3.7291074439524454</v>
      </c>
      <c r="W29" t="str">
        <f t="shared" si="4"/>
        <v>3614182 ** -4, -6, 45, -2, 12, 32, 53, 43 Average Height: 3.7291074439524454</v>
      </c>
      <c r="X29">
        <f t="shared" si="5"/>
        <v>9</v>
      </c>
      <c r="Y29" t="str">
        <f t="shared" si="6"/>
        <v xml:space="preserve">3614182 </v>
      </c>
      <c r="Z29" t="str">
        <f t="shared" si="7"/>
        <v xml:space="preserve">"3614182, -4, -6, 45, -2, 12, 32, 53, 43", </v>
      </c>
      <c r="AA29" t="str">
        <f t="shared" si="22"/>
        <v>3614182,-4,-6,45,-2,12,32,53,43</v>
      </c>
    </row>
    <row r="30" spans="1:27">
      <c r="A30" s="1">
        <f t="shared" si="0"/>
        <v>3579244</v>
      </c>
      <c r="B30" s="1">
        <f t="shared" si="8"/>
        <v>1431679.6</v>
      </c>
      <c r="C30" s="3">
        <f t="shared" si="9"/>
        <v>0.20452565714285714</v>
      </c>
      <c r="D30" s="6">
        <f t="shared" si="34"/>
        <v>-2</v>
      </c>
      <c r="E30" s="6">
        <f t="shared" si="35"/>
        <v>-12</v>
      </c>
      <c r="F30" s="6">
        <f t="shared" si="36"/>
        <v>46</v>
      </c>
      <c r="G30" s="6">
        <f t="shared" si="37"/>
        <v>-3</v>
      </c>
      <c r="H30" s="6">
        <f t="shared" si="38"/>
        <v>12</v>
      </c>
      <c r="I30" s="6">
        <f t="shared" si="39"/>
        <v>33</v>
      </c>
      <c r="J30" s="6">
        <f t="shared" si="40"/>
        <v>48</v>
      </c>
      <c r="K30" s="4">
        <f t="shared" si="17"/>
        <v>45</v>
      </c>
      <c r="L30" s="4">
        <f t="shared" si="20"/>
        <v>14</v>
      </c>
      <c r="M30" s="4">
        <f t="shared" ref="M30:R30" si="55">SEARCH(",",$W30,L30+1)</f>
        <v>19</v>
      </c>
      <c r="N30" s="4">
        <f t="shared" si="55"/>
        <v>23</v>
      </c>
      <c r="O30" s="4">
        <f t="shared" si="55"/>
        <v>27</v>
      </c>
      <c r="P30" s="4">
        <f t="shared" si="55"/>
        <v>31</v>
      </c>
      <c r="Q30" s="4">
        <f t="shared" si="55"/>
        <v>35</v>
      </c>
      <c r="R30" s="4">
        <f t="shared" si="55"/>
        <v>39</v>
      </c>
      <c r="T30" t="s">
        <v>741</v>
      </c>
      <c r="U30">
        <f t="shared" si="3"/>
        <v>6</v>
      </c>
      <c r="V30" t="str">
        <f t="shared" si="19"/>
        <v xml:space="preserve"> 3579244 ** -2, -12, 46, -3, 12, 33, 48, 45 Average Height: 3.622223296315882</v>
      </c>
      <c r="W30" t="str">
        <f t="shared" si="4"/>
        <v>3579244 ** -2, -12, 46, -3, 12, 33, 48, 45 Average Height: 3.622223296315882</v>
      </c>
      <c r="X30">
        <f t="shared" si="5"/>
        <v>9</v>
      </c>
      <c r="Y30" t="str">
        <f t="shared" si="6"/>
        <v xml:space="preserve">3579244 </v>
      </c>
      <c r="Z30" t="str">
        <f t="shared" si="7"/>
        <v xml:space="preserve">"3579244, -2, -12, 46, -3, 12, 33, 48, 45", </v>
      </c>
      <c r="AA30" t="str">
        <f t="shared" si="22"/>
        <v>3579244,-2,-12,46,-3,12,33,48,45</v>
      </c>
    </row>
    <row r="31" spans="1:27">
      <c r="A31" s="1">
        <f t="shared" si="0"/>
        <v>3545326</v>
      </c>
      <c r="B31" s="1">
        <f t="shared" si="8"/>
        <v>1418112.4</v>
      </c>
      <c r="C31" s="3">
        <f t="shared" si="9"/>
        <v>0.2025874857142857</v>
      </c>
      <c r="D31" s="6">
        <f t="shared" si="34"/>
        <v>-3</v>
      </c>
      <c r="E31" s="6">
        <f t="shared" si="35"/>
        <v>-13</v>
      </c>
      <c r="F31" s="6">
        <f t="shared" si="36"/>
        <v>48</v>
      </c>
      <c r="G31" s="6">
        <f t="shared" si="37"/>
        <v>0</v>
      </c>
      <c r="H31" s="6">
        <f t="shared" si="38"/>
        <v>15</v>
      </c>
      <c r="I31" s="6">
        <f t="shared" si="39"/>
        <v>36</v>
      </c>
      <c r="J31" s="6">
        <f t="shared" si="40"/>
        <v>52</v>
      </c>
      <c r="K31" s="4">
        <f t="shared" si="17"/>
        <v>41</v>
      </c>
      <c r="L31" s="4">
        <f t="shared" si="20"/>
        <v>14</v>
      </c>
      <c r="M31" s="4">
        <f t="shared" ref="M31:R31" si="56">SEARCH(",",$W31,L31+1)</f>
        <v>19</v>
      </c>
      <c r="N31" s="4">
        <f t="shared" si="56"/>
        <v>23</v>
      </c>
      <c r="O31" s="4">
        <f t="shared" si="56"/>
        <v>26</v>
      </c>
      <c r="P31" s="4">
        <f t="shared" si="56"/>
        <v>30</v>
      </c>
      <c r="Q31" s="4">
        <f t="shared" si="56"/>
        <v>34</v>
      </c>
      <c r="R31" s="4">
        <f t="shared" si="56"/>
        <v>38</v>
      </c>
      <c r="T31" t="s">
        <v>607</v>
      </c>
      <c r="U31">
        <f t="shared" si="3"/>
        <v>6</v>
      </c>
      <c r="V31" t="str">
        <f t="shared" si="19"/>
        <v xml:space="preserve"> 3545326 ** -3, -13, 48, 0, 15, 36, 52, 41 Average Height: 3.6673270666789857</v>
      </c>
      <c r="W31" t="str">
        <f t="shared" si="4"/>
        <v>3545326 ** -3, -13, 48, 0, 15, 36, 52, 41 Average Height: 3.6673270666789857</v>
      </c>
      <c r="X31">
        <f t="shared" si="5"/>
        <v>9</v>
      </c>
      <c r="Y31" t="str">
        <f t="shared" si="6"/>
        <v xml:space="preserve">3545326 </v>
      </c>
      <c r="Z31" t="str">
        <f t="shared" si="7"/>
        <v xml:space="preserve">"3545326, -3, -13, 48, 0, 15, 36, 52, 41", </v>
      </c>
      <c r="AA31" t="str">
        <f t="shared" si="22"/>
        <v>3545326,-3,-13,48,0,15,36,52,41</v>
      </c>
    </row>
    <row r="32" spans="1:27">
      <c r="A32" s="1">
        <f t="shared" si="0"/>
        <v>3361535</v>
      </c>
      <c r="B32" s="1">
        <f t="shared" si="8"/>
        <v>1344596</v>
      </c>
      <c r="C32" s="3">
        <f t="shared" si="9"/>
        <v>0.19208514285714287</v>
      </c>
      <c r="D32" s="6">
        <f t="shared" si="34"/>
        <v>-4</v>
      </c>
      <c r="E32" s="6">
        <f t="shared" si="35"/>
        <v>-14</v>
      </c>
      <c r="F32" s="6">
        <f t="shared" si="36"/>
        <v>46</v>
      </c>
      <c r="G32" s="6">
        <f t="shared" si="37"/>
        <v>-3</v>
      </c>
      <c r="H32" s="6">
        <f t="shared" si="38"/>
        <v>14</v>
      </c>
      <c r="I32" s="6">
        <f t="shared" si="39"/>
        <v>30</v>
      </c>
      <c r="J32" s="6">
        <f t="shared" si="40"/>
        <v>48</v>
      </c>
      <c r="K32" s="4">
        <f t="shared" si="17"/>
        <v>43</v>
      </c>
      <c r="L32" s="4">
        <f t="shared" si="20"/>
        <v>14</v>
      </c>
      <c r="M32" s="4">
        <f t="shared" ref="M32:R32" si="57">SEARCH(",",$W32,L32+1)</f>
        <v>19</v>
      </c>
      <c r="N32" s="4">
        <f t="shared" si="57"/>
        <v>23</v>
      </c>
      <c r="O32" s="4">
        <f t="shared" si="57"/>
        <v>27</v>
      </c>
      <c r="P32" s="4">
        <f t="shared" si="57"/>
        <v>31</v>
      </c>
      <c r="Q32" s="4">
        <f t="shared" si="57"/>
        <v>35</v>
      </c>
      <c r="R32" s="4">
        <f t="shared" si="57"/>
        <v>39</v>
      </c>
      <c r="T32" t="s">
        <v>575</v>
      </c>
      <c r="U32">
        <f t="shared" si="3"/>
        <v>6</v>
      </c>
      <c r="V32" t="str">
        <f t="shared" si="19"/>
        <v xml:space="preserve"> 3361535 ** -4, -14, 46, -3, 14, 30, 48, 43 Average Height: 3.619964093784452</v>
      </c>
      <c r="W32" t="str">
        <f t="shared" si="4"/>
        <v>3361535 ** -4, -14, 46, -3, 14, 30, 48, 43 Average Height: 3.619964093784452</v>
      </c>
      <c r="X32">
        <f t="shared" si="5"/>
        <v>9</v>
      </c>
      <c r="Y32" t="str">
        <f t="shared" si="6"/>
        <v xml:space="preserve">3361535 </v>
      </c>
      <c r="Z32" t="str">
        <f t="shared" si="7"/>
        <v xml:space="preserve">"3361535, -4, -14, 46, -3, 14, 30, 48, 43", </v>
      </c>
      <c r="AA32" t="str">
        <f t="shared" si="22"/>
        <v>3361535,-4,-14,46,-3,14,30,48,43</v>
      </c>
    </row>
    <row r="33" spans="1:27">
      <c r="A33" s="1">
        <f t="shared" si="0"/>
        <v>3329470</v>
      </c>
      <c r="B33" s="1">
        <f t="shared" si="8"/>
        <v>1331770</v>
      </c>
      <c r="C33" s="3">
        <f t="shared" si="9"/>
        <v>0.19025285714285714</v>
      </c>
      <c r="D33" s="6">
        <f t="shared" si="34"/>
        <v>-4</v>
      </c>
      <c r="E33" s="6">
        <f t="shared" si="35"/>
        <v>-7</v>
      </c>
      <c r="F33" s="6">
        <f t="shared" si="36"/>
        <v>46</v>
      </c>
      <c r="G33" s="6">
        <f t="shared" si="37"/>
        <v>0</v>
      </c>
      <c r="H33" s="6">
        <f t="shared" si="38"/>
        <v>11</v>
      </c>
      <c r="I33" s="6">
        <f t="shared" si="39"/>
        <v>32</v>
      </c>
      <c r="J33" s="6">
        <f t="shared" si="40"/>
        <v>46</v>
      </c>
      <c r="K33" s="4">
        <f t="shared" si="17"/>
        <v>50</v>
      </c>
      <c r="L33" s="4">
        <f t="shared" si="20"/>
        <v>14</v>
      </c>
      <c r="M33" s="4">
        <f t="shared" ref="M33:R33" si="58">SEARCH(",",$W33,L33+1)</f>
        <v>18</v>
      </c>
      <c r="N33" s="4">
        <f t="shared" si="58"/>
        <v>22</v>
      </c>
      <c r="O33" s="4">
        <f t="shared" si="58"/>
        <v>25</v>
      </c>
      <c r="P33" s="4">
        <f t="shared" si="58"/>
        <v>29</v>
      </c>
      <c r="Q33" s="4">
        <f t="shared" si="58"/>
        <v>33</v>
      </c>
      <c r="R33" s="4">
        <f t="shared" si="58"/>
        <v>37</v>
      </c>
      <c r="T33" t="s">
        <v>613</v>
      </c>
      <c r="U33">
        <f t="shared" si="3"/>
        <v>6</v>
      </c>
      <c r="V33" t="str">
        <f t="shared" si="19"/>
        <v xml:space="preserve"> 3329470 ** -4, -7, 46, 0, 11, 32, 46, 50 Average Height: 3.540638600137651</v>
      </c>
      <c r="W33" t="str">
        <f t="shared" si="4"/>
        <v>3329470 ** -4, -7, 46, 0, 11, 32, 46, 50 Average Height: 3.540638600137651</v>
      </c>
      <c r="X33">
        <f t="shared" si="5"/>
        <v>9</v>
      </c>
      <c r="Y33" t="str">
        <f t="shared" si="6"/>
        <v xml:space="preserve">3329470 </v>
      </c>
      <c r="Z33" t="str">
        <f t="shared" si="7"/>
        <v xml:space="preserve">"3329470, -4, -7, 46, 0, 11, 32, 46, 50", </v>
      </c>
      <c r="AA33" t="str">
        <f t="shared" si="22"/>
        <v>3329470,-4,-7,46,0,11,32,46,50</v>
      </c>
    </row>
    <row r="34" spans="1:27">
      <c r="A34" s="1">
        <f t="shared" si="0"/>
        <v>3192873</v>
      </c>
      <c r="B34" s="1">
        <f t="shared" si="8"/>
        <v>1277131.2</v>
      </c>
      <c r="C34" s="3">
        <f t="shared" si="9"/>
        <v>0.18244731428571428</v>
      </c>
      <c r="D34" s="6">
        <f t="shared" si="34"/>
        <v>-3</v>
      </c>
      <c r="E34" s="6">
        <f t="shared" si="35"/>
        <v>-14</v>
      </c>
      <c r="F34" s="6">
        <f t="shared" si="36"/>
        <v>47</v>
      </c>
      <c r="G34" s="6">
        <f t="shared" si="37"/>
        <v>-3</v>
      </c>
      <c r="H34" s="6">
        <f t="shared" si="38"/>
        <v>10</v>
      </c>
      <c r="I34" s="6">
        <f t="shared" si="39"/>
        <v>34</v>
      </c>
      <c r="J34" s="6">
        <f t="shared" si="40"/>
        <v>46</v>
      </c>
      <c r="K34" s="4">
        <f t="shared" si="17"/>
        <v>45</v>
      </c>
      <c r="L34" s="4">
        <f t="shared" si="20"/>
        <v>14</v>
      </c>
      <c r="M34" s="4">
        <f t="shared" ref="M34:R34" si="59">SEARCH(",",$W34,L34+1)</f>
        <v>19</v>
      </c>
      <c r="N34" s="4">
        <f t="shared" si="59"/>
        <v>23</v>
      </c>
      <c r="O34" s="4">
        <f t="shared" si="59"/>
        <v>27</v>
      </c>
      <c r="P34" s="4">
        <f t="shared" si="59"/>
        <v>31</v>
      </c>
      <c r="Q34" s="4">
        <f t="shared" si="59"/>
        <v>35</v>
      </c>
      <c r="R34" s="4">
        <f t="shared" si="59"/>
        <v>39</v>
      </c>
      <c r="T34" t="s">
        <v>1101</v>
      </c>
      <c r="U34">
        <f t="shared" si="3"/>
        <v>6</v>
      </c>
      <c r="V34" t="str">
        <f t="shared" si="19"/>
        <v xml:space="preserve"> 3192873 ** -3, -14, 47, -3, 10, 34, 46, 45 Average Height: 3.5256654430038594</v>
      </c>
      <c r="W34" t="str">
        <f t="shared" si="4"/>
        <v>3192873 ** -3, -14, 47, -3, 10, 34, 46, 45 Average Height: 3.5256654430038594</v>
      </c>
      <c r="X34">
        <f t="shared" si="5"/>
        <v>9</v>
      </c>
      <c r="Y34" t="str">
        <f t="shared" si="6"/>
        <v xml:space="preserve">3192873 </v>
      </c>
      <c r="Z34" t="str">
        <f t="shared" si="7"/>
        <v xml:space="preserve">"3192873, -3, -14, 47, -3, 10, 34, 46, 45", </v>
      </c>
      <c r="AA34" t="str">
        <f t="shared" si="22"/>
        <v>3192873,-3,-14,47,-3,10,34,46,45</v>
      </c>
    </row>
    <row r="35" spans="1:27">
      <c r="A35" s="1">
        <f t="shared" si="0"/>
        <v>3179654</v>
      </c>
      <c r="B35" s="1">
        <f t="shared" si="8"/>
        <v>1271843.6000000001</v>
      </c>
      <c r="C35" s="3">
        <f t="shared" si="9"/>
        <v>0.18169194285714288</v>
      </c>
      <c r="D35" s="6">
        <f t="shared" si="34"/>
        <v>-5</v>
      </c>
      <c r="E35" s="6">
        <f t="shared" si="35"/>
        <v>-11</v>
      </c>
      <c r="F35" s="6">
        <f t="shared" si="36"/>
        <v>44</v>
      </c>
      <c r="G35" s="6">
        <f t="shared" si="37"/>
        <v>-1</v>
      </c>
      <c r="H35" s="6">
        <f t="shared" si="38"/>
        <v>14</v>
      </c>
      <c r="I35" s="6">
        <f t="shared" si="39"/>
        <v>30</v>
      </c>
      <c r="J35" s="6">
        <f t="shared" si="40"/>
        <v>48</v>
      </c>
      <c r="K35" s="4">
        <f t="shared" si="17"/>
        <v>45</v>
      </c>
      <c r="L35" s="4">
        <f t="shared" si="20"/>
        <v>14</v>
      </c>
      <c r="M35" s="4">
        <f t="shared" ref="M35:R35" si="60">SEARCH(",",$W35,L35+1)</f>
        <v>19</v>
      </c>
      <c r="N35" s="4">
        <f t="shared" si="60"/>
        <v>23</v>
      </c>
      <c r="O35" s="4">
        <f t="shared" si="60"/>
        <v>27</v>
      </c>
      <c r="P35" s="4">
        <f t="shared" si="60"/>
        <v>31</v>
      </c>
      <c r="Q35" s="4">
        <f t="shared" si="60"/>
        <v>35</v>
      </c>
      <c r="R35" s="4">
        <f t="shared" si="60"/>
        <v>39</v>
      </c>
      <c r="T35" t="s">
        <v>781</v>
      </c>
      <c r="U35">
        <f t="shared" si="3"/>
        <v>6</v>
      </c>
      <c r="V35" t="str">
        <f t="shared" si="19"/>
        <v xml:space="preserve"> 3179654 ** -5, -11, 44, -1, 14, 30, 48, 45 Average Height: 3.5817695887664587</v>
      </c>
      <c r="W35" t="str">
        <f t="shared" si="4"/>
        <v>3179654 ** -5, -11, 44, -1, 14, 30, 48, 45 Average Height: 3.5817695887664587</v>
      </c>
      <c r="X35">
        <f t="shared" si="5"/>
        <v>9</v>
      </c>
      <c r="Y35" t="str">
        <f t="shared" si="6"/>
        <v xml:space="preserve">3179654 </v>
      </c>
      <c r="Z35" t="str">
        <f t="shared" si="7"/>
        <v xml:space="preserve">"3179654, -5, -11, 44, -1, 14, 30, 48, 45", </v>
      </c>
      <c r="AA35" t="str">
        <f t="shared" si="22"/>
        <v>3179654,-5,-11,44,-1,14,30,48,45</v>
      </c>
    </row>
    <row r="36" spans="1:27">
      <c r="A36" s="1">
        <f t="shared" si="0"/>
        <v>3165864</v>
      </c>
      <c r="B36" s="1">
        <f t="shared" si="8"/>
        <v>1266327.6000000001</v>
      </c>
      <c r="C36" s="3">
        <f t="shared" si="9"/>
        <v>0.18090394285714287</v>
      </c>
      <c r="D36" s="6">
        <f t="shared" si="34"/>
        <v>-5</v>
      </c>
      <c r="E36" s="6">
        <f t="shared" si="35"/>
        <v>-11</v>
      </c>
      <c r="F36" s="6">
        <f t="shared" si="36"/>
        <v>52</v>
      </c>
      <c r="G36" s="6">
        <f t="shared" si="37"/>
        <v>4</v>
      </c>
      <c r="H36" s="6">
        <f t="shared" si="38"/>
        <v>13</v>
      </c>
      <c r="I36" s="6">
        <f t="shared" si="39"/>
        <v>32</v>
      </c>
      <c r="J36" s="6">
        <f t="shared" si="40"/>
        <v>50</v>
      </c>
      <c r="K36" s="4">
        <f t="shared" si="17"/>
        <v>45</v>
      </c>
      <c r="L36" s="4">
        <f t="shared" si="20"/>
        <v>14</v>
      </c>
      <c r="M36" s="4">
        <f t="shared" ref="M36:R36" si="61">SEARCH(",",$W36,L36+1)</f>
        <v>19</v>
      </c>
      <c r="N36" s="4">
        <f t="shared" si="61"/>
        <v>23</v>
      </c>
      <c r="O36" s="4">
        <f t="shared" si="61"/>
        <v>26</v>
      </c>
      <c r="P36" s="4">
        <f t="shared" si="61"/>
        <v>30</v>
      </c>
      <c r="Q36" s="4">
        <f t="shared" si="61"/>
        <v>34</v>
      </c>
      <c r="R36" s="4">
        <f t="shared" si="61"/>
        <v>38</v>
      </c>
      <c r="T36" t="s">
        <v>895</v>
      </c>
      <c r="U36">
        <f t="shared" si="3"/>
        <v>6</v>
      </c>
      <c r="V36" t="str">
        <f t="shared" si="19"/>
        <v xml:space="preserve"> 3165864 ** -5, -11, 52, 4, 13, 32, 50, 45 Average Height: 3.606431293321137</v>
      </c>
      <c r="W36" t="str">
        <f t="shared" si="4"/>
        <v>3165864 ** -5, -11, 52, 4, 13, 32, 50, 45 Average Height: 3.606431293321137</v>
      </c>
      <c r="X36">
        <f t="shared" si="5"/>
        <v>9</v>
      </c>
      <c r="Y36" t="str">
        <f t="shared" si="6"/>
        <v xml:space="preserve">3165864 </v>
      </c>
      <c r="Z36" t="str">
        <f t="shared" si="7"/>
        <v xml:space="preserve">"3165864, -5, -11, 52, 4, 13, 32, 50, 45", </v>
      </c>
      <c r="AA36" t="str">
        <f t="shared" si="22"/>
        <v>3165864,-5,-11,52,4,13,32,50,45</v>
      </c>
    </row>
    <row r="37" spans="1:27">
      <c r="A37" s="1">
        <f t="shared" si="0"/>
        <v>3048780</v>
      </c>
      <c r="B37" s="1">
        <f t="shared" si="8"/>
        <v>1219494</v>
      </c>
      <c r="C37" s="3">
        <f t="shared" si="9"/>
        <v>0.17421342857142857</v>
      </c>
      <c r="D37" s="6">
        <f>VALUE(MID(W37,$X37+2,L37-(X37+2)))</f>
        <v>-5</v>
      </c>
      <c r="E37" s="6">
        <f>VALUE(MID($W37,L37+1,M37-(L37+1)))</f>
        <v>-6</v>
      </c>
      <c r="F37" s="6">
        <f t="shared" si="36"/>
        <v>44</v>
      </c>
      <c r="G37" s="6">
        <f t="shared" si="37"/>
        <v>3</v>
      </c>
      <c r="H37" s="6">
        <f t="shared" si="38"/>
        <v>15</v>
      </c>
      <c r="I37" s="6">
        <f t="shared" si="39"/>
        <v>37</v>
      </c>
      <c r="J37" s="6">
        <f t="shared" si="40"/>
        <v>55</v>
      </c>
      <c r="K37" s="4">
        <f t="shared" si="17"/>
        <v>45</v>
      </c>
      <c r="L37" s="4">
        <f t="shared" si="20"/>
        <v>14</v>
      </c>
      <c r="M37" s="4">
        <f t="shared" ref="M37:R37" si="62">SEARCH(",",$W37,L37+1)</f>
        <v>18</v>
      </c>
      <c r="N37" s="4">
        <f t="shared" si="62"/>
        <v>22</v>
      </c>
      <c r="O37" s="4">
        <f t="shared" si="62"/>
        <v>25</v>
      </c>
      <c r="P37" s="4">
        <f t="shared" si="62"/>
        <v>29</v>
      </c>
      <c r="Q37" s="4">
        <f t="shared" si="62"/>
        <v>33</v>
      </c>
      <c r="R37" s="4">
        <f t="shared" si="62"/>
        <v>37</v>
      </c>
      <c r="T37" t="s">
        <v>707</v>
      </c>
      <c r="U37">
        <f t="shared" si="3"/>
        <v>6</v>
      </c>
      <c r="V37" t="str">
        <f t="shared" si="19"/>
        <v xml:space="preserve"> 3048780 ** -5, -6, 44, 3, 15, 37, 55, 45 Average Height: 3.645619559298994</v>
      </c>
      <c r="W37" t="str">
        <f t="shared" si="4"/>
        <v>3048780 ** -5, -6, 44, 3, 15, 37, 55, 45 Average Height: 3.645619559298994</v>
      </c>
      <c r="X37">
        <f t="shared" si="5"/>
        <v>9</v>
      </c>
      <c r="Y37" t="str">
        <f t="shared" si="6"/>
        <v xml:space="preserve">3048780 </v>
      </c>
      <c r="Z37" t="str">
        <f t="shared" si="7"/>
        <v xml:space="preserve">"3048780, -5, -6, 44, 3, 15, 37, 55, 45", </v>
      </c>
      <c r="AA37" t="str">
        <f t="shared" si="22"/>
        <v>3048780,-5,-6,44,3,15,37,55,45</v>
      </c>
    </row>
    <row r="38" spans="1:27">
      <c r="A38" s="1">
        <f t="shared" si="0"/>
        <v>3030982</v>
      </c>
      <c r="B38" s="1">
        <f t="shared" si="8"/>
        <v>1212374.8</v>
      </c>
      <c r="C38" s="3">
        <f t="shared" si="9"/>
        <v>0.1731964</v>
      </c>
      <c r="D38" s="6">
        <f t="shared" ref="D38:D96" si="63">VALUE(MID(W38,$X38+2,L38-(X38+2)))</f>
        <v>-3</v>
      </c>
      <c r="E38" s="6">
        <f t="shared" ref="E38:E96" si="64">VALUE(MID($W38,L38+1,M38-(L38+1)))</f>
        <v>-9</v>
      </c>
      <c r="F38" s="6">
        <f t="shared" si="36"/>
        <v>49</v>
      </c>
      <c r="G38" s="6">
        <f t="shared" si="37"/>
        <v>0</v>
      </c>
      <c r="H38" s="6">
        <f t="shared" si="38"/>
        <v>15</v>
      </c>
      <c r="I38" s="6">
        <f t="shared" si="39"/>
        <v>33</v>
      </c>
      <c r="J38" s="6">
        <f t="shared" si="40"/>
        <v>46</v>
      </c>
      <c r="K38" s="4">
        <f t="shared" si="17"/>
        <v>43</v>
      </c>
      <c r="L38" s="4">
        <f t="shared" si="20"/>
        <v>14</v>
      </c>
      <c r="M38" s="4">
        <f t="shared" ref="M38:R38" si="65">SEARCH(",",$W38,L38+1)</f>
        <v>18</v>
      </c>
      <c r="N38" s="4">
        <f t="shared" si="65"/>
        <v>22</v>
      </c>
      <c r="O38" s="4">
        <f t="shared" si="65"/>
        <v>25</v>
      </c>
      <c r="P38" s="4">
        <f t="shared" si="65"/>
        <v>29</v>
      </c>
      <c r="Q38" s="4">
        <f t="shared" si="65"/>
        <v>33</v>
      </c>
      <c r="R38" s="4">
        <f t="shared" si="65"/>
        <v>37</v>
      </c>
      <c r="T38" t="s">
        <v>581</v>
      </c>
      <c r="U38">
        <f t="shared" si="3"/>
        <v>6</v>
      </c>
      <c r="V38" t="str">
        <f t="shared" si="19"/>
        <v xml:space="preserve"> 3030982 ** -3, -9, 49, 0, 15, 33, 46, 43 Average Height: 3.647531724041924</v>
      </c>
      <c r="W38" t="str">
        <f t="shared" si="4"/>
        <v>3030982 ** -3, -9, 49, 0, 15, 33, 46, 43 Average Height: 3.647531724041924</v>
      </c>
      <c r="X38">
        <f t="shared" si="5"/>
        <v>9</v>
      </c>
      <c r="Y38" t="str">
        <f t="shared" si="6"/>
        <v xml:space="preserve">3030982 </v>
      </c>
      <c r="Z38" t="str">
        <f t="shared" si="7"/>
        <v xml:space="preserve">"3030982, -3, -9, 49, 0, 15, 33, 46, 43", </v>
      </c>
      <c r="AA38" t="str">
        <f t="shared" si="22"/>
        <v>3030982,-3,-9,49,0,15,33,46,43</v>
      </c>
    </row>
    <row r="39" spans="1:27">
      <c r="A39" s="1">
        <f t="shared" si="0"/>
        <v>2999131</v>
      </c>
      <c r="B39" s="1">
        <f t="shared" si="8"/>
        <v>1199634.3999999999</v>
      </c>
      <c r="C39" s="3">
        <f t="shared" si="9"/>
        <v>0.17137634285714284</v>
      </c>
      <c r="D39" s="6">
        <f t="shared" si="63"/>
        <v>-3</v>
      </c>
      <c r="E39" s="6">
        <f t="shared" si="64"/>
        <v>-11</v>
      </c>
      <c r="F39" s="6">
        <f t="shared" si="36"/>
        <v>45</v>
      </c>
      <c r="G39" s="6">
        <f t="shared" si="37"/>
        <v>1</v>
      </c>
      <c r="H39" s="6">
        <f t="shared" si="38"/>
        <v>11</v>
      </c>
      <c r="I39" s="6">
        <f t="shared" si="39"/>
        <v>33</v>
      </c>
      <c r="J39" s="6">
        <f t="shared" si="40"/>
        <v>46</v>
      </c>
      <c r="K39" s="4">
        <f t="shared" si="17"/>
        <v>46</v>
      </c>
      <c r="L39" s="4">
        <f t="shared" si="20"/>
        <v>14</v>
      </c>
      <c r="M39" s="4">
        <f t="shared" ref="M39:R39" si="66">SEARCH(",",$W39,L39+1)</f>
        <v>19</v>
      </c>
      <c r="N39" s="4">
        <f t="shared" si="66"/>
        <v>23</v>
      </c>
      <c r="O39" s="4">
        <f t="shared" si="66"/>
        <v>26</v>
      </c>
      <c r="P39" s="4">
        <f t="shared" si="66"/>
        <v>30</v>
      </c>
      <c r="Q39" s="4">
        <f t="shared" si="66"/>
        <v>34</v>
      </c>
      <c r="R39" s="4">
        <f t="shared" si="66"/>
        <v>38</v>
      </c>
      <c r="T39" t="s">
        <v>888</v>
      </c>
      <c r="U39">
        <f t="shared" si="3"/>
        <v>6</v>
      </c>
      <c r="V39" t="str">
        <f t="shared" si="19"/>
        <v xml:space="preserve"> 2999131 ** -3, -11, 45, 1, 11, 33, 46, 46 Average Height: 3.550991937331253</v>
      </c>
      <c r="W39" t="str">
        <f t="shared" si="4"/>
        <v>2999131 ** -3, -11, 45, 1, 11, 33, 46, 46 Average Height: 3.550991937331253</v>
      </c>
      <c r="X39">
        <f t="shared" si="5"/>
        <v>9</v>
      </c>
      <c r="Y39" t="str">
        <f t="shared" si="6"/>
        <v xml:space="preserve">2999131 </v>
      </c>
      <c r="Z39" t="str">
        <f t="shared" si="7"/>
        <v xml:space="preserve">"2999131, -3, -11, 45, 1, 11, 33, 46, 46", </v>
      </c>
      <c r="AA39" t="str">
        <f t="shared" si="22"/>
        <v>2999131,-3,-11,45,1,11,33,46,46</v>
      </c>
    </row>
    <row r="40" spans="1:27">
      <c r="A40" s="1">
        <f t="shared" si="0"/>
        <v>2914760</v>
      </c>
      <c r="B40" s="1">
        <f t="shared" si="8"/>
        <v>1165886</v>
      </c>
      <c r="C40" s="3">
        <f t="shared" si="9"/>
        <v>0.16655514285714285</v>
      </c>
      <c r="D40" s="6">
        <f t="shared" si="63"/>
        <v>-5</v>
      </c>
      <c r="E40" s="6">
        <f t="shared" si="64"/>
        <v>-10</v>
      </c>
      <c r="F40" s="6">
        <f t="shared" si="36"/>
        <v>51</v>
      </c>
      <c r="G40" s="6">
        <f t="shared" si="37"/>
        <v>3</v>
      </c>
      <c r="H40" s="6">
        <f t="shared" si="38"/>
        <v>15</v>
      </c>
      <c r="I40" s="6">
        <f t="shared" si="39"/>
        <v>32</v>
      </c>
      <c r="J40" s="6">
        <f t="shared" si="40"/>
        <v>54</v>
      </c>
      <c r="K40" s="4">
        <f t="shared" si="17"/>
        <v>43</v>
      </c>
      <c r="L40" s="4">
        <f t="shared" si="20"/>
        <v>14</v>
      </c>
      <c r="M40" s="4">
        <f t="shared" ref="M40:R40" si="67">SEARCH(",",$W40,L40+1)</f>
        <v>19</v>
      </c>
      <c r="N40" s="4">
        <f t="shared" si="67"/>
        <v>23</v>
      </c>
      <c r="O40" s="4">
        <f t="shared" si="67"/>
        <v>26</v>
      </c>
      <c r="P40" s="4">
        <f t="shared" si="67"/>
        <v>30</v>
      </c>
      <c r="Q40" s="4">
        <f t="shared" si="67"/>
        <v>34</v>
      </c>
      <c r="R40" s="4">
        <f t="shared" si="67"/>
        <v>38</v>
      </c>
      <c r="T40" t="s">
        <v>890</v>
      </c>
      <c r="U40">
        <f t="shared" si="3"/>
        <v>6</v>
      </c>
      <c r="V40" t="str">
        <f t="shared" si="19"/>
        <v xml:space="preserve"> 2914760 ** -5, -10, 51, 3, 15, 32, 54, 43 Average Height: 3.6766728650043006</v>
      </c>
      <c r="W40" t="str">
        <f t="shared" si="4"/>
        <v>2914760 ** -5, -10, 51, 3, 15, 32, 54, 43 Average Height: 3.6766728650043006</v>
      </c>
      <c r="X40">
        <f t="shared" si="5"/>
        <v>9</v>
      </c>
      <c r="Y40" t="str">
        <f t="shared" si="6"/>
        <v xml:space="preserve">2914760 </v>
      </c>
      <c r="Z40" t="str">
        <f t="shared" si="7"/>
        <v xml:space="preserve">"2914760, -5, -10, 51, 3, 15, 32, 54, 43", </v>
      </c>
      <c r="AA40" t="str">
        <f t="shared" si="22"/>
        <v>2914760,-5,-10,51,3,15,32,54,43</v>
      </c>
    </row>
    <row r="41" spans="1:27">
      <c r="A41" s="1">
        <f t="shared" si="0"/>
        <v>2897098</v>
      </c>
      <c r="B41" s="1">
        <f t="shared" si="8"/>
        <v>1158821.2</v>
      </c>
      <c r="C41" s="3">
        <f t="shared" si="9"/>
        <v>0.16554588571428572</v>
      </c>
      <c r="D41" s="6">
        <f t="shared" si="63"/>
        <v>-3</v>
      </c>
      <c r="E41" s="6">
        <f t="shared" si="64"/>
        <v>-8</v>
      </c>
      <c r="F41" s="6">
        <f t="shared" si="36"/>
        <v>43</v>
      </c>
      <c r="G41" s="6">
        <f t="shared" si="37"/>
        <v>4</v>
      </c>
      <c r="H41" s="6">
        <f t="shared" si="38"/>
        <v>14</v>
      </c>
      <c r="I41" s="6">
        <f t="shared" si="39"/>
        <v>31</v>
      </c>
      <c r="J41" s="6">
        <f t="shared" si="40"/>
        <v>47</v>
      </c>
      <c r="K41" s="4">
        <f t="shared" si="17"/>
        <v>45</v>
      </c>
      <c r="L41" s="4">
        <f t="shared" si="20"/>
        <v>14</v>
      </c>
      <c r="M41" s="4">
        <f t="shared" ref="M41:R41" si="68">SEARCH(",",$W41,L41+1)</f>
        <v>18</v>
      </c>
      <c r="N41" s="4">
        <f t="shared" si="68"/>
        <v>22</v>
      </c>
      <c r="O41" s="4">
        <f t="shared" si="68"/>
        <v>25</v>
      </c>
      <c r="P41" s="4">
        <f t="shared" si="68"/>
        <v>29</v>
      </c>
      <c r="Q41" s="4">
        <f t="shared" si="68"/>
        <v>33</v>
      </c>
      <c r="R41" s="4">
        <f t="shared" si="68"/>
        <v>37</v>
      </c>
      <c r="T41" t="s">
        <v>991</v>
      </c>
      <c r="U41">
        <f t="shared" si="3"/>
        <v>6</v>
      </c>
      <c r="V41" t="str">
        <f t="shared" si="19"/>
        <v xml:space="preserve"> 2897098 ** -3, -8, 43, 4, 14, 31, 47, 45 Average Height: 3.686503183530666</v>
      </c>
      <c r="W41" t="str">
        <f t="shared" si="4"/>
        <v>2897098 ** -3, -8, 43, 4, 14, 31, 47, 45 Average Height: 3.686503183530666</v>
      </c>
      <c r="X41">
        <f t="shared" si="5"/>
        <v>9</v>
      </c>
      <c r="Y41" t="str">
        <f t="shared" si="6"/>
        <v xml:space="preserve">2897098 </v>
      </c>
      <c r="Z41" t="str">
        <f t="shared" si="7"/>
        <v xml:space="preserve">"2897098, -3, -8, 43, 4, 14, 31, 47, 45", </v>
      </c>
      <c r="AA41" t="str">
        <f t="shared" si="22"/>
        <v>2897098,-3,-8,43,4,14,31,47,45</v>
      </c>
    </row>
    <row r="42" spans="1:27">
      <c r="A42" s="1">
        <f t="shared" si="0"/>
        <v>2860304</v>
      </c>
      <c r="B42" s="1">
        <f t="shared" si="8"/>
        <v>1144103.6000000001</v>
      </c>
      <c r="C42" s="3">
        <f t="shared" si="9"/>
        <v>0.16344337142857143</v>
      </c>
      <c r="D42" s="6">
        <f t="shared" si="63"/>
        <v>-6</v>
      </c>
      <c r="E42" s="6">
        <f t="shared" si="64"/>
        <v>-7</v>
      </c>
      <c r="F42" s="6">
        <f t="shared" si="36"/>
        <v>49</v>
      </c>
      <c r="G42" s="6">
        <f t="shared" si="37"/>
        <v>0</v>
      </c>
      <c r="H42" s="6">
        <f t="shared" si="38"/>
        <v>16</v>
      </c>
      <c r="I42" s="6">
        <f t="shared" si="39"/>
        <v>31</v>
      </c>
      <c r="J42" s="6">
        <f t="shared" si="40"/>
        <v>53</v>
      </c>
      <c r="K42" s="4">
        <f t="shared" si="17"/>
        <v>42</v>
      </c>
      <c r="L42" s="4">
        <f t="shared" si="20"/>
        <v>14</v>
      </c>
      <c r="M42" s="4">
        <f t="shared" ref="M42:R42" si="69">SEARCH(",",$W42,L42+1)</f>
        <v>18</v>
      </c>
      <c r="N42" s="4">
        <f t="shared" si="69"/>
        <v>22</v>
      </c>
      <c r="O42" s="4">
        <f t="shared" si="69"/>
        <v>25</v>
      </c>
      <c r="P42" s="4">
        <f t="shared" si="69"/>
        <v>29</v>
      </c>
      <c r="Q42" s="4">
        <f t="shared" si="69"/>
        <v>33</v>
      </c>
      <c r="R42" s="4">
        <f t="shared" si="69"/>
        <v>37</v>
      </c>
      <c r="T42" t="s">
        <v>778</v>
      </c>
      <c r="U42">
        <f t="shared" si="3"/>
        <v>6</v>
      </c>
      <c r="V42" t="str">
        <f t="shared" si="19"/>
        <v xml:space="preserve"> 2860304 ** -6, -7, 49, 0, 16, 31, 53, 42 Average Height: 3.708360370086675</v>
      </c>
      <c r="W42" t="str">
        <f t="shared" si="4"/>
        <v>2860304 ** -6, -7, 49, 0, 16, 31, 53, 42 Average Height: 3.708360370086675</v>
      </c>
      <c r="X42">
        <f t="shared" si="5"/>
        <v>9</v>
      </c>
      <c r="Y42" t="str">
        <f t="shared" si="6"/>
        <v xml:space="preserve">2860304 </v>
      </c>
      <c r="Z42" t="str">
        <f t="shared" si="7"/>
        <v xml:space="preserve">"2860304, -6, -7, 49, 0, 16, 31, 53, 42", </v>
      </c>
      <c r="AA42" t="str">
        <f t="shared" si="22"/>
        <v>2860304,-6,-7,49,0,16,31,53,42</v>
      </c>
    </row>
    <row r="43" spans="1:27">
      <c r="A43" s="1">
        <f t="shared" si="0"/>
        <v>2788745</v>
      </c>
      <c r="B43" s="1">
        <f t="shared" si="8"/>
        <v>1115480</v>
      </c>
      <c r="C43" s="3">
        <f t="shared" si="9"/>
        <v>0.15935428571428573</v>
      </c>
      <c r="D43" s="6">
        <f t="shared" si="63"/>
        <v>-4</v>
      </c>
      <c r="E43" s="6">
        <f t="shared" si="64"/>
        <v>-11</v>
      </c>
      <c r="F43" s="6">
        <f t="shared" si="36"/>
        <v>49</v>
      </c>
      <c r="G43" s="6">
        <f t="shared" si="37"/>
        <v>0</v>
      </c>
      <c r="H43" s="6">
        <f t="shared" si="38"/>
        <v>14</v>
      </c>
      <c r="I43" s="6">
        <f t="shared" si="39"/>
        <v>36</v>
      </c>
      <c r="J43" s="6">
        <f t="shared" si="40"/>
        <v>50</v>
      </c>
      <c r="K43" s="4">
        <f t="shared" si="17"/>
        <v>47</v>
      </c>
      <c r="L43" s="4">
        <f t="shared" si="20"/>
        <v>14</v>
      </c>
      <c r="M43" s="4">
        <f t="shared" ref="M43:R43" si="70">SEARCH(",",$W43,L43+1)</f>
        <v>19</v>
      </c>
      <c r="N43" s="4">
        <f t="shared" si="70"/>
        <v>23</v>
      </c>
      <c r="O43" s="4">
        <f t="shared" si="70"/>
        <v>26</v>
      </c>
      <c r="P43" s="4">
        <f t="shared" si="70"/>
        <v>30</v>
      </c>
      <c r="Q43" s="4">
        <f t="shared" si="70"/>
        <v>34</v>
      </c>
      <c r="R43" s="4">
        <f t="shared" si="70"/>
        <v>38</v>
      </c>
      <c r="T43" t="s">
        <v>684</v>
      </c>
      <c r="U43">
        <f t="shared" si="3"/>
        <v>6</v>
      </c>
      <c r="V43" t="str">
        <f t="shared" si="19"/>
        <v xml:space="preserve"> 2788745 ** -4, -11, 49, 0, 14, 36, 50, 47 Average Height: 3.5653349445718066</v>
      </c>
      <c r="W43" t="str">
        <f t="shared" si="4"/>
        <v>2788745 ** -4, -11, 49, 0, 14, 36, 50, 47 Average Height: 3.5653349445718066</v>
      </c>
      <c r="X43">
        <f t="shared" si="5"/>
        <v>9</v>
      </c>
      <c r="Y43" t="str">
        <f t="shared" si="6"/>
        <v xml:space="preserve">2788745 </v>
      </c>
      <c r="Z43" t="str">
        <f t="shared" si="7"/>
        <v xml:space="preserve">"2788745, -4, -11, 49, 0, 14, 36, 50, 47", </v>
      </c>
      <c r="AA43" t="str">
        <f t="shared" si="22"/>
        <v>2788745,-4,-11,49,0,14,36,50,47</v>
      </c>
    </row>
    <row r="44" spans="1:27">
      <c r="A44" s="1">
        <f t="shared" si="0"/>
        <v>2697008</v>
      </c>
      <c r="B44" s="1">
        <f t="shared" si="8"/>
        <v>1078785.2</v>
      </c>
      <c r="C44" s="3">
        <f t="shared" si="9"/>
        <v>0.15411217142857142</v>
      </c>
      <c r="D44" s="6">
        <f t="shared" si="63"/>
        <v>-5</v>
      </c>
      <c r="E44" s="6">
        <f t="shared" si="64"/>
        <v>-7</v>
      </c>
      <c r="F44" s="6">
        <f t="shared" si="36"/>
        <v>47</v>
      </c>
      <c r="G44" s="6">
        <f t="shared" si="37"/>
        <v>4</v>
      </c>
      <c r="H44" s="6">
        <f t="shared" si="38"/>
        <v>11</v>
      </c>
      <c r="I44" s="6">
        <f t="shared" si="39"/>
        <v>32</v>
      </c>
      <c r="J44" s="6">
        <f t="shared" si="40"/>
        <v>51</v>
      </c>
      <c r="K44" s="4">
        <f t="shared" si="17"/>
        <v>45</v>
      </c>
      <c r="L44" s="4">
        <f t="shared" ref="L44:L49" si="71">SEARCH(",",W44,X44)</f>
        <v>14</v>
      </c>
      <c r="M44" s="4">
        <f t="shared" ref="M44:R44" si="72">SEARCH(",",$W44,L44+1)</f>
        <v>18</v>
      </c>
      <c r="N44" s="4">
        <f t="shared" si="72"/>
        <v>22</v>
      </c>
      <c r="O44" s="4">
        <f t="shared" si="72"/>
        <v>25</v>
      </c>
      <c r="P44" s="4">
        <f t="shared" si="72"/>
        <v>29</v>
      </c>
      <c r="Q44" s="4">
        <f t="shared" si="72"/>
        <v>33</v>
      </c>
      <c r="R44" s="4">
        <f t="shared" si="72"/>
        <v>37</v>
      </c>
      <c r="T44" t="s">
        <v>1146</v>
      </c>
      <c r="U44">
        <f t="shared" si="3"/>
        <v>6</v>
      </c>
      <c r="V44" t="str">
        <f t="shared" si="19"/>
        <v xml:space="preserve"> 2697008 ** -5, -7, 47, 4, 11, 32, 51, 45 Average Height: 3.6110582541837264</v>
      </c>
      <c r="W44" t="str">
        <f t="shared" si="4"/>
        <v>2697008 ** -5, -7, 47, 4, 11, 32, 51, 45 Average Height: 3.6110582541837264</v>
      </c>
      <c r="X44">
        <f t="shared" si="5"/>
        <v>9</v>
      </c>
      <c r="Y44" t="str">
        <f t="shared" si="6"/>
        <v xml:space="preserve">2697008 </v>
      </c>
      <c r="Z44" t="str">
        <f t="shared" si="7"/>
        <v xml:space="preserve">"2697008, -5, -7, 47, 4, 11, 32, 51, 45", </v>
      </c>
      <c r="AA44" t="str">
        <f t="shared" si="22"/>
        <v>2697008,-5,-7,47,4,11,32,51,45</v>
      </c>
    </row>
    <row r="45" spans="1:27">
      <c r="A45" s="1">
        <f t="shared" si="0"/>
        <v>2538145</v>
      </c>
      <c r="B45" s="1">
        <f t="shared" si="8"/>
        <v>1015240</v>
      </c>
      <c r="C45" s="3">
        <f t="shared" si="9"/>
        <v>0.14503428571428573</v>
      </c>
      <c r="D45" s="6">
        <f t="shared" si="63"/>
        <v>-3</v>
      </c>
      <c r="E45" s="6">
        <f t="shared" si="64"/>
        <v>-11</v>
      </c>
      <c r="F45" s="6">
        <f t="shared" si="36"/>
        <v>44</v>
      </c>
      <c r="G45" s="6">
        <f t="shared" si="37"/>
        <v>5</v>
      </c>
      <c r="H45" s="6">
        <f t="shared" si="38"/>
        <v>14</v>
      </c>
      <c r="I45" s="6">
        <f t="shared" si="39"/>
        <v>35</v>
      </c>
      <c r="J45" s="6">
        <f t="shared" si="40"/>
        <v>54</v>
      </c>
      <c r="K45" s="4">
        <f t="shared" si="17"/>
        <v>48</v>
      </c>
      <c r="L45" s="4">
        <f t="shared" si="71"/>
        <v>14</v>
      </c>
      <c r="M45" s="4">
        <f t="shared" ref="M45:R45" si="73">SEARCH(",",$W45,L45+1)</f>
        <v>19</v>
      </c>
      <c r="N45" s="4">
        <f t="shared" si="73"/>
        <v>23</v>
      </c>
      <c r="O45" s="4">
        <f t="shared" si="73"/>
        <v>26</v>
      </c>
      <c r="P45" s="4">
        <f t="shared" si="73"/>
        <v>30</v>
      </c>
      <c r="Q45" s="4">
        <f t="shared" si="73"/>
        <v>34</v>
      </c>
      <c r="R45" s="4">
        <f t="shared" si="73"/>
        <v>38</v>
      </c>
      <c r="T45" t="s">
        <v>937</v>
      </c>
      <c r="U45">
        <f t="shared" si="3"/>
        <v>6</v>
      </c>
      <c r="V45" t="str">
        <f t="shared" si="19"/>
        <v xml:space="preserve"> 2538145 ** -3, -11, 44, 5, 14, 35, 54, 48 Average Height: 3.701283417614464</v>
      </c>
      <c r="W45" t="str">
        <f t="shared" si="4"/>
        <v>2538145 ** -3, -11, 44, 5, 14, 35, 54, 48 Average Height: 3.701283417614464</v>
      </c>
      <c r="X45">
        <f t="shared" si="5"/>
        <v>9</v>
      </c>
      <c r="Y45" t="str">
        <f t="shared" si="6"/>
        <v xml:space="preserve">2538145 </v>
      </c>
      <c r="Z45" t="str">
        <f t="shared" si="7"/>
        <v xml:space="preserve">"2538145, -3, -11, 44, 5, 14, 35, 54, 48", </v>
      </c>
      <c r="AA45" t="str">
        <f t="shared" si="22"/>
        <v>2538145,-3,-11,44,5,14,35,54,48</v>
      </c>
    </row>
    <row r="46" spans="1:27">
      <c r="A46" s="1">
        <f t="shared" si="0"/>
        <v>2512345</v>
      </c>
      <c r="B46" s="1">
        <f t="shared" si="8"/>
        <v>1004920</v>
      </c>
      <c r="C46" s="3">
        <f t="shared" si="9"/>
        <v>0.14355999999999999</v>
      </c>
      <c r="D46" s="6">
        <f t="shared" si="63"/>
        <v>-6</v>
      </c>
      <c r="E46" s="6">
        <f t="shared" si="64"/>
        <v>-11</v>
      </c>
      <c r="F46" s="6">
        <f t="shared" si="36"/>
        <v>51</v>
      </c>
      <c r="G46" s="6">
        <f t="shared" si="37"/>
        <v>-3</v>
      </c>
      <c r="H46" s="6">
        <f t="shared" si="38"/>
        <v>14</v>
      </c>
      <c r="I46" s="6">
        <f t="shared" si="39"/>
        <v>29</v>
      </c>
      <c r="J46" s="6">
        <f t="shared" si="40"/>
        <v>48</v>
      </c>
      <c r="K46" s="4">
        <f t="shared" si="17"/>
        <v>48</v>
      </c>
      <c r="L46" s="4">
        <f t="shared" si="71"/>
        <v>14</v>
      </c>
      <c r="M46" s="4">
        <f t="shared" ref="M46:R46" si="74">SEARCH(",",$W46,L46+1)</f>
        <v>19</v>
      </c>
      <c r="N46" s="4">
        <f t="shared" si="74"/>
        <v>23</v>
      </c>
      <c r="O46" s="4">
        <f t="shared" si="74"/>
        <v>27</v>
      </c>
      <c r="P46" s="4">
        <f t="shared" si="74"/>
        <v>31</v>
      </c>
      <c r="Q46" s="4">
        <f t="shared" si="74"/>
        <v>35</v>
      </c>
      <c r="R46" s="4">
        <f t="shared" si="74"/>
        <v>39</v>
      </c>
      <c r="T46" t="s">
        <v>1317</v>
      </c>
      <c r="U46">
        <f t="shared" si="3"/>
        <v>6</v>
      </c>
      <c r="V46" t="str">
        <f t="shared" si="19"/>
        <v xml:space="preserve"> 2512345 ** -6, -11, 51, -3, 14, 29, 48, 48 Average Height: 3.54346994540963</v>
      </c>
      <c r="W46" t="str">
        <f t="shared" si="4"/>
        <v>2512345 ** -6, -11, 51, -3, 14, 29, 48, 48 Average Height: 3.54346994540963</v>
      </c>
      <c r="X46">
        <f t="shared" si="5"/>
        <v>9</v>
      </c>
      <c r="Y46" t="str">
        <f t="shared" si="6"/>
        <v xml:space="preserve">2512345 </v>
      </c>
      <c r="Z46" t="str">
        <f t="shared" si="7"/>
        <v xml:space="preserve">"2512345, -6, -11, 51, -3, 14, 29, 48, 48", </v>
      </c>
      <c r="AA46" t="str">
        <f t="shared" si="22"/>
        <v>2512345,-6,-11,51,-3,14,29,48,48</v>
      </c>
    </row>
    <row r="47" spans="1:27">
      <c r="A47" s="1">
        <f t="shared" si="0"/>
        <v>2497342</v>
      </c>
      <c r="B47" s="1">
        <f t="shared" si="8"/>
        <v>998918.8</v>
      </c>
      <c r="C47" s="3">
        <f t="shared" si="9"/>
        <v>0.14270268571428571</v>
      </c>
      <c r="D47" s="6">
        <f t="shared" si="63"/>
        <v>-4</v>
      </c>
      <c r="E47" s="6">
        <f t="shared" si="64"/>
        <v>-11</v>
      </c>
      <c r="F47" s="6">
        <f t="shared" si="36"/>
        <v>53</v>
      </c>
      <c r="G47" s="6">
        <f t="shared" si="37"/>
        <v>0</v>
      </c>
      <c r="H47" s="6">
        <f t="shared" si="38"/>
        <v>14</v>
      </c>
      <c r="I47" s="6">
        <f t="shared" si="39"/>
        <v>34</v>
      </c>
      <c r="J47" s="6">
        <f t="shared" si="40"/>
        <v>51</v>
      </c>
      <c r="K47" s="4">
        <f t="shared" si="17"/>
        <v>41</v>
      </c>
      <c r="L47" s="4">
        <f t="shared" si="71"/>
        <v>14</v>
      </c>
      <c r="M47" s="4">
        <f t="shared" ref="M47:R47" si="75">SEARCH(",",$W47,L47+1)</f>
        <v>19</v>
      </c>
      <c r="N47" s="4">
        <f t="shared" si="75"/>
        <v>23</v>
      </c>
      <c r="O47" s="4">
        <f t="shared" si="75"/>
        <v>26</v>
      </c>
      <c r="P47" s="4">
        <f t="shared" si="75"/>
        <v>30</v>
      </c>
      <c r="Q47" s="4">
        <f t="shared" si="75"/>
        <v>34</v>
      </c>
      <c r="R47" s="4">
        <f t="shared" si="75"/>
        <v>38</v>
      </c>
      <c r="T47" t="s">
        <v>1348</v>
      </c>
      <c r="U47">
        <f t="shared" si="3"/>
        <v>6</v>
      </c>
      <c r="V47" t="str">
        <f t="shared" si="19"/>
        <v xml:space="preserve"> 2497342 ** -4, -11, 53, 0, 14, 34, 51, 41 Average Height: 3.6290540102236815</v>
      </c>
      <c r="W47" t="str">
        <f t="shared" si="4"/>
        <v>2497342 ** -4, -11, 53, 0, 14, 34, 51, 41 Average Height: 3.6290540102236815</v>
      </c>
      <c r="X47">
        <f t="shared" si="5"/>
        <v>9</v>
      </c>
      <c r="Y47" t="str">
        <f t="shared" si="6"/>
        <v xml:space="preserve">2497342 </v>
      </c>
      <c r="Z47" t="str">
        <f t="shared" si="7"/>
        <v xml:space="preserve">"2497342, -4, -11, 53, 0, 14, 34, 51, 41", </v>
      </c>
      <c r="AA47" t="str">
        <f t="shared" si="22"/>
        <v>2497342,-4,-11,53,0,14,34,51,41</v>
      </c>
    </row>
    <row r="48" spans="1:27">
      <c r="A48" s="1">
        <f t="shared" si="0"/>
        <v>2448177</v>
      </c>
      <c r="B48" s="1">
        <f t="shared" si="8"/>
        <v>979252.8</v>
      </c>
      <c r="C48" s="3">
        <f t="shared" si="9"/>
        <v>0.13989325714285714</v>
      </c>
      <c r="D48" s="6">
        <f t="shared" si="63"/>
        <v>-2</v>
      </c>
      <c r="E48" s="6">
        <f t="shared" si="64"/>
        <v>-7</v>
      </c>
      <c r="F48" s="6">
        <f t="shared" si="36"/>
        <v>48</v>
      </c>
      <c r="G48" s="6">
        <f t="shared" si="37"/>
        <v>-4</v>
      </c>
      <c r="H48" s="6">
        <f t="shared" si="38"/>
        <v>14</v>
      </c>
      <c r="I48" s="6">
        <f t="shared" si="39"/>
        <v>36</v>
      </c>
      <c r="J48" s="6">
        <f t="shared" si="40"/>
        <v>52</v>
      </c>
      <c r="K48" s="4">
        <f t="shared" si="17"/>
        <v>45</v>
      </c>
      <c r="L48" s="4">
        <f t="shared" si="71"/>
        <v>14</v>
      </c>
      <c r="M48" s="4">
        <f t="shared" ref="M48:R48" si="76">SEARCH(",",$W48,L48+1)</f>
        <v>18</v>
      </c>
      <c r="N48" s="4">
        <f t="shared" si="76"/>
        <v>22</v>
      </c>
      <c r="O48" s="4">
        <f t="shared" si="76"/>
        <v>26</v>
      </c>
      <c r="P48" s="4">
        <f t="shared" si="76"/>
        <v>30</v>
      </c>
      <c r="Q48" s="4">
        <f t="shared" si="76"/>
        <v>34</v>
      </c>
      <c r="R48" s="4">
        <f t="shared" si="76"/>
        <v>38</v>
      </c>
      <c r="T48" t="s">
        <v>620</v>
      </c>
      <c r="U48">
        <f t="shared" si="3"/>
        <v>6</v>
      </c>
      <c r="V48" t="str">
        <f t="shared" si="19"/>
        <v xml:space="preserve"> 2448177 ** -2, -7, 48, -4, 14, 36, 52, 45 Average Height: 3.68843592599725</v>
      </c>
      <c r="W48" t="str">
        <f t="shared" si="4"/>
        <v>2448177 ** -2, -7, 48, -4, 14, 36, 52, 45 Average Height: 3.68843592599725</v>
      </c>
      <c r="X48">
        <f t="shared" si="5"/>
        <v>9</v>
      </c>
      <c r="Y48" t="str">
        <f t="shared" si="6"/>
        <v xml:space="preserve">2448177 </v>
      </c>
      <c r="Z48" t="str">
        <f t="shared" si="7"/>
        <v xml:space="preserve">"2448177, -2, -7, 48, -4, 14, 36, 52, 45", </v>
      </c>
      <c r="AA48" t="str">
        <f t="shared" si="22"/>
        <v>2448177,-2,-7,48,-4,14,36,52,45</v>
      </c>
    </row>
    <row r="49" spans="1:27">
      <c r="A49" s="1">
        <f t="shared" si="0"/>
        <v>2447011</v>
      </c>
      <c r="B49" s="1">
        <f t="shared" si="8"/>
        <v>978786.4</v>
      </c>
      <c r="C49" s="3">
        <f t="shared" si="9"/>
        <v>0.13982662857142858</v>
      </c>
      <c r="D49" s="6">
        <f t="shared" si="63"/>
        <v>-4</v>
      </c>
      <c r="E49" s="6">
        <f t="shared" si="64"/>
        <v>-5</v>
      </c>
      <c r="F49" s="6">
        <f t="shared" si="36"/>
        <v>46</v>
      </c>
      <c r="G49" s="6">
        <f t="shared" si="37"/>
        <v>5</v>
      </c>
      <c r="H49" s="6">
        <f t="shared" si="38"/>
        <v>10</v>
      </c>
      <c r="I49" s="6">
        <f t="shared" si="39"/>
        <v>36</v>
      </c>
      <c r="J49" s="6">
        <f t="shared" si="40"/>
        <v>52</v>
      </c>
      <c r="K49" s="4">
        <f t="shared" si="17"/>
        <v>46</v>
      </c>
      <c r="L49" s="4">
        <f t="shared" si="71"/>
        <v>14</v>
      </c>
      <c r="M49" s="4">
        <f t="shared" ref="M49:R49" si="77">SEARCH(",",$W49,L49+1)</f>
        <v>18</v>
      </c>
      <c r="N49" s="4">
        <f t="shared" si="77"/>
        <v>22</v>
      </c>
      <c r="O49" s="4">
        <f t="shared" si="77"/>
        <v>25</v>
      </c>
      <c r="P49" s="4">
        <f t="shared" si="77"/>
        <v>29</v>
      </c>
      <c r="Q49" s="4">
        <f t="shared" si="77"/>
        <v>33</v>
      </c>
      <c r="R49" s="4">
        <f t="shared" si="77"/>
        <v>37</v>
      </c>
      <c r="T49" t="s">
        <v>1171</v>
      </c>
      <c r="U49">
        <f t="shared" si="3"/>
        <v>6</v>
      </c>
      <c r="V49" t="str">
        <f t="shared" si="19"/>
        <v xml:space="preserve"> 2447011 ** -4, -5, 46, 5, 10, 36, 52, 46 Average Height: 3.6124144926196897</v>
      </c>
      <c r="W49" t="str">
        <f t="shared" si="4"/>
        <v>2447011 ** -4, -5, 46, 5, 10, 36, 52, 46 Average Height: 3.6124144926196897</v>
      </c>
      <c r="X49">
        <f t="shared" si="5"/>
        <v>9</v>
      </c>
      <c r="Y49" t="str">
        <f t="shared" si="6"/>
        <v xml:space="preserve">2447011 </v>
      </c>
      <c r="Z49" t="str">
        <f t="shared" si="7"/>
        <v xml:space="preserve">"2447011, -4, -5, 46, 5, 10, 36, 52, 46", </v>
      </c>
      <c r="AA49" t="str">
        <f t="shared" si="22"/>
        <v>2447011,-4,-5,46,5,10,36,52,46</v>
      </c>
    </row>
    <row r="50" spans="1:27">
      <c r="A50" s="1">
        <f t="shared" si="0"/>
        <v>2396189</v>
      </c>
      <c r="B50" s="1">
        <f t="shared" si="8"/>
        <v>958457.6</v>
      </c>
      <c r="C50" s="3">
        <f t="shared" si="9"/>
        <v>0.13692251428571428</v>
      </c>
      <c r="D50" s="6">
        <f t="shared" si="63"/>
        <v>-3</v>
      </c>
      <c r="E50" s="6">
        <f t="shared" si="64"/>
        <v>-12</v>
      </c>
      <c r="F50" s="6">
        <f t="shared" si="36"/>
        <v>48</v>
      </c>
      <c r="G50" s="6">
        <f t="shared" si="37"/>
        <v>-3</v>
      </c>
      <c r="H50" s="6">
        <f t="shared" si="38"/>
        <v>11</v>
      </c>
      <c r="I50" s="6">
        <f t="shared" si="39"/>
        <v>28</v>
      </c>
      <c r="J50" s="6">
        <f t="shared" si="40"/>
        <v>49</v>
      </c>
      <c r="K50" s="4">
        <f t="shared" si="17"/>
        <v>46</v>
      </c>
      <c r="L50" s="4">
        <f t="shared" ref="L50:L113" si="78">SEARCH(",",W50,X50)</f>
        <v>14</v>
      </c>
      <c r="M50" s="4">
        <f t="shared" ref="M50:R50" si="79">SEARCH(",",$W50,L50+1)</f>
        <v>19</v>
      </c>
      <c r="N50" s="4">
        <f t="shared" si="79"/>
        <v>23</v>
      </c>
      <c r="O50" s="4">
        <f t="shared" si="79"/>
        <v>27</v>
      </c>
      <c r="P50" s="4">
        <f t="shared" si="79"/>
        <v>31</v>
      </c>
      <c r="Q50" s="4">
        <f t="shared" si="79"/>
        <v>35</v>
      </c>
      <c r="R50" s="4">
        <f t="shared" si="79"/>
        <v>39</v>
      </c>
      <c r="T50" t="s">
        <v>729</v>
      </c>
      <c r="U50">
        <f t="shared" si="3"/>
        <v>6</v>
      </c>
      <c r="V50" t="str">
        <f t="shared" si="19"/>
        <v xml:space="preserve"> 2396189 ** -3, -12, 48, -3, 11, 28, 49, 46 Average Height: 3.6764942164415557</v>
      </c>
      <c r="W50" t="str">
        <f t="shared" si="4"/>
        <v>2396189 ** -3, -12, 48, -3, 11, 28, 49, 46 Average Height: 3.6764942164415557</v>
      </c>
      <c r="X50">
        <f t="shared" si="5"/>
        <v>9</v>
      </c>
      <c r="Y50" t="str">
        <f t="shared" si="6"/>
        <v xml:space="preserve">2396189 </v>
      </c>
      <c r="Z50" t="str">
        <f t="shared" si="7"/>
        <v xml:space="preserve">"2396189, -3, -12, 48, -3, 11, 28, 49, 46", </v>
      </c>
      <c r="AA50" t="str">
        <f t="shared" si="22"/>
        <v>2396189,-3,-12,48,-3,11,28,49,46</v>
      </c>
    </row>
    <row r="51" spans="1:27">
      <c r="A51" s="1">
        <f t="shared" si="0"/>
        <v>2367411</v>
      </c>
      <c r="B51" s="1">
        <f t="shared" si="8"/>
        <v>946946.4</v>
      </c>
      <c r="C51" s="3">
        <f t="shared" si="9"/>
        <v>0.13527805714285715</v>
      </c>
      <c r="D51" s="6">
        <f t="shared" si="63"/>
        <v>-3</v>
      </c>
      <c r="E51" s="6">
        <f t="shared" si="64"/>
        <v>-10</v>
      </c>
      <c r="F51" s="6">
        <f t="shared" ref="F51:F109" si="80">VALUE(MID($W51,M51+1,N51-(M51+1)))</f>
        <v>46</v>
      </c>
      <c r="G51" s="6">
        <f t="shared" ref="G51:G109" si="81">VALUE(MID($W51,N51+1,O51-(N51+1)))</f>
        <v>-2</v>
      </c>
      <c r="H51" s="6">
        <f t="shared" ref="H51:H109" si="82">VALUE(MID($W51,O51+1,P51-(O51+1)))</f>
        <v>17</v>
      </c>
      <c r="I51" s="6">
        <f t="shared" ref="I51:I109" si="83">VALUE(MID($W51,P51+1,Q51-(P51+1)))</f>
        <v>31</v>
      </c>
      <c r="J51" s="6">
        <f t="shared" ref="J51:J109" si="84">VALUE(MID($W51,Q51+1,R51-(Q51+1)))</f>
        <v>47</v>
      </c>
      <c r="K51" s="4">
        <f t="shared" si="17"/>
        <v>48</v>
      </c>
      <c r="L51" s="4">
        <f t="shared" si="78"/>
        <v>14</v>
      </c>
      <c r="M51" s="4">
        <f t="shared" ref="M51:R51" si="85">SEARCH(",",$W51,L51+1)</f>
        <v>19</v>
      </c>
      <c r="N51" s="4">
        <f t="shared" si="85"/>
        <v>23</v>
      </c>
      <c r="O51" s="4">
        <f t="shared" si="85"/>
        <v>27</v>
      </c>
      <c r="P51" s="4">
        <f t="shared" si="85"/>
        <v>31</v>
      </c>
      <c r="Q51" s="4">
        <f t="shared" si="85"/>
        <v>35</v>
      </c>
      <c r="R51" s="4">
        <f t="shared" si="85"/>
        <v>39</v>
      </c>
      <c r="T51" t="s">
        <v>893</v>
      </c>
      <c r="U51">
        <f t="shared" si="3"/>
        <v>6</v>
      </c>
      <c r="V51" t="str">
        <f t="shared" si="19"/>
        <v xml:space="preserve"> 2367411 ** -3, -10, 46, -2, 17, 31, 47, 48 Average Height: 3.661784540158318</v>
      </c>
      <c r="W51" t="str">
        <f t="shared" si="4"/>
        <v>2367411 ** -3, -10, 46, -2, 17, 31, 47, 48 Average Height: 3.661784540158318</v>
      </c>
      <c r="X51">
        <f t="shared" si="5"/>
        <v>9</v>
      </c>
      <c r="Y51" t="str">
        <f t="shared" si="6"/>
        <v xml:space="preserve">2367411 </v>
      </c>
      <c r="Z51" t="str">
        <f t="shared" si="7"/>
        <v xml:space="preserve">"2367411, -3, -10, 46, -2, 17, 31, 47, 48", </v>
      </c>
      <c r="AA51" t="str">
        <f t="shared" si="22"/>
        <v>2367411,-3,-10,46,-2,17,31,47,48</v>
      </c>
    </row>
    <row r="52" spans="1:27">
      <c r="A52" s="1">
        <f t="shared" si="0"/>
        <v>2337773</v>
      </c>
      <c r="B52" s="1">
        <f t="shared" si="8"/>
        <v>935091.19999999995</v>
      </c>
      <c r="C52" s="3">
        <f t="shared" si="9"/>
        <v>0.13358445714285713</v>
      </c>
      <c r="D52" s="6">
        <f t="shared" si="63"/>
        <v>-5</v>
      </c>
      <c r="E52" s="6">
        <f t="shared" si="64"/>
        <v>-10</v>
      </c>
      <c r="F52" s="6">
        <f t="shared" si="80"/>
        <v>48</v>
      </c>
      <c r="G52" s="6">
        <f t="shared" si="81"/>
        <v>1</v>
      </c>
      <c r="H52" s="6">
        <f t="shared" si="82"/>
        <v>11</v>
      </c>
      <c r="I52" s="6">
        <f t="shared" si="83"/>
        <v>32</v>
      </c>
      <c r="J52" s="6">
        <f t="shared" si="84"/>
        <v>52</v>
      </c>
      <c r="K52" s="4">
        <f t="shared" si="17"/>
        <v>46</v>
      </c>
      <c r="L52" s="4">
        <f t="shared" si="78"/>
        <v>14</v>
      </c>
      <c r="M52" s="4">
        <f t="shared" ref="M52:R52" si="86">SEARCH(",",$W52,L52+1)</f>
        <v>19</v>
      </c>
      <c r="N52" s="4">
        <f t="shared" si="86"/>
        <v>23</v>
      </c>
      <c r="O52" s="4">
        <f t="shared" si="86"/>
        <v>26</v>
      </c>
      <c r="P52" s="4">
        <f t="shared" si="86"/>
        <v>30</v>
      </c>
      <c r="Q52" s="4">
        <f t="shared" si="86"/>
        <v>34</v>
      </c>
      <c r="R52" s="4">
        <f t="shared" si="86"/>
        <v>38</v>
      </c>
      <c r="T52" t="s">
        <v>523</v>
      </c>
      <c r="U52">
        <f t="shared" si="3"/>
        <v>6</v>
      </c>
      <c r="V52" t="str">
        <f t="shared" si="19"/>
        <v xml:space="preserve"> 2337773 ** -5, -10, 48, 1, 11, 32, 52, 46</v>
      </c>
      <c r="W52" t="str">
        <f t="shared" si="4"/>
        <v>2337773 ** -5, -10, 48, 1, 11, 32, 52, 46</v>
      </c>
      <c r="X52">
        <f t="shared" si="5"/>
        <v>9</v>
      </c>
      <c r="Y52" t="str">
        <f t="shared" si="6"/>
        <v xml:space="preserve">2337773 </v>
      </c>
      <c r="Z52" t="str">
        <f t="shared" si="7"/>
        <v xml:space="preserve">"2337773, -5, -10, 48, 1, 11, 32, 52, 46", </v>
      </c>
      <c r="AA52" t="str">
        <f t="shared" si="22"/>
        <v>2337773,-5,-10,48,1,11,32,52,46</v>
      </c>
    </row>
    <row r="53" spans="1:27">
      <c r="A53" s="1">
        <f t="shared" si="0"/>
        <v>2332095</v>
      </c>
      <c r="B53" s="1">
        <f t="shared" si="8"/>
        <v>932820</v>
      </c>
      <c r="C53" s="3">
        <f t="shared" si="9"/>
        <v>0.13325999999999999</v>
      </c>
      <c r="D53" s="6">
        <f t="shared" si="63"/>
        <v>-4</v>
      </c>
      <c r="E53" s="6">
        <f t="shared" si="64"/>
        <v>-14</v>
      </c>
      <c r="F53" s="6">
        <f t="shared" si="80"/>
        <v>48</v>
      </c>
      <c r="G53" s="6">
        <f t="shared" si="81"/>
        <v>3</v>
      </c>
      <c r="H53" s="6">
        <f t="shared" si="82"/>
        <v>12</v>
      </c>
      <c r="I53" s="6">
        <f t="shared" si="83"/>
        <v>31</v>
      </c>
      <c r="J53" s="6">
        <f t="shared" si="84"/>
        <v>53</v>
      </c>
      <c r="K53" s="4">
        <f t="shared" si="17"/>
        <v>45</v>
      </c>
      <c r="L53" s="4">
        <f t="shared" si="78"/>
        <v>14</v>
      </c>
      <c r="M53" s="4">
        <f t="shared" ref="M53:R53" si="87">SEARCH(",",$W53,L53+1)</f>
        <v>19</v>
      </c>
      <c r="N53" s="4">
        <f t="shared" si="87"/>
        <v>23</v>
      </c>
      <c r="O53" s="4">
        <f t="shared" si="87"/>
        <v>26</v>
      </c>
      <c r="P53" s="4">
        <f t="shared" si="87"/>
        <v>30</v>
      </c>
      <c r="Q53" s="4">
        <f t="shared" si="87"/>
        <v>34</v>
      </c>
      <c r="R53" s="4">
        <f t="shared" si="87"/>
        <v>38</v>
      </c>
      <c r="T53" t="s">
        <v>871</v>
      </c>
      <c r="U53">
        <f t="shared" si="3"/>
        <v>6</v>
      </c>
      <c r="V53" t="str">
        <f t="shared" si="19"/>
        <v xml:space="preserve"> 2332095 ** -4, -14, 48, 3, 12, 31, 53, 45 Average Height: 3.6674715223866996</v>
      </c>
      <c r="W53" t="str">
        <f t="shared" si="4"/>
        <v>2332095 ** -4, -14, 48, 3, 12, 31, 53, 45 Average Height: 3.6674715223866996</v>
      </c>
      <c r="X53">
        <f t="shared" si="5"/>
        <v>9</v>
      </c>
      <c r="Y53" t="str">
        <f t="shared" si="6"/>
        <v xml:space="preserve">2332095 </v>
      </c>
      <c r="Z53" t="str">
        <f t="shared" si="7"/>
        <v xml:space="preserve">"2332095, -4, -14, 48, 3, 12, 31, 53, 45", </v>
      </c>
      <c r="AA53" t="str">
        <f t="shared" si="22"/>
        <v>2332095,-4,-14,48,3,12,31,53,45</v>
      </c>
    </row>
    <row r="54" spans="1:27">
      <c r="A54" s="1">
        <f t="shared" si="0"/>
        <v>2331812</v>
      </c>
      <c r="B54" s="1">
        <f t="shared" si="8"/>
        <v>932706.8</v>
      </c>
      <c r="C54" s="3">
        <f t="shared" si="9"/>
        <v>0.13324382857142858</v>
      </c>
      <c r="D54" s="6">
        <f t="shared" si="63"/>
        <v>-6</v>
      </c>
      <c r="E54" s="6">
        <f t="shared" si="64"/>
        <v>-11</v>
      </c>
      <c r="F54" s="6">
        <f t="shared" si="80"/>
        <v>47</v>
      </c>
      <c r="G54" s="6">
        <f t="shared" si="81"/>
        <v>-2</v>
      </c>
      <c r="H54" s="6">
        <f t="shared" si="82"/>
        <v>13</v>
      </c>
      <c r="I54" s="6">
        <f t="shared" si="83"/>
        <v>31</v>
      </c>
      <c r="J54" s="6">
        <f t="shared" si="84"/>
        <v>51</v>
      </c>
      <c r="K54" s="4">
        <f t="shared" si="17"/>
        <v>42</v>
      </c>
      <c r="L54" s="4">
        <f t="shared" si="78"/>
        <v>14</v>
      </c>
      <c r="M54" s="4">
        <f t="shared" ref="M54:R54" si="88">SEARCH(",",$W54,L54+1)</f>
        <v>19</v>
      </c>
      <c r="N54" s="4">
        <f t="shared" si="88"/>
        <v>23</v>
      </c>
      <c r="O54" s="4">
        <f t="shared" si="88"/>
        <v>27</v>
      </c>
      <c r="P54" s="4">
        <f t="shared" si="88"/>
        <v>31</v>
      </c>
      <c r="Q54" s="4">
        <f t="shared" si="88"/>
        <v>35</v>
      </c>
      <c r="R54" s="4">
        <f t="shared" si="88"/>
        <v>39</v>
      </c>
      <c r="T54" t="s">
        <v>717</v>
      </c>
      <c r="U54">
        <f t="shared" si="3"/>
        <v>6</v>
      </c>
      <c r="V54" t="str">
        <f t="shared" si="19"/>
        <v xml:space="preserve"> 2331812 ** -6, -11, 47, -2, 13, 31, 51, 42 Average Height: 3.617895868106231</v>
      </c>
      <c r="W54" t="str">
        <f t="shared" si="4"/>
        <v>2331812 ** -6, -11, 47, -2, 13, 31, 51, 42 Average Height: 3.617895868106231</v>
      </c>
      <c r="X54">
        <f t="shared" si="5"/>
        <v>9</v>
      </c>
      <c r="Y54" t="str">
        <f t="shared" si="6"/>
        <v xml:space="preserve">2331812 </v>
      </c>
      <c r="Z54" t="str">
        <f t="shared" si="7"/>
        <v xml:space="preserve">"2331812, -6, -11, 47, -2, 13, 31, 51, 42", </v>
      </c>
      <c r="AA54" t="str">
        <f t="shared" si="22"/>
        <v>2331812,-6,-11,47,-2,13,31,51,42</v>
      </c>
    </row>
    <row r="55" spans="1:27">
      <c r="A55" s="1">
        <f t="shared" si="0"/>
        <v>2311911</v>
      </c>
      <c r="B55" s="1">
        <f t="shared" si="8"/>
        <v>924746.4</v>
      </c>
      <c r="C55" s="3">
        <f t="shared" si="9"/>
        <v>0.13210662857142857</v>
      </c>
      <c r="D55" s="6">
        <f t="shared" si="63"/>
        <v>-5</v>
      </c>
      <c r="E55" s="6">
        <f t="shared" si="64"/>
        <v>-5</v>
      </c>
      <c r="F55" s="6">
        <f t="shared" si="80"/>
        <v>41</v>
      </c>
      <c r="G55" s="6">
        <f t="shared" si="81"/>
        <v>6</v>
      </c>
      <c r="H55" s="6">
        <f t="shared" si="82"/>
        <v>13</v>
      </c>
      <c r="I55" s="6">
        <f t="shared" si="83"/>
        <v>36</v>
      </c>
      <c r="J55" s="6">
        <f t="shared" si="84"/>
        <v>50</v>
      </c>
      <c r="K55" s="4">
        <f t="shared" si="17"/>
        <v>45</v>
      </c>
      <c r="L55" s="4">
        <f t="shared" si="78"/>
        <v>14</v>
      </c>
      <c r="M55" s="4">
        <f t="shared" ref="M55:R55" si="89">SEARCH(",",$W55,L55+1)</f>
        <v>18</v>
      </c>
      <c r="N55" s="4">
        <f t="shared" si="89"/>
        <v>22</v>
      </c>
      <c r="O55" s="4">
        <f t="shared" si="89"/>
        <v>25</v>
      </c>
      <c r="P55" s="4">
        <f t="shared" si="89"/>
        <v>29</v>
      </c>
      <c r="Q55" s="4">
        <f t="shared" si="89"/>
        <v>33</v>
      </c>
      <c r="R55" s="4">
        <f t="shared" si="89"/>
        <v>37</v>
      </c>
      <c r="T55" t="s">
        <v>530</v>
      </c>
      <c r="U55">
        <f t="shared" si="3"/>
        <v>6</v>
      </c>
      <c r="V55" t="str">
        <f t="shared" si="19"/>
        <v xml:space="preserve"> 2311911 ** -5, -5, 41, 6, 13, 36, 50, 45</v>
      </c>
      <c r="W55" t="str">
        <f t="shared" si="4"/>
        <v>2311911 ** -5, -5, 41, 6, 13, 36, 50, 45</v>
      </c>
      <c r="X55">
        <f t="shared" si="5"/>
        <v>9</v>
      </c>
      <c r="Y55" t="str">
        <f t="shared" si="6"/>
        <v xml:space="preserve">2311911 </v>
      </c>
      <c r="Z55" t="str">
        <f t="shared" si="7"/>
        <v xml:space="preserve">"2311911, -5, -5, 41, 6, 13, 36, 50, 45", </v>
      </c>
      <c r="AA55" t="str">
        <f t="shared" si="22"/>
        <v>2311911,-5,-5,41,6,13,36,50,45</v>
      </c>
    </row>
    <row r="56" spans="1:27">
      <c r="A56" s="1">
        <f t="shared" si="0"/>
        <v>2244526</v>
      </c>
      <c r="B56" s="1">
        <f t="shared" si="8"/>
        <v>897792.4</v>
      </c>
      <c r="C56" s="3">
        <f t="shared" si="9"/>
        <v>0.12825605714285715</v>
      </c>
      <c r="D56" s="6">
        <f t="shared" si="63"/>
        <v>-5</v>
      </c>
      <c r="E56" s="6">
        <f t="shared" si="64"/>
        <v>-11</v>
      </c>
      <c r="F56" s="6">
        <f t="shared" si="80"/>
        <v>45</v>
      </c>
      <c r="G56" s="6">
        <f t="shared" si="81"/>
        <v>0</v>
      </c>
      <c r="H56" s="6">
        <f t="shared" si="82"/>
        <v>14</v>
      </c>
      <c r="I56" s="6">
        <f t="shared" si="83"/>
        <v>30</v>
      </c>
      <c r="J56" s="6">
        <f t="shared" si="84"/>
        <v>47</v>
      </c>
      <c r="K56" s="4">
        <f t="shared" si="17"/>
        <v>41</v>
      </c>
      <c r="L56" s="4">
        <f t="shared" si="78"/>
        <v>14</v>
      </c>
      <c r="M56" s="4">
        <f t="shared" ref="M56:R56" si="90">SEARCH(",",$W56,L56+1)</f>
        <v>19</v>
      </c>
      <c r="N56" s="4">
        <f t="shared" si="90"/>
        <v>23</v>
      </c>
      <c r="O56" s="4">
        <f t="shared" si="90"/>
        <v>26</v>
      </c>
      <c r="P56" s="4">
        <f t="shared" si="90"/>
        <v>30</v>
      </c>
      <c r="Q56" s="4">
        <f t="shared" si="90"/>
        <v>34</v>
      </c>
      <c r="R56" s="4">
        <f t="shared" si="90"/>
        <v>38</v>
      </c>
      <c r="T56" t="s">
        <v>1103</v>
      </c>
      <c r="U56">
        <f t="shared" si="3"/>
        <v>6</v>
      </c>
      <c r="V56" t="str">
        <f t="shared" si="19"/>
        <v xml:space="preserve"> 2244526 ** -5, -11, 45, 0, 14, 30, 47, 41 Average Height: 3.586869566224748</v>
      </c>
      <c r="W56" t="str">
        <f t="shared" si="4"/>
        <v>2244526 ** -5, -11, 45, 0, 14, 30, 47, 41 Average Height: 3.586869566224748</v>
      </c>
      <c r="X56">
        <f t="shared" si="5"/>
        <v>9</v>
      </c>
      <c r="Y56" t="str">
        <f t="shared" si="6"/>
        <v xml:space="preserve">2244526 </v>
      </c>
      <c r="Z56" t="str">
        <f t="shared" si="7"/>
        <v xml:space="preserve">"2244526, -5, -11, 45, 0, 14, 30, 47, 41", </v>
      </c>
      <c r="AA56" t="str">
        <f t="shared" si="22"/>
        <v>2244526,-5,-11,45,0,14,30,47,41</v>
      </c>
    </row>
    <row r="57" spans="1:27">
      <c r="A57" s="1">
        <f t="shared" si="0"/>
        <v>2210138</v>
      </c>
      <c r="B57" s="1">
        <f t="shared" si="8"/>
        <v>884037.2</v>
      </c>
      <c r="C57" s="3">
        <f t="shared" si="9"/>
        <v>0.12629102857142857</v>
      </c>
      <c r="D57" s="6">
        <f t="shared" si="63"/>
        <v>-5</v>
      </c>
      <c r="E57" s="6">
        <f t="shared" si="64"/>
        <v>-11</v>
      </c>
      <c r="F57" s="6">
        <f t="shared" si="80"/>
        <v>49</v>
      </c>
      <c r="G57" s="6">
        <f t="shared" si="81"/>
        <v>0</v>
      </c>
      <c r="H57" s="6">
        <f t="shared" si="82"/>
        <v>13</v>
      </c>
      <c r="I57" s="6">
        <f t="shared" si="83"/>
        <v>28</v>
      </c>
      <c r="J57" s="6">
        <f t="shared" si="84"/>
        <v>55</v>
      </c>
      <c r="K57" s="4">
        <f t="shared" si="17"/>
        <v>43</v>
      </c>
      <c r="L57" s="4">
        <f t="shared" si="78"/>
        <v>14</v>
      </c>
      <c r="M57" s="4">
        <f t="shared" ref="M57:R57" si="91">SEARCH(",",$W57,L57+1)</f>
        <v>19</v>
      </c>
      <c r="N57" s="4">
        <f t="shared" si="91"/>
        <v>23</v>
      </c>
      <c r="O57" s="4">
        <f t="shared" si="91"/>
        <v>26</v>
      </c>
      <c r="P57" s="4">
        <f t="shared" si="91"/>
        <v>30</v>
      </c>
      <c r="Q57" s="4">
        <f t="shared" si="91"/>
        <v>34</v>
      </c>
      <c r="R57" s="4">
        <f t="shared" si="91"/>
        <v>38</v>
      </c>
      <c r="T57" t="s">
        <v>732</v>
      </c>
      <c r="U57">
        <f t="shared" si="3"/>
        <v>6</v>
      </c>
      <c r="V57" t="str">
        <f t="shared" si="19"/>
        <v xml:space="preserve"> 2210138 ** -5, -11, 49, 0, 13, 28, 55, 43 Average Height: 3.7678131410801248</v>
      </c>
      <c r="W57" t="str">
        <f t="shared" si="4"/>
        <v>2210138 ** -5, -11, 49, 0, 13, 28, 55, 43 Average Height: 3.7678131410801248</v>
      </c>
      <c r="X57">
        <f t="shared" si="5"/>
        <v>9</v>
      </c>
      <c r="Y57" t="str">
        <f t="shared" si="6"/>
        <v xml:space="preserve">2210138 </v>
      </c>
      <c r="Z57" t="str">
        <f t="shared" si="7"/>
        <v xml:space="preserve">"2210138, -5, -11, 49, 0, 13, 28, 55, 43", </v>
      </c>
      <c r="AA57" t="str">
        <f t="shared" si="22"/>
        <v>2210138,-5,-11,49,0,13,28,55,43</v>
      </c>
    </row>
    <row r="58" spans="1:27">
      <c r="A58" s="1">
        <f t="shared" si="0"/>
        <v>2198167</v>
      </c>
      <c r="B58" s="1">
        <f t="shared" si="8"/>
        <v>879248.8</v>
      </c>
      <c r="C58" s="3">
        <f t="shared" si="9"/>
        <v>0.12560697142857144</v>
      </c>
      <c r="D58" s="6">
        <f t="shared" si="63"/>
        <v>-4</v>
      </c>
      <c r="E58" s="6">
        <f t="shared" si="64"/>
        <v>-6</v>
      </c>
      <c r="F58" s="6">
        <f t="shared" si="80"/>
        <v>47</v>
      </c>
      <c r="G58" s="6">
        <f t="shared" si="81"/>
        <v>0</v>
      </c>
      <c r="H58" s="6">
        <f t="shared" si="82"/>
        <v>10</v>
      </c>
      <c r="I58" s="6">
        <f t="shared" si="83"/>
        <v>30</v>
      </c>
      <c r="J58" s="6">
        <f t="shared" si="84"/>
        <v>54</v>
      </c>
      <c r="K58" s="4">
        <f t="shared" si="17"/>
        <v>50</v>
      </c>
      <c r="L58" s="4">
        <f t="shared" si="78"/>
        <v>14</v>
      </c>
      <c r="M58" s="4">
        <f t="shared" ref="M58:R58" si="92">SEARCH(",",$W58,L58+1)</f>
        <v>18</v>
      </c>
      <c r="N58" s="4">
        <f t="shared" si="92"/>
        <v>22</v>
      </c>
      <c r="O58" s="4">
        <f t="shared" si="92"/>
        <v>25</v>
      </c>
      <c r="P58" s="4">
        <f t="shared" si="92"/>
        <v>29</v>
      </c>
      <c r="Q58" s="4">
        <f t="shared" si="92"/>
        <v>33</v>
      </c>
      <c r="R58" s="4">
        <f t="shared" si="92"/>
        <v>37</v>
      </c>
      <c r="T58" t="s">
        <v>852</v>
      </c>
      <c r="U58">
        <f t="shared" si="3"/>
        <v>6</v>
      </c>
      <c r="V58" t="str">
        <f t="shared" si="19"/>
        <v xml:space="preserve"> 2198167 ** -4, -6, 47, 0, 10, 30, 54, 50 Average Height: 3.769868258417271</v>
      </c>
      <c r="W58" t="str">
        <f t="shared" si="4"/>
        <v>2198167 ** -4, -6, 47, 0, 10, 30, 54, 50 Average Height: 3.769868258417271</v>
      </c>
      <c r="X58">
        <f t="shared" si="5"/>
        <v>9</v>
      </c>
      <c r="Y58" t="str">
        <f t="shared" si="6"/>
        <v xml:space="preserve">2198167 </v>
      </c>
      <c r="Z58" t="str">
        <f t="shared" si="7"/>
        <v xml:space="preserve">"2198167, -4, -6, 47, 0, 10, 30, 54, 50", </v>
      </c>
      <c r="AA58" t="str">
        <f t="shared" si="22"/>
        <v>2198167,-4,-6,47,0,10,30,54,50</v>
      </c>
    </row>
    <row r="59" spans="1:27">
      <c r="A59" s="1">
        <f t="shared" si="0"/>
        <v>2185183</v>
      </c>
      <c r="B59" s="1">
        <f t="shared" si="8"/>
        <v>874055.2</v>
      </c>
      <c r="C59" s="3">
        <f t="shared" si="9"/>
        <v>0.12486502857142856</v>
      </c>
      <c r="D59" s="6">
        <f t="shared" si="63"/>
        <v>-3</v>
      </c>
      <c r="E59" s="6">
        <f t="shared" si="64"/>
        <v>-8</v>
      </c>
      <c r="F59" s="6">
        <f t="shared" si="80"/>
        <v>43</v>
      </c>
      <c r="G59" s="6">
        <f t="shared" si="81"/>
        <v>4</v>
      </c>
      <c r="H59" s="6">
        <f t="shared" si="82"/>
        <v>14</v>
      </c>
      <c r="I59" s="6">
        <f t="shared" si="83"/>
        <v>31</v>
      </c>
      <c r="J59" s="6">
        <f t="shared" si="84"/>
        <v>47</v>
      </c>
      <c r="K59" s="4">
        <f t="shared" si="17"/>
        <v>45</v>
      </c>
      <c r="L59" s="4">
        <f t="shared" si="78"/>
        <v>14</v>
      </c>
      <c r="M59" s="4">
        <f t="shared" ref="M59:R59" si="93">SEARCH(",",$W59,L59+1)</f>
        <v>18</v>
      </c>
      <c r="N59" s="4">
        <f t="shared" si="93"/>
        <v>22</v>
      </c>
      <c r="O59" s="4">
        <f t="shared" si="93"/>
        <v>25</v>
      </c>
      <c r="P59" s="4">
        <f t="shared" si="93"/>
        <v>29</v>
      </c>
      <c r="Q59" s="4">
        <f t="shared" si="93"/>
        <v>33</v>
      </c>
      <c r="R59" s="4">
        <f t="shared" si="93"/>
        <v>37</v>
      </c>
      <c r="T59" t="s">
        <v>987</v>
      </c>
      <c r="U59">
        <f t="shared" si="3"/>
        <v>6</v>
      </c>
      <c r="V59" t="str">
        <f t="shared" si="19"/>
        <v xml:space="preserve"> 2185183 ** -3, -8, 43, 4, 14, 31, 47, 45 Average Height: 3.6754152855852587</v>
      </c>
      <c r="W59" t="str">
        <f t="shared" si="4"/>
        <v>2185183 ** -3, -8, 43, 4, 14, 31, 47, 45 Average Height: 3.6754152855852587</v>
      </c>
      <c r="X59">
        <f t="shared" si="5"/>
        <v>9</v>
      </c>
      <c r="Y59" t="str">
        <f t="shared" si="6"/>
        <v xml:space="preserve">2185183 </v>
      </c>
      <c r="Z59" t="str">
        <f t="shared" si="7"/>
        <v xml:space="preserve">"2185183, -3, -8, 43, 4, 14, 31, 47, 45", </v>
      </c>
      <c r="AA59" t="str">
        <f t="shared" si="22"/>
        <v>2185183,-3,-8,43,4,14,31,47,45</v>
      </c>
    </row>
    <row r="60" spans="1:27">
      <c r="A60" s="1">
        <f t="shared" si="0"/>
        <v>2153353</v>
      </c>
      <c r="B60" s="1">
        <f t="shared" si="8"/>
        <v>861323.2</v>
      </c>
      <c r="C60" s="3">
        <f t="shared" si="9"/>
        <v>0.12304617142857142</v>
      </c>
      <c r="D60" s="6">
        <f t="shared" si="63"/>
        <v>-6</v>
      </c>
      <c r="E60" s="6">
        <f t="shared" si="64"/>
        <v>-11</v>
      </c>
      <c r="F60" s="6">
        <f t="shared" si="80"/>
        <v>41</v>
      </c>
      <c r="G60" s="6">
        <f t="shared" si="81"/>
        <v>2</v>
      </c>
      <c r="H60" s="6">
        <f t="shared" si="82"/>
        <v>10</v>
      </c>
      <c r="I60" s="6">
        <f t="shared" si="83"/>
        <v>28</v>
      </c>
      <c r="J60" s="6">
        <f t="shared" si="84"/>
        <v>43</v>
      </c>
      <c r="K60" s="4">
        <f t="shared" si="17"/>
        <v>44</v>
      </c>
      <c r="L60" s="4">
        <f t="shared" si="78"/>
        <v>14</v>
      </c>
      <c r="M60" s="4">
        <f t="shared" ref="M60:R60" si="94">SEARCH(",",$W60,L60+1)</f>
        <v>19</v>
      </c>
      <c r="N60" s="4">
        <f t="shared" si="94"/>
        <v>23</v>
      </c>
      <c r="O60" s="4">
        <f t="shared" si="94"/>
        <v>26</v>
      </c>
      <c r="P60" s="4">
        <f t="shared" si="94"/>
        <v>30</v>
      </c>
      <c r="Q60" s="4">
        <f t="shared" si="94"/>
        <v>34</v>
      </c>
      <c r="R60" s="4">
        <f t="shared" si="94"/>
        <v>38</v>
      </c>
      <c r="T60" t="s">
        <v>539</v>
      </c>
      <c r="U60">
        <f t="shared" si="3"/>
        <v>6</v>
      </c>
      <c r="V60" t="str">
        <f t="shared" si="19"/>
        <v xml:space="preserve"> 2153353 ** -6, -11, 41, 2, 10, 28, 43, 44</v>
      </c>
      <c r="W60" t="str">
        <f t="shared" si="4"/>
        <v>2153353 ** -6, -11, 41, 2, 10, 28, 43, 44</v>
      </c>
      <c r="X60">
        <f t="shared" si="5"/>
        <v>9</v>
      </c>
      <c r="Y60" t="str">
        <f t="shared" si="6"/>
        <v xml:space="preserve">2153353 </v>
      </c>
      <c r="Z60" t="str">
        <f t="shared" si="7"/>
        <v xml:space="preserve">"2153353, -6, -11, 41, 2, 10, 28, 43, 44", </v>
      </c>
      <c r="AA60" t="str">
        <f t="shared" si="22"/>
        <v>2153353,-6,-11,41,2,10,28,43,44</v>
      </c>
    </row>
    <row r="61" spans="1:27">
      <c r="A61" s="1">
        <f t="shared" si="0"/>
        <v>2152669</v>
      </c>
      <c r="B61" s="1">
        <f t="shared" si="8"/>
        <v>861049.6</v>
      </c>
      <c r="C61" s="3">
        <f t="shared" si="9"/>
        <v>0.12300708571428572</v>
      </c>
      <c r="D61" s="6">
        <f t="shared" si="63"/>
        <v>-5</v>
      </c>
      <c r="E61" s="6">
        <f t="shared" si="64"/>
        <v>-7</v>
      </c>
      <c r="F61" s="6">
        <f t="shared" si="80"/>
        <v>49</v>
      </c>
      <c r="G61" s="6">
        <f t="shared" si="81"/>
        <v>-3</v>
      </c>
      <c r="H61" s="6">
        <f t="shared" si="82"/>
        <v>13</v>
      </c>
      <c r="I61" s="6">
        <f t="shared" si="83"/>
        <v>32</v>
      </c>
      <c r="J61" s="6">
        <f t="shared" si="84"/>
        <v>50</v>
      </c>
      <c r="K61" s="4">
        <f t="shared" si="17"/>
        <v>47</v>
      </c>
      <c r="L61" s="4">
        <f t="shared" si="78"/>
        <v>14</v>
      </c>
      <c r="M61" s="4">
        <f t="shared" ref="M61:R61" si="95">SEARCH(",",$W61,L61+1)</f>
        <v>18</v>
      </c>
      <c r="N61" s="4">
        <f t="shared" si="95"/>
        <v>22</v>
      </c>
      <c r="O61" s="4">
        <f t="shared" si="95"/>
        <v>26</v>
      </c>
      <c r="P61" s="4">
        <f t="shared" si="95"/>
        <v>30</v>
      </c>
      <c r="Q61" s="4">
        <f t="shared" si="95"/>
        <v>34</v>
      </c>
      <c r="R61" s="4">
        <f t="shared" si="95"/>
        <v>38</v>
      </c>
      <c r="T61" t="s">
        <v>759</v>
      </c>
      <c r="U61">
        <f t="shared" si="3"/>
        <v>6</v>
      </c>
      <c r="V61" t="str">
        <f t="shared" si="19"/>
        <v xml:space="preserve"> 2152669 ** -5, -7, 49, -3, 13, 32, 50, 47 Average Height: 3.581791255413663</v>
      </c>
      <c r="W61" t="str">
        <f t="shared" si="4"/>
        <v>2152669 ** -5, -7, 49, -3, 13, 32, 50, 47 Average Height: 3.581791255413663</v>
      </c>
      <c r="X61">
        <f t="shared" si="5"/>
        <v>9</v>
      </c>
      <c r="Y61" t="str">
        <f t="shared" si="6"/>
        <v xml:space="preserve">2152669 </v>
      </c>
      <c r="Z61" t="str">
        <f t="shared" si="7"/>
        <v xml:space="preserve">"2152669, -5, -7, 49, -3, 13, 32, 50, 47", </v>
      </c>
      <c r="AA61" t="str">
        <f t="shared" si="22"/>
        <v>2152669,-5,-7,49,-3,13,32,50,47</v>
      </c>
    </row>
    <row r="62" spans="1:27">
      <c r="A62" s="1">
        <f t="shared" si="0"/>
        <v>2144546</v>
      </c>
      <c r="B62" s="1">
        <f t="shared" si="8"/>
        <v>857800.4</v>
      </c>
      <c r="C62" s="3">
        <f t="shared" si="9"/>
        <v>0.12254291428571429</v>
      </c>
      <c r="D62" s="6">
        <f t="shared" si="63"/>
        <v>-4</v>
      </c>
      <c r="E62" s="6">
        <f t="shared" si="64"/>
        <v>-15</v>
      </c>
      <c r="F62" s="6">
        <f t="shared" si="80"/>
        <v>44</v>
      </c>
      <c r="G62" s="6">
        <f t="shared" si="81"/>
        <v>-2</v>
      </c>
      <c r="H62" s="6">
        <f t="shared" si="82"/>
        <v>12</v>
      </c>
      <c r="I62" s="6">
        <f t="shared" si="83"/>
        <v>37</v>
      </c>
      <c r="J62" s="6">
        <f t="shared" si="84"/>
        <v>55</v>
      </c>
      <c r="K62" s="4">
        <f t="shared" si="17"/>
        <v>50</v>
      </c>
      <c r="L62" s="4">
        <f t="shared" si="78"/>
        <v>14</v>
      </c>
      <c r="M62" s="4">
        <f t="shared" ref="M62:R62" si="96">SEARCH(",",$W62,L62+1)</f>
        <v>19</v>
      </c>
      <c r="N62" s="4">
        <f t="shared" si="96"/>
        <v>23</v>
      </c>
      <c r="O62" s="4">
        <f t="shared" si="96"/>
        <v>27</v>
      </c>
      <c r="P62" s="4">
        <f t="shared" si="96"/>
        <v>31</v>
      </c>
      <c r="Q62" s="4">
        <f t="shared" si="96"/>
        <v>35</v>
      </c>
      <c r="R62" s="4">
        <f t="shared" si="96"/>
        <v>39</v>
      </c>
      <c r="T62" t="s">
        <v>728</v>
      </c>
      <c r="U62">
        <f t="shared" si="3"/>
        <v>6</v>
      </c>
      <c r="V62" t="str">
        <f t="shared" si="19"/>
        <v xml:space="preserve"> 2144546 ** -4, -15, 44, -2, 12, 37, 55, 50 Average Height: 3.58705105882561</v>
      </c>
      <c r="W62" t="str">
        <f t="shared" si="4"/>
        <v>2144546 ** -4, -15, 44, -2, 12, 37, 55, 50 Average Height: 3.58705105882561</v>
      </c>
      <c r="X62">
        <f t="shared" si="5"/>
        <v>9</v>
      </c>
      <c r="Y62" t="str">
        <f t="shared" si="6"/>
        <v xml:space="preserve">2144546 </v>
      </c>
      <c r="Z62" t="str">
        <f t="shared" si="7"/>
        <v xml:space="preserve">"2144546, -4, -15, 44, -2, 12, 37, 55, 50", </v>
      </c>
      <c r="AA62" t="str">
        <f t="shared" si="22"/>
        <v>2144546,-4,-15,44,-2,12,37,55,50</v>
      </c>
    </row>
    <row r="63" spans="1:27">
      <c r="A63" s="1">
        <f t="shared" si="0"/>
        <v>2083038</v>
      </c>
      <c r="B63" s="1">
        <f t="shared" si="8"/>
        <v>833197.2</v>
      </c>
      <c r="C63" s="3">
        <f t="shared" si="9"/>
        <v>0.11902817142857142</v>
      </c>
      <c r="D63" s="6">
        <f t="shared" si="63"/>
        <v>-3</v>
      </c>
      <c r="E63" s="6">
        <f t="shared" si="64"/>
        <v>-5</v>
      </c>
      <c r="F63" s="6">
        <f t="shared" si="80"/>
        <v>41</v>
      </c>
      <c r="G63" s="6">
        <f t="shared" si="81"/>
        <v>3</v>
      </c>
      <c r="H63" s="6">
        <f t="shared" si="82"/>
        <v>11</v>
      </c>
      <c r="I63" s="6">
        <f t="shared" si="83"/>
        <v>34</v>
      </c>
      <c r="J63" s="6">
        <f t="shared" si="84"/>
        <v>50</v>
      </c>
      <c r="K63" s="4">
        <f t="shared" si="17"/>
        <v>42</v>
      </c>
      <c r="L63" s="4">
        <f t="shared" si="78"/>
        <v>14</v>
      </c>
      <c r="M63" s="4">
        <f t="shared" ref="M63:R63" si="97">SEARCH(",",$W63,L63+1)</f>
        <v>18</v>
      </c>
      <c r="N63" s="4">
        <f t="shared" si="97"/>
        <v>22</v>
      </c>
      <c r="O63" s="4">
        <f t="shared" si="97"/>
        <v>25</v>
      </c>
      <c r="P63" s="4">
        <f t="shared" si="97"/>
        <v>29</v>
      </c>
      <c r="Q63" s="4">
        <f t="shared" si="97"/>
        <v>33</v>
      </c>
      <c r="R63" s="4">
        <f t="shared" si="97"/>
        <v>37</v>
      </c>
      <c r="T63" t="s">
        <v>1262</v>
      </c>
      <c r="U63">
        <f t="shared" si="3"/>
        <v>6</v>
      </c>
      <c r="V63" t="str">
        <f t="shared" si="19"/>
        <v xml:space="preserve"> 2083038 ** -3, -5, 41, 3, 11, 34, 50, 42 Average Height: 3.665755497499294</v>
      </c>
      <c r="W63" t="str">
        <f t="shared" si="4"/>
        <v>2083038 ** -3, -5, 41, 3, 11, 34, 50, 42 Average Height: 3.665755497499294</v>
      </c>
      <c r="X63">
        <f t="shared" si="5"/>
        <v>9</v>
      </c>
      <c r="Y63" t="str">
        <f t="shared" si="6"/>
        <v xml:space="preserve">2083038 </v>
      </c>
      <c r="Z63" t="str">
        <f t="shared" si="7"/>
        <v xml:space="preserve">"2083038, -3, -5, 41, 3, 11, 34, 50, 42", </v>
      </c>
      <c r="AA63" t="str">
        <f t="shared" si="22"/>
        <v>2083038,-3,-5,41,3,11,34,50,42</v>
      </c>
    </row>
    <row r="64" spans="1:27">
      <c r="A64" s="1">
        <f t="shared" si="0"/>
        <v>2068684</v>
      </c>
      <c r="B64" s="1">
        <f t="shared" si="8"/>
        <v>827455.6</v>
      </c>
      <c r="C64" s="3">
        <f t="shared" si="9"/>
        <v>0.11820794285714285</v>
      </c>
      <c r="D64" s="6">
        <f t="shared" si="63"/>
        <v>-3</v>
      </c>
      <c r="E64" s="6">
        <f t="shared" si="64"/>
        <v>-4</v>
      </c>
      <c r="F64" s="6">
        <f t="shared" si="80"/>
        <v>41</v>
      </c>
      <c r="G64" s="6">
        <f t="shared" si="81"/>
        <v>4</v>
      </c>
      <c r="H64" s="6">
        <f t="shared" si="82"/>
        <v>10</v>
      </c>
      <c r="I64" s="6">
        <f t="shared" si="83"/>
        <v>36</v>
      </c>
      <c r="J64" s="6">
        <f t="shared" si="84"/>
        <v>51</v>
      </c>
      <c r="K64" s="4">
        <f t="shared" si="17"/>
        <v>44</v>
      </c>
      <c r="L64" s="4">
        <f t="shared" si="78"/>
        <v>14</v>
      </c>
      <c r="M64" s="4">
        <f t="shared" ref="M64:R64" si="98">SEARCH(",",$W64,L64+1)</f>
        <v>18</v>
      </c>
      <c r="N64" s="4">
        <f t="shared" si="98"/>
        <v>22</v>
      </c>
      <c r="O64" s="4">
        <f t="shared" si="98"/>
        <v>25</v>
      </c>
      <c r="P64" s="4">
        <f t="shared" si="98"/>
        <v>29</v>
      </c>
      <c r="Q64" s="4">
        <f t="shared" si="98"/>
        <v>33</v>
      </c>
      <c r="R64" s="4">
        <f t="shared" si="98"/>
        <v>37</v>
      </c>
      <c r="T64" t="s">
        <v>537</v>
      </c>
      <c r="U64">
        <f t="shared" si="3"/>
        <v>6</v>
      </c>
      <c r="V64" t="str">
        <f t="shared" si="19"/>
        <v xml:space="preserve"> 2068684 ** -3, -4, 41, 4, 10, 36, 51, 44</v>
      </c>
      <c r="W64" t="str">
        <f t="shared" si="4"/>
        <v>2068684 ** -3, -4, 41, 4, 10, 36, 51, 44</v>
      </c>
      <c r="X64">
        <f t="shared" si="5"/>
        <v>9</v>
      </c>
      <c r="Y64" t="str">
        <f t="shared" si="6"/>
        <v xml:space="preserve">2068684 </v>
      </c>
      <c r="Z64" t="str">
        <f t="shared" si="7"/>
        <v xml:space="preserve">"2068684, -3, -4, 41, 4, 10, 36, 51, 44", </v>
      </c>
      <c r="AA64" t="str">
        <f t="shared" si="22"/>
        <v>2068684,-3,-4,41,4,10,36,51,44</v>
      </c>
    </row>
    <row r="65" spans="1:27">
      <c r="A65" s="1">
        <f t="shared" si="0"/>
        <v>2020261</v>
      </c>
      <c r="B65" s="1">
        <f t="shared" si="8"/>
        <v>808086.4</v>
      </c>
      <c r="C65" s="3">
        <f t="shared" si="9"/>
        <v>0.11544091428571429</v>
      </c>
      <c r="D65" s="6">
        <f t="shared" si="63"/>
        <v>-5</v>
      </c>
      <c r="E65" s="6">
        <f t="shared" si="64"/>
        <v>-6</v>
      </c>
      <c r="F65" s="6">
        <f t="shared" si="80"/>
        <v>47</v>
      </c>
      <c r="G65" s="6">
        <f t="shared" si="81"/>
        <v>6</v>
      </c>
      <c r="H65" s="6">
        <f t="shared" si="82"/>
        <v>14</v>
      </c>
      <c r="I65" s="6">
        <f t="shared" si="83"/>
        <v>27</v>
      </c>
      <c r="J65" s="6">
        <f t="shared" si="84"/>
        <v>49</v>
      </c>
      <c r="K65" s="4">
        <f t="shared" si="17"/>
        <v>44</v>
      </c>
      <c r="L65" s="4">
        <f t="shared" si="78"/>
        <v>14</v>
      </c>
      <c r="M65" s="4">
        <f t="shared" ref="M65:R65" si="99">SEARCH(",",$W65,L65+1)</f>
        <v>18</v>
      </c>
      <c r="N65" s="4">
        <f t="shared" si="99"/>
        <v>22</v>
      </c>
      <c r="O65" s="4">
        <f t="shared" si="99"/>
        <v>25</v>
      </c>
      <c r="P65" s="4">
        <f t="shared" si="99"/>
        <v>29</v>
      </c>
      <c r="Q65" s="4">
        <f t="shared" si="99"/>
        <v>33</v>
      </c>
      <c r="R65" s="4">
        <f t="shared" si="99"/>
        <v>37</v>
      </c>
      <c r="T65" t="s">
        <v>538</v>
      </c>
      <c r="U65">
        <f t="shared" si="3"/>
        <v>6</v>
      </c>
      <c r="V65" t="str">
        <f t="shared" si="19"/>
        <v xml:space="preserve"> 2020261 ** -5, -6, 47, 6, 14, 27, 49, 44</v>
      </c>
      <c r="W65" t="str">
        <f t="shared" si="4"/>
        <v>2020261 ** -5, -6, 47, 6, 14, 27, 49, 44</v>
      </c>
      <c r="X65">
        <f t="shared" si="5"/>
        <v>9</v>
      </c>
      <c r="Y65" t="str">
        <f t="shared" si="6"/>
        <v xml:space="preserve">2020261 </v>
      </c>
      <c r="Z65" t="str">
        <f t="shared" si="7"/>
        <v xml:space="preserve">"2020261, -5, -6, 47, 6, 14, 27, 49, 44", </v>
      </c>
      <c r="AA65" t="str">
        <f t="shared" si="22"/>
        <v>2020261,-5,-6,47,6,14,27,49,44</v>
      </c>
    </row>
    <row r="66" spans="1:27">
      <c r="A66" s="1">
        <f t="shared" ref="A66:A129" si="100">IF(ISBLANK(T66),"",VALUE(Y66))</f>
        <v>2020055</v>
      </c>
      <c r="B66" s="1">
        <f t="shared" si="8"/>
        <v>808004</v>
      </c>
      <c r="C66" s="3">
        <f t="shared" si="9"/>
        <v>0.11542914285714286</v>
      </c>
      <c r="D66" s="6">
        <f t="shared" si="63"/>
        <v>-2</v>
      </c>
      <c r="E66" s="6">
        <f t="shared" si="64"/>
        <v>-6</v>
      </c>
      <c r="F66" s="6">
        <f t="shared" si="80"/>
        <v>47</v>
      </c>
      <c r="G66" s="6">
        <f t="shared" si="81"/>
        <v>-2</v>
      </c>
      <c r="H66" s="6">
        <f t="shared" si="82"/>
        <v>14</v>
      </c>
      <c r="I66" s="6">
        <f t="shared" si="83"/>
        <v>31</v>
      </c>
      <c r="J66" s="6">
        <f t="shared" si="84"/>
        <v>46</v>
      </c>
      <c r="K66" s="4">
        <f t="shared" si="17"/>
        <v>45</v>
      </c>
      <c r="L66" s="4">
        <f t="shared" si="78"/>
        <v>14</v>
      </c>
      <c r="M66" s="4">
        <f t="shared" ref="M66:R66" si="101">SEARCH(",",$W66,L66+1)</f>
        <v>18</v>
      </c>
      <c r="N66" s="4">
        <f t="shared" si="101"/>
        <v>22</v>
      </c>
      <c r="O66" s="4">
        <f t="shared" si="101"/>
        <v>26</v>
      </c>
      <c r="P66" s="4">
        <f t="shared" si="101"/>
        <v>30</v>
      </c>
      <c r="Q66" s="4">
        <f t="shared" si="101"/>
        <v>34</v>
      </c>
      <c r="R66" s="4">
        <f t="shared" si="101"/>
        <v>38</v>
      </c>
      <c r="T66" t="s">
        <v>602</v>
      </c>
      <c r="U66">
        <f t="shared" ref="U66:U129" si="102">SEARCH(":",T66)</f>
        <v>6</v>
      </c>
      <c r="V66" t="str">
        <f t="shared" si="19"/>
        <v xml:space="preserve"> 2020055 ** -2, -6, 47, -2, 14, 31, 46, 45 Average Height: 3.6914722618942934</v>
      </c>
      <c r="W66" t="str">
        <f t="shared" ref="W66:W129" si="103">TRIM(V66)</f>
        <v>2020055 ** -2, -6, 47, -2, 14, 31, 46, 45 Average Height: 3.6914722618942934</v>
      </c>
      <c r="X66">
        <f t="shared" ref="X66:X129" si="104">SEARCH("~*",W66)</f>
        <v>9</v>
      </c>
      <c r="Y66" t="str">
        <f t="shared" ref="Y66:Y129" si="105">LEFT(W66,X66-1)</f>
        <v xml:space="preserve">2020055 </v>
      </c>
      <c r="Z66" t="str">
        <f t="shared" ref="Z66:Z71" si="106">CONCATENATE("""",A66,$AB$1,D66,$AB$1,E66,$AB$1,F66,$AB$1,G66,$AB$1,H66,$AB$1,I66,$AB$1,J66,$AB$1,K66,"""",$AB$1)</f>
        <v xml:space="preserve">"2020055, -2, -6, 47, -2, 14, 31, 46, 45", </v>
      </c>
      <c r="AA66" t="str">
        <f t="shared" si="22"/>
        <v>2020055,-2,-6,47,-2,14,31,46,45</v>
      </c>
    </row>
    <row r="67" spans="1:27">
      <c r="A67" s="1">
        <f t="shared" si="100"/>
        <v>2017557</v>
      </c>
      <c r="B67" s="1">
        <f t="shared" ref="B67:B130" si="107">A67*4/10 -18</f>
        <v>807004.8</v>
      </c>
      <c r="C67" s="3">
        <f t="shared" ref="C67:C130" si="108">B67/7000000</f>
        <v>0.11528640000000001</v>
      </c>
      <c r="D67" s="6">
        <f t="shared" si="63"/>
        <v>-1</v>
      </c>
      <c r="E67" s="6">
        <f t="shared" si="64"/>
        <v>-9</v>
      </c>
      <c r="F67" s="6">
        <f t="shared" si="80"/>
        <v>45</v>
      </c>
      <c r="G67" s="6">
        <f t="shared" si="81"/>
        <v>-3</v>
      </c>
      <c r="H67" s="6">
        <f t="shared" si="82"/>
        <v>15</v>
      </c>
      <c r="I67" s="6">
        <f t="shared" si="83"/>
        <v>33</v>
      </c>
      <c r="J67" s="6">
        <f t="shared" si="84"/>
        <v>55</v>
      </c>
      <c r="K67" s="4">
        <f t="shared" ref="K67:K130" si="109">IF(ISERR(VALUE(MID(W67,R67+1,LEN(W67)-(R67)))),VALUE(MID(W67,R67+1,SEARCH("Average Height",W67)-R67-1)),VALUE(MID(W67,R67+1,LEN(W67)-(R67))))</f>
        <v>46</v>
      </c>
      <c r="L67" s="4">
        <f t="shared" si="78"/>
        <v>14</v>
      </c>
      <c r="M67" s="4">
        <f t="shared" ref="M67:R67" si="110">SEARCH(",",$W67,L67+1)</f>
        <v>18</v>
      </c>
      <c r="N67" s="4">
        <f t="shared" si="110"/>
        <v>22</v>
      </c>
      <c r="O67" s="4">
        <f t="shared" si="110"/>
        <v>26</v>
      </c>
      <c r="P67" s="4">
        <f t="shared" si="110"/>
        <v>30</v>
      </c>
      <c r="Q67" s="4">
        <f t="shared" si="110"/>
        <v>34</v>
      </c>
      <c r="R67" s="4">
        <f t="shared" si="110"/>
        <v>38</v>
      </c>
      <c r="T67" t="s">
        <v>609</v>
      </c>
      <c r="U67">
        <f t="shared" si="102"/>
        <v>6</v>
      </c>
      <c r="V67" t="str">
        <f t="shared" ref="V67:V130" si="111">MID(T67,U67+1,LEN(T67)-(U67))</f>
        <v xml:space="preserve"> 2017557 ** -1, -9, 45, -3, 15, 33, 55, 46 Average Height: 3.8101486104235116</v>
      </c>
      <c r="W67" t="str">
        <f t="shared" si="103"/>
        <v>2017557 ** -1, -9, 45, -3, 15, 33, 55, 46 Average Height: 3.8101486104235116</v>
      </c>
      <c r="X67">
        <f t="shared" si="104"/>
        <v>9</v>
      </c>
      <c r="Y67" t="str">
        <f t="shared" si="105"/>
        <v xml:space="preserve">2017557 </v>
      </c>
      <c r="Z67" t="str">
        <f t="shared" si="106"/>
        <v xml:space="preserve">"2017557, -1, -9, 45, -3, 15, 33, 55, 46", </v>
      </c>
      <c r="AA67" t="str">
        <f t="shared" ref="AA67:AA130" si="112">CONCATENATE(A67,",",D67,",",E67,",",F67,",",G67,",",H67,",",I67,",",J67,",",K67)</f>
        <v>2017557,-1,-9,45,-3,15,33,55,46</v>
      </c>
    </row>
    <row r="68" spans="1:27">
      <c r="A68" s="1">
        <f t="shared" si="100"/>
        <v>1979193</v>
      </c>
      <c r="B68" s="1">
        <f t="shared" si="107"/>
        <v>791659.2</v>
      </c>
      <c r="C68" s="3">
        <f t="shared" si="108"/>
        <v>0.11309417142857142</v>
      </c>
      <c r="D68" s="6">
        <f t="shared" si="63"/>
        <v>-5</v>
      </c>
      <c r="E68" s="6">
        <f t="shared" si="64"/>
        <v>-7</v>
      </c>
      <c r="F68" s="6">
        <f t="shared" si="80"/>
        <v>44</v>
      </c>
      <c r="G68" s="6">
        <f t="shared" si="81"/>
        <v>0</v>
      </c>
      <c r="H68" s="6">
        <f t="shared" si="82"/>
        <v>10</v>
      </c>
      <c r="I68" s="6">
        <f t="shared" si="83"/>
        <v>27</v>
      </c>
      <c r="J68" s="6">
        <f t="shared" si="84"/>
        <v>43</v>
      </c>
      <c r="K68" s="4">
        <f t="shared" si="109"/>
        <v>42</v>
      </c>
      <c r="L68" s="4">
        <f t="shared" si="78"/>
        <v>14</v>
      </c>
      <c r="M68" s="4">
        <f t="shared" ref="M68:R68" si="113">SEARCH(",",$W68,L68+1)</f>
        <v>18</v>
      </c>
      <c r="N68" s="4">
        <f t="shared" si="113"/>
        <v>22</v>
      </c>
      <c r="O68" s="4">
        <f t="shared" si="113"/>
        <v>25</v>
      </c>
      <c r="P68" s="4">
        <f t="shared" si="113"/>
        <v>29</v>
      </c>
      <c r="Q68" s="4">
        <f t="shared" si="113"/>
        <v>33</v>
      </c>
      <c r="R68" s="4">
        <f t="shared" si="113"/>
        <v>37</v>
      </c>
      <c r="T68" t="s">
        <v>531</v>
      </c>
      <c r="U68">
        <f t="shared" si="102"/>
        <v>6</v>
      </c>
      <c r="V68" t="str">
        <f t="shared" si="111"/>
        <v xml:space="preserve"> 1979193 ** -5, -7, 44, 0, 10, 27, 43, 42</v>
      </c>
      <c r="W68" t="str">
        <f t="shared" si="103"/>
        <v>1979193 ** -5, -7, 44, 0, 10, 27, 43, 42</v>
      </c>
      <c r="X68">
        <f t="shared" si="104"/>
        <v>9</v>
      </c>
      <c r="Y68" t="str">
        <f t="shared" si="105"/>
        <v xml:space="preserve">1979193 </v>
      </c>
      <c r="Z68" t="str">
        <f t="shared" si="106"/>
        <v xml:space="preserve">"1979193, -5, -7, 44, 0, 10, 27, 43, 42", </v>
      </c>
      <c r="AA68" t="str">
        <f t="shared" si="112"/>
        <v>1979193,-5,-7,44,0,10,27,43,42</v>
      </c>
    </row>
    <row r="69" spans="1:27">
      <c r="A69" s="1">
        <f t="shared" si="100"/>
        <v>1949516</v>
      </c>
      <c r="B69" s="1">
        <f t="shared" si="107"/>
        <v>779788.4</v>
      </c>
      <c r="C69" s="3">
        <f t="shared" si="108"/>
        <v>0.11139834285714285</v>
      </c>
      <c r="D69" s="6">
        <f t="shared" si="63"/>
        <v>0</v>
      </c>
      <c r="E69" s="6">
        <f t="shared" si="64"/>
        <v>-8</v>
      </c>
      <c r="F69" s="6">
        <f t="shared" si="80"/>
        <v>53</v>
      </c>
      <c r="G69" s="6">
        <f t="shared" si="81"/>
        <v>3</v>
      </c>
      <c r="H69" s="6">
        <f t="shared" si="82"/>
        <v>14</v>
      </c>
      <c r="I69" s="6">
        <f t="shared" si="83"/>
        <v>36</v>
      </c>
      <c r="J69" s="6">
        <f t="shared" si="84"/>
        <v>53</v>
      </c>
      <c r="K69" s="4">
        <f t="shared" si="109"/>
        <v>50</v>
      </c>
      <c r="L69" s="4">
        <f t="shared" si="78"/>
        <v>13</v>
      </c>
      <c r="M69" s="4">
        <f t="shared" ref="M69:R69" si="114">SEARCH(",",$W69,L69+1)</f>
        <v>17</v>
      </c>
      <c r="N69" s="4">
        <f t="shared" si="114"/>
        <v>21</v>
      </c>
      <c r="O69" s="4">
        <f t="shared" si="114"/>
        <v>24</v>
      </c>
      <c r="P69" s="4">
        <f t="shared" si="114"/>
        <v>28</v>
      </c>
      <c r="Q69" s="4">
        <f t="shared" si="114"/>
        <v>32</v>
      </c>
      <c r="R69" s="4">
        <f t="shared" si="114"/>
        <v>36</v>
      </c>
      <c r="T69" t="s">
        <v>673</v>
      </c>
      <c r="U69">
        <f t="shared" si="102"/>
        <v>6</v>
      </c>
      <c r="V69" t="str">
        <f t="shared" si="111"/>
        <v xml:space="preserve"> 1949516 ** 0, -8, 53, 3, 14, 36, 53, 50 Average Height: 3.816787859140601</v>
      </c>
      <c r="W69" t="str">
        <f t="shared" si="103"/>
        <v>1949516 ** 0, -8, 53, 3, 14, 36, 53, 50 Average Height: 3.816787859140601</v>
      </c>
      <c r="X69">
        <f t="shared" si="104"/>
        <v>9</v>
      </c>
      <c r="Y69" t="str">
        <f t="shared" si="105"/>
        <v xml:space="preserve">1949516 </v>
      </c>
      <c r="Z69" t="str">
        <f t="shared" si="106"/>
        <v xml:space="preserve">"1949516, 0, -8, 53, 3, 14, 36, 53, 50", </v>
      </c>
      <c r="AA69" t="str">
        <f t="shared" si="112"/>
        <v>1949516,0,-8,53,3,14,36,53,50</v>
      </c>
    </row>
    <row r="70" spans="1:27">
      <c r="A70" s="1">
        <f t="shared" si="100"/>
        <v>1897586</v>
      </c>
      <c r="B70" s="1">
        <f t="shared" si="107"/>
        <v>759016.4</v>
      </c>
      <c r="C70" s="3">
        <f t="shared" si="108"/>
        <v>0.10843091428571429</v>
      </c>
      <c r="D70" s="6">
        <f t="shared" si="63"/>
        <v>-2</v>
      </c>
      <c r="E70" s="6">
        <f t="shared" si="64"/>
        <v>-11</v>
      </c>
      <c r="F70" s="6">
        <f t="shared" si="80"/>
        <v>46</v>
      </c>
      <c r="G70" s="6">
        <f t="shared" si="81"/>
        <v>4</v>
      </c>
      <c r="H70" s="6">
        <f t="shared" si="82"/>
        <v>10</v>
      </c>
      <c r="I70" s="6">
        <f t="shared" si="83"/>
        <v>31</v>
      </c>
      <c r="J70" s="6">
        <f t="shared" si="84"/>
        <v>55</v>
      </c>
      <c r="K70" s="4">
        <f t="shared" si="109"/>
        <v>48</v>
      </c>
      <c r="L70" s="4">
        <f t="shared" si="78"/>
        <v>14</v>
      </c>
      <c r="M70" s="4">
        <f t="shared" ref="M70:R70" si="115">SEARCH(",",$W70,L70+1)</f>
        <v>19</v>
      </c>
      <c r="N70" s="4">
        <f t="shared" si="115"/>
        <v>23</v>
      </c>
      <c r="O70" s="4">
        <f t="shared" si="115"/>
        <v>26</v>
      </c>
      <c r="P70" s="4">
        <f t="shared" si="115"/>
        <v>30</v>
      </c>
      <c r="Q70" s="4">
        <f t="shared" si="115"/>
        <v>34</v>
      </c>
      <c r="R70" s="4">
        <f t="shared" si="115"/>
        <v>38</v>
      </c>
      <c r="T70" t="s">
        <v>705</v>
      </c>
      <c r="U70">
        <f t="shared" si="102"/>
        <v>6</v>
      </c>
      <c r="V70" t="str">
        <f t="shared" si="111"/>
        <v xml:space="preserve"> 1897586 ** -2, -11, 46, 4, 10, 31, 55, 48 Average Height: 3.8552018195751123</v>
      </c>
      <c r="W70" t="str">
        <f t="shared" si="103"/>
        <v>1897586 ** -2, -11, 46, 4, 10, 31, 55, 48 Average Height: 3.8552018195751123</v>
      </c>
      <c r="X70">
        <f t="shared" si="104"/>
        <v>9</v>
      </c>
      <c r="Y70" t="str">
        <f t="shared" si="105"/>
        <v xml:space="preserve">1897586 </v>
      </c>
      <c r="Z70" t="str">
        <f t="shared" si="106"/>
        <v xml:space="preserve">"1897586, -2, -11, 46, 4, 10, 31, 55, 48", </v>
      </c>
      <c r="AA70" t="str">
        <f t="shared" si="112"/>
        <v>1897586,-2,-11,46,4,10,31,55,48</v>
      </c>
    </row>
    <row r="71" spans="1:27">
      <c r="A71" s="1">
        <f t="shared" si="100"/>
        <v>1881409</v>
      </c>
      <c r="B71" s="1">
        <f t="shared" si="107"/>
        <v>752545.6</v>
      </c>
      <c r="C71" s="3">
        <f t="shared" si="108"/>
        <v>0.10750651428571428</v>
      </c>
      <c r="D71" s="6">
        <f t="shared" si="63"/>
        <v>-6</v>
      </c>
      <c r="E71" s="6">
        <f t="shared" si="64"/>
        <v>-10</v>
      </c>
      <c r="F71" s="6">
        <f t="shared" si="80"/>
        <v>45</v>
      </c>
      <c r="G71" s="6">
        <f t="shared" si="81"/>
        <v>-2</v>
      </c>
      <c r="H71" s="6">
        <f t="shared" si="82"/>
        <v>14</v>
      </c>
      <c r="I71" s="6">
        <f t="shared" si="83"/>
        <v>37</v>
      </c>
      <c r="J71" s="6">
        <f t="shared" si="84"/>
        <v>48</v>
      </c>
      <c r="K71" s="4">
        <f t="shared" si="109"/>
        <v>45</v>
      </c>
      <c r="L71" s="4">
        <f t="shared" si="78"/>
        <v>14</v>
      </c>
      <c r="M71" s="4">
        <f t="shared" ref="M71:R71" si="116">SEARCH(",",$W71,L71+1)</f>
        <v>19</v>
      </c>
      <c r="N71" s="4">
        <f t="shared" si="116"/>
        <v>23</v>
      </c>
      <c r="O71" s="4">
        <f t="shared" si="116"/>
        <v>27</v>
      </c>
      <c r="P71" s="4">
        <f t="shared" si="116"/>
        <v>31</v>
      </c>
      <c r="Q71" s="4">
        <f t="shared" si="116"/>
        <v>35</v>
      </c>
      <c r="R71" s="4">
        <f t="shared" si="116"/>
        <v>39</v>
      </c>
      <c r="T71" t="s">
        <v>785</v>
      </c>
      <c r="U71">
        <f t="shared" si="102"/>
        <v>6</v>
      </c>
      <c r="V71" t="str">
        <f t="shared" si="111"/>
        <v xml:space="preserve"> 1881409 ** -6, -10, 45, -2, 14, 37, 48, 45 Average Height: 3.499562296130308</v>
      </c>
      <c r="W71" t="str">
        <f t="shared" si="103"/>
        <v>1881409 ** -6, -10, 45, -2, 14, 37, 48, 45 Average Height: 3.499562296130308</v>
      </c>
      <c r="X71">
        <f t="shared" si="104"/>
        <v>9</v>
      </c>
      <c r="Y71" t="str">
        <f t="shared" si="105"/>
        <v xml:space="preserve">1881409 </v>
      </c>
      <c r="Z71" t="str">
        <f t="shared" si="106"/>
        <v xml:space="preserve">"1881409, -6, -10, 45, -2, 14, 37, 48, 45", </v>
      </c>
      <c r="AA71" t="str">
        <f t="shared" si="112"/>
        <v>1881409,-6,-10,45,-2,14,37,48,45</v>
      </c>
    </row>
    <row r="72" spans="1:27">
      <c r="A72" s="1">
        <f t="shared" si="100"/>
        <v>1872867</v>
      </c>
      <c r="B72" s="1">
        <f t="shared" si="107"/>
        <v>749128.8</v>
      </c>
      <c r="C72" s="3">
        <f t="shared" si="108"/>
        <v>0.10701840000000001</v>
      </c>
      <c r="D72" s="6">
        <f t="shared" si="63"/>
        <v>-3</v>
      </c>
      <c r="E72" s="6">
        <f t="shared" si="64"/>
        <v>-6</v>
      </c>
      <c r="F72" s="6">
        <f t="shared" si="80"/>
        <v>43</v>
      </c>
      <c r="G72" s="6">
        <f t="shared" si="81"/>
        <v>3</v>
      </c>
      <c r="H72" s="6">
        <f t="shared" si="82"/>
        <v>13</v>
      </c>
      <c r="I72" s="6">
        <f t="shared" si="83"/>
        <v>29</v>
      </c>
      <c r="J72" s="6">
        <f t="shared" si="84"/>
        <v>47</v>
      </c>
      <c r="K72" s="4">
        <f t="shared" si="109"/>
        <v>45</v>
      </c>
      <c r="L72" s="4">
        <f t="shared" si="78"/>
        <v>14</v>
      </c>
      <c r="M72" s="4">
        <f t="shared" ref="M72:R72" si="117">SEARCH(",",$W72,L72+1)</f>
        <v>18</v>
      </c>
      <c r="N72" s="4">
        <f t="shared" si="117"/>
        <v>22</v>
      </c>
      <c r="O72" s="4">
        <f t="shared" si="117"/>
        <v>25</v>
      </c>
      <c r="P72" s="4">
        <f t="shared" si="117"/>
        <v>29</v>
      </c>
      <c r="Q72" s="4">
        <f t="shared" si="117"/>
        <v>33</v>
      </c>
      <c r="R72" s="4">
        <f t="shared" si="117"/>
        <v>37</v>
      </c>
      <c r="T72" t="s">
        <v>535</v>
      </c>
      <c r="U72">
        <f t="shared" si="102"/>
        <v>6</v>
      </c>
      <c r="V72" t="str">
        <f t="shared" si="111"/>
        <v xml:space="preserve"> 1872867 ** -3, -6, 43, 3, 13, 29, 47, 45</v>
      </c>
      <c r="W72" t="str">
        <f t="shared" si="103"/>
        <v>1872867 ** -3, -6, 43, 3, 13, 29, 47, 45</v>
      </c>
      <c r="X72">
        <f t="shared" si="104"/>
        <v>9</v>
      </c>
      <c r="Y72" t="str">
        <f t="shared" si="105"/>
        <v xml:space="preserve">1872867 </v>
      </c>
      <c r="AA72" t="str">
        <f t="shared" si="112"/>
        <v>1872867,-3,-6,43,3,13,29,47,45</v>
      </c>
    </row>
    <row r="73" spans="1:27">
      <c r="A73" s="1">
        <f t="shared" si="100"/>
        <v>1872045</v>
      </c>
      <c r="B73" s="1">
        <f t="shared" si="107"/>
        <v>748800</v>
      </c>
      <c r="C73" s="3">
        <f t="shared" si="108"/>
        <v>0.10697142857142856</v>
      </c>
      <c r="D73" s="6">
        <f t="shared" si="63"/>
        <v>-6</v>
      </c>
      <c r="E73" s="6">
        <f t="shared" si="64"/>
        <v>-7</v>
      </c>
      <c r="F73" s="6">
        <f t="shared" si="80"/>
        <v>48</v>
      </c>
      <c r="G73" s="6">
        <f t="shared" si="81"/>
        <v>0</v>
      </c>
      <c r="H73" s="6">
        <f t="shared" si="82"/>
        <v>14</v>
      </c>
      <c r="I73" s="6">
        <f t="shared" si="83"/>
        <v>34</v>
      </c>
      <c r="J73" s="6">
        <f t="shared" si="84"/>
        <v>47</v>
      </c>
      <c r="K73" s="4">
        <f t="shared" si="109"/>
        <v>50</v>
      </c>
      <c r="L73" s="4">
        <f t="shared" si="78"/>
        <v>14</v>
      </c>
      <c r="M73" s="4">
        <f t="shared" ref="M73:R73" si="118">SEARCH(",",$W73,L73+1)</f>
        <v>18</v>
      </c>
      <c r="N73" s="4">
        <f t="shared" si="118"/>
        <v>22</v>
      </c>
      <c r="O73" s="4">
        <f t="shared" si="118"/>
        <v>25</v>
      </c>
      <c r="P73" s="4">
        <f t="shared" si="118"/>
        <v>29</v>
      </c>
      <c r="Q73" s="4">
        <f t="shared" si="118"/>
        <v>33</v>
      </c>
      <c r="R73" s="4">
        <f t="shared" si="118"/>
        <v>37</v>
      </c>
      <c r="T73" t="s">
        <v>536</v>
      </c>
      <c r="U73">
        <f t="shared" si="102"/>
        <v>6</v>
      </c>
      <c r="V73" t="str">
        <f t="shared" si="111"/>
        <v xml:space="preserve"> 1872045 ** -6, -7, 48, 0, 14, 34, 47, 50</v>
      </c>
      <c r="W73" t="str">
        <f t="shared" si="103"/>
        <v>1872045 ** -6, -7, 48, 0, 14, 34, 47, 50</v>
      </c>
      <c r="X73">
        <f t="shared" si="104"/>
        <v>9</v>
      </c>
      <c r="Y73" t="str">
        <f t="shared" si="105"/>
        <v xml:space="preserve">1872045 </v>
      </c>
      <c r="AA73" t="str">
        <f t="shared" si="112"/>
        <v>1872045,-6,-7,48,0,14,34,47,50</v>
      </c>
    </row>
    <row r="74" spans="1:27">
      <c r="A74" s="1">
        <f t="shared" si="100"/>
        <v>1861916</v>
      </c>
      <c r="B74" s="1">
        <f t="shared" si="107"/>
        <v>744748.4</v>
      </c>
      <c r="C74" s="3">
        <f t="shared" si="108"/>
        <v>0.10639262857142857</v>
      </c>
      <c r="D74" s="6">
        <f t="shared" si="63"/>
        <v>-1</v>
      </c>
      <c r="E74" s="6">
        <f t="shared" si="64"/>
        <v>-10</v>
      </c>
      <c r="F74" s="6">
        <f t="shared" si="80"/>
        <v>53</v>
      </c>
      <c r="G74" s="6">
        <f t="shared" si="81"/>
        <v>-4</v>
      </c>
      <c r="H74" s="6">
        <f t="shared" si="82"/>
        <v>14</v>
      </c>
      <c r="I74" s="6">
        <f t="shared" si="83"/>
        <v>37</v>
      </c>
      <c r="J74" s="6">
        <f t="shared" si="84"/>
        <v>50</v>
      </c>
      <c r="K74" s="4">
        <f t="shared" si="109"/>
        <v>44</v>
      </c>
      <c r="L74" s="4">
        <f t="shared" si="78"/>
        <v>14</v>
      </c>
      <c r="M74" s="4">
        <f t="shared" ref="M74:R74" si="119">SEARCH(",",$W74,L74+1)</f>
        <v>19</v>
      </c>
      <c r="N74" s="4">
        <f t="shared" si="119"/>
        <v>23</v>
      </c>
      <c r="O74" s="4">
        <f t="shared" si="119"/>
        <v>27</v>
      </c>
      <c r="P74" s="4">
        <f t="shared" si="119"/>
        <v>31</v>
      </c>
      <c r="Q74" s="4">
        <f t="shared" si="119"/>
        <v>35</v>
      </c>
      <c r="R74" s="4">
        <f t="shared" si="119"/>
        <v>39</v>
      </c>
      <c r="T74" t="s">
        <v>635</v>
      </c>
      <c r="U74">
        <f t="shared" si="102"/>
        <v>6</v>
      </c>
      <c r="V74" t="str">
        <f t="shared" si="111"/>
        <v xml:space="preserve"> 1861916 ** -1, -10, 53, -4, 14, 37, 50, 44 Average Height: 3.700795846859063</v>
      </c>
      <c r="W74" t="str">
        <f t="shared" si="103"/>
        <v>1861916 ** -1, -10, 53, -4, 14, 37, 50, 44 Average Height: 3.700795846859063</v>
      </c>
      <c r="X74">
        <f t="shared" si="104"/>
        <v>9</v>
      </c>
      <c r="Y74" t="str">
        <f t="shared" si="105"/>
        <v xml:space="preserve">1861916 </v>
      </c>
      <c r="AA74" t="str">
        <f t="shared" si="112"/>
        <v>1861916,-1,-10,53,-4,14,37,50,44</v>
      </c>
    </row>
    <row r="75" spans="1:27">
      <c r="A75" s="1">
        <f t="shared" si="100"/>
        <v>1860654</v>
      </c>
      <c r="B75" s="1">
        <f t="shared" si="107"/>
        <v>744243.6</v>
      </c>
      <c r="C75" s="3">
        <f t="shared" si="108"/>
        <v>0.10632051428571428</v>
      </c>
      <c r="D75" s="6">
        <f t="shared" si="63"/>
        <v>-4</v>
      </c>
      <c r="E75" s="6">
        <f t="shared" si="64"/>
        <v>-13</v>
      </c>
      <c r="F75" s="6">
        <f t="shared" si="80"/>
        <v>47</v>
      </c>
      <c r="G75" s="6">
        <f t="shared" si="81"/>
        <v>5</v>
      </c>
      <c r="H75" s="6">
        <f t="shared" si="82"/>
        <v>19</v>
      </c>
      <c r="I75" s="6">
        <f t="shared" si="83"/>
        <v>33</v>
      </c>
      <c r="J75" s="6">
        <f t="shared" si="84"/>
        <v>51</v>
      </c>
      <c r="K75" s="4">
        <f t="shared" si="109"/>
        <v>43</v>
      </c>
      <c r="L75" s="4">
        <f t="shared" si="78"/>
        <v>14</v>
      </c>
      <c r="M75" s="4">
        <f t="shared" ref="M75:R75" si="120">SEARCH(",",$W75,L75+1)</f>
        <v>19</v>
      </c>
      <c r="N75" s="4">
        <f t="shared" si="120"/>
        <v>23</v>
      </c>
      <c r="O75" s="4">
        <f t="shared" si="120"/>
        <v>26</v>
      </c>
      <c r="P75" s="4">
        <f t="shared" si="120"/>
        <v>30</v>
      </c>
      <c r="Q75" s="4">
        <f t="shared" si="120"/>
        <v>34</v>
      </c>
      <c r="R75" s="4">
        <f t="shared" si="120"/>
        <v>38</v>
      </c>
      <c r="T75" t="s">
        <v>959</v>
      </c>
      <c r="U75">
        <f t="shared" si="102"/>
        <v>6</v>
      </c>
      <c r="V75" t="str">
        <f t="shared" si="111"/>
        <v xml:space="preserve"> 1860654 ** -4, -13, 47, 5, 19, 33, 51, 43 Average Height: 3.746342415086494</v>
      </c>
      <c r="W75" t="str">
        <f t="shared" si="103"/>
        <v>1860654 ** -4, -13, 47, 5, 19, 33, 51, 43 Average Height: 3.746342415086494</v>
      </c>
      <c r="X75">
        <f t="shared" si="104"/>
        <v>9</v>
      </c>
      <c r="Y75" t="str">
        <f t="shared" si="105"/>
        <v xml:space="preserve">1860654 </v>
      </c>
      <c r="AA75" t="str">
        <f t="shared" si="112"/>
        <v>1860654,-4,-13,47,5,19,33,51,43</v>
      </c>
    </row>
    <row r="76" spans="1:27">
      <c r="A76" s="1">
        <f t="shared" si="100"/>
        <v>1816503</v>
      </c>
      <c r="B76" s="1">
        <f t="shared" si="107"/>
        <v>726583.2</v>
      </c>
      <c r="C76" s="3">
        <f t="shared" si="108"/>
        <v>0.10379759999999999</v>
      </c>
      <c r="D76" s="6">
        <f t="shared" si="63"/>
        <v>-2</v>
      </c>
      <c r="E76" s="6">
        <f t="shared" si="64"/>
        <v>-12</v>
      </c>
      <c r="F76" s="6">
        <f t="shared" si="80"/>
        <v>48</v>
      </c>
      <c r="G76" s="6">
        <f t="shared" si="81"/>
        <v>4</v>
      </c>
      <c r="H76" s="6">
        <f t="shared" si="82"/>
        <v>17</v>
      </c>
      <c r="I76" s="6">
        <f t="shared" si="83"/>
        <v>33</v>
      </c>
      <c r="J76" s="6">
        <f t="shared" si="84"/>
        <v>50</v>
      </c>
      <c r="K76" s="4">
        <f t="shared" si="109"/>
        <v>41</v>
      </c>
      <c r="L76" s="4">
        <f t="shared" si="78"/>
        <v>14</v>
      </c>
      <c r="M76" s="4">
        <f t="shared" ref="M76:R76" si="121">SEARCH(",",$W76,L76+1)</f>
        <v>19</v>
      </c>
      <c r="N76" s="4">
        <f t="shared" si="121"/>
        <v>23</v>
      </c>
      <c r="O76" s="4">
        <f t="shared" si="121"/>
        <v>26</v>
      </c>
      <c r="P76" s="4">
        <f t="shared" si="121"/>
        <v>30</v>
      </c>
      <c r="Q76" s="4">
        <f t="shared" si="121"/>
        <v>34</v>
      </c>
      <c r="R76" s="4">
        <f t="shared" si="121"/>
        <v>38</v>
      </c>
      <c r="T76" t="s">
        <v>1332</v>
      </c>
      <c r="U76">
        <f t="shared" si="102"/>
        <v>6</v>
      </c>
      <c r="V76" t="str">
        <f t="shared" si="111"/>
        <v xml:space="preserve"> 1816503 ** -2, -12, 48, 4, 17, 33, 50, 41 Average Height: 3.7780372506956255</v>
      </c>
      <c r="W76" t="str">
        <f t="shared" si="103"/>
        <v>1816503 ** -2, -12, 48, 4, 17, 33, 50, 41 Average Height: 3.7780372506956255</v>
      </c>
      <c r="X76">
        <f t="shared" si="104"/>
        <v>9</v>
      </c>
      <c r="Y76" t="str">
        <f t="shared" si="105"/>
        <v xml:space="preserve">1816503 </v>
      </c>
      <c r="AA76" t="str">
        <f t="shared" si="112"/>
        <v>1816503,-2,-12,48,4,17,33,50,41</v>
      </c>
    </row>
    <row r="77" spans="1:27">
      <c r="A77" s="1">
        <f t="shared" si="100"/>
        <v>1803584</v>
      </c>
      <c r="B77" s="1">
        <f t="shared" si="107"/>
        <v>721415.6</v>
      </c>
      <c r="C77" s="3">
        <f t="shared" si="108"/>
        <v>0.10305937142857143</v>
      </c>
      <c r="D77" s="6">
        <f t="shared" si="63"/>
        <v>-1</v>
      </c>
      <c r="E77" s="6">
        <f t="shared" si="64"/>
        <v>-9</v>
      </c>
      <c r="F77" s="6">
        <f t="shared" si="80"/>
        <v>41</v>
      </c>
      <c r="G77" s="6">
        <f t="shared" si="81"/>
        <v>0</v>
      </c>
      <c r="H77" s="6">
        <f t="shared" si="82"/>
        <v>10</v>
      </c>
      <c r="I77" s="6">
        <f t="shared" si="83"/>
        <v>30</v>
      </c>
      <c r="J77" s="6">
        <f t="shared" si="84"/>
        <v>52</v>
      </c>
      <c r="K77" s="4">
        <f t="shared" si="109"/>
        <v>48</v>
      </c>
      <c r="L77" s="4">
        <f t="shared" si="78"/>
        <v>14</v>
      </c>
      <c r="M77" s="4">
        <f t="shared" ref="M77:R77" si="122">SEARCH(",",$W77,L77+1)</f>
        <v>18</v>
      </c>
      <c r="N77" s="4">
        <f t="shared" si="122"/>
        <v>22</v>
      </c>
      <c r="O77" s="4">
        <f t="shared" si="122"/>
        <v>25</v>
      </c>
      <c r="P77" s="4">
        <f t="shared" si="122"/>
        <v>29</v>
      </c>
      <c r="Q77" s="4">
        <f t="shared" si="122"/>
        <v>33</v>
      </c>
      <c r="R77" s="4">
        <f t="shared" si="122"/>
        <v>37</v>
      </c>
      <c r="T77" t="s">
        <v>510</v>
      </c>
      <c r="U77">
        <f t="shared" si="102"/>
        <v>6</v>
      </c>
      <c r="V77" t="str">
        <f t="shared" si="111"/>
        <v xml:space="preserve"> 1803584 ** -1, -9, 41, 0, 10, 30, 52, 48</v>
      </c>
      <c r="W77" t="str">
        <f t="shared" si="103"/>
        <v>1803584 ** -1, -9, 41, 0, 10, 30, 52, 48</v>
      </c>
      <c r="X77">
        <f t="shared" si="104"/>
        <v>9</v>
      </c>
      <c r="Y77" t="str">
        <f t="shared" si="105"/>
        <v xml:space="preserve">1803584 </v>
      </c>
      <c r="AA77" t="str">
        <f t="shared" si="112"/>
        <v>1803584,-1,-9,41,0,10,30,52,48</v>
      </c>
    </row>
    <row r="78" spans="1:27">
      <c r="A78" s="1">
        <f t="shared" si="100"/>
        <v>1790070</v>
      </c>
      <c r="B78" s="1">
        <f t="shared" si="107"/>
        <v>716010</v>
      </c>
      <c r="C78" s="3">
        <f t="shared" si="108"/>
        <v>0.10228714285714285</v>
      </c>
      <c r="D78" s="6">
        <f t="shared" si="63"/>
        <v>-3</v>
      </c>
      <c r="E78" s="6">
        <f t="shared" si="64"/>
        <v>-4</v>
      </c>
      <c r="F78" s="6">
        <f t="shared" si="80"/>
        <v>48</v>
      </c>
      <c r="G78" s="6">
        <f t="shared" si="81"/>
        <v>1</v>
      </c>
      <c r="H78" s="6">
        <f t="shared" si="82"/>
        <v>12</v>
      </c>
      <c r="I78" s="6">
        <f t="shared" si="83"/>
        <v>33</v>
      </c>
      <c r="J78" s="6">
        <f t="shared" si="84"/>
        <v>50</v>
      </c>
      <c r="K78" s="4">
        <f t="shared" si="109"/>
        <v>41</v>
      </c>
      <c r="L78" s="4">
        <f t="shared" si="78"/>
        <v>14</v>
      </c>
      <c r="M78" s="4">
        <f t="shared" ref="M78:R78" si="123">SEARCH(",",$W78,L78+1)</f>
        <v>18</v>
      </c>
      <c r="N78" s="4">
        <f t="shared" si="123"/>
        <v>22</v>
      </c>
      <c r="O78" s="4">
        <f t="shared" si="123"/>
        <v>25</v>
      </c>
      <c r="P78" s="4">
        <f t="shared" si="123"/>
        <v>29</v>
      </c>
      <c r="Q78" s="4">
        <f t="shared" si="123"/>
        <v>33</v>
      </c>
      <c r="R78" s="4">
        <f t="shared" si="123"/>
        <v>37</v>
      </c>
      <c r="T78" t="s">
        <v>1252</v>
      </c>
      <c r="U78">
        <f t="shared" si="102"/>
        <v>6</v>
      </c>
      <c r="V78" t="str">
        <f t="shared" si="111"/>
        <v xml:space="preserve"> 1790070 ** -3, -4, 48, 1, 12, 33, 50, 41 Average Height: 3.698167110783433</v>
      </c>
      <c r="W78" t="str">
        <f t="shared" si="103"/>
        <v>1790070 ** -3, -4, 48, 1, 12, 33, 50, 41 Average Height: 3.698167110783433</v>
      </c>
      <c r="X78">
        <f t="shared" si="104"/>
        <v>9</v>
      </c>
      <c r="Y78" t="str">
        <f t="shared" si="105"/>
        <v xml:space="preserve">1790070 </v>
      </c>
      <c r="AA78" t="str">
        <f t="shared" si="112"/>
        <v>1790070,-3,-4,48,1,12,33,50,41</v>
      </c>
    </row>
    <row r="79" spans="1:27">
      <c r="A79" s="1">
        <f t="shared" si="100"/>
        <v>1784895</v>
      </c>
      <c r="B79" s="1">
        <f t="shared" si="107"/>
        <v>713940</v>
      </c>
      <c r="C79" s="3">
        <f t="shared" si="108"/>
        <v>0.10199142857142857</v>
      </c>
      <c r="D79" s="6">
        <f t="shared" si="63"/>
        <v>-5</v>
      </c>
      <c r="E79" s="6">
        <f t="shared" si="64"/>
        <v>-6</v>
      </c>
      <c r="F79" s="6">
        <f t="shared" si="80"/>
        <v>48</v>
      </c>
      <c r="G79" s="6">
        <f t="shared" si="81"/>
        <v>-3</v>
      </c>
      <c r="H79" s="6">
        <f t="shared" si="82"/>
        <v>13</v>
      </c>
      <c r="I79" s="6">
        <f t="shared" si="83"/>
        <v>35</v>
      </c>
      <c r="J79" s="6">
        <f t="shared" si="84"/>
        <v>46</v>
      </c>
      <c r="K79" s="4">
        <f t="shared" si="109"/>
        <v>48</v>
      </c>
      <c r="L79" s="4">
        <f t="shared" si="78"/>
        <v>14</v>
      </c>
      <c r="M79" s="4">
        <f t="shared" ref="M79:R79" si="124">SEARCH(",",$W79,L79+1)</f>
        <v>18</v>
      </c>
      <c r="N79" s="4">
        <f t="shared" si="124"/>
        <v>22</v>
      </c>
      <c r="O79" s="4">
        <f t="shared" si="124"/>
        <v>26</v>
      </c>
      <c r="P79" s="4">
        <f t="shared" si="124"/>
        <v>30</v>
      </c>
      <c r="Q79" s="4">
        <f t="shared" si="124"/>
        <v>34</v>
      </c>
      <c r="R79" s="4">
        <f t="shared" si="124"/>
        <v>38</v>
      </c>
      <c r="T79" t="s">
        <v>755</v>
      </c>
      <c r="U79">
        <f t="shared" si="102"/>
        <v>6</v>
      </c>
      <c r="V79" t="str">
        <f t="shared" si="111"/>
        <v xml:space="preserve"> 1784895 ** -5, -6, 48, -3, 13, 35, 46, 48 Average Height: 3.5199773656153797</v>
      </c>
      <c r="W79" t="str">
        <f t="shared" si="103"/>
        <v>1784895 ** -5, -6, 48, -3, 13, 35, 46, 48 Average Height: 3.5199773656153797</v>
      </c>
      <c r="X79">
        <f t="shared" si="104"/>
        <v>9</v>
      </c>
      <c r="Y79" t="str">
        <f t="shared" si="105"/>
        <v xml:space="preserve">1784895 </v>
      </c>
      <c r="AA79" t="str">
        <f t="shared" si="112"/>
        <v>1784895,-5,-6,48,-3,13,35,46,48</v>
      </c>
    </row>
    <row r="80" spans="1:27">
      <c r="A80" s="1">
        <f t="shared" si="100"/>
        <v>1767293</v>
      </c>
      <c r="B80" s="1">
        <f t="shared" si="107"/>
        <v>706899.2</v>
      </c>
      <c r="C80" s="3">
        <f t="shared" si="108"/>
        <v>0.10098559999999999</v>
      </c>
      <c r="D80" s="6">
        <f t="shared" si="63"/>
        <v>-3</v>
      </c>
      <c r="E80" s="6">
        <f t="shared" si="64"/>
        <v>-12</v>
      </c>
      <c r="F80" s="6">
        <f t="shared" si="80"/>
        <v>44</v>
      </c>
      <c r="G80" s="6">
        <f t="shared" si="81"/>
        <v>2</v>
      </c>
      <c r="H80" s="6">
        <f t="shared" si="82"/>
        <v>15</v>
      </c>
      <c r="I80" s="6">
        <f t="shared" si="83"/>
        <v>34</v>
      </c>
      <c r="J80" s="6">
        <f t="shared" si="84"/>
        <v>45</v>
      </c>
      <c r="K80" s="4">
        <f t="shared" si="109"/>
        <v>49</v>
      </c>
      <c r="L80" s="4">
        <f t="shared" si="78"/>
        <v>14</v>
      </c>
      <c r="M80" s="4">
        <f t="shared" ref="M80:R80" si="125">SEARCH(",",$W80,L80+1)</f>
        <v>19</v>
      </c>
      <c r="N80" s="4">
        <f t="shared" si="125"/>
        <v>23</v>
      </c>
      <c r="O80" s="4">
        <f t="shared" si="125"/>
        <v>26</v>
      </c>
      <c r="P80" s="4">
        <f t="shared" si="125"/>
        <v>30</v>
      </c>
      <c r="Q80" s="4">
        <f t="shared" si="125"/>
        <v>34</v>
      </c>
      <c r="R80" s="4">
        <f t="shared" si="125"/>
        <v>38</v>
      </c>
      <c r="T80" t="s">
        <v>534</v>
      </c>
      <c r="U80">
        <f t="shared" si="102"/>
        <v>6</v>
      </c>
      <c r="V80" t="str">
        <f t="shared" si="111"/>
        <v xml:space="preserve"> 1767293 ** -3, -12, 44, 2, 15, 34, 45, 49</v>
      </c>
      <c r="W80" t="str">
        <f t="shared" si="103"/>
        <v>1767293 ** -3, -12, 44, 2, 15, 34, 45, 49</v>
      </c>
      <c r="X80">
        <f t="shared" si="104"/>
        <v>9</v>
      </c>
      <c r="Y80" t="str">
        <f t="shared" si="105"/>
        <v xml:space="preserve">1767293 </v>
      </c>
      <c r="AA80" t="str">
        <f t="shared" si="112"/>
        <v>1767293,-3,-12,44,2,15,34,45,49</v>
      </c>
    </row>
    <row r="81" spans="1:27">
      <c r="A81" s="1">
        <f t="shared" si="100"/>
        <v>1762108</v>
      </c>
      <c r="B81" s="1">
        <f t="shared" si="107"/>
        <v>704825.2</v>
      </c>
      <c r="C81" s="3">
        <f t="shared" si="108"/>
        <v>0.10068931428571427</v>
      </c>
      <c r="D81" s="6">
        <f t="shared" si="63"/>
        <v>0</v>
      </c>
      <c r="E81" s="6">
        <f t="shared" si="64"/>
        <v>-11</v>
      </c>
      <c r="F81" s="6">
        <f t="shared" si="80"/>
        <v>50</v>
      </c>
      <c r="G81" s="6">
        <f t="shared" si="81"/>
        <v>1</v>
      </c>
      <c r="H81" s="6">
        <f t="shared" si="82"/>
        <v>16</v>
      </c>
      <c r="I81" s="6">
        <f t="shared" si="83"/>
        <v>33</v>
      </c>
      <c r="J81" s="6">
        <f t="shared" si="84"/>
        <v>49</v>
      </c>
      <c r="K81" s="4">
        <f t="shared" si="109"/>
        <v>45</v>
      </c>
      <c r="L81" s="4">
        <f t="shared" si="78"/>
        <v>13</v>
      </c>
      <c r="M81" s="4">
        <f t="shared" ref="M81:R81" si="126">SEARCH(",",$W81,L81+1)</f>
        <v>18</v>
      </c>
      <c r="N81" s="4">
        <f t="shared" si="126"/>
        <v>22</v>
      </c>
      <c r="O81" s="4">
        <f t="shared" si="126"/>
        <v>25</v>
      </c>
      <c r="P81" s="4">
        <f t="shared" si="126"/>
        <v>29</v>
      </c>
      <c r="Q81" s="4">
        <f t="shared" si="126"/>
        <v>33</v>
      </c>
      <c r="R81" s="4">
        <f t="shared" si="126"/>
        <v>37</v>
      </c>
      <c r="T81" t="s">
        <v>1329</v>
      </c>
      <c r="U81">
        <f t="shared" si="102"/>
        <v>6</v>
      </c>
      <c r="V81" t="str">
        <f t="shared" si="111"/>
        <v xml:space="preserve"> 1762108 ** 0, -11, 50, 1, 16, 33, 49, 45 Average Height: 3.8376921278381957</v>
      </c>
      <c r="W81" t="str">
        <f t="shared" si="103"/>
        <v>1762108 ** 0, -11, 50, 1, 16, 33, 49, 45 Average Height: 3.8376921278381957</v>
      </c>
      <c r="X81">
        <f t="shared" si="104"/>
        <v>9</v>
      </c>
      <c r="Y81" t="str">
        <f t="shared" si="105"/>
        <v xml:space="preserve">1762108 </v>
      </c>
      <c r="AA81" t="str">
        <f t="shared" si="112"/>
        <v>1762108,0,-11,50,1,16,33,49,45</v>
      </c>
    </row>
    <row r="82" spans="1:27">
      <c r="A82" s="1">
        <f t="shared" si="100"/>
        <v>1758474</v>
      </c>
      <c r="B82" s="1">
        <f t="shared" si="107"/>
        <v>703371.6</v>
      </c>
      <c r="C82" s="3">
        <f t="shared" si="108"/>
        <v>0.10048165714285714</v>
      </c>
      <c r="D82" s="6">
        <f t="shared" si="63"/>
        <v>-4</v>
      </c>
      <c r="E82" s="6">
        <f t="shared" si="64"/>
        <v>-9</v>
      </c>
      <c r="F82" s="6">
        <f t="shared" si="80"/>
        <v>51</v>
      </c>
      <c r="G82" s="6">
        <f t="shared" si="81"/>
        <v>4</v>
      </c>
      <c r="H82" s="6">
        <f t="shared" si="82"/>
        <v>13</v>
      </c>
      <c r="I82" s="6">
        <f t="shared" si="83"/>
        <v>35</v>
      </c>
      <c r="J82" s="6">
        <f t="shared" si="84"/>
        <v>49</v>
      </c>
      <c r="K82" s="4">
        <f t="shared" si="109"/>
        <v>45</v>
      </c>
      <c r="L82" s="4">
        <f t="shared" si="78"/>
        <v>14</v>
      </c>
      <c r="M82" s="4">
        <f t="shared" ref="M82:R82" si="127">SEARCH(",",$W82,L82+1)</f>
        <v>18</v>
      </c>
      <c r="N82" s="4">
        <f t="shared" si="127"/>
        <v>22</v>
      </c>
      <c r="O82" s="4">
        <f t="shared" si="127"/>
        <v>25</v>
      </c>
      <c r="P82" s="4">
        <f t="shared" si="127"/>
        <v>29</v>
      </c>
      <c r="Q82" s="4">
        <f t="shared" si="127"/>
        <v>33</v>
      </c>
      <c r="R82" s="4">
        <f t="shared" si="127"/>
        <v>37</v>
      </c>
      <c r="T82" t="s">
        <v>713</v>
      </c>
      <c r="U82">
        <f t="shared" si="102"/>
        <v>6</v>
      </c>
      <c r="V82" t="str">
        <f t="shared" si="111"/>
        <v xml:space="preserve"> 1758474 ** -4, -9, 51, 4, 13, 35, 49, 45 Average Height: 3.6161080573270312</v>
      </c>
      <c r="W82" t="str">
        <f t="shared" si="103"/>
        <v>1758474 ** -4, -9, 51, 4, 13, 35, 49, 45 Average Height: 3.6161080573270312</v>
      </c>
      <c r="X82">
        <f t="shared" si="104"/>
        <v>9</v>
      </c>
      <c r="Y82" t="str">
        <f t="shared" si="105"/>
        <v xml:space="preserve">1758474 </v>
      </c>
      <c r="AA82" t="str">
        <f t="shared" si="112"/>
        <v>1758474,-4,-9,51,4,13,35,49,45</v>
      </c>
    </row>
    <row r="83" spans="1:27">
      <c r="A83" s="1">
        <f t="shared" si="100"/>
        <v>1750277</v>
      </c>
      <c r="B83" s="1">
        <f t="shared" si="107"/>
        <v>700092.8</v>
      </c>
      <c r="C83" s="3">
        <f t="shared" si="108"/>
        <v>0.10001325714285715</v>
      </c>
      <c r="D83" s="6">
        <f t="shared" si="63"/>
        <v>-6</v>
      </c>
      <c r="E83" s="6">
        <f t="shared" si="64"/>
        <v>-13</v>
      </c>
      <c r="F83" s="6">
        <f t="shared" si="80"/>
        <v>48</v>
      </c>
      <c r="G83" s="6">
        <f t="shared" si="81"/>
        <v>4</v>
      </c>
      <c r="H83" s="6">
        <f t="shared" si="82"/>
        <v>19</v>
      </c>
      <c r="I83" s="6">
        <f t="shared" si="83"/>
        <v>36</v>
      </c>
      <c r="J83" s="6">
        <f t="shared" si="84"/>
        <v>55</v>
      </c>
      <c r="K83" s="4">
        <f t="shared" si="109"/>
        <v>44</v>
      </c>
      <c r="L83" s="4">
        <f t="shared" si="78"/>
        <v>14</v>
      </c>
      <c r="M83" s="4">
        <f t="shared" ref="M83:R83" si="128">SEARCH(",",$W83,L83+1)</f>
        <v>19</v>
      </c>
      <c r="N83" s="4">
        <f t="shared" si="128"/>
        <v>23</v>
      </c>
      <c r="O83" s="4">
        <f t="shared" si="128"/>
        <v>26</v>
      </c>
      <c r="P83" s="4">
        <f t="shared" si="128"/>
        <v>30</v>
      </c>
      <c r="Q83" s="4">
        <f t="shared" si="128"/>
        <v>34</v>
      </c>
      <c r="R83" s="4">
        <f t="shared" si="128"/>
        <v>38</v>
      </c>
      <c r="T83" t="s">
        <v>674</v>
      </c>
      <c r="U83">
        <f t="shared" si="102"/>
        <v>6</v>
      </c>
      <c r="V83" t="str">
        <f t="shared" si="111"/>
        <v xml:space="preserve"> 1750277 ** -6, -13, 48, 4, 19, 36, 55, 44 Average Height: 3.670239053589921</v>
      </c>
      <c r="W83" t="str">
        <f t="shared" si="103"/>
        <v>1750277 ** -6, -13, 48, 4, 19, 36, 55, 44 Average Height: 3.670239053589921</v>
      </c>
      <c r="X83">
        <f t="shared" si="104"/>
        <v>9</v>
      </c>
      <c r="Y83" t="str">
        <f t="shared" si="105"/>
        <v xml:space="preserve">1750277 </v>
      </c>
      <c r="AA83" t="str">
        <f t="shared" si="112"/>
        <v>1750277,-6,-13,48,4,19,36,55,44</v>
      </c>
    </row>
    <row r="84" spans="1:27">
      <c r="A84" s="1">
        <f t="shared" si="100"/>
        <v>1747974</v>
      </c>
      <c r="B84" s="1">
        <f t="shared" si="107"/>
        <v>699171.6</v>
      </c>
      <c r="C84" s="3">
        <f t="shared" si="108"/>
        <v>9.9881657142857141E-2</v>
      </c>
      <c r="D84" s="6">
        <f t="shared" si="63"/>
        <v>-4</v>
      </c>
      <c r="E84" s="6">
        <f t="shared" si="64"/>
        <v>-11</v>
      </c>
      <c r="F84" s="6">
        <f t="shared" si="80"/>
        <v>43</v>
      </c>
      <c r="G84" s="6">
        <f t="shared" si="81"/>
        <v>4</v>
      </c>
      <c r="H84" s="6">
        <f t="shared" si="82"/>
        <v>16</v>
      </c>
      <c r="I84" s="6">
        <f t="shared" si="83"/>
        <v>29</v>
      </c>
      <c r="J84" s="6">
        <f t="shared" si="84"/>
        <v>46</v>
      </c>
      <c r="K84" s="4">
        <f t="shared" si="109"/>
        <v>42</v>
      </c>
      <c r="L84" s="4">
        <f t="shared" si="78"/>
        <v>14</v>
      </c>
      <c r="M84" s="4">
        <f t="shared" ref="M84:R84" si="129">SEARCH(",",$W84,L84+1)</f>
        <v>19</v>
      </c>
      <c r="N84" s="4">
        <f t="shared" si="129"/>
        <v>23</v>
      </c>
      <c r="O84" s="4">
        <f t="shared" si="129"/>
        <v>26</v>
      </c>
      <c r="P84" s="4">
        <f t="shared" si="129"/>
        <v>30</v>
      </c>
      <c r="Q84" s="4">
        <f t="shared" si="129"/>
        <v>34</v>
      </c>
      <c r="R84" s="4">
        <f t="shared" si="129"/>
        <v>38</v>
      </c>
      <c r="T84" t="s">
        <v>1299</v>
      </c>
      <c r="U84">
        <f t="shared" si="102"/>
        <v>6</v>
      </c>
      <c r="V84" t="str">
        <f t="shared" si="111"/>
        <v xml:space="preserve"> 1747974 ** -4, -11, 43, 4, 16, 29, 46, 42 Average Height: 3.7047393153446944</v>
      </c>
      <c r="W84" t="str">
        <f t="shared" si="103"/>
        <v>1747974 ** -4, -11, 43, 4, 16, 29, 46, 42 Average Height: 3.7047393153446944</v>
      </c>
      <c r="X84">
        <f t="shared" si="104"/>
        <v>9</v>
      </c>
      <c r="Y84" t="str">
        <f t="shared" si="105"/>
        <v xml:space="preserve">1747974 </v>
      </c>
      <c r="AA84" t="str">
        <f t="shared" si="112"/>
        <v>1747974,-4,-11,43,4,16,29,46,42</v>
      </c>
    </row>
    <row r="85" spans="1:27">
      <c r="A85" s="1">
        <f t="shared" si="100"/>
        <v>1728721</v>
      </c>
      <c r="B85" s="1">
        <f t="shared" si="107"/>
        <v>691470.4</v>
      </c>
      <c r="C85" s="3">
        <f t="shared" si="108"/>
        <v>9.8781485714285716E-2</v>
      </c>
      <c r="D85" s="6">
        <f t="shared" si="63"/>
        <v>-6</v>
      </c>
      <c r="E85" s="6">
        <f t="shared" si="64"/>
        <v>-5</v>
      </c>
      <c r="F85" s="6">
        <f t="shared" si="80"/>
        <v>40</v>
      </c>
      <c r="G85" s="6">
        <f t="shared" si="81"/>
        <v>9</v>
      </c>
      <c r="H85" s="6">
        <f t="shared" si="82"/>
        <v>13</v>
      </c>
      <c r="I85" s="6">
        <f t="shared" si="83"/>
        <v>30</v>
      </c>
      <c r="J85" s="6">
        <f t="shared" si="84"/>
        <v>48</v>
      </c>
      <c r="K85" s="4">
        <f t="shared" si="109"/>
        <v>43</v>
      </c>
      <c r="L85" s="4">
        <f t="shared" si="78"/>
        <v>14</v>
      </c>
      <c r="M85" s="4">
        <f t="shared" ref="M85:R85" si="130">SEARCH(",",$W85,L85+1)</f>
        <v>18</v>
      </c>
      <c r="N85" s="4">
        <f t="shared" si="130"/>
        <v>22</v>
      </c>
      <c r="O85" s="4">
        <f t="shared" si="130"/>
        <v>25</v>
      </c>
      <c r="P85" s="4">
        <f t="shared" si="130"/>
        <v>29</v>
      </c>
      <c r="Q85" s="4">
        <f t="shared" si="130"/>
        <v>33</v>
      </c>
      <c r="R85" s="4">
        <f t="shared" si="130"/>
        <v>37</v>
      </c>
      <c r="T85" t="s">
        <v>1241</v>
      </c>
      <c r="U85">
        <f t="shared" si="102"/>
        <v>6</v>
      </c>
      <c r="V85" t="str">
        <f t="shared" si="111"/>
        <v xml:space="preserve"> 1728721 ** -6, -5, 40, 9, 13, 30, 48, 43 Average Height: 3.693023339220483</v>
      </c>
      <c r="W85" t="str">
        <f t="shared" si="103"/>
        <v>1728721 ** -6, -5, 40, 9, 13, 30, 48, 43 Average Height: 3.693023339220483</v>
      </c>
      <c r="X85">
        <f t="shared" si="104"/>
        <v>9</v>
      </c>
      <c r="Y85" t="str">
        <f t="shared" si="105"/>
        <v xml:space="preserve">1728721 </v>
      </c>
      <c r="AA85" t="str">
        <f t="shared" si="112"/>
        <v>1728721,-6,-5,40,9,13,30,48,43</v>
      </c>
    </row>
    <row r="86" spans="1:27">
      <c r="A86" s="1">
        <f t="shared" si="100"/>
        <v>1712242</v>
      </c>
      <c r="B86" s="1">
        <f t="shared" si="107"/>
        <v>684878.8</v>
      </c>
      <c r="C86" s="3">
        <f t="shared" si="108"/>
        <v>9.7839828571428575E-2</v>
      </c>
      <c r="D86" s="6">
        <f t="shared" si="63"/>
        <v>-2</v>
      </c>
      <c r="E86" s="6">
        <f t="shared" si="64"/>
        <v>-13</v>
      </c>
      <c r="F86" s="6">
        <f t="shared" si="80"/>
        <v>47</v>
      </c>
      <c r="G86" s="6">
        <f t="shared" si="81"/>
        <v>-1</v>
      </c>
      <c r="H86" s="6">
        <f t="shared" si="82"/>
        <v>15</v>
      </c>
      <c r="I86" s="6">
        <f t="shared" si="83"/>
        <v>33</v>
      </c>
      <c r="J86" s="6">
        <f t="shared" si="84"/>
        <v>51</v>
      </c>
      <c r="K86" s="4">
        <f t="shared" si="109"/>
        <v>50</v>
      </c>
      <c r="L86" s="4">
        <f t="shared" si="78"/>
        <v>14</v>
      </c>
      <c r="M86" s="4">
        <f t="shared" ref="M86:R86" si="131">SEARCH(",",$W86,L86+1)</f>
        <v>19</v>
      </c>
      <c r="N86" s="4">
        <f t="shared" si="131"/>
        <v>23</v>
      </c>
      <c r="O86" s="4">
        <f t="shared" si="131"/>
        <v>27</v>
      </c>
      <c r="P86" s="4">
        <f t="shared" si="131"/>
        <v>31</v>
      </c>
      <c r="Q86" s="4">
        <f t="shared" si="131"/>
        <v>35</v>
      </c>
      <c r="R86" s="4">
        <f t="shared" si="131"/>
        <v>39</v>
      </c>
      <c r="T86" t="s">
        <v>792</v>
      </c>
      <c r="U86">
        <f t="shared" si="102"/>
        <v>6</v>
      </c>
      <c r="V86" t="str">
        <f t="shared" si="111"/>
        <v xml:space="preserve"> 1712242 ** -2, -13, 47, -1, 15, 33, 51, 50 Average Height: 3.6512198626133725</v>
      </c>
      <c r="W86" t="str">
        <f t="shared" si="103"/>
        <v>1712242 ** -2, -13, 47, -1, 15, 33, 51, 50 Average Height: 3.6512198626133725</v>
      </c>
      <c r="X86">
        <f t="shared" si="104"/>
        <v>9</v>
      </c>
      <c r="Y86" t="str">
        <f t="shared" si="105"/>
        <v xml:space="preserve">1712242 </v>
      </c>
      <c r="AA86" t="str">
        <f t="shared" si="112"/>
        <v>1712242,-2,-13,47,-1,15,33,51,50</v>
      </c>
    </row>
    <row r="87" spans="1:27">
      <c r="A87" s="1">
        <f t="shared" si="100"/>
        <v>1705277</v>
      </c>
      <c r="B87" s="1">
        <f t="shared" si="107"/>
        <v>682092.8</v>
      </c>
      <c r="C87" s="3">
        <f t="shared" si="108"/>
        <v>9.7441828571428579E-2</v>
      </c>
      <c r="D87" s="6">
        <f t="shared" si="63"/>
        <v>-3</v>
      </c>
      <c r="E87" s="6">
        <f t="shared" si="64"/>
        <v>-8</v>
      </c>
      <c r="F87" s="6">
        <f t="shared" si="80"/>
        <v>43</v>
      </c>
      <c r="G87" s="6">
        <f t="shared" si="81"/>
        <v>4</v>
      </c>
      <c r="H87" s="6">
        <f t="shared" si="82"/>
        <v>14</v>
      </c>
      <c r="I87" s="6">
        <f t="shared" si="83"/>
        <v>31</v>
      </c>
      <c r="J87" s="6">
        <f t="shared" si="84"/>
        <v>47</v>
      </c>
      <c r="K87" s="4">
        <f t="shared" si="109"/>
        <v>45</v>
      </c>
      <c r="L87" s="4">
        <f t="shared" si="78"/>
        <v>14</v>
      </c>
      <c r="M87" s="4">
        <f t="shared" ref="M87:R87" si="132">SEARCH(",",$W87,L87+1)</f>
        <v>18</v>
      </c>
      <c r="N87" s="4">
        <f t="shared" si="132"/>
        <v>22</v>
      </c>
      <c r="O87" s="4">
        <f t="shared" si="132"/>
        <v>25</v>
      </c>
      <c r="P87" s="4">
        <f t="shared" si="132"/>
        <v>29</v>
      </c>
      <c r="Q87" s="4">
        <f t="shared" si="132"/>
        <v>33</v>
      </c>
      <c r="R87" s="4">
        <f t="shared" si="132"/>
        <v>37</v>
      </c>
      <c r="T87" t="s">
        <v>1029</v>
      </c>
      <c r="U87">
        <f t="shared" si="102"/>
        <v>6</v>
      </c>
      <c r="V87" t="str">
        <f t="shared" si="111"/>
        <v xml:space="preserve"> 1705277 ** -3, -8, 43, 4, 14, 31, 47, 45 Average Height: 3.684810737493273</v>
      </c>
      <c r="W87" t="str">
        <f t="shared" si="103"/>
        <v>1705277 ** -3, -8, 43, 4, 14, 31, 47, 45 Average Height: 3.684810737493273</v>
      </c>
      <c r="X87">
        <f t="shared" si="104"/>
        <v>9</v>
      </c>
      <c r="Y87" t="str">
        <f t="shared" si="105"/>
        <v xml:space="preserve">1705277 </v>
      </c>
      <c r="AA87" t="str">
        <f t="shared" si="112"/>
        <v>1705277,-3,-8,43,4,14,31,47,45</v>
      </c>
    </row>
    <row r="88" spans="1:27">
      <c r="A88" s="1">
        <f t="shared" si="100"/>
        <v>1651721</v>
      </c>
      <c r="B88" s="1">
        <f t="shared" si="107"/>
        <v>660670.4</v>
      </c>
      <c r="C88" s="3">
        <f t="shared" si="108"/>
        <v>9.4381485714285715E-2</v>
      </c>
      <c r="D88" s="6">
        <f t="shared" si="63"/>
        <v>-3</v>
      </c>
      <c r="E88" s="6">
        <f t="shared" si="64"/>
        <v>-7</v>
      </c>
      <c r="F88" s="6">
        <f t="shared" si="80"/>
        <v>51</v>
      </c>
      <c r="G88" s="6">
        <f t="shared" si="81"/>
        <v>-1</v>
      </c>
      <c r="H88" s="6">
        <f t="shared" si="82"/>
        <v>12</v>
      </c>
      <c r="I88" s="6">
        <f t="shared" si="83"/>
        <v>30</v>
      </c>
      <c r="J88" s="6">
        <f t="shared" si="84"/>
        <v>50</v>
      </c>
      <c r="K88" s="4">
        <f t="shared" si="109"/>
        <v>43</v>
      </c>
      <c r="L88" s="4">
        <f t="shared" si="78"/>
        <v>14</v>
      </c>
      <c r="M88" s="4">
        <f t="shared" ref="M88:R88" si="133">SEARCH(",",$W88,L88+1)</f>
        <v>18</v>
      </c>
      <c r="N88" s="4">
        <f t="shared" si="133"/>
        <v>22</v>
      </c>
      <c r="O88" s="4">
        <f t="shared" si="133"/>
        <v>26</v>
      </c>
      <c r="P88" s="4">
        <f t="shared" si="133"/>
        <v>30</v>
      </c>
      <c r="Q88" s="4">
        <f t="shared" si="133"/>
        <v>34</v>
      </c>
      <c r="R88" s="4">
        <f t="shared" si="133"/>
        <v>38</v>
      </c>
      <c r="T88" t="s">
        <v>648</v>
      </c>
      <c r="U88">
        <f t="shared" si="102"/>
        <v>6</v>
      </c>
      <c r="V88" t="str">
        <f t="shared" si="111"/>
        <v xml:space="preserve"> 1651721 ** -3, -7, 51, -1, 12, 30, 50, 43 Average Height: 3.703977245551756</v>
      </c>
      <c r="W88" t="str">
        <f t="shared" si="103"/>
        <v>1651721 ** -3, -7, 51, -1, 12, 30, 50, 43 Average Height: 3.703977245551756</v>
      </c>
      <c r="X88">
        <f t="shared" si="104"/>
        <v>9</v>
      </c>
      <c r="Y88" t="str">
        <f t="shared" si="105"/>
        <v xml:space="preserve">1651721 </v>
      </c>
      <c r="AA88" t="str">
        <f t="shared" si="112"/>
        <v>1651721,-3,-7,51,-1,12,30,50,43</v>
      </c>
    </row>
    <row r="89" spans="1:27">
      <c r="A89" s="1">
        <f t="shared" si="100"/>
        <v>1649279</v>
      </c>
      <c r="B89" s="1">
        <f t="shared" si="107"/>
        <v>659693.6</v>
      </c>
      <c r="C89" s="3">
        <f t="shared" si="108"/>
        <v>9.4241942857142852E-2</v>
      </c>
      <c r="D89" s="6">
        <f t="shared" si="63"/>
        <v>-2</v>
      </c>
      <c r="E89" s="6">
        <f t="shared" si="64"/>
        <v>-6</v>
      </c>
      <c r="F89" s="6">
        <f t="shared" si="80"/>
        <v>52</v>
      </c>
      <c r="G89" s="6">
        <f t="shared" si="81"/>
        <v>-3</v>
      </c>
      <c r="H89" s="6">
        <f t="shared" si="82"/>
        <v>13</v>
      </c>
      <c r="I89" s="6">
        <f t="shared" si="83"/>
        <v>32</v>
      </c>
      <c r="J89" s="6">
        <f t="shared" si="84"/>
        <v>50</v>
      </c>
      <c r="K89" s="4">
        <f t="shared" si="109"/>
        <v>42</v>
      </c>
      <c r="L89" s="4">
        <f t="shared" si="78"/>
        <v>14</v>
      </c>
      <c r="M89" s="4">
        <f t="shared" ref="M89:R89" si="134">SEARCH(",",$W89,L89+1)</f>
        <v>18</v>
      </c>
      <c r="N89" s="4">
        <f t="shared" si="134"/>
        <v>22</v>
      </c>
      <c r="O89" s="4">
        <f t="shared" si="134"/>
        <v>26</v>
      </c>
      <c r="P89" s="4">
        <f t="shared" si="134"/>
        <v>30</v>
      </c>
      <c r="Q89" s="4">
        <f t="shared" si="134"/>
        <v>34</v>
      </c>
      <c r="R89" s="4">
        <f t="shared" si="134"/>
        <v>38</v>
      </c>
      <c r="T89" t="s">
        <v>571</v>
      </c>
      <c r="U89">
        <f t="shared" si="102"/>
        <v>6</v>
      </c>
      <c r="V89" t="str">
        <f t="shared" si="111"/>
        <v xml:space="preserve"> 1649279 ** -2, -6, 52, -3, 13, 32, 50, 42 Average Height: 3.7318349412078016</v>
      </c>
      <c r="W89" t="str">
        <f t="shared" si="103"/>
        <v>1649279 ** -2, -6, 52, -3, 13, 32, 50, 42 Average Height: 3.7318349412078016</v>
      </c>
      <c r="X89">
        <f t="shared" si="104"/>
        <v>9</v>
      </c>
      <c r="Y89" t="str">
        <f t="shared" si="105"/>
        <v xml:space="preserve">1649279 </v>
      </c>
      <c r="AA89" t="str">
        <f t="shared" si="112"/>
        <v>1649279,-2,-6,52,-3,13,32,50,42</v>
      </c>
    </row>
    <row r="90" spans="1:27">
      <c r="A90" s="1">
        <f t="shared" si="100"/>
        <v>1645209</v>
      </c>
      <c r="B90" s="1">
        <f t="shared" si="107"/>
        <v>658065.6</v>
      </c>
      <c r="C90" s="3">
        <f t="shared" si="108"/>
        <v>9.4009371428571423E-2</v>
      </c>
      <c r="D90" s="6">
        <f t="shared" si="63"/>
        <v>-6</v>
      </c>
      <c r="E90" s="6">
        <f t="shared" si="64"/>
        <v>-14</v>
      </c>
      <c r="F90" s="6">
        <f t="shared" si="80"/>
        <v>48</v>
      </c>
      <c r="G90" s="6">
        <f t="shared" si="81"/>
        <v>1</v>
      </c>
      <c r="H90" s="6">
        <f t="shared" si="82"/>
        <v>12</v>
      </c>
      <c r="I90" s="6">
        <f t="shared" si="83"/>
        <v>33</v>
      </c>
      <c r="J90" s="6">
        <f t="shared" si="84"/>
        <v>52</v>
      </c>
      <c r="K90" s="4">
        <f t="shared" si="109"/>
        <v>41</v>
      </c>
      <c r="L90" s="4">
        <f t="shared" si="78"/>
        <v>14</v>
      </c>
      <c r="M90" s="4">
        <f t="shared" ref="M90:R90" si="135">SEARCH(",",$W90,L90+1)</f>
        <v>19</v>
      </c>
      <c r="N90" s="4">
        <f t="shared" si="135"/>
        <v>23</v>
      </c>
      <c r="O90" s="4">
        <f t="shared" si="135"/>
        <v>26</v>
      </c>
      <c r="P90" s="4">
        <f t="shared" si="135"/>
        <v>30</v>
      </c>
      <c r="Q90" s="4">
        <f t="shared" si="135"/>
        <v>34</v>
      </c>
      <c r="R90" s="4">
        <f t="shared" si="135"/>
        <v>38</v>
      </c>
      <c r="T90" t="s">
        <v>1064</v>
      </c>
      <c r="U90">
        <f t="shared" si="102"/>
        <v>6</v>
      </c>
      <c r="V90" t="str">
        <f t="shared" si="111"/>
        <v xml:space="preserve"> 1645209 ** -6, -14, 48, 1, 12, 33, 52, 41 Average Height: 3.5813699049788457</v>
      </c>
      <c r="W90" t="str">
        <f t="shared" si="103"/>
        <v>1645209 ** -6, -14, 48, 1, 12, 33, 52, 41 Average Height: 3.5813699049788457</v>
      </c>
      <c r="X90">
        <f t="shared" si="104"/>
        <v>9</v>
      </c>
      <c r="Y90" t="str">
        <f t="shared" si="105"/>
        <v xml:space="preserve">1645209 </v>
      </c>
      <c r="AA90" t="str">
        <f t="shared" si="112"/>
        <v>1645209,-6,-14,48,1,12,33,52,41</v>
      </c>
    </row>
    <row r="91" spans="1:27">
      <c r="A91" s="1">
        <f t="shared" si="100"/>
        <v>1642073</v>
      </c>
      <c r="B91" s="1">
        <f t="shared" si="107"/>
        <v>656811.19999999995</v>
      </c>
      <c r="C91" s="3">
        <f t="shared" si="108"/>
        <v>9.3830171428571418E-2</v>
      </c>
      <c r="D91" s="6">
        <f t="shared" si="63"/>
        <v>-3</v>
      </c>
      <c r="E91" s="6">
        <f t="shared" si="64"/>
        <v>-8</v>
      </c>
      <c r="F91" s="6">
        <f t="shared" si="80"/>
        <v>43</v>
      </c>
      <c r="G91" s="6">
        <f t="shared" si="81"/>
        <v>4</v>
      </c>
      <c r="H91" s="6">
        <f t="shared" si="82"/>
        <v>14</v>
      </c>
      <c r="I91" s="6">
        <f t="shared" si="83"/>
        <v>31</v>
      </c>
      <c r="J91" s="6">
        <f t="shared" si="84"/>
        <v>47</v>
      </c>
      <c r="K91" s="4">
        <f t="shared" si="109"/>
        <v>45</v>
      </c>
      <c r="L91" s="4">
        <f t="shared" si="78"/>
        <v>14</v>
      </c>
      <c r="M91" s="4">
        <f t="shared" ref="M91:R91" si="136">SEARCH(",",$W91,L91+1)</f>
        <v>18</v>
      </c>
      <c r="N91" s="4">
        <f t="shared" si="136"/>
        <v>22</v>
      </c>
      <c r="O91" s="4">
        <f t="shared" si="136"/>
        <v>25</v>
      </c>
      <c r="P91" s="4">
        <f t="shared" si="136"/>
        <v>29</v>
      </c>
      <c r="Q91" s="4">
        <f t="shared" si="136"/>
        <v>33</v>
      </c>
      <c r="R91" s="4">
        <f t="shared" si="136"/>
        <v>37</v>
      </c>
      <c r="T91" t="s">
        <v>1047</v>
      </c>
      <c r="U91">
        <f t="shared" si="102"/>
        <v>6</v>
      </c>
      <c r="V91" t="str">
        <f t="shared" si="111"/>
        <v xml:space="preserve"> 1642073 ** -3, -8, 43, 4, 14, 31, 47, 45 Average Height: 3.7027208899973503</v>
      </c>
      <c r="W91" t="str">
        <f t="shared" si="103"/>
        <v>1642073 ** -3, -8, 43, 4, 14, 31, 47, 45 Average Height: 3.7027208899973503</v>
      </c>
      <c r="X91">
        <f t="shared" si="104"/>
        <v>9</v>
      </c>
      <c r="Y91" t="str">
        <f t="shared" si="105"/>
        <v xml:space="preserve">1642073 </v>
      </c>
      <c r="AA91" t="str">
        <f t="shared" si="112"/>
        <v>1642073,-3,-8,43,4,14,31,47,45</v>
      </c>
    </row>
    <row r="92" spans="1:27">
      <c r="A92" s="1">
        <f t="shared" si="100"/>
        <v>1639725</v>
      </c>
      <c r="B92" s="1">
        <f t="shared" si="107"/>
        <v>655872</v>
      </c>
      <c r="C92" s="3">
        <f t="shared" si="108"/>
        <v>9.3696000000000002E-2</v>
      </c>
      <c r="D92" s="6">
        <f t="shared" si="63"/>
        <v>-7</v>
      </c>
      <c r="E92" s="6">
        <f t="shared" si="64"/>
        <v>-6</v>
      </c>
      <c r="F92" s="6">
        <f t="shared" si="80"/>
        <v>48</v>
      </c>
      <c r="G92" s="6">
        <f t="shared" si="81"/>
        <v>0</v>
      </c>
      <c r="H92" s="6">
        <f t="shared" si="82"/>
        <v>13</v>
      </c>
      <c r="I92" s="6">
        <f t="shared" si="83"/>
        <v>36</v>
      </c>
      <c r="J92" s="6">
        <f t="shared" si="84"/>
        <v>49</v>
      </c>
      <c r="K92" s="4">
        <f t="shared" si="109"/>
        <v>45</v>
      </c>
      <c r="L92" s="4">
        <f t="shared" si="78"/>
        <v>14</v>
      </c>
      <c r="M92" s="4">
        <f t="shared" ref="M92:R92" si="137">SEARCH(",",$W92,L92+1)</f>
        <v>18</v>
      </c>
      <c r="N92" s="4">
        <f t="shared" si="137"/>
        <v>22</v>
      </c>
      <c r="O92" s="4">
        <f t="shared" si="137"/>
        <v>25</v>
      </c>
      <c r="P92" s="4">
        <f t="shared" si="137"/>
        <v>29</v>
      </c>
      <c r="Q92" s="4">
        <f t="shared" si="137"/>
        <v>33</v>
      </c>
      <c r="R92" s="4">
        <f t="shared" si="137"/>
        <v>37</v>
      </c>
      <c r="T92" t="s">
        <v>1201</v>
      </c>
      <c r="U92">
        <f t="shared" si="102"/>
        <v>6</v>
      </c>
      <c r="V92" t="str">
        <f t="shared" si="111"/>
        <v xml:space="preserve"> 1639725 ** -7, -6, 48, 0, 13, 36, 49, 45 Average Height: 3.5014786015949615</v>
      </c>
      <c r="W92" t="str">
        <f t="shared" si="103"/>
        <v>1639725 ** -7, -6, 48, 0, 13, 36, 49, 45 Average Height: 3.5014786015949615</v>
      </c>
      <c r="X92">
        <f t="shared" si="104"/>
        <v>9</v>
      </c>
      <c r="Y92" t="str">
        <f t="shared" si="105"/>
        <v xml:space="preserve">1639725 </v>
      </c>
      <c r="AA92" t="str">
        <f t="shared" si="112"/>
        <v>1639725,-7,-6,48,0,13,36,49,45</v>
      </c>
    </row>
    <row r="93" spans="1:27">
      <c r="A93" s="1">
        <f t="shared" si="100"/>
        <v>1631316</v>
      </c>
      <c r="B93" s="1">
        <f t="shared" si="107"/>
        <v>652508.4</v>
      </c>
      <c r="C93" s="3">
        <f t="shared" si="108"/>
        <v>9.3215485714285715E-2</v>
      </c>
      <c r="D93" s="6">
        <f t="shared" si="63"/>
        <v>-1</v>
      </c>
      <c r="E93" s="6">
        <f t="shared" si="64"/>
        <v>-7</v>
      </c>
      <c r="F93" s="6">
        <f t="shared" si="80"/>
        <v>48</v>
      </c>
      <c r="G93" s="6">
        <f t="shared" si="81"/>
        <v>0</v>
      </c>
      <c r="H93" s="6">
        <f t="shared" si="82"/>
        <v>11</v>
      </c>
      <c r="I93" s="6">
        <f t="shared" si="83"/>
        <v>33</v>
      </c>
      <c r="J93" s="6">
        <f t="shared" si="84"/>
        <v>48</v>
      </c>
      <c r="K93" s="4">
        <f t="shared" si="109"/>
        <v>49</v>
      </c>
      <c r="L93" s="4">
        <f t="shared" si="78"/>
        <v>14</v>
      </c>
      <c r="M93" s="4">
        <f t="shared" ref="M93:R93" si="138">SEARCH(",",$W93,L93+1)</f>
        <v>18</v>
      </c>
      <c r="N93" s="4">
        <f t="shared" si="138"/>
        <v>22</v>
      </c>
      <c r="O93" s="4">
        <f t="shared" si="138"/>
        <v>25</v>
      </c>
      <c r="P93" s="4">
        <f t="shared" si="138"/>
        <v>29</v>
      </c>
      <c r="Q93" s="4">
        <f t="shared" si="138"/>
        <v>33</v>
      </c>
      <c r="R93" s="4">
        <f t="shared" si="138"/>
        <v>37</v>
      </c>
      <c r="T93" t="s">
        <v>921</v>
      </c>
      <c r="U93">
        <f t="shared" si="102"/>
        <v>6</v>
      </c>
      <c r="V93" t="str">
        <f t="shared" si="111"/>
        <v xml:space="preserve"> 1631316 ** -1, -7, 48, 0, 11, 33, 48, 49 Average Height: 3.6949407717452787</v>
      </c>
      <c r="W93" t="str">
        <f t="shared" si="103"/>
        <v>1631316 ** -1, -7, 48, 0, 11, 33, 48, 49 Average Height: 3.6949407717452787</v>
      </c>
      <c r="X93">
        <f t="shared" si="104"/>
        <v>9</v>
      </c>
      <c r="Y93" t="str">
        <f t="shared" si="105"/>
        <v xml:space="preserve">1631316 </v>
      </c>
      <c r="AA93" t="str">
        <f t="shared" si="112"/>
        <v>1631316,-1,-7,48,0,11,33,48,49</v>
      </c>
    </row>
    <row r="94" spans="1:27">
      <c r="A94" s="1">
        <f t="shared" si="100"/>
        <v>1627039</v>
      </c>
      <c r="B94" s="1">
        <f t="shared" si="107"/>
        <v>650797.6</v>
      </c>
      <c r="C94" s="3">
        <f t="shared" si="108"/>
        <v>9.2971085714285709E-2</v>
      </c>
      <c r="D94" s="6">
        <f t="shared" si="63"/>
        <v>-5</v>
      </c>
      <c r="E94" s="6">
        <f t="shared" si="64"/>
        <v>-3</v>
      </c>
      <c r="F94" s="6">
        <f t="shared" si="80"/>
        <v>44</v>
      </c>
      <c r="G94" s="6">
        <f t="shared" si="81"/>
        <v>3</v>
      </c>
      <c r="H94" s="6">
        <f t="shared" si="82"/>
        <v>13</v>
      </c>
      <c r="I94" s="6">
        <f t="shared" si="83"/>
        <v>36</v>
      </c>
      <c r="J94" s="6">
        <f t="shared" si="84"/>
        <v>47</v>
      </c>
      <c r="K94" s="4">
        <f t="shared" si="109"/>
        <v>42</v>
      </c>
      <c r="L94" s="4">
        <f t="shared" si="78"/>
        <v>14</v>
      </c>
      <c r="M94" s="4">
        <f t="shared" ref="M94:R94" si="139">SEARCH(",",$W94,L94+1)</f>
        <v>18</v>
      </c>
      <c r="N94" s="4">
        <f t="shared" si="139"/>
        <v>22</v>
      </c>
      <c r="O94" s="4">
        <f t="shared" si="139"/>
        <v>25</v>
      </c>
      <c r="P94" s="4">
        <f t="shared" si="139"/>
        <v>29</v>
      </c>
      <c r="Q94" s="4">
        <f t="shared" si="139"/>
        <v>33</v>
      </c>
      <c r="R94" s="4">
        <f t="shared" si="139"/>
        <v>37</v>
      </c>
      <c r="T94" t="s">
        <v>525</v>
      </c>
      <c r="U94">
        <f t="shared" si="102"/>
        <v>6</v>
      </c>
      <c r="V94" t="str">
        <f t="shared" si="111"/>
        <v xml:space="preserve"> 1627039 ** -5, -3, 44, 3, 13, 36, 47, 42</v>
      </c>
      <c r="W94" t="str">
        <f t="shared" si="103"/>
        <v>1627039 ** -5, -3, 44, 3, 13, 36, 47, 42</v>
      </c>
      <c r="X94">
        <f t="shared" si="104"/>
        <v>9</v>
      </c>
      <c r="Y94" t="str">
        <f t="shared" si="105"/>
        <v xml:space="preserve">1627039 </v>
      </c>
      <c r="AA94" t="str">
        <f t="shared" si="112"/>
        <v>1627039,-5,-3,44,3,13,36,47,42</v>
      </c>
    </row>
    <row r="95" spans="1:27">
      <c r="A95" s="1">
        <f t="shared" si="100"/>
        <v>1621059</v>
      </c>
      <c r="B95" s="1">
        <f t="shared" si="107"/>
        <v>648405.6</v>
      </c>
      <c r="C95" s="3">
        <f t="shared" si="108"/>
        <v>9.262937142857143E-2</v>
      </c>
      <c r="D95" s="6">
        <f t="shared" si="63"/>
        <v>-3</v>
      </c>
      <c r="E95" s="6">
        <f t="shared" si="64"/>
        <v>-8</v>
      </c>
      <c r="F95" s="6">
        <f t="shared" si="80"/>
        <v>43</v>
      </c>
      <c r="G95" s="6">
        <f t="shared" si="81"/>
        <v>4</v>
      </c>
      <c r="H95" s="6">
        <f t="shared" si="82"/>
        <v>14</v>
      </c>
      <c r="I95" s="6">
        <f t="shared" si="83"/>
        <v>31</v>
      </c>
      <c r="J95" s="6">
        <f t="shared" si="84"/>
        <v>47</v>
      </c>
      <c r="K95" s="4">
        <f t="shared" si="109"/>
        <v>45</v>
      </c>
      <c r="L95" s="4">
        <f t="shared" si="78"/>
        <v>14</v>
      </c>
      <c r="M95" s="4">
        <f t="shared" ref="M95:R95" si="140">SEARCH(",",$W95,L95+1)</f>
        <v>18</v>
      </c>
      <c r="N95" s="4">
        <f t="shared" si="140"/>
        <v>22</v>
      </c>
      <c r="O95" s="4">
        <f t="shared" si="140"/>
        <v>25</v>
      </c>
      <c r="P95" s="4">
        <f t="shared" si="140"/>
        <v>29</v>
      </c>
      <c r="Q95" s="4">
        <f t="shared" si="140"/>
        <v>33</v>
      </c>
      <c r="R95" s="4">
        <f t="shared" si="140"/>
        <v>37</v>
      </c>
      <c r="T95" t="s">
        <v>1038</v>
      </c>
      <c r="U95">
        <f t="shared" si="102"/>
        <v>6</v>
      </c>
      <c r="V95" t="str">
        <f t="shared" si="111"/>
        <v xml:space="preserve"> 1621059 ** -3, -8, 43, 4, 14, 31, 47, 45 Average Height: 3.694109838075008</v>
      </c>
      <c r="W95" t="str">
        <f t="shared" si="103"/>
        <v>1621059 ** -3, -8, 43, 4, 14, 31, 47, 45 Average Height: 3.694109838075008</v>
      </c>
      <c r="X95">
        <f t="shared" si="104"/>
        <v>9</v>
      </c>
      <c r="Y95" t="str">
        <f t="shared" si="105"/>
        <v xml:space="preserve">1621059 </v>
      </c>
      <c r="AA95" t="str">
        <f t="shared" si="112"/>
        <v>1621059,-3,-8,43,4,14,31,47,45</v>
      </c>
    </row>
    <row r="96" spans="1:27">
      <c r="A96" s="1">
        <f t="shared" si="100"/>
        <v>1609077</v>
      </c>
      <c r="B96" s="1">
        <f t="shared" si="107"/>
        <v>643612.80000000005</v>
      </c>
      <c r="C96" s="3">
        <f t="shared" si="108"/>
        <v>9.1944685714285726E-2</v>
      </c>
      <c r="D96" s="6">
        <f t="shared" si="63"/>
        <v>-2</v>
      </c>
      <c r="E96" s="6">
        <f t="shared" si="64"/>
        <v>-10</v>
      </c>
      <c r="F96" s="6">
        <f t="shared" si="80"/>
        <v>44</v>
      </c>
      <c r="G96" s="6">
        <f t="shared" si="81"/>
        <v>-2</v>
      </c>
      <c r="H96" s="6">
        <f t="shared" si="82"/>
        <v>12</v>
      </c>
      <c r="I96" s="6">
        <f t="shared" si="83"/>
        <v>30</v>
      </c>
      <c r="J96" s="6">
        <f t="shared" si="84"/>
        <v>50</v>
      </c>
      <c r="K96" s="4">
        <f t="shared" si="109"/>
        <v>46</v>
      </c>
      <c r="L96" s="4">
        <f t="shared" si="78"/>
        <v>14</v>
      </c>
      <c r="M96" s="4">
        <f t="shared" ref="M96:R96" si="141">SEARCH(",",$W96,L96+1)</f>
        <v>19</v>
      </c>
      <c r="N96" s="4">
        <f t="shared" si="141"/>
        <v>23</v>
      </c>
      <c r="O96" s="4">
        <f t="shared" si="141"/>
        <v>27</v>
      </c>
      <c r="P96" s="4">
        <f t="shared" si="141"/>
        <v>31</v>
      </c>
      <c r="Q96" s="4">
        <f t="shared" si="141"/>
        <v>35</v>
      </c>
      <c r="R96" s="4">
        <f t="shared" si="141"/>
        <v>39</v>
      </c>
      <c r="T96" t="s">
        <v>957</v>
      </c>
      <c r="U96">
        <f t="shared" si="102"/>
        <v>6</v>
      </c>
      <c r="V96" t="str">
        <f t="shared" si="111"/>
        <v xml:space="preserve"> 1609077 ** -2, -10, 44, -2, 12, 30, 50, 46 Average Height: 3.709420369566219</v>
      </c>
      <c r="W96" t="str">
        <f t="shared" si="103"/>
        <v>1609077 ** -2, -10, 44, -2, 12, 30, 50, 46 Average Height: 3.709420369566219</v>
      </c>
      <c r="X96">
        <f t="shared" si="104"/>
        <v>9</v>
      </c>
      <c r="Y96" t="str">
        <f t="shared" si="105"/>
        <v xml:space="preserve">1609077 </v>
      </c>
      <c r="AA96" t="str">
        <f t="shared" si="112"/>
        <v>1609077,-2,-10,44,-2,12,30,50,46</v>
      </c>
    </row>
    <row r="97" spans="1:27">
      <c r="A97" s="1">
        <f t="shared" si="100"/>
        <v>1596937</v>
      </c>
      <c r="B97" s="1">
        <f t="shared" si="107"/>
        <v>638756.80000000005</v>
      </c>
      <c r="C97" s="3">
        <f t="shared" si="108"/>
        <v>9.1250971428571429E-2</v>
      </c>
      <c r="D97" s="6">
        <f t="shared" ref="D97:D160" si="142">VALUE(MID(W97,$X97+2,L97-(X97+2)))</f>
        <v>-4</v>
      </c>
      <c r="E97" s="6">
        <f t="shared" ref="E97:E160" si="143">VALUE(MID($W97,L97+1,M97-(L97+1)))</f>
        <v>-11</v>
      </c>
      <c r="F97" s="6">
        <f t="shared" si="80"/>
        <v>53</v>
      </c>
      <c r="G97" s="6">
        <f t="shared" si="81"/>
        <v>-3</v>
      </c>
      <c r="H97" s="6">
        <f t="shared" si="82"/>
        <v>19</v>
      </c>
      <c r="I97" s="6">
        <f t="shared" si="83"/>
        <v>29</v>
      </c>
      <c r="J97" s="6">
        <f t="shared" si="84"/>
        <v>50</v>
      </c>
      <c r="K97" s="4">
        <f t="shared" si="109"/>
        <v>42</v>
      </c>
      <c r="L97" s="4">
        <f t="shared" si="78"/>
        <v>14</v>
      </c>
      <c r="M97" s="4">
        <f t="shared" ref="M97:R97" si="144">SEARCH(",",$W97,L97+1)</f>
        <v>19</v>
      </c>
      <c r="N97" s="4">
        <f t="shared" si="144"/>
        <v>23</v>
      </c>
      <c r="O97" s="4">
        <f t="shared" si="144"/>
        <v>27</v>
      </c>
      <c r="P97" s="4">
        <f t="shared" si="144"/>
        <v>31</v>
      </c>
      <c r="Q97" s="4">
        <f t="shared" si="144"/>
        <v>35</v>
      </c>
      <c r="R97" s="4">
        <f t="shared" si="144"/>
        <v>39</v>
      </c>
      <c r="T97" t="s">
        <v>605</v>
      </c>
      <c r="U97">
        <f t="shared" si="102"/>
        <v>6</v>
      </c>
      <c r="V97" t="str">
        <f t="shared" si="111"/>
        <v xml:space="preserve"> 1596937 ** -4, -11, 53, -3, 19, 29, 50, 42 Average Height: 3.772994175725424</v>
      </c>
      <c r="W97" t="str">
        <f t="shared" si="103"/>
        <v>1596937 ** -4, -11, 53, -3, 19, 29, 50, 42 Average Height: 3.772994175725424</v>
      </c>
      <c r="X97">
        <f t="shared" si="104"/>
        <v>9</v>
      </c>
      <c r="Y97" t="str">
        <f t="shared" si="105"/>
        <v xml:space="preserve">1596937 </v>
      </c>
      <c r="AA97" t="str">
        <f t="shared" si="112"/>
        <v>1596937,-4,-11,53,-3,19,29,50,42</v>
      </c>
    </row>
    <row r="98" spans="1:27">
      <c r="A98" s="1">
        <f t="shared" si="100"/>
        <v>1595808</v>
      </c>
      <c r="B98" s="1">
        <f t="shared" si="107"/>
        <v>638305.19999999995</v>
      </c>
      <c r="C98" s="3">
        <f t="shared" si="108"/>
        <v>9.1186457142857141E-2</v>
      </c>
      <c r="D98" s="6">
        <f t="shared" si="142"/>
        <v>-4</v>
      </c>
      <c r="E98" s="6">
        <f t="shared" si="143"/>
        <v>-15</v>
      </c>
      <c r="F98" s="6">
        <f t="shared" si="80"/>
        <v>51</v>
      </c>
      <c r="G98" s="6">
        <f t="shared" si="81"/>
        <v>5</v>
      </c>
      <c r="H98" s="6">
        <f t="shared" si="82"/>
        <v>14</v>
      </c>
      <c r="I98" s="6">
        <f t="shared" si="83"/>
        <v>29</v>
      </c>
      <c r="J98" s="6">
        <f t="shared" si="84"/>
        <v>47</v>
      </c>
      <c r="K98" s="4">
        <f t="shared" si="109"/>
        <v>45</v>
      </c>
      <c r="L98" s="4">
        <f t="shared" si="78"/>
        <v>14</v>
      </c>
      <c r="M98" s="4">
        <f t="shared" ref="M98:R98" si="145">SEARCH(",",$W98,L98+1)</f>
        <v>19</v>
      </c>
      <c r="N98" s="4">
        <f t="shared" si="145"/>
        <v>23</v>
      </c>
      <c r="O98" s="4">
        <f t="shared" si="145"/>
        <v>26</v>
      </c>
      <c r="P98" s="4">
        <f t="shared" si="145"/>
        <v>30</v>
      </c>
      <c r="Q98" s="4">
        <f t="shared" si="145"/>
        <v>34</v>
      </c>
      <c r="R98" s="4">
        <f t="shared" si="145"/>
        <v>38</v>
      </c>
      <c r="T98" t="s">
        <v>807</v>
      </c>
      <c r="U98">
        <f t="shared" si="102"/>
        <v>6</v>
      </c>
      <c r="V98" t="str">
        <f t="shared" si="111"/>
        <v xml:space="preserve"> 1595808 ** -4, -15, 51, 5, 14, 29, 47, 45 Average Height: 3.6038289067359646</v>
      </c>
      <c r="W98" t="str">
        <f t="shared" si="103"/>
        <v>1595808 ** -4, -15, 51, 5, 14, 29, 47, 45 Average Height: 3.6038289067359646</v>
      </c>
      <c r="X98">
        <f t="shared" si="104"/>
        <v>9</v>
      </c>
      <c r="Y98" t="str">
        <f t="shared" si="105"/>
        <v xml:space="preserve">1595808 </v>
      </c>
      <c r="AA98" t="str">
        <f t="shared" si="112"/>
        <v>1595808,-4,-15,51,5,14,29,47,45</v>
      </c>
    </row>
    <row r="99" spans="1:27">
      <c r="A99" s="1">
        <f t="shared" si="100"/>
        <v>1589014</v>
      </c>
      <c r="B99" s="1">
        <f t="shared" si="107"/>
        <v>635587.6</v>
      </c>
      <c r="C99" s="3">
        <f t="shared" si="108"/>
        <v>9.0798228571428566E-2</v>
      </c>
      <c r="D99" s="6">
        <f t="shared" si="142"/>
        <v>-6</v>
      </c>
      <c r="E99" s="6">
        <f t="shared" si="143"/>
        <v>-3</v>
      </c>
      <c r="F99" s="6">
        <f t="shared" si="80"/>
        <v>42</v>
      </c>
      <c r="G99" s="6">
        <f t="shared" si="81"/>
        <v>6</v>
      </c>
      <c r="H99" s="6">
        <f t="shared" si="82"/>
        <v>12</v>
      </c>
      <c r="I99" s="6">
        <f t="shared" si="83"/>
        <v>34</v>
      </c>
      <c r="J99" s="6">
        <f t="shared" si="84"/>
        <v>48</v>
      </c>
      <c r="K99" s="4">
        <f t="shared" si="109"/>
        <v>46</v>
      </c>
      <c r="L99" s="4">
        <f t="shared" si="78"/>
        <v>14</v>
      </c>
      <c r="M99" s="4">
        <f t="shared" ref="M99:R99" si="146">SEARCH(",",$W99,L99+1)</f>
        <v>18</v>
      </c>
      <c r="N99" s="4">
        <f t="shared" si="146"/>
        <v>22</v>
      </c>
      <c r="O99" s="4">
        <f t="shared" si="146"/>
        <v>25</v>
      </c>
      <c r="P99" s="4">
        <f t="shared" si="146"/>
        <v>29</v>
      </c>
      <c r="Q99" s="4">
        <f t="shared" si="146"/>
        <v>33</v>
      </c>
      <c r="R99" s="4">
        <f t="shared" si="146"/>
        <v>37</v>
      </c>
      <c r="T99" t="s">
        <v>1110</v>
      </c>
      <c r="U99">
        <f t="shared" si="102"/>
        <v>6</v>
      </c>
      <c r="V99" t="str">
        <f t="shared" si="111"/>
        <v xml:space="preserve"> 1589014 ** -6, -3, 42, 6, 12, 34, 48, 46 Average Height: 3.6058002006277</v>
      </c>
      <c r="W99" t="str">
        <f t="shared" si="103"/>
        <v>1589014 ** -6, -3, 42, 6, 12, 34, 48, 46 Average Height: 3.6058002006277</v>
      </c>
      <c r="X99">
        <f t="shared" si="104"/>
        <v>9</v>
      </c>
      <c r="Y99" t="str">
        <f t="shared" si="105"/>
        <v xml:space="preserve">1589014 </v>
      </c>
      <c r="AA99" t="str">
        <f t="shared" si="112"/>
        <v>1589014,-6,-3,42,6,12,34,48,46</v>
      </c>
    </row>
    <row r="100" spans="1:27">
      <c r="A100" s="1">
        <f t="shared" si="100"/>
        <v>1585978</v>
      </c>
      <c r="B100" s="1">
        <f t="shared" si="107"/>
        <v>634373.19999999995</v>
      </c>
      <c r="C100" s="3">
        <f t="shared" si="108"/>
        <v>9.0624742857142851E-2</v>
      </c>
      <c r="D100" s="6">
        <f t="shared" si="142"/>
        <v>-2</v>
      </c>
      <c r="E100" s="6">
        <f t="shared" si="143"/>
        <v>-15</v>
      </c>
      <c r="F100" s="6">
        <f t="shared" si="80"/>
        <v>48</v>
      </c>
      <c r="G100" s="6">
        <f t="shared" si="81"/>
        <v>2</v>
      </c>
      <c r="H100" s="6">
        <f t="shared" si="82"/>
        <v>12</v>
      </c>
      <c r="I100" s="6">
        <f t="shared" si="83"/>
        <v>36</v>
      </c>
      <c r="J100" s="6">
        <f t="shared" si="84"/>
        <v>51</v>
      </c>
      <c r="K100" s="4">
        <f t="shared" si="109"/>
        <v>45</v>
      </c>
      <c r="L100" s="4">
        <f t="shared" si="78"/>
        <v>14</v>
      </c>
      <c r="M100" s="4">
        <f t="shared" ref="M100:R100" si="147">SEARCH(",",$W100,L100+1)</f>
        <v>19</v>
      </c>
      <c r="N100" s="4">
        <f t="shared" si="147"/>
        <v>23</v>
      </c>
      <c r="O100" s="4">
        <f t="shared" si="147"/>
        <v>26</v>
      </c>
      <c r="P100" s="4">
        <f t="shared" si="147"/>
        <v>30</v>
      </c>
      <c r="Q100" s="4">
        <f t="shared" si="147"/>
        <v>34</v>
      </c>
      <c r="R100" s="4">
        <f t="shared" si="147"/>
        <v>38</v>
      </c>
      <c r="T100" t="s">
        <v>928</v>
      </c>
      <c r="U100">
        <f t="shared" si="102"/>
        <v>6</v>
      </c>
      <c r="V100" t="str">
        <f t="shared" si="111"/>
        <v xml:space="preserve"> 1585978 ** -2, -15, 48, 2, 12, 36, 51, 45 Average Height: 3.6162746267604144</v>
      </c>
      <c r="W100" t="str">
        <f t="shared" si="103"/>
        <v>1585978 ** -2, -15, 48, 2, 12, 36, 51, 45 Average Height: 3.6162746267604144</v>
      </c>
      <c r="X100">
        <f t="shared" si="104"/>
        <v>9</v>
      </c>
      <c r="Y100" t="str">
        <f t="shared" si="105"/>
        <v xml:space="preserve">1585978 </v>
      </c>
      <c r="AA100" t="str">
        <f t="shared" si="112"/>
        <v>1585978,-2,-15,48,2,12,36,51,45</v>
      </c>
    </row>
    <row r="101" spans="1:27">
      <c r="A101" s="1">
        <f t="shared" si="100"/>
        <v>1582621</v>
      </c>
      <c r="B101" s="1">
        <f t="shared" si="107"/>
        <v>633030.40000000002</v>
      </c>
      <c r="C101" s="3">
        <f t="shared" si="108"/>
        <v>9.0432914285714289E-2</v>
      </c>
      <c r="D101" s="6">
        <f t="shared" si="142"/>
        <v>-2</v>
      </c>
      <c r="E101" s="6">
        <f t="shared" si="143"/>
        <v>-15</v>
      </c>
      <c r="F101" s="6">
        <f t="shared" si="80"/>
        <v>50</v>
      </c>
      <c r="G101" s="6">
        <f t="shared" si="81"/>
        <v>-2</v>
      </c>
      <c r="H101" s="6">
        <f t="shared" si="82"/>
        <v>17</v>
      </c>
      <c r="I101" s="6">
        <f t="shared" si="83"/>
        <v>29</v>
      </c>
      <c r="J101" s="6">
        <f t="shared" si="84"/>
        <v>50</v>
      </c>
      <c r="K101" s="4">
        <f t="shared" si="109"/>
        <v>44</v>
      </c>
      <c r="L101" s="4">
        <f t="shared" si="78"/>
        <v>14</v>
      </c>
      <c r="M101" s="4">
        <f t="shared" ref="M101:R101" si="148">SEARCH(",",$W101,L101+1)</f>
        <v>19</v>
      </c>
      <c r="N101" s="4">
        <f t="shared" si="148"/>
        <v>23</v>
      </c>
      <c r="O101" s="4">
        <f t="shared" si="148"/>
        <v>27</v>
      </c>
      <c r="P101" s="4">
        <f t="shared" si="148"/>
        <v>31</v>
      </c>
      <c r="Q101" s="4">
        <f t="shared" si="148"/>
        <v>35</v>
      </c>
      <c r="R101" s="4">
        <f t="shared" si="148"/>
        <v>39</v>
      </c>
      <c r="T101" t="s">
        <v>688</v>
      </c>
      <c r="U101">
        <f t="shared" si="102"/>
        <v>6</v>
      </c>
      <c r="V101" t="str">
        <f t="shared" si="111"/>
        <v xml:space="preserve"> 1582621 ** -2, -15, 50, -2, 17, 29, 50, 44 Average Height: 3.740518418497078</v>
      </c>
      <c r="W101" t="str">
        <f t="shared" si="103"/>
        <v>1582621 ** -2, -15, 50, -2, 17, 29, 50, 44 Average Height: 3.740518418497078</v>
      </c>
      <c r="X101">
        <f t="shared" si="104"/>
        <v>9</v>
      </c>
      <c r="Y101" t="str">
        <f t="shared" si="105"/>
        <v xml:space="preserve">1582621 </v>
      </c>
      <c r="AA101" t="str">
        <f t="shared" si="112"/>
        <v>1582621,-2,-15,50,-2,17,29,50,44</v>
      </c>
    </row>
    <row r="102" spans="1:27">
      <c r="A102" s="1">
        <f t="shared" si="100"/>
        <v>1577407</v>
      </c>
      <c r="B102" s="1">
        <f t="shared" si="107"/>
        <v>630944.80000000005</v>
      </c>
      <c r="C102" s="3">
        <f t="shared" si="108"/>
        <v>9.0134971428571437E-2</v>
      </c>
      <c r="D102" s="6">
        <f t="shared" si="142"/>
        <v>-6</v>
      </c>
      <c r="E102" s="6">
        <f t="shared" si="143"/>
        <v>-12</v>
      </c>
      <c r="F102" s="6">
        <f t="shared" si="80"/>
        <v>45</v>
      </c>
      <c r="G102" s="6">
        <f t="shared" si="81"/>
        <v>-4</v>
      </c>
      <c r="H102" s="6">
        <f t="shared" si="82"/>
        <v>18</v>
      </c>
      <c r="I102" s="6">
        <f t="shared" si="83"/>
        <v>34</v>
      </c>
      <c r="J102" s="6">
        <f t="shared" si="84"/>
        <v>50</v>
      </c>
      <c r="K102" s="4">
        <f t="shared" si="109"/>
        <v>48</v>
      </c>
      <c r="L102" s="4">
        <f t="shared" si="78"/>
        <v>14</v>
      </c>
      <c r="M102" s="4">
        <f t="shared" ref="M102:R102" si="149">SEARCH(",",$W102,L102+1)</f>
        <v>19</v>
      </c>
      <c r="N102" s="4">
        <f t="shared" si="149"/>
        <v>23</v>
      </c>
      <c r="O102" s="4">
        <f t="shared" si="149"/>
        <v>27</v>
      </c>
      <c r="P102" s="4">
        <f t="shared" si="149"/>
        <v>31</v>
      </c>
      <c r="Q102" s="4">
        <f t="shared" si="149"/>
        <v>35</v>
      </c>
      <c r="R102" s="4">
        <f t="shared" si="149"/>
        <v>39</v>
      </c>
      <c r="T102" t="s">
        <v>818</v>
      </c>
      <c r="U102">
        <f t="shared" si="102"/>
        <v>6</v>
      </c>
      <c r="V102" t="str">
        <f t="shared" si="111"/>
        <v xml:space="preserve"> 1577407 ** -6, -12, 45, -4, 18, 34, 50, 48 Average Height: 3.586442180109787</v>
      </c>
      <c r="W102" t="str">
        <f t="shared" si="103"/>
        <v>1577407 ** -6, -12, 45, -4, 18, 34, 50, 48 Average Height: 3.586442180109787</v>
      </c>
      <c r="X102">
        <f t="shared" si="104"/>
        <v>9</v>
      </c>
      <c r="Y102" t="str">
        <f t="shared" si="105"/>
        <v xml:space="preserve">1577407 </v>
      </c>
      <c r="AA102" t="str">
        <f t="shared" si="112"/>
        <v>1577407,-6,-12,45,-4,18,34,50,48</v>
      </c>
    </row>
    <row r="103" spans="1:27">
      <c r="A103" s="1">
        <f t="shared" si="100"/>
        <v>1573298</v>
      </c>
      <c r="B103" s="1">
        <f t="shared" si="107"/>
        <v>629301.19999999995</v>
      </c>
      <c r="C103" s="3">
        <f t="shared" si="108"/>
        <v>8.9900171428571415E-2</v>
      </c>
      <c r="D103" s="6">
        <f t="shared" si="142"/>
        <v>-4</v>
      </c>
      <c r="E103" s="6">
        <f t="shared" si="143"/>
        <v>-10</v>
      </c>
      <c r="F103" s="6">
        <f t="shared" si="80"/>
        <v>41</v>
      </c>
      <c r="G103" s="6">
        <f t="shared" si="81"/>
        <v>3</v>
      </c>
      <c r="H103" s="6">
        <f t="shared" si="82"/>
        <v>14</v>
      </c>
      <c r="I103" s="6">
        <f t="shared" si="83"/>
        <v>31</v>
      </c>
      <c r="J103" s="6">
        <f t="shared" si="84"/>
        <v>47</v>
      </c>
      <c r="K103" s="4">
        <f t="shared" si="109"/>
        <v>44</v>
      </c>
      <c r="L103" s="4">
        <f t="shared" si="78"/>
        <v>14</v>
      </c>
      <c r="M103" s="4">
        <f t="shared" ref="M103:R103" si="150">SEARCH(",",$W103,L103+1)</f>
        <v>19</v>
      </c>
      <c r="N103" s="4">
        <f t="shared" si="150"/>
        <v>23</v>
      </c>
      <c r="O103" s="4">
        <f t="shared" si="150"/>
        <v>26</v>
      </c>
      <c r="P103" s="4">
        <f t="shared" si="150"/>
        <v>30</v>
      </c>
      <c r="Q103" s="4">
        <f t="shared" si="150"/>
        <v>34</v>
      </c>
      <c r="R103" s="4">
        <f t="shared" si="150"/>
        <v>38</v>
      </c>
      <c r="T103" t="s">
        <v>517</v>
      </c>
      <c r="U103">
        <f t="shared" si="102"/>
        <v>6</v>
      </c>
      <c r="V103" t="str">
        <f t="shared" si="111"/>
        <v xml:space="preserve"> 1573298 ** -4, -10, 41, 3, 14, 31, 47, 44</v>
      </c>
      <c r="W103" t="str">
        <f t="shared" si="103"/>
        <v>1573298 ** -4, -10, 41, 3, 14, 31, 47, 44</v>
      </c>
      <c r="X103">
        <f t="shared" si="104"/>
        <v>9</v>
      </c>
      <c r="Y103" t="str">
        <f t="shared" si="105"/>
        <v xml:space="preserve">1573298 </v>
      </c>
      <c r="AA103" t="str">
        <f t="shared" si="112"/>
        <v>1573298,-4,-10,41,3,14,31,47,44</v>
      </c>
    </row>
    <row r="104" spans="1:27">
      <c r="A104" s="1">
        <f t="shared" si="100"/>
        <v>1561722</v>
      </c>
      <c r="B104" s="1">
        <f t="shared" si="107"/>
        <v>624670.80000000005</v>
      </c>
      <c r="C104" s="3">
        <f t="shared" si="108"/>
        <v>8.9238685714285726E-2</v>
      </c>
      <c r="D104" s="6">
        <f t="shared" si="142"/>
        <v>-3</v>
      </c>
      <c r="E104" s="6">
        <f t="shared" si="143"/>
        <v>-7</v>
      </c>
      <c r="F104" s="6">
        <f t="shared" si="80"/>
        <v>43</v>
      </c>
      <c r="G104" s="6">
        <f t="shared" si="81"/>
        <v>8</v>
      </c>
      <c r="H104" s="6">
        <f t="shared" si="82"/>
        <v>14</v>
      </c>
      <c r="I104" s="6">
        <f t="shared" si="83"/>
        <v>35</v>
      </c>
      <c r="J104" s="6">
        <f t="shared" si="84"/>
        <v>45</v>
      </c>
      <c r="K104" s="4">
        <f t="shared" si="109"/>
        <v>42</v>
      </c>
      <c r="L104" s="4">
        <f t="shared" si="78"/>
        <v>14</v>
      </c>
      <c r="M104" s="4">
        <f t="shared" ref="M104:R104" si="151">SEARCH(",",$W104,L104+1)</f>
        <v>18</v>
      </c>
      <c r="N104" s="4">
        <f t="shared" si="151"/>
        <v>22</v>
      </c>
      <c r="O104" s="4">
        <f t="shared" si="151"/>
        <v>25</v>
      </c>
      <c r="P104" s="4">
        <f t="shared" si="151"/>
        <v>29</v>
      </c>
      <c r="Q104" s="4">
        <f t="shared" si="151"/>
        <v>33</v>
      </c>
      <c r="R104" s="4">
        <f t="shared" si="151"/>
        <v>37</v>
      </c>
      <c r="T104" t="s">
        <v>500</v>
      </c>
      <c r="U104">
        <f t="shared" si="102"/>
        <v>6</v>
      </c>
      <c r="V104" t="str">
        <f t="shared" si="111"/>
        <v xml:space="preserve"> 1561722 ** -3, -7, 43, 8, 14, 35, 45, 42</v>
      </c>
      <c r="W104" t="str">
        <f t="shared" si="103"/>
        <v>1561722 ** -3, -7, 43, 8, 14, 35, 45, 42</v>
      </c>
      <c r="X104">
        <f t="shared" si="104"/>
        <v>9</v>
      </c>
      <c r="Y104" t="str">
        <f t="shared" si="105"/>
        <v xml:space="preserve">1561722 </v>
      </c>
      <c r="AA104" t="str">
        <f t="shared" si="112"/>
        <v>1561722,-3,-7,43,8,14,35,45,42</v>
      </c>
    </row>
    <row r="105" spans="1:27">
      <c r="A105" s="1">
        <f t="shared" si="100"/>
        <v>1558524</v>
      </c>
      <c r="B105" s="1">
        <f t="shared" si="107"/>
        <v>623391.6</v>
      </c>
      <c r="C105" s="3">
        <f t="shared" si="108"/>
        <v>8.9055942857142856E-2</v>
      </c>
      <c r="D105" s="6">
        <f t="shared" si="142"/>
        <v>-1</v>
      </c>
      <c r="E105" s="6">
        <f t="shared" si="143"/>
        <v>-15</v>
      </c>
      <c r="F105" s="6">
        <f t="shared" si="80"/>
        <v>48</v>
      </c>
      <c r="G105" s="6">
        <f t="shared" si="81"/>
        <v>-4</v>
      </c>
      <c r="H105" s="6">
        <f t="shared" si="82"/>
        <v>16</v>
      </c>
      <c r="I105" s="6">
        <f t="shared" si="83"/>
        <v>31</v>
      </c>
      <c r="J105" s="6">
        <f t="shared" si="84"/>
        <v>50</v>
      </c>
      <c r="K105" s="4">
        <f t="shared" si="109"/>
        <v>50</v>
      </c>
      <c r="L105" s="4">
        <f t="shared" si="78"/>
        <v>14</v>
      </c>
      <c r="M105" s="4">
        <f t="shared" ref="M105:R105" si="152">SEARCH(",",$W105,L105+1)</f>
        <v>19</v>
      </c>
      <c r="N105" s="4">
        <f t="shared" si="152"/>
        <v>23</v>
      </c>
      <c r="O105" s="4">
        <f t="shared" si="152"/>
        <v>27</v>
      </c>
      <c r="P105" s="4">
        <f t="shared" si="152"/>
        <v>31</v>
      </c>
      <c r="Q105" s="4">
        <f t="shared" si="152"/>
        <v>35</v>
      </c>
      <c r="R105" s="4">
        <f t="shared" si="152"/>
        <v>39</v>
      </c>
      <c r="T105" t="s">
        <v>805</v>
      </c>
      <c r="U105">
        <f t="shared" si="102"/>
        <v>6</v>
      </c>
      <c r="V105" t="str">
        <f t="shared" si="111"/>
        <v xml:space="preserve"> 1558524 ** -1, -15, 48, -4, 16, 31, 50, 50 Average Height: 3.7308344305255847</v>
      </c>
      <c r="W105" t="str">
        <f t="shared" si="103"/>
        <v>1558524 ** -1, -15, 48, -4, 16, 31, 50, 50 Average Height: 3.7308344305255847</v>
      </c>
      <c r="X105">
        <f t="shared" si="104"/>
        <v>9</v>
      </c>
      <c r="Y105" t="str">
        <f t="shared" si="105"/>
        <v xml:space="preserve">1558524 </v>
      </c>
      <c r="AA105" t="str">
        <f t="shared" si="112"/>
        <v>1558524,-1,-15,48,-4,16,31,50,50</v>
      </c>
    </row>
    <row r="106" spans="1:27">
      <c r="A106" s="1">
        <f t="shared" si="100"/>
        <v>1552313</v>
      </c>
      <c r="B106" s="1">
        <f t="shared" si="107"/>
        <v>620907.19999999995</v>
      </c>
      <c r="C106" s="3">
        <f t="shared" si="108"/>
        <v>8.8701028571428558E-2</v>
      </c>
      <c r="D106" s="6">
        <f t="shared" si="142"/>
        <v>-1</v>
      </c>
      <c r="E106" s="6">
        <f t="shared" si="143"/>
        <v>-11</v>
      </c>
      <c r="F106" s="6">
        <f t="shared" si="80"/>
        <v>45</v>
      </c>
      <c r="G106" s="6">
        <f t="shared" si="81"/>
        <v>5</v>
      </c>
      <c r="H106" s="6">
        <f t="shared" si="82"/>
        <v>11</v>
      </c>
      <c r="I106" s="6">
        <f t="shared" si="83"/>
        <v>36</v>
      </c>
      <c r="J106" s="6">
        <f t="shared" si="84"/>
        <v>49</v>
      </c>
      <c r="K106" s="4">
        <f t="shared" si="109"/>
        <v>49</v>
      </c>
      <c r="L106" s="4">
        <f t="shared" si="78"/>
        <v>14</v>
      </c>
      <c r="M106" s="4">
        <f t="shared" ref="M106:R106" si="153">SEARCH(",",$W106,L106+1)</f>
        <v>19</v>
      </c>
      <c r="N106" s="4">
        <f t="shared" si="153"/>
        <v>23</v>
      </c>
      <c r="O106" s="4">
        <f t="shared" si="153"/>
        <v>26</v>
      </c>
      <c r="P106" s="4">
        <f t="shared" si="153"/>
        <v>30</v>
      </c>
      <c r="Q106" s="4">
        <f t="shared" si="153"/>
        <v>34</v>
      </c>
      <c r="R106" s="4">
        <f t="shared" si="153"/>
        <v>38</v>
      </c>
      <c r="T106" t="s">
        <v>768</v>
      </c>
      <c r="U106">
        <f t="shared" si="102"/>
        <v>6</v>
      </c>
      <c r="V106" t="str">
        <f t="shared" si="111"/>
        <v xml:space="preserve"> 1552313 ** -1, -11, 45, 5, 11, 36, 49, 49 Average Height: 3.6574279800533063</v>
      </c>
      <c r="W106" t="str">
        <f t="shared" si="103"/>
        <v>1552313 ** -1, -11, 45, 5, 11, 36, 49, 49 Average Height: 3.6574279800533063</v>
      </c>
      <c r="X106">
        <f t="shared" si="104"/>
        <v>9</v>
      </c>
      <c r="Y106" t="str">
        <f t="shared" si="105"/>
        <v xml:space="preserve">1552313 </v>
      </c>
      <c r="AA106" t="str">
        <f t="shared" si="112"/>
        <v>1552313,-1,-11,45,5,11,36,49,49</v>
      </c>
    </row>
    <row r="107" spans="1:27">
      <c r="A107" s="1">
        <f t="shared" si="100"/>
        <v>1529737</v>
      </c>
      <c r="B107" s="1">
        <f t="shared" si="107"/>
        <v>611876.80000000005</v>
      </c>
      <c r="C107" s="3">
        <f t="shared" si="108"/>
        <v>8.7410971428571432E-2</v>
      </c>
      <c r="D107" s="6">
        <f t="shared" si="142"/>
        <v>-5</v>
      </c>
      <c r="E107" s="6">
        <f t="shared" si="143"/>
        <v>-8</v>
      </c>
      <c r="F107" s="6">
        <f t="shared" si="80"/>
        <v>42</v>
      </c>
      <c r="G107" s="6">
        <f t="shared" si="81"/>
        <v>6</v>
      </c>
      <c r="H107" s="6">
        <f t="shared" si="82"/>
        <v>10</v>
      </c>
      <c r="I107" s="6">
        <f t="shared" si="83"/>
        <v>27</v>
      </c>
      <c r="J107" s="6">
        <f t="shared" si="84"/>
        <v>48</v>
      </c>
      <c r="K107" s="4">
        <f t="shared" si="109"/>
        <v>45</v>
      </c>
      <c r="L107" s="4">
        <f t="shared" si="78"/>
        <v>14</v>
      </c>
      <c r="M107" s="4">
        <f t="shared" ref="M107:R107" si="154">SEARCH(",",$W107,L107+1)</f>
        <v>18</v>
      </c>
      <c r="N107" s="4">
        <f t="shared" si="154"/>
        <v>22</v>
      </c>
      <c r="O107" s="4">
        <f t="shared" si="154"/>
        <v>25</v>
      </c>
      <c r="P107" s="4">
        <f t="shared" si="154"/>
        <v>29</v>
      </c>
      <c r="Q107" s="4">
        <f t="shared" si="154"/>
        <v>33</v>
      </c>
      <c r="R107" s="4">
        <f t="shared" si="154"/>
        <v>37</v>
      </c>
      <c r="T107" t="s">
        <v>1281</v>
      </c>
      <c r="U107">
        <f t="shared" si="102"/>
        <v>6</v>
      </c>
      <c r="V107" t="str">
        <f t="shared" si="111"/>
        <v xml:space="preserve"> 1529737 ** -5, -8, 42, 6, 10, 27, 48, 45 Average Height: 3.680475140498079</v>
      </c>
      <c r="W107" t="str">
        <f t="shared" si="103"/>
        <v>1529737 ** -5, -8, 42, 6, 10, 27, 48, 45 Average Height: 3.680475140498079</v>
      </c>
      <c r="X107">
        <f t="shared" si="104"/>
        <v>9</v>
      </c>
      <c r="Y107" t="str">
        <f t="shared" si="105"/>
        <v xml:space="preserve">1529737 </v>
      </c>
      <c r="AA107" t="str">
        <f t="shared" si="112"/>
        <v>1529737,-5,-8,42,6,10,27,48,45</v>
      </c>
    </row>
    <row r="108" spans="1:27">
      <c r="A108" s="1">
        <f t="shared" si="100"/>
        <v>1525041</v>
      </c>
      <c r="B108" s="1">
        <f t="shared" si="107"/>
        <v>609998.4</v>
      </c>
      <c r="C108" s="3">
        <f t="shared" si="108"/>
        <v>8.7142628571428571E-2</v>
      </c>
      <c r="D108" s="6">
        <f t="shared" si="142"/>
        <v>-5</v>
      </c>
      <c r="E108" s="6">
        <f t="shared" si="143"/>
        <v>-6</v>
      </c>
      <c r="F108" s="6">
        <f t="shared" si="80"/>
        <v>44</v>
      </c>
      <c r="G108" s="6">
        <f t="shared" si="81"/>
        <v>3</v>
      </c>
      <c r="H108" s="6">
        <f t="shared" si="82"/>
        <v>14</v>
      </c>
      <c r="I108" s="6">
        <f t="shared" si="83"/>
        <v>32</v>
      </c>
      <c r="J108" s="6">
        <f t="shared" si="84"/>
        <v>54</v>
      </c>
      <c r="K108" s="4">
        <f t="shared" si="109"/>
        <v>43</v>
      </c>
      <c r="L108" s="4">
        <f t="shared" si="78"/>
        <v>14</v>
      </c>
      <c r="M108" s="4">
        <f t="shared" ref="M108:R108" si="155">SEARCH(",",$W108,L108+1)</f>
        <v>18</v>
      </c>
      <c r="N108" s="4">
        <f t="shared" si="155"/>
        <v>22</v>
      </c>
      <c r="O108" s="4">
        <f t="shared" si="155"/>
        <v>25</v>
      </c>
      <c r="P108" s="4">
        <f t="shared" si="155"/>
        <v>29</v>
      </c>
      <c r="Q108" s="4">
        <f t="shared" si="155"/>
        <v>33</v>
      </c>
      <c r="R108" s="4">
        <f t="shared" si="155"/>
        <v>37</v>
      </c>
      <c r="T108" t="s">
        <v>641</v>
      </c>
      <c r="U108">
        <f t="shared" si="102"/>
        <v>6</v>
      </c>
      <c r="V108" t="str">
        <f t="shared" si="111"/>
        <v xml:space="preserve"> 1525041 ** -5, -6, 44, 3, 14, 32, 54, 43 Average Height: 3.683281301945339</v>
      </c>
      <c r="W108" t="str">
        <f t="shared" si="103"/>
        <v>1525041 ** -5, -6, 44, 3, 14, 32, 54, 43 Average Height: 3.683281301945339</v>
      </c>
      <c r="X108">
        <f t="shared" si="104"/>
        <v>9</v>
      </c>
      <c r="Y108" t="str">
        <f t="shared" si="105"/>
        <v xml:space="preserve">1525041 </v>
      </c>
      <c r="AA108" t="str">
        <f t="shared" si="112"/>
        <v>1525041,-5,-6,44,3,14,32,54,43</v>
      </c>
    </row>
    <row r="109" spans="1:27">
      <c r="A109" s="1">
        <f t="shared" si="100"/>
        <v>1497629</v>
      </c>
      <c r="B109" s="1">
        <f t="shared" si="107"/>
        <v>599033.59999999998</v>
      </c>
      <c r="C109" s="3">
        <f t="shared" si="108"/>
        <v>8.5576228571428561E-2</v>
      </c>
      <c r="D109" s="6">
        <f t="shared" si="142"/>
        <v>-3</v>
      </c>
      <c r="E109" s="6">
        <f t="shared" si="143"/>
        <v>-8</v>
      </c>
      <c r="F109" s="6">
        <f t="shared" si="80"/>
        <v>43</v>
      </c>
      <c r="G109" s="6">
        <f t="shared" si="81"/>
        <v>4</v>
      </c>
      <c r="H109" s="6">
        <f t="shared" si="82"/>
        <v>14</v>
      </c>
      <c r="I109" s="6">
        <f t="shared" si="83"/>
        <v>31</v>
      </c>
      <c r="J109" s="6">
        <f t="shared" si="84"/>
        <v>47</v>
      </c>
      <c r="K109" s="4">
        <f t="shared" si="109"/>
        <v>45</v>
      </c>
      <c r="L109" s="4">
        <f t="shared" si="78"/>
        <v>14</v>
      </c>
      <c r="M109" s="4">
        <f t="shared" ref="M109:R109" si="156">SEARCH(",",$W109,L109+1)</f>
        <v>18</v>
      </c>
      <c r="N109" s="4">
        <f t="shared" si="156"/>
        <v>22</v>
      </c>
      <c r="O109" s="4">
        <f t="shared" si="156"/>
        <v>25</v>
      </c>
      <c r="P109" s="4">
        <f t="shared" si="156"/>
        <v>29</v>
      </c>
      <c r="Q109" s="4">
        <f t="shared" si="156"/>
        <v>33</v>
      </c>
      <c r="R109" s="4">
        <f t="shared" si="156"/>
        <v>37</v>
      </c>
      <c r="T109" t="s">
        <v>1002</v>
      </c>
      <c r="U109">
        <f t="shared" si="102"/>
        <v>6</v>
      </c>
      <c r="V109" t="str">
        <f t="shared" si="111"/>
        <v xml:space="preserve"> 1497629 ** -3, -8, 43, 4, 14, 31, 47, 45 Average Height: 3.701032765791956</v>
      </c>
      <c r="W109" t="str">
        <f t="shared" si="103"/>
        <v>1497629 ** -3, -8, 43, 4, 14, 31, 47, 45 Average Height: 3.701032765791956</v>
      </c>
      <c r="X109">
        <f t="shared" si="104"/>
        <v>9</v>
      </c>
      <c r="Y109" t="str">
        <f t="shared" si="105"/>
        <v xml:space="preserve">1497629 </v>
      </c>
      <c r="AA109" t="str">
        <f t="shared" si="112"/>
        <v>1497629,-3,-8,43,4,14,31,47,45</v>
      </c>
    </row>
    <row r="110" spans="1:27">
      <c r="A110" s="1">
        <f t="shared" si="100"/>
        <v>1476522</v>
      </c>
      <c r="B110" s="1">
        <f t="shared" si="107"/>
        <v>590590.80000000005</v>
      </c>
      <c r="C110" s="3">
        <f t="shared" si="108"/>
        <v>8.4370114285714295E-2</v>
      </c>
      <c r="D110" s="6">
        <f t="shared" si="142"/>
        <v>-4</v>
      </c>
      <c r="E110" s="6">
        <f t="shared" si="143"/>
        <v>-5</v>
      </c>
      <c r="F110" s="6">
        <f t="shared" ref="F110:F173" si="157">VALUE(MID($W110,M110+1,N110-(M110+1)))</f>
        <v>40</v>
      </c>
      <c r="G110" s="6">
        <f t="shared" ref="G110:G173" si="158">VALUE(MID($W110,N110+1,O110-(N110+1)))</f>
        <v>3</v>
      </c>
      <c r="H110" s="6">
        <f t="shared" ref="H110:H173" si="159">VALUE(MID($W110,O110+1,P110-(O110+1)))</f>
        <v>12</v>
      </c>
      <c r="I110" s="6">
        <f t="shared" ref="I110:I173" si="160">VALUE(MID($W110,P110+1,Q110-(P110+1)))</f>
        <v>33</v>
      </c>
      <c r="J110" s="6">
        <f t="shared" ref="J110:J173" si="161">VALUE(MID($W110,Q110+1,R110-(Q110+1)))</f>
        <v>47</v>
      </c>
      <c r="K110" s="4">
        <f t="shared" si="109"/>
        <v>43</v>
      </c>
      <c r="L110" s="4">
        <f t="shared" si="78"/>
        <v>14</v>
      </c>
      <c r="M110" s="4">
        <f t="shared" ref="M110:R110" si="162">SEARCH(",",$W110,L110+1)</f>
        <v>18</v>
      </c>
      <c r="N110" s="4">
        <f t="shared" si="162"/>
        <v>22</v>
      </c>
      <c r="O110" s="4">
        <f t="shared" si="162"/>
        <v>25</v>
      </c>
      <c r="P110" s="4">
        <f t="shared" si="162"/>
        <v>29</v>
      </c>
      <c r="Q110" s="4">
        <f t="shared" si="162"/>
        <v>33</v>
      </c>
      <c r="R110" s="4">
        <f t="shared" si="162"/>
        <v>37</v>
      </c>
      <c r="T110" t="s">
        <v>518</v>
      </c>
      <c r="U110">
        <f t="shared" si="102"/>
        <v>6</v>
      </c>
      <c r="V110" t="str">
        <f t="shared" si="111"/>
        <v xml:space="preserve"> 1476522 ** -4, -5, 40, 3, 12, 33, 47, 43</v>
      </c>
      <c r="W110" t="str">
        <f t="shared" si="103"/>
        <v>1476522 ** -4, -5, 40, 3, 12, 33, 47, 43</v>
      </c>
      <c r="X110">
        <f t="shared" si="104"/>
        <v>9</v>
      </c>
      <c r="Y110" t="str">
        <f t="shared" si="105"/>
        <v xml:space="preserve">1476522 </v>
      </c>
      <c r="AA110" t="str">
        <f t="shared" si="112"/>
        <v>1476522,-4,-5,40,3,12,33,47,43</v>
      </c>
    </row>
    <row r="111" spans="1:27">
      <c r="A111" s="1">
        <f t="shared" si="100"/>
        <v>1474279</v>
      </c>
      <c r="B111" s="1">
        <f t="shared" si="107"/>
        <v>589693.6</v>
      </c>
      <c r="C111" s="3">
        <f t="shared" si="108"/>
        <v>8.4241942857142857E-2</v>
      </c>
      <c r="D111" s="6">
        <f t="shared" si="142"/>
        <v>-5</v>
      </c>
      <c r="E111" s="6">
        <f t="shared" si="143"/>
        <v>-6</v>
      </c>
      <c r="F111" s="6">
        <f t="shared" si="157"/>
        <v>45</v>
      </c>
      <c r="G111" s="6">
        <f t="shared" si="158"/>
        <v>6</v>
      </c>
      <c r="H111" s="6">
        <f t="shared" si="159"/>
        <v>12</v>
      </c>
      <c r="I111" s="6">
        <f t="shared" si="160"/>
        <v>34</v>
      </c>
      <c r="J111" s="6">
        <f t="shared" si="161"/>
        <v>46</v>
      </c>
      <c r="K111" s="4">
        <f t="shared" si="109"/>
        <v>46</v>
      </c>
      <c r="L111" s="4">
        <f t="shared" si="78"/>
        <v>14</v>
      </c>
      <c r="M111" s="4">
        <f t="shared" ref="M111:R111" si="163">SEARCH(",",$W111,L111+1)</f>
        <v>18</v>
      </c>
      <c r="N111" s="4">
        <f t="shared" si="163"/>
        <v>22</v>
      </c>
      <c r="O111" s="4">
        <f t="shared" si="163"/>
        <v>25</v>
      </c>
      <c r="P111" s="4">
        <f t="shared" si="163"/>
        <v>29</v>
      </c>
      <c r="Q111" s="4">
        <f t="shared" si="163"/>
        <v>33</v>
      </c>
      <c r="R111" s="4">
        <f t="shared" si="163"/>
        <v>37</v>
      </c>
      <c r="T111" t="s">
        <v>1232</v>
      </c>
      <c r="U111">
        <f t="shared" si="102"/>
        <v>6</v>
      </c>
      <c r="V111" t="str">
        <f t="shared" si="111"/>
        <v xml:space="preserve"> 1474279 ** -5, -6, 45, 6, 12, 34, 46, 46 Average Height: 3.561656240101219</v>
      </c>
      <c r="W111" t="str">
        <f t="shared" si="103"/>
        <v>1474279 ** -5, -6, 45, 6, 12, 34, 46, 46 Average Height: 3.561656240101219</v>
      </c>
      <c r="X111">
        <f t="shared" si="104"/>
        <v>9</v>
      </c>
      <c r="Y111" t="str">
        <f t="shared" si="105"/>
        <v xml:space="preserve">1474279 </v>
      </c>
      <c r="AA111" t="str">
        <f t="shared" si="112"/>
        <v>1474279,-5,-6,45,6,12,34,46,46</v>
      </c>
    </row>
    <row r="112" spans="1:27">
      <c r="A112" s="1">
        <f t="shared" si="100"/>
        <v>1460271</v>
      </c>
      <c r="B112" s="1">
        <f t="shared" si="107"/>
        <v>584090.4</v>
      </c>
      <c r="C112" s="3">
        <f t="shared" si="108"/>
        <v>8.3441485714285724E-2</v>
      </c>
      <c r="D112" s="6">
        <f t="shared" si="142"/>
        <v>-6</v>
      </c>
      <c r="E112" s="6">
        <f t="shared" si="143"/>
        <v>-11</v>
      </c>
      <c r="F112" s="6">
        <f t="shared" si="157"/>
        <v>45</v>
      </c>
      <c r="G112" s="6">
        <f t="shared" si="158"/>
        <v>0</v>
      </c>
      <c r="H112" s="6">
        <f t="shared" si="159"/>
        <v>14</v>
      </c>
      <c r="I112" s="6">
        <f t="shared" si="160"/>
        <v>37</v>
      </c>
      <c r="J112" s="6">
        <f t="shared" si="161"/>
        <v>49</v>
      </c>
      <c r="K112" s="4">
        <f t="shared" si="109"/>
        <v>45</v>
      </c>
      <c r="L112" s="4">
        <f t="shared" si="78"/>
        <v>14</v>
      </c>
      <c r="M112" s="4">
        <f t="shared" ref="M112:R112" si="164">SEARCH(",",$W112,L112+1)</f>
        <v>19</v>
      </c>
      <c r="N112" s="4">
        <f t="shared" si="164"/>
        <v>23</v>
      </c>
      <c r="O112" s="4">
        <f t="shared" si="164"/>
        <v>26</v>
      </c>
      <c r="P112" s="4">
        <f t="shared" si="164"/>
        <v>30</v>
      </c>
      <c r="Q112" s="4">
        <f t="shared" si="164"/>
        <v>34</v>
      </c>
      <c r="R112" s="4">
        <f t="shared" si="164"/>
        <v>38</v>
      </c>
      <c r="T112" t="s">
        <v>854</v>
      </c>
      <c r="U112">
        <f t="shared" si="102"/>
        <v>6</v>
      </c>
      <c r="V112" t="str">
        <f t="shared" si="111"/>
        <v xml:space="preserve"> 1460271 ** -6, -11, 45, 0, 14, 37, 49, 45 Average Height: 3.4921024933046603</v>
      </c>
      <c r="W112" t="str">
        <f t="shared" si="103"/>
        <v>1460271 ** -6, -11, 45, 0, 14, 37, 49, 45 Average Height: 3.4921024933046603</v>
      </c>
      <c r="X112">
        <f t="shared" si="104"/>
        <v>9</v>
      </c>
      <c r="Y112" t="str">
        <f t="shared" si="105"/>
        <v xml:space="preserve">1460271 </v>
      </c>
      <c r="AA112" t="str">
        <f t="shared" si="112"/>
        <v>1460271,-6,-11,45,0,14,37,49,45</v>
      </c>
    </row>
    <row r="113" spans="1:27">
      <c r="A113" s="1">
        <f t="shared" si="100"/>
        <v>1448755</v>
      </c>
      <c r="B113" s="1">
        <f t="shared" si="107"/>
        <v>579484</v>
      </c>
      <c r="C113" s="3">
        <f t="shared" si="108"/>
        <v>8.2783428571428577E-2</v>
      </c>
      <c r="D113" s="6">
        <f t="shared" si="142"/>
        <v>-5</v>
      </c>
      <c r="E113" s="6">
        <f t="shared" si="143"/>
        <v>-8</v>
      </c>
      <c r="F113" s="6">
        <f t="shared" si="157"/>
        <v>52</v>
      </c>
      <c r="G113" s="6">
        <f t="shared" si="158"/>
        <v>2</v>
      </c>
      <c r="H113" s="6">
        <f t="shared" si="159"/>
        <v>13</v>
      </c>
      <c r="I113" s="6">
        <f t="shared" si="160"/>
        <v>35</v>
      </c>
      <c r="J113" s="6">
        <f t="shared" si="161"/>
        <v>55</v>
      </c>
      <c r="K113" s="4">
        <f t="shared" si="109"/>
        <v>49</v>
      </c>
      <c r="L113" s="4">
        <f t="shared" si="78"/>
        <v>14</v>
      </c>
      <c r="M113" s="4">
        <f t="shared" ref="M113:R113" si="165">SEARCH(",",$W113,L113+1)</f>
        <v>18</v>
      </c>
      <c r="N113" s="4">
        <f t="shared" si="165"/>
        <v>22</v>
      </c>
      <c r="O113" s="4">
        <f t="shared" si="165"/>
        <v>25</v>
      </c>
      <c r="P113" s="4">
        <f t="shared" si="165"/>
        <v>29</v>
      </c>
      <c r="Q113" s="4">
        <f t="shared" si="165"/>
        <v>33</v>
      </c>
      <c r="R113" s="4">
        <f t="shared" si="165"/>
        <v>37</v>
      </c>
      <c r="T113" t="s">
        <v>898</v>
      </c>
      <c r="U113">
        <f t="shared" si="102"/>
        <v>6</v>
      </c>
      <c r="V113" t="str">
        <f t="shared" si="111"/>
        <v xml:space="preserve"> 1448755 ** -5, -8, 52, 2, 13, 35, 55, 49 Average Height: 3.589377085842695</v>
      </c>
      <c r="W113" t="str">
        <f t="shared" si="103"/>
        <v>1448755 ** -5, -8, 52, 2, 13, 35, 55, 49 Average Height: 3.589377085842695</v>
      </c>
      <c r="X113">
        <f t="shared" si="104"/>
        <v>9</v>
      </c>
      <c r="Y113" t="str">
        <f t="shared" si="105"/>
        <v xml:space="preserve">1448755 </v>
      </c>
      <c r="AA113" t="str">
        <f t="shared" si="112"/>
        <v>1448755,-5,-8,52,2,13,35,55,49</v>
      </c>
    </row>
    <row r="114" spans="1:27">
      <c r="A114" s="1">
        <f t="shared" si="100"/>
        <v>1448518</v>
      </c>
      <c r="B114" s="1">
        <f t="shared" si="107"/>
        <v>579389.19999999995</v>
      </c>
      <c r="C114" s="3">
        <f t="shared" si="108"/>
        <v>8.2769885714285701E-2</v>
      </c>
      <c r="D114" s="6">
        <f t="shared" si="142"/>
        <v>-4</v>
      </c>
      <c r="E114" s="6">
        <f t="shared" si="143"/>
        <v>-11</v>
      </c>
      <c r="F114" s="6">
        <f t="shared" si="157"/>
        <v>50</v>
      </c>
      <c r="G114" s="6">
        <f t="shared" si="158"/>
        <v>-1</v>
      </c>
      <c r="H114" s="6">
        <f t="shared" si="159"/>
        <v>13</v>
      </c>
      <c r="I114" s="6">
        <f t="shared" si="160"/>
        <v>32</v>
      </c>
      <c r="J114" s="6">
        <f t="shared" si="161"/>
        <v>53</v>
      </c>
      <c r="K114" s="4">
        <f t="shared" si="109"/>
        <v>45</v>
      </c>
      <c r="L114" s="4">
        <f t="shared" ref="L114:L177" si="166">SEARCH(",",W114,X114)</f>
        <v>14</v>
      </c>
      <c r="M114" s="4">
        <f t="shared" ref="M114:R114" si="167">SEARCH(",",$W114,L114+1)</f>
        <v>19</v>
      </c>
      <c r="N114" s="4">
        <f t="shared" si="167"/>
        <v>23</v>
      </c>
      <c r="O114" s="4">
        <f t="shared" si="167"/>
        <v>27</v>
      </c>
      <c r="P114" s="4">
        <f t="shared" si="167"/>
        <v>31</v>
      </c>
      <c r="Q114" s="4">
        <f t="shared" si="167"/>
        <v>35</v>
      </c>
      <c r="R114" s="4">
        <f t="shared" si="167"/>
        <v>39</v>
      </c>
      <c r="T114" t="s">
        <v>691</v>
      </c>
      <c r="U114">
        <f t="shared" si="102"/>
        <v>6</v>
      </c>
      <c r="V114" t="str">
        <f t="shared" si="111"/>
        <v xml:space="preserve"> 1448518 ** -4, -11, 50, -1, 13, 32, 53, 45 Average Height: 3.6805431482384625</v>
      </c>
      <c r="W114" t="str">
        <f t="shared" si="103"/>
        <v>1448518 ** -4, -11, 50, -1, 13, 32, 53, 45 Average Height: 3.6805431482384625</v>
      </c>
      <c r="X114">
        <f t="shared" si="104"/>
        <v>9</v>
      </c>
      <c r="Y114" t="str">
        <f t="shared" si="105"/>
        <v xml:space="preserve">1448518 </v>
      </c>
      <c r="AA114" t="str">
        <f t="shared" si="112"/>
        <v>1448518,-4,-11,50,-1,13,32,53,45</v>
      </c>
    </row>
    <row r="115" spans="1:27">
      <c r="A115" s="1">
        <f t="shared" si="100"/>
        <v>1443253</v>
      </c>
      <c r="B115" s="1">
        <f t="shared" si="107"/>
        <v>577283.19999999995</v>
      </c>
      <c r="C115" s="3">
        <f t="shared" si="108"/>
        <v>8.2469028571428571E-2</v>
      </c>
      <c r="D115" s="6">
        <f t="shared" si="142"/>
        <v>-1</v>
      </c>
      <c r="E115" s="6">
        <f t="shared" si="143"/>
        <v>-6</v>
      </c>
      <c r="F115" s="6">
        <f t="shared" si="157"/>
        <v>47</v>
      </c>
      <c r="G115" s="6">
        <f t="shared" si="158"/>
        <v>2</v>
      </c>
      <c r="H115" s="6">
        <f t="shared" si="159"/>
        <v>14</v>
      </c>
      <c r="I115" s="6">
        <f t="shared" si="160"/>
        <v>35</v>
      </c>
      <c r="J115" s="6">
        <f t="shared" si="161"/>
        <v>54</v>
      </c>
      <c r="K115" s="4">
        <f t="shared" si="109"/>
        <v>46</v>
      </c>
      <c r="L115" s="4">
        <f t="shared" si="166"/>
        <v>14</v>
      </c>
      <c r="M115" s="4">
        <f t="shared" ref="M115:R115" si="168">SEARCH(",",$W115,L115+1)</f>
        <v>18</v>
      </c>
      <c r="N115" s="4">
        <f t="shared" si="168"/>
        <v>22</v>
      </c>
      <c r="O115" s="4">
        <f t="shared" si="168"/>
        <v>25</v>
      </c>
      <c r="P115" s="4">
        <f t="shared" si="168"/>
        <v>29</v>
      </c>
      <c r="Q115" s="4">
        <f t="shared" si="168"/>
        <v>33</v>
      </c>
      <c r="R115" s="4">
        <f t="shared" si="168"/>
        <v>37</v>
      </c>
      <c r="T115" t="s">
        <v>745</v>
      </c>
      <c r="U115">
        <f t="shared" si="102"/>
        <v>6</v>
      </c>
      <c r="V115" t="str">
        <f t="shared" si="111"/>
        <v xml:space="preserve"> 1443253 ** -1, -6, 47, 2, 14, 35, 54, 46 Average Height: 3.7951197745649683</v>
      </c>
      <c r="W115" t="str">
        <f t="shared" si="103"/>
        <v>1443253 ** -1, -6, 47, 2, 14, 35, 54, 46 Average Height: 3.7951197745649683</v>
      </c>
      <c r="X115">
        <f t="shared" si="104"/>
        <v>9</v>
      </c>
      <c r="Y115" t="str">
        <f t="shared" si="105"/>
        <v xml:space="preserve">1443253 </v>
      </c>
      <c r="AA115" t="str">
        <f t="shared" si="112"/>
        <v>1443253,-1,-6,47,2,14,35,54,46</v>
      </c>
    </row>
    <row r="116" spans="1:27">
      <c r="A116" s="1">
        <f t="shared" si="100"/>
        <v>1435130</v>
      </c>
      <c r="B116" s="1">
        <f t="shared" si="107"/>
        <v>574034</v>
      </c>
      <c r="C116" s="3">
        <f t="shared" si="108"/>
        <v>8.2004857142857143E-2</v>
      </c>
      <c r="D116" s="6">
        <f t="shared" si="142"/>
        <v>-3</v>
      </c>
      <c r="E116" s="6">
        <f t="shared" si="143"/>
        <v>-11</v>
      </c>
      <c r="F116" s="6">
        <f t="shared" si="157"/>
        <v>50</v>
      </c>
      <c r="G116" s="6">
        <f t="shared" si="158"/>
        <v>1</v>
      </c>
      <c r="H116" s="6">
        <f t="shared" si="159"/>
        <v>15</v>
      </c>
      <c r="I116" s="6">
        <f t="shared" si="160"/>
        <v>29</v>
      </c>
      <c r="J116" s="6">
        <f t="shared" si="161"/>
        <v>51</v>
      </c>
      <c r="K116" s="4">
        <f t="shared" si="109"/>
        <v>49</v>
      </c>
      <c r="L116" s="4">
        <f t="shared" si="166"/>
        <v>14</v>
      </c>
      <c r="M116" s="4">
        <f t="shared" ref="M116:R116" si="169">SEARCH(",",$W116,L116+1)</f>
        <v>19</v>
      </c>
      <c r="N116" s="4">
        <f t="shared" si="169"/>
        <v>23</v>
      </c>
      <c r="O116" s="4">
        <f t="shared" si="169"/>
        <v>26</v>
      </c>
      <c r="P116" s="4">
        <f t="shared" si="169"/>
        <v>30</v>
      </c>
      <c r="Q116" s="4">
        <f t="shared" si="169"/>
        <v>34</v>
      </c>
      <c r="R116" s="4">
        <f t="shared" si="169"/>
        <v>38</v>
      </c>
      <c r="T116" t="s">
        <v>771</v>
      </c>
      <c r="U116">
        <f t="shared" si="102"/>
        <v>6</v>
      </c>
      <c r="V116" t="str">
        <f t="shared" si="111"/>
        <v xml:space="preserve"> 1435130 ** -3, -11, 50, 1, 15, 29, 51, 49 Average Height: 3.7322681568918803</v>
      </c>
      <c r="W116" t="str">
        <f t="shared" si="103"/>
        <v>1435130 ** -3, -11, 50, 1, 15, 29, 51, 49 Average Height: 3.7322681568918803</v>
      </c>
      <c r="X116">
        <f t="shared" si="104"/>
        <v>9</v>
      </c>
      <c r="Y116" t="str">
        <f t="shared" si="105"/>
        <v xml:space="preserve">1435130 </v>
      </c>
      <c r="AA116" t="str">
        <f t="shared" si="112"/>
        <v>1435130,-3,-11,50,1,15,29,51,49</v>
      </c>
    </row>
    <row r="117" spans="1:27">
      <c r="A117" s="1">
        <f t="shared" si="100"/>
        <v>1431238</v>
      </c>
      <c r="B117" s="1">
        <f t="shared" si="107"/>
        <v>572477.19999999995</v>
      </c>
      <c r="C117" s="3">
        <f t="shared" si="108"/>
        <v>8.1782457142857132E-2</v>
      </c>
      <c r="D117" s="6">
        <f t="shared" si="142"/>
        <v>-3</v>
      </c>
      <c r="E117" s="6">
        <f t="shared" si="143"/>
        <v>-14</v>
      </c>
      <c r="F117" s="6">
        <f t="shared" si="157"/>
        <v>47</v>
      </c>
      <c r="G117" s="6">
        <f t="shared" si="158"/>
        <v>0</v>
      </c>
      <c r="H117" s="6">
        <f t="shared" si="159"/>
        <v>12</v>
      </c>
      <c r="I117" s="6">
        <f t="shared" si="160"/>
        <v>34</v>
      </c>
      <c r="J117" s="6">
        <f t="shared" si="161"/>
        <v>50</v>
      </c>
      <c r="K117" s="4">
        <f t="shared" si="109"/>
        <v>44</v>
      </c>
      <c r="L117" s="4">
        <f t="shared" si="166"/>
        <v>14</v>
      </c>
      <c r="M117" s="4">
        <f t="shared" ref="M117:R117" si="170">SEARCH(",",$W117,L117+1)</f>
        <v>19</v>
      </c>
      <c r="N117" s="4">
        <f t="shared" si="170"/>
        <v>23</v>
      </c>
      <c r="O117" s="4">
        <f t="shared" si="170"/>
        <v>26</v>
      </c>
      <c r="P117" s="4">
        <f t="shared" si="170"/>
        <v>30</v>
      </c>
      <c r="Q117" s="4">
        <f t="shared" si="170"/>
        <v>34</v>
      </c>
      <c r="R117" s="4">
        <f t="shared" si="170"/>
        <v>38</v>
      </c>
      <c r="T117" t="s">
        <v>1051</v>
      </c>
      <c r="U117">
        <f t="shared" si="102"/>
        <v>6</v>
      </c>
      <c r="V117" t="str">
        <f t="shared" si="111"/>
        <v xml:space="preserve"> 1431238 ** -3, -14, 47, 0, 12, 34, 50, 44 Average Height: 3.599701097930591</v>
      </c>
      <c r="W117" t="str">
        <f t="shared" si="103"/>
        <v>1431238 ** -3, -14, 47, 0, 12, 34, 50, 44 Average Height: 3.599701097930591</v>
      </c>
      <c r="X117">
        <f t="shared" si="104"/>
        <v>9</v>
      </c>
      <c r="Y117" t="str">
        <f t="shared" si="105"/>
        <v xml:space="preserve">1431238 </v>
      </c>
      <c r="AA117" t="str">
        <f t="shared" si="112"/>
        <v>1431238,-3,-14,47,0,12,34,50,44</v>
      </c>
    </row>
    <row r="118" spans="1:27">
      <c r="A118" s="1">
        <f t="shared" si="100"/>
        <v>1426160</v>
      </c>
      <c r="B118" s="1">
        <f t="shared" si="107"/>
        <v>570446</v>
      </c>
      <c r="C118" s="3">
        <f t="shared" si="108"/>
        <v>8.1492285714285712E-2</v>
      </c>
      <c r="D118" s="6">
        <f t="shared" si="142"/>
        <v>-3</v>
      </c>
      <c r="E118" s="6">
        <f t="shared" si="143"/>
        <v>-8</v>
      </c>
      <c r="F118" s="6">
        <f t="shared" si="157"/>
        <v>43</v>
      </c>
      <c r="G118" s="6">
        <f t="shared" si="158"/>
        <v>4</v>
      </c>
      <c r="H118" s="6">
        <f t="shared" si="159"/>
        <v>14</v>
      </c>
      <c r="I118" s="6">
        <f t="shared" si="160"/>
        <v>31</v>
      </c>
      <c r="J118" s="6">
        <f t="shared" si="161"/>
        <v>47</v>
      </c>
      <c r="K118" s="4">
        <f t="shared" si="109"/>
        <v>45</v>
      </c>
      <c r="L118" s="4">
        <f t="shared" si="166"/>
        <v>14</v>
      </c>
      <c r="M118" s="4">
        <f t="shared" ref="M118:R118" si="171">SEARCH(",",$W118,L118+1)</f>
        <v>18</v>
      </c>
      <c r="N118" s="4">
        <f t="shared" si="171"/>
        <v>22</v>
      </c>
      <c r="O118" s="4">
        <f t="shared" si="171"/>
        <v>25</v>
      </c>
      <c r="P118" s="4">
        <f t="shared" si="171"/>
        <v>29</v>
      </c>
      <c r="Q118" s="4">
        <f t="shared" si="171"/>
        <v>33</v>
      </c>
      <c r="R118" s="4">
        <f t="shared" si="171"/>
        <v>37</v>
      </c>
      <c r="T118" t="s">
        <v>1021</v>
      </c>
      <c r="U118">
        <f t="shared" si="102"/>
        <v>6</v>
      </c>
      <c r="V118" t="str">
        <f t="shared" si="111"/>
        <v xml:space="preserve"> 1426160 ** -3, -8, 43, 4, 14, 31, 47, 45 Average Height: 3.7021365064227636</v>
      </c>
      <c r="W118" t="str">
        <f t="shared" si="103"/>
        <v>1426160 ** -3, -8, 43, 4, 14, 31, 47, 45 Average Height: 3.7021365064227636</v>
      </c>
      <c r="X118">
        <f t="shared" si="104"/>
        <v>9</v>
      </c>
      <c r="Y118" t="str">
        <f t="shared" si="105"/>
        <v xml:space="preserve">1426160 </v>
      </c>
      <c r="AA118" t="str">
        <f t="shared" si="112"/>
        <v>1426160,-3,-8,43,4,14,31,47,45</v>
      </c>
    </row>
    <row r="119" spans="1:27">
      <c r="A119" s="1">
        <f t="shared" si="100"/>
        <v>1417411</v>
      </c>
      <c r="B119" s="1">
        <f t="shared" si="107"/>
        <v>566946.4</v>
      </c>
      <c r="C119" s="3">
        <f t="shared" si="108"/>
        <v>8.0992342857142866E-2</v>
      </c>
      <c r="D119" s="6">
        <f t="shared" si="142"/>
        <v>-4</v>
      </c>
      <c r="E119" s="6">
        <f t="shared" si="143"/>
        <v>-12</v>
      </c>
      <c r="F119" s="6">
        <f t="shared" si="157"/>
        <v>50</v>
      </c>
      <c r="G119" s="6">
        <f t="shared" si="158"/>
        <v>5</v>
      </c>
      <c r="H119" s="6">
        <f t="shared" si="159"/>
        <v>12</v>
      </c>
      <c r="I119" s="6">
        <f t="shared" si="160"/>
        <v>33</v>
      </c>
      <c r="J119" s="6">
        <f t="shared" si="161"/>
        <v>50</v>
      </c>
      <c r="K119" s="4">
        <f t="shared" si="109"/>
        <v>41</v>
      </c>
      <c r="L119" s="4">
        <f t="shared" si="166"/>
        <v>14</v>
      </c>
      <c r="M119" s="4">
        <f t="shared" ref="M119:R119" si="172">SEARCH(",",$W119,L119+1)</f>
        <v>19</v>
      </c>
      <c r="N119" s="4">
        <f t="shared" si="172"/>
        <v>23</v>
      </c>
      <c r="O119" s="4">
        <f t="shared" si="172"/>
        <v>26</v>
      </c>
      <c r="P119" s="4">
        <f t="shared" si="172"/>
        <v>30</v>
      </c>
      <c r="Q119" s="4">
        <f t="shared" si="172"/>
        <v>34</v>
      </c>
      <c r="R119" s="4">
        <f t="shared" si="172"/>
        <v>38</v>
      </c>
      <c r="T119" t="s">
        <v>1326</v>
      </c>
      <c r="U119">
        <f t="shared" si="102"/>
        <v>6</v>
      </c>
      <c r="V119" t="str">
        <f t="shared" si="111"/>
        <v xml:space="preserve"> 1417411 ** -4, -12, 50, 5, 12, 33, 50, 41 Average Height: 3.6128286008785464</v>
      </c>
      <c r="W119" t="str">
        <f t="shared" si="103"/>
        <v>1417411 ** -4, -12, 50, 5, 12, 33, 50, 41 Average Height: 3.6128286008785464</v>
      </c>
      <c r="X119">
        <f t="shared" si="104"/>
        <v>9</v>
      </c>
      <c r="Y119" t="str">
        <f t="shared" si="105"/>
        <v xml:space="preserve">1417411 </v>
      </c>
      <c r="AA119" t="str">
        <f t="shared" si="112"/>
        <v>1417411,-4,-12,50,5,12,33,50,41</v>
      </c>
    </row>
    <row r="120" spans="1:27">
      <c r="A120" s="1">
        <f t="shared" si="100"/>
        <v>1417378</v>
      </c>
      <c r="B120" s="1">
        <f t="shared" si="107"/>
        <v>566933.19999999995</v>
      </c>
      <c r="C120" s="3">
        <f t="shared" si="108"/>
        <v>8.0990457142857131E-2</v>
      </c>
      <c r="D120" s="6">
        <f t="shared" si="142"/>
        <v>-4</v>
      </c>
      <c r="E120" s="6">
        <f t="shared" si="143"/>
        <v>-12</v>
      </c>
      <c r="F120" s="6">
        <f t="shared" si="157"/>
        <v>53</v>
      </c>
      <c r="G120" s="6">
        <f t="shared" si="158"/>
        <v>-4</v>
      </c>
      <c r="H120" s="6">
        <f t="shared" si="159"/>
        <v>19</v>
      </c>
      <c r="I120" s="6">
        <f t="shared" si="160"/>
        <v>34</v>
      </c>
      <c r="J120" s="6">
        <f t="shared" si="161"/>
        <v>47</v>
      </c>
      <c r="K120" s="4">
        <f t="shared" si="109"/>
        <v>47</v>
      </c>
      <c r="L120" s="4">
        <f t="shared" si="166"/>
        <v>14</v>
      </c>
      <c r="M120" s="4">
        <f t="shared" ref="M120:R120" si="173">SEARCH(",",$W120,L120+1)</f>
        <v>19</v>
      </c>
      <c r="N120" s="4">
        <f t="shared" si="173"/>
        <v>23</v>
      </c>
      <c r="O120" s="4">
        <f t="shared" si="173"/>
        <v>27</v>
      </c>
      <c r="P120" s="4">
        <f t="shared" si="173"/>
        <v>31</v>
      </c>
      <c r="Q120" s="4">
        <f t="shared" si="173"/>
        <v>35</v>
      </c>
      <c r="R120" s="4">
        <f t="shared" si="173"/>
        <v>39</v>
      </c>
      <c r="T120" t="s">
        <v>1081</v>
      </c>
      <c r="U120">
        <f t="shared" si="102"/>
        <v>6</v>
      </c>
      <c r="V120" t="str">
        <f t="shared" si="111"/>
        <v xml:space="preserve"> 1417378 ** -4, -12, 53, -4, 19, 34, 47, 47 Average Height: 3.654720900140894</v>
      </c>
      <c r="W120" t="str">
        <f t="shared" si="103"/>
        <v>1417378 ** -4, -12, 53, -4, 19, 34, 47, 47 Average Height: 3.654720900140894</v>
      </c>
      <c r="X120">
        <f t="shared" si="104"/>
        <v>9</v>
      </c>
      <c r="Y120" t="str">
        <f t="shared" si="105"/>
        <v xml:space="preserve">1417378 </v>
      </c>
      <c r="AA120" t="str">
        <f t="shared" si="112"/>
        <v>1417378,-4,-12,53,-4,19,34,47,47</v>
      </c>
    </row>
    <row r="121" spans="1:27">
      <c r="A121" s="1">
        <f t="shared" si="100"/>
        <v>1416696</v>
      </c>
      <c r="B121" s="1">
        <f t="shared" si="107"/>
        <v>566660.4</v>
      </c>
      <c r="C121" s="3">
        <f t="shared" si="108"/>
        <v>8.0951485714285717E-2</v>
      </c>
      <c r="D121" s="6">
        <f t="shared" si="142"/>
        <v>-3</v>
      </c>
      <c r="E121" s="6">
        <f t="shared" si="143"/>
        <v>-13</v>
      </c>
      <c r="F121" s="6">
        <f t="shared" si="157"/>
        <v>53</v>
      </c>
      <c r="G121" s="6">
        <f t="shared" si="158"/>
        <v>-1</v>
      </c>
      <c r="H121" s="6">
        <f t="shared" si="159"/>
        <v>15</v>
      </c>
      <c r="I121" s="6">
        <f t="shared" si="160"/>
        <v>34</v>
      </c>
      <c r="J121" s="6">
        <f t="shared" si="161"/>
        <v>47</v>
      </c>
      <c r="K121" s="4">
        <f t="shared" si="109"/>
        <v>46</v>
      </c>
      <c r="L121" s="4">
        <f t="shared" si="166"/>
        <v>14</v>
      </c>
      <c r="M121" s="4">
        <f t="shared" ref="M121:R121" si="174">SEARCH(",",$W121,L121+1)</f>
        <v>19</v>
      </c>
      <c r="N121" s="4">
        <f t="shared" si="174"/>
        <v>23</v>
      </c>
      <c r="O121" s="4">
        <f t="shared" si="174"/>
        <v>27</v>
      </c>
      <c r="P121" s="4">
        <f t="shared" si="174"/>
        <v>31</v>
      </c>
      <c r="Q121" s="4">
        <f t="shared" si="174"/>
        <v>35</v>
      </c>
      <c r="R121" s="4">
        <f t="shared" si="174"/>
        <v>39</v>
      </c>
      <c r="T121" t="s">
        <v>1323</v>
      </c>
      <c r="U121">
        <f t="shared" si="102"/>
        <v>6</v>
      </c>
      <c r="V121" t="str">
        <f t="shared" si="111"/>
        <v xml:space="preserve"> 1416696 ** -3, -13, 53, -1, 15, 34, 47, 46 Average Height: 3.589045920931405</v>
      </c>
      <c r="W121" t="str">
        <f t="shared" si="103"/>
        <v>1416696 ** -3, -13, 53, -1, 15, 34, 47, 46 Average Height: 3.589045920931405</v>
      </c>
      <c r="X121">
        <f t="shared" si="104"/>
        <v>9</v>
      </c>
      <c r="Y121" t="str">
        <f t="shared" si="105"/>
        <v xml:space="preserve">1416696 </v>
      </c>
      <c r="AA121" t="str">
        <f t="shared" si="112"/>
        <v>1416696,-3,-13,53,-1,15,34,47,46</v>
      </c>
    </row>
    <row r="122" spans="1:27">
      <c r="A122" s="1">
        <f t="shared" si="100"/>
        <v>1413904</v>
      </c>
      <c r="B122" s="1">
        <f t="shared" si="107"/>
        <v>565543.6</v>
      </c>
      <c r="C122" s="3">
        <f t="shared" si="108"/>
        <v>8.0791942857142848E-2</v>
      </c>
      <c r="D122" s="6">
        <f t="shared" si="142"/>
        <v>-7</v>
      </c>
      <c r="E122" s="6">
        <f t="shared" si="143"/>
        <v>-4</v>
      </c>
      <c r="F122" s="6">
        <f t="shared" si="157"/>
        <v>39</v>
      </c>
      <c r="G122" s="6">
        <f t="shared" si="158"/>
        <v>2</v>
      </c>
      <c r="H122" s="6">
        <f t="shared" si="159"/>
        <v>19</v>
      </c>
      <c r="I122" s="6">
        <f t="shared" si="160"/>
        <v>31</v>
      </c>
      <c r="J122" s="6">
        <f t="shared" si="161"/>
        <v>51</v>
      </c>
      <c r="K122" s="4">
        <f t="shared" si="109"/>
        <v>50</v>
      </c>
      <c r="L122" s="4">
        <f t="shared" si="166"/>
        <v>14</v>
      </c>
      <c r="M122" s="4">
        <f t="shared" ref="M122:R122" si="175">SEARCH(",",$W122,L122+1)</f>
        <v>18</v>
      </c>
      <c r="N122" s="4">
        <f t="shared" si="175"/>
        <v>22</v>
      </c>
      <c r="O122" s="4">
        <f t="shared" si="175"/>
        <v>25</v>
      </c>
      <c r="P122" s="4">
        <f t="shared" si="175"/>
        <v>29</v>
      </c>
      <c r="Q122" s="4">
        <f t="shared" si="175"/>
        <v>33</v>
      </c>
      <c r="R122" s="4">
        <f t="shared" si="175"/>
        <v>37</v>
      </c>
      <c r="T122" t="s">
        <v>515</v>
      </c>
      <c r="U122">
        <f t="shared" si="102"/>
        <v>6</v>
      </c>
      <c r="V122" t="str">
        <f t="shared" si="111"/>
        <v xml:space="preserve"> 1413904 ** -7, -4, 39, 2, 19, 31, 51, 50</v>
      </c>
      <c r="W122" t="str">
        <f t="shared" si="103"/>
        <v>1413904 ** -7, -4, 39, 2, 19, 31, 51, 50</v>
      </c>
      <c r="X122">
        <f t="shared" si="104"/>
        <v>9</v>
      </c>
      <c r="Y122" t="str">
        <f t="shared" si="105"/>
        <v xml:space="preserve">1413904 </v>
      </c>
      <c r="AA122" t="str">
        <f t="shared" si="112"/>
        <v>1413904,-7,-4,39,2,19,31,51,50</v>
      </c>
    </row>
    <row r="123" spans="1:27">
      <c r="A123" s="1">
        <f t="shared" si="100"/>
        <v>1391521</v>
      </c>
      <c r="B123" s="1">
        <f t="shared" si="107"/>
        <v>556590.4</v>
      </c>
      <c r="C123" s="3">
        <f t="shared" si="108"/>
        <v>7.951291428571429E-2</v>
      </c>
      <c r="D123" s="6">
        <f t="shared" si="142"/>
        <v>-3</v>
      </c>
      <c r="E123" s="6">
        <f t="shared" si="143"/>
        <v>-9</v>
      </c>
      <c r="F123" s="6">
        <f t="shared" si="157"/>
        <v>47</v>
      </c>
      <c r="G123" s="6">
        <f t="shared" si="158"/>
        <v>4</v>
      </c>
      <c r="H123" s="6">
        <f t="shared" si="159"/>
        <v>11</v>
      </c>
      <c r="I123" s="6">
        <f t="shared" si="160"/>
        <v>33</v>
      </c>
      <c r="J123" s="6">
        <f t="shared" si="161"/>
        <v>53</v>
      </c>
      <c r="K123" s="4">
        <f t="shared" si="109"/>
        <v>49</v>
      </c>
      <c r="L123" s="4">
        <f t="shared" si="166"/>
        <v>14</v>
      </c>
      <c r="M123" s="4">
        <f t="shared" ref="M123:R123" si="176">SEARCH(",",$W123,L123+1)</f>
        <v>18</v>
      </c>
      <c r="N123" s="4">
        <f t="shared" si="176"/>
        <v>22</v>
      </c>
      <c r="O123" s="4">
        <f t="shared" si="176"/>
        <v>25</v>
      </c>
      <c r="P123" s="4">
        <f t="shared" si="176"/>
        <v>29</v>
      </c>
      <c r="Q123" s="4">
        <f t="shared" si="176"/>
        <v>33</v>
      </c>
      <c r="R123" s="4">
        <f t="shared" si="176"/>
        <v>37</v>
      </c>
      <c r="T123" t="s">
        <v>653</v>
      </c>
      <c r="U123">
        <f t="shared" si="102"/>
        <v>6</v>
      </c>
      <c r="V123" t="str">
        <f t="shared" si="111"/>
        <v xml:space="preserve"> 1391521 ** -3, -9, 47, 4, 11, 33, 53, 49 Average Height: 3.688709692487483</v>
      </c>
      <c r="W123" t="str">
        <f t="shared" si="103"/>
        <v>1391521 ** -3, -9, 47, 4, 11, 33, 53, 49 Average Height: 3.688709692487483</v>
      </c>
      <c r="X123">
        <f t="shared" si="104"/>
        <v>9</v>
      </c>
      <c r="Y123" t="str">
        <f t="shared" si="105"/>
        <v xml:space="preserve">1391521 </v>
      </c>
      <c r="AA123" t="str">
        <f t="shared" si="112"/>
        <v>1391521,-3,-9,47,4,11,33,53,49</v>
      </c>
    </row>
    <row r="124" spans="1:27">
      <c r="A124" s="1">
        <f t="shared" si="100"/>
        <v>1387136</v>
      </c>
      <c r="B124" s="1">
        <f t="shared" si="107"/>
        <v>554836.4</v>
      </c>
      <c r="C124" s="3">
        <f t="shared" si="108"/>
        <v>7.9262342857142856E-2</v>
      </c>
      <c r="D124" s="6">
        <f t="shared" si="142"/>
        <v>-2</v>
      </c>
      <c r="E124" s="6">
        <f t="shared" si="143"/>
        <v>-10</v>
      </c>
      <c r="F124" s="6">
        <f t="shared" si="157"/>
        <v>49</v>
      </c>
      <c r="G124" s="6">
        <f t="shared" si="158"/>
        <v>0</v>
      </c>
      <c r="H124" s="6">
        <f t="shared" si="159"/>
        <v>15</v>
      </c>
      <c r="I124" s="6">
        <f t="shared" si="160"/>
        <v>36</v>
      </c>
      <c r="J124" s="6">
        <f t="shared" si="161"/>
        <v>49</v>
      </c>
      <c r="K124" s="4">
        <f t="shared" si="109"/>
        <v>49</v>
      </c>
      <c r="L124" s="4">
        <f t="shared" si="166"/>
        <v>14</v>
      </c>
      <c r="M124" s="4">
        <f t="shared" ref="M124:R124" si="177">SEARCH(",",$W124,L124+1)</f>
        <v>19</v>
      </c>
      <c r="N124" s="4">
        <f t="shared" si="177"/>
        <v>23</v>
      </c>
      <c r="O124" s="4">
        <f t="shared" si="177"/>
        <v>26</v>
      </c>
      <c r="P124" s="4">
        <f t="shared" si="177"/>
        <v>30</v>
      </c>
      <c r="Q124" s="4">
        <f t="shared" si="177"/>
        <v>34</v>
      </c>
      <c r="R124" s="4">
        <f t="shared" si="177"/>
        <v>38</v>
      </c>
      <c r="T124" t="s">
        <v>812</v>
      </c>
      <c r="U124">
        <f t="shared" si="102"/>
        <v>6</v>
      </c>
      <c r="V124" t="str">
        <f t="shared" si="111"/>
        <v xml:space="preserve"> 1387136 ** -2, -10, 49, 0, 15, 36, 49, 49 Average Height: 3.6341815077971846</v>
      </c>
      <c r="W124" t="str">
        <f t="shared" si="103"/>
        <v>1387136 ** -2, -10, 49, 0, 15, 36, 49, 49 Average Height: 3.6341815077971846</v>
      </c>
      <c r="X124">
        <f t="shared" si="104"/>
        <v>9</v>
      </c>
      <c r="Y124" t="str">
        <f t="shared" si="105"/>
        <v xml:space="preserve">1387136 </v>
      </c>
      <c r="AA124" t="str">
        <f t="shared" si="112"/>
        <v>1387136,-2,-10,49,0,15,36,49,49</v>
      </c>
    </row>
    <row r="125" spans="1:27">
      <c r="A125" s="1">
        <f t="shared" si="100"/>
        <v>1373479</v>
      </c>
      <c r="B125" s="1">
        <f t="shared" si="107"/>
        <v>549373.6</v>
      </c>
      <c r="C125" s="3">
        <f t="shared" si="108"/>
        <v>7.8481942857142856E-2</v>
      </c>
      <c r="D125" s="6">
        <f t="shared" si="142"/>
        <v>-5</v>
      </c>
      <c r="E125" s="6">
        <f t="shared" si="143"/>
        <v>-11</v>
      </c>
      <c r="F125" s="6">
        <f t="shared" si="157"/>
        <v>45</v>
      </c>
      <c r="G125" s="6">
        <f t="shared" si="158"/>
        <v>0</v>
      </c>
      <c r="H125" s="6">
        <f t="shared" si="159"/>
        <v>13</v>
      </c>
      <c r="I125" s="6">
        <f t="shared" si="160"/>
        <v>28</v>
      </c>
      <c r="J125" s="6">
        <f t="shared" si="161"/>
        <v>55</v>
      </c>
      <c r="K125" s="4">
        <f t="shared" si="109"/>
        <v>48</v>
      </c>
      <c r="L125" s="4">
        <f t="shared" si="166"/>
        <v>14</v>
      </c>
      <c r="M125" s="4">
        <f t="shared" ref="M125:R125" si="178">SEARCH(",",$W125,L125+1)</f>
        <v>19</v>
      </c>
      <c r="N125" s="4">
        <f t="shared" si="178"/>
        <v>23</v>
      </c>
      <c r="O125" s="4">
        <f t="shared" si="178"/>
        <v>26</v>
      </c>
      <c r="P125" s="4">
        <f t="shared" si="178"/>
        <v>30</v>
      </c>
      <c r="Q125" s="4">
        <f t="shared" si="178"/>
        <v>34</v>
      </c>
      <c r="R125" s="4">
        <f t="shared" si="178"/>
        <v>38</v>
      </c>
      <c r="T125" t="s">
        <v>590</v>
      </c>
      <c r="U125">
        <f t="shared" si="102"/>
        <v>6</v>
      </c>
      <c r="V125" t="str">
        <f t="shared" si="111"/>
        <v xml:space="preserve"> 1373479 ** -5, -11, 45, 0, 13, 28, 55, 48 Average Height: 3.7579547994544193</v>
      </c>
      <c r="W125" t="str">
        <f t="shared" si="103"/>
        <v>1373479 ** -5, -11, 45, 0, 13, 28, 55, 48 Average Height: 3.7579547994544193</v>
      </c>
      <c r="X125">
        <f t="shared" si="104"/>
        <v>9</v>
      </c>
      <c r="Y125" t="str">
        <f t="shared" si="105"/>
        <v xml:space="preserve">1373479 </v>
      </c>
      <c r="AA125" t="str">
        <f t="shared" si="112"/>
        <v>1373479,-5,-11,45,0,13,28,55,48</v>
      </c>
    </row>
    <row r="126" spans="1:27">
      <c r="A126" s="1">
        <f t="shared" si="100"/>
        <v>1352683</v>
      </c>
      <c r="B126" s="1">
        <f t="shared" si="107"/>
        <v>541055.19999999995</v>
      </c>
      <c r="C126" s="3">
        <f t="shared" si="108"/>
        <v>7.729359999999999E-2</v>
      </c>
      <c r="D126" s="6">
        <f t="shared" si="142"/>
        <v>-1</v>
      </c>
      <c r="E126" s="6">
        <f t="shared" si="143"/>
        <v>-12</v>
      </c>
      <c r="F126" s="6">
        <f t="shared" si="157"/>
        <v>48</v>
      </c>
      <c r="G126" s="6">
        <f t="shared" si="158"/>
        <v>4</v>
      </c>
      <c r="H126" s="6">
        <f t="shared" si="159"/>
        <v>15</v>
      </c>
      <c r="I126" s="6">
        <f t="shared" si="160"/>
        <v>33</v>
      </c>
      <c r="J126" s="6">
        <f t="shared" si="161"/>
        <v>46</v>
      </c>
      <c r="K126" s="4">
        <f t="shared" si="109"/>
        <v>41</v>
      </c>
      <c r="L126" s="4">
        <f t="shared" si="166"/>
        <v>14</v>
      </c>
      <c r="M126" s="4">
        <f t="shared" ref="M126:R126" si="179">SEARCH(",",$W126,L126+1)</f>
        <v>19</v>
      </c>
      <c r="N126" s="4">
        <f t="shared" si="179"/>
        <v>23</v>
      </c>
      <c r="O126" s="4">
        <f t="shared" si="179"/>
        <v>26</v>
      </c>
      <c r="P126" s="4">
        <f t="shared" si="179"/>
        <v>30</v>
      </c>
      <c r="Q126" s="4">
        <f t="shared" si="179"/>
        <v>34</v>
      </c>
      <c r="R126" s="4">
        <f t="shared" si="179"/>
        <v>38</v>
      </c>
      <c r="T126" t="s">
        <v>512</v>
      </c>
      <c r="U126">
        <f t="shared" si="102"/>
        <v>6</v>
      </c>
      <c r="V126" t="str">
        <f t="shared" si="111"/>
        <v xml:space="preserve"> 1352683 ** -1, -12, 48, 4, 15, 33, 46, 41</v>
      </c>
      <c r="W126" t="str">
        <f t="shared" si="103"/>
        <v>1352683 ** -1, -12, 48, 4, 15, 33, 46, 41</v>
      </c>
      <c r="X126">
        <f t="shared" si="104"/>
        <v>9</v>
      </c>
      <c r="Y126" t="str">
        <f t="shared" si="105"/>
        <v xml:space="preserve">1352683 </v>
      </c>
      <c r="AA126" t="str">
        <f t="shared" si="112"/>
        <v>1352683,-1,-12,48,4,15,33,46,41</v>
      </c>
    </row>
    <row r="127" spans="1:27">
      <c r="A127" s="1">
        <f t="shared" si="100"/>
        <v>1350000</v>
      </c>
      <c r="B127" s="1">
        <f t="shared" si="107"/>
        <v>539982</v>
      </c>
      <c r="C127" s="3">
        <f t="shared" si="108"/>
        <v>7.7140285714285717E-2</v>
      </c>
      <c r="D127" s="6">
        <f t="shared" si="142"/>
        <v>-4</v>
      </c>
      <c r="E127" s="6">
        <f t="shared" si="143"/>
        <v>-8</v>
      </c>
      <c r="F127" s="6">
        <f t="shared" si="157"/>
        <v>53</v>
      </c>
      <c r="G127" s="6">
        <f t="shared" si="158"/>
        <v>1</v>
      </c>
      <c r="H127" s="6">
        <f t="shared" si="159"/>
        <v>13</v>
      </c>
      <c r="I127" s="6">
        <f t="shared" si="160"/>
        <v>35</v>
      </c>
      <c r="J127" s="6">
        <f t="shared" si="161"/>
        <v>46</v>
      </c>
      <c r="K127" s="4">
        <f t="shared" si="109"/>
        <v>47</v>
      </c>
      <c r="L127" s="4">
        <f t="shared" si="166"/>
        <v>14</v>
      </c>
      <c r="M127" s="4">
        <f t="shared" ref="M127:R127" si="180">SEARCH(",",$W127,L127+1)</f>
        <v>18</v>
      </c>
      <c r="N127" s="4">
        <f t="shared" si="180"/>
        <v>22</v>
      </c>
      <c r="O127" s="4">
        <f t="shared" si="180"/>
        <v>25</v>
      </c>
      <c r="P127" s="4">
        <f t="shared" si="180"/>
        <v>29</v>
      </c>
      <c r="Q127" s="4">
        <f t="shared" si="180"/>
        <v>33</v>
      </c>
      <c r="R127" s="4">
        <f t="shared" si="180"/>
        <v>37</v>
      </c>
      <c r="T127" t="s">
        <v>847</v>
      </c>
      <c r="U127">
        <f t="shared" si="102"/>
        <v>6</v>
      </c>
      <c r="V127" t="str">
        <f t="shared" si="111"/>
        <v xml:space="preserve"> 1350000 ** -4, -8, 53, 1, 13, 35, 46, 47 Average Height: 3.5344318518518683</v>
      </c>
      <c r="W127" t="str">
        <f t="shared" si="103"/>
        <v>1350000 ** -4, -8, 53, 1, 13, 35, 46, 47 Average Height: 3.5344318518518683</v>
      </c>
      <c r="X127">
        <f t="shared" si="104"/>
        <v>9</v>
      </c>
      <c r="Y127" t="str">
        <f t="shared" si="105"/>
        <v xml:space="preserve">1350000 </v>
      </c>
      <c r="AA127" t="str">
        <f t="shared" si="112"/>
        <v>1350000,-4,-8,53,1,13,35,46,47</v>
      </c>
    </row>
    <row r="128" spans="1:27">
      <c r="A128" s="1">
        <f t="shared" si="100"/>
        <v>1335916</v>
      </c>
      <c r="B128" s="1">
        <f t="shared" si="107"/>
        <v>534348.4</v>
      </c>
      <c r="C128" s="3">
        <f t="shared" si="108"/>
        <v>7.6335485714285722E-2</v>
      </c>
      <c r="D128" s="6">
        <f t="shared" si="142"/>
        <v>-2</v>
      </c>
      <c r="E128" s="6">
        <f t="shared" si="143"/>
        <v>-8</v>
      </c>
      <c r="F128" s="6">
        <f t="shared" si="157"/>
        <v>49</v>
      </c>
      <c r="G128" s="6">
        <f t="shared" si="158"/>
        <v>5</v>
      </c>
      <c r="H128" s="6">
        <f t="shared" si="159"/>
        <v>12</v>
      </c>
      <c r="I128" s="6">
        <f t="shared" si="160"/>
        <v>32</v>
      </c>
      <c r="J128" s="6">
        <f t="shared" si="161"/>
        <v>55</v>
      </c>
      <c r="K128" s="4">
        <f t="shared" si="109"/>
        <v>46</v>
      </c>
      <c r="L128" s="4">
        <f t="shared" si="166"/>
        <v>14</v>
      </c>
      <c r="M128" s="4">
        <f t="shared" ref="M128:R128" si="181">SEARCH(",",$W128,L128+1)</f>
        <v>18</v>
      </c>
      <c r="N128" s="4">
        <f t="shared" si="181"/>
        <v>22</v>
      </c>
      <c r="O128" s="4">
        <f t="shared" si="181"/>
        <v>25</v>
      </c>
      <c r="P128" s="4">
        <f t="shared" si="181"/>
        <v>29</v>
      </c>
      <c r="Q128" s="4">
        <f t="shared" si="181"/>
        <v>33</v>
      </c>
      <c r="R128" s="4">
        <f t="shared" si="181"/>
        <v>37</v>
      </c>
      <c r="T128" t="s">
        <v>751</v>
      </c>
      <c r="U128">
        <f t="shared" si="102"/>
        <v>6</v>
      </c>
      <c r="V128" t="str">
        <f t="shared" si="111"/>
        <v xml:space="preserve"> 1335916 ** -2, -8, 49, 5, 12, 32, 55, 46 Average Height: 3.7803349911221966</v>
      </c>
      <c r="W128" t="str">
        <f t="shared" si="103"/>
        <v>1335916 ** -2, -8, 49, 5, 12, 32, 55, 46 Average Height: 3.7803349911221966</v>
      </c>
      <c r="X128">
        <f t="shared" si="104"/>
        <v>9</v>
      </c>
      <c r="Y128" t="str">
        <f t="shared" si="105"/>
        <v xml:space="preserve">1335916 </v>
      </c>
      <c r="AA128" t="str">
        <f t="shared" si="112"/>
        <v>1335916,-2,-8,49,5,12,32,55,46</v>
      </c>
    </row>
    <row r="129" spans="1:27">
      <c r="A129" s="1">
        <f t="shared" si="100"/>
        <v>1325872</v>
      </c>
      <c r="B129" s="1">
        <f t="shared" si="107"/>
        <v>530330.80000000005</v>
      </c>
      <c r="C129" s="3">
        <f t="shared" si="108"/>
        <v>7.5761542857142858E-2</v>
      </c>
      <c r="D129" s="6">
        <f t="shared" si="142"/>
        <v>-4</v>
      </c>
      <c r="E129" s="6">
        <f t="shared" si="143"/>
        <v>-11</v>
      </c>
      <c r="F129" s="6">
        <f t="shared" si="157"/>
        <v>47</v>
      </c>
      <c r="G129" s="6">
        <f t="shared" si="158"/>
        <v>4</v>
      </c>
      <c r="H129" s="6">
        <f t="shared" si="159"/>
        <v>11</v>
      </c>
      <c r="I129" s="6">
        <f t="shared" si="160"/>
        <v>32</v>
      </c>
      <c r="J129" s="6">
        <f t="shared" si="161"/>
        <v>51</v>
      </c>
      <c r="K129" s="4">
        <f t="shared" si="109"/>
        <v>43</v>
      </c>
      <c r="L129" s="4">
        <f t="shared" si="166"/>
        <v>14</v>
      </c>
      <c r="M129" s="4">
        <f t="shared" ref="M129:R129" si="182">SEARCH(",",$W129,L129+1)</f>
        <v>19</v>
      </c>
      <c r="N129" s="4">
        <f t="shared" si="182"/>
        <v>23</v>
      </c>
      <c r="O129" s="4">
        <f t="shared" si="182"/>
        <v>26</v>
      </c>
      <c r="P129" s="4">
        <f t="shared" si="182"/>
        <v>30</v>
      </c>
      <c r="Q129" s="4">
        <f t="shared" si="182"/>
        <v>34</v>
      </c>
      <c r="R129" s="4">
        <f t="shared" si="182"/>
        <v>38</v>
      </c>
      <c r="T129" t="s">
        <v>1231</v>
      </c>
      <c r="U129">
        <f t="shared" si="102"/>
        <v>6</v>
      </c>
      <c r="V129" t="str">
        <f t="shared" si="111"/>
        <v xml:space="preserve"> 1325872 ** -4, -11, 47, 4, 11, 32, 51, 43 Average Height: 3.639163508996256</v>
      </c>
      <c r="W129" t="str">
        <f t="shared" si="103"/>
        <v>1325872 ** -4, -11, 47, 4, 11, 32, 51, 43 Average Height: 3.639163508996256</v>
      </c>
      <c r="X129">
        <f t="shared" si="104"/>
        <v>9</v>
      </c>
      <c r="Y129" t="str">
        <f t="shared" si="105"/>
        <v xml:space="preserve">1325872 </v>
      </c>
      <c r="AA129" t="str">
        <f t="shared" si="112"/>
        <v>1325872,-4,-11,47,4,11,32,51,43</v>
      </c>
    </row>
    <row r="130" spans="1:27">
      <c r="A130" s="1">
        <f t="shared" ref="A130:A193" si="183">IF(ISBLANK(T130),"",VALUE(Y130))</f>
        <v>1256493</v>
      </c>
      <c r="B130" s="1">
        <f t="shared" si="107"/>
        <v>502579.20000000001</v>
      </c>
      <c r="C130" s="3">
        <f t="shared" si="108"/>
        <v>7.179702857142857E-2</v>
      </c>
      <c r="D130" s="6">
        <f t="shared" si="142"/>
        <v>-1</v>
      </c>
      <c r="E130" s="6">
        <f t="shared" si="143"/>
        <v>-11</v>
      </c>
      <c r="F130" s="6">
        <f t="shared" si="157"/>
        <v>46</v>
      </c>
      <c r="G130" s="6">
        <f t="shared" si="158"/>
        <v>-2</v>
      </c>
      <c r="H130" s="6">
        <f t="shared" si="159"/>
        <v>14</v>
      </c>
      <c r="I130" s="6">
        <f t="shared" si="160"/>
        <v>33</v>
      </c>
      <c r="J130" s="6">
        <f t="shared" si="161"/>
        <v>54</v>
      </c>
      <c r="K130" s="4">
        <f t="shared" si="109"/>
        <v>45</v>
      </c>
      <c r="L130" s="4">
        <f t="shared" si="166"/>
        <v>14</v>
      </c>
      <c r="M130" s="4">
        <f t="shared" ref="M130:R130" si="184">SEARCH(",",$W130,L130+1)</f>
        <v>19</v>
      </c>
      <c r="N130" s="4">
        <f t="shared" si="184"/>
        <v>23</v>
      </c>
      <c r="O130" s="4">
        <f t="shared" si="184"/>
        <v>27</v>
      </c>
      <c r="P130" s="4">
        <f t="shared" si="184"/>
        <v>31</v>
      </c>
      <c r="Q130" s="4">
        <f t="shared" si="184"/>
        <v>35</v>
      </c>
      <c r="R130" s="4">
        <f t="shared" si="184"/>
        <v>39</v>
      </c>
      <c r="T130" t="s">
        <v>690</v>
      </c>
      <c r="U130">
        <f t="shared" ref="U130:U193" si="185">SEARCH(":",T130)</f>
        <v>6</v>
      </c>
      <c r="V130" t="str">
        <f t="shared" si="111"/>
        <v xml:space="preserve"> 1256493 ** -1, -11, 46, -2, 14, 33, 54, 45 Average Height: 3.789723460457118</v>
      </c>
      <c r="W130" t="str">
        <f t="shared" ref="W130:W193" si="186">TRIM(V130)</f>
        <v>1256493 ** -1, -11, 46, -2, 14, 33, 54, 45 Average Height: 3.789723460457118</v>
      </c>
      <c r="X130">
        <f t="shared" ref="X130:X193" si="187">SEARCH("~*",W130)</f>
        <v>9</v>
      </c>
      <c r="Y130" t="str">
        <f t="shared" ref="Y130:Y193" si="188">LEFT(W130,X130-1)</f>
        <v xml:space="preserve">1256493 </v>
      </c>
      <c r="AA130" t="str">
        <f t="shared" si="112"/>
        <v>1256493,-1,-11,46,-2,14,33,54,45</v>
      </c>
    </row>
    <row r="131" spans="1:27">
      <c r="A131" s="1">
        <f t="shared" si="183"/>
        <v>1253449</v>
      </c>
      <c r="B131" s="1">
        <f t="shared" ref="B131:B194" si="189">A131*4/10 -18</f>
        <v>501361.6</v>
      </c>
      <c r="C131" s="3">
        <f t="shared" ref="C131:C194" si="190">B131/7000000</f>
        <v>7.1623085714285717E-2</v>
      </c>
      <c r="D131" s="6">
        <f t="shared" si="142"/>
        <v>-3</v>
      </c>
      <c r="E131" s="6">
        <f t="shared" si="143"/>
        <v>-15</v>
      </c>
      <c r="F131" s="6">
        <f t="shared" si="157"/>
        <v>48</v>
      </c>
      <c r="G131" s="6">
        <f t="shared" si="158"/>
        <v>1</v>
      </c>
      <c r="H131" s="6">
        <f t="shared" si="159"/>
        <v>11</v>
      </c>
      <c r="I131" s="6">
        <f t="shared" si="160"/>
        <v>30</v>
      </c>
      <c r="J131" s="6">
        <f t="shared" si="161"/>
        <v>50</v>
      </c>
      <c r="K131" s="4">
        <f t="shared" ref="K131:K194" si="191">IF(ISERR(VALUE(MID(W131,R131+1,LEN(W131)-(R131)))),VALUE(MID(W131,R131+1,SEARCH("Average Height",W131)-R131-1)),VALUE(MID(W131,R131+1,LEN(W131)-(R131))))</f>
        <v>48</v>
      </c>
      <c r="L131" s="4">
        <f t="shared" si="166"/>
        <v>14</v>
      </c>
      <c r="M131" s="4">
        <f t="shared" ref="M131:R131" si="192">SEARCH(",",$W131,L131+1)</f>
        <v>19</v>
      </c>
      <c r="N131" s="4">
        <f t="shared" si="192"/>
        <v>23</v>
      </c>
      <c r="O131" s="4">
        <f t="shared" si="192"/>
        <v>26</v>
      </c>
      <c r="P131" s="4">
        <f t="shared" si="192"/>
        <v>30</v>
      </c>
      <c r="Q131" s="4">
        <f t="shared" si="192"/>
        <v>34</v>
      </c>
      <c r="R131" s="4">
        <f t="shared" si="192"/>
        <v>38</v>
      </c>
      <c r="T131" t="s">
        <v>682</v>
      </c>
      <c r="U131">
        <f t="shared" si="185"/>
        <v>6</v>
      </c>
      <c r="V131" t="str">
        <f t="shared" ref="V131:V194" si="193">MID(T131,U131+1,LEN(T131)-(U131))</f>
        <v xml:space="preserve"> 1253449 ** -3, -15, 48, 1, 11, 30, 50, 48 Average Height: 3.6236496259520243</v>
      </c>
      <c r="W131" t="str">
        <f t="shared" si="186"/>
        <v>1253449 ** -3, -15, 48, 1, 11, 30, 50, 48 Average Height: 3.6236496259520243</v>
      </c>
      <c r="X131">
        <f t="shared" si="187"/>
        <v>9</v>
      </c>
      <c r="Y131" t="str">
        <f t="shared" si="188"/>
        <v xml:space="preserve">1253449 </v>
      </c>
      <c r="AA131" t="str">
        <f t="shared" ref="AA131:AA194" si="194">CONCATENATE(A131,",",D131,",",E131,",",F131,",",G131,",",H131,",",I131,",",J131,",",K131)</f>
        <v>1253449,-3,-15,48,1,11,30,50,48</v>
      </c>
    </row>
    <row r="132" spans="1:27">
      <c r="A132" s="1">
        <f t="shared" si="183"/>
        <v>1251257</v>
      </c>
      <c r="B132" s="1">
        <f t="shared" si="189"/>
        <v>500484.8</v>
      </c>
      <c r="C132" s="3">
        <f t="shared" si="190"/>
        <v>7.1497828571428571E-2</v>
      </c>
      <c r="D132" s="6">
        <f t="shared" si="142"/>
        <v>0</v>
      </c>
      <c r="E132" s="6">
        <f t="shared" si="143"/>
        <v>-11</v>
      </c>
      <c r="F132" s="6">
        <f t="shared" si="157"/>
        <v>53</v>
      </c>
      <c r="G132" s="6">
        <f t="shared" si="158"/>
        <v>0</v>
      </c>
      <c r="H132" s="6">
        <f t="shared" si="159"/>
        <v>16</v>
      </c>
      <c r="I132" s="6">
        <f t="shared" si="160"/>
        <v>33</v>
      </c>
      <c r="J132" s="6">
        <f t="shared" si="161"/>
        <v>52</v>
      </c>
      <c r="K132" s="4">
        <f t="shared" si="191"/>
        <v>48</v>
      </c>
      <c r="L132" s="4">
        <f t="shared" si="166"/>
        <v>13</v>
      </c>
      <c r="M132" s="4">
        <f t="shared" ref="M132:R132" si="195">SEARCH(",",$W132,L132+1)</f>
        <v>18</v>
      </c>
      <c r="N132" s="4">
        <f t="shared" si="195"/>
        <v>22</v>
      </c>
      <c r="O132" s="4">
        <f t="shared" si="195"/>
        <v>25</v>
      </c>
      <c r="P132" s="4">
        <f t="shared" si="195"/>
        <v>29</v>
      </c>
      <c r="Q132" s="4">
        <f t="shared" si="195"/>
        <v>33</v>
      </c>
      <c r="R132" s="4">
        <f t="shared" si="195"/>
        <v>37</v>
      </c>
      <c r="T132" t="s">
        <v>820</v>
      </c>
      <c r="U132">
        <f t="shared" si="185"/>
        <v>6</v>
      </c>
      <c r="V132" t="str">
        <f t="shared" si="193"/>
        <v xml:space="preserve"> 1251257 ** 0, -11, 53, 0, 16, 33, 52, 48 Average Height: 3.840622669843082</v>
      </c>
      <c r="W132" t="str">
        <f t="shared" si="186"/>
        <v>1251257 ** 0, -11, 53, 0, 16, 33, 52, 48 Average Height: 3.840622669843082</v>
      </c>
      <c r="X132">
        <f t="shared" si="187"/>
        <v>9</v>
      </c>
      <c r="Y132" t="str">
        <f t="shared" si="188"/>
        <v xml:space="preserve">1251257 </v>
      </c>
      <c r="AA132" t="str">
        <f t="shared" si="194"/>
        <v>1251257,0,-11,53,0,16,33,52,48</v>
      </c>
    </row>
    <row r="133" spans="1:27">
      <c r="A133" s="1">
        <f t="shared" si="183"/>
        <v>1235394</v>
      </c>
      <c r="B133" s="1">
        <f t="shared" si="189"/>
        <v>494139.6</v>
      </c>
      <c r="C133" s="3">
        <f t="shared" si="190"/>
        <v>7.0591371428571428E-2</v>
      </c>
      <c r="D133" s="6">
        <f t="shared" si="142"/>
        <v>0</v>
      </c>
      <c r="E133" s="6">
        <f t="shared" si="143"/>
        <v>-8</v>
      </c>
      <c r="F133" s="6">
        <f t="shared" si="157"/>
        <v>44</v>
      </c>
      <c r="G133" s="6">
        <f t="shared" si="158"/>
        <v>1</v>
      </c>
      <c r="H133" s="6">
        <f t="shared" si="159"/>
        <v>10</v>
      </c>
      <c r="I133" s="6">
        <f t="shared" si="160"/>
        <v>34</v>
      </c>
      <c r="J133" s="6">
        <f t="shared" si="161"/>
        <v>47</v>
      </c>
      <c r="K133" s="4">
        <f t="shared" si="191"/>
        <v>46</v>
      </c>
      <c r="L133" s="4">
        <f t="shared" si="166"/>
        <v>13</v>
      </c>
      <c r="M133" s="4">
        <f t="shared" ref="M133:R133" si="196">SEARCH(",",$W133,L133+1)</f>
        <v>17</v>
      </c>
      <c r="N133" s="4">
        <f t="shared" si="196"/>
        <v>21</v>
      </c>
      <c r="O133" s="4">
        <f t="shared" si="196"/>
        <v>24</v>
      </c>
      <c r="P133" s="4">
        <f t="shared" si="196"/>
        <v>28</v>
      </c>
      <c r="Q133" s="4">
        <f t="shared" si="196"/>
        <v>32</v>
      </c>
      <c r="R133" s="4">
        <f t="shared" si="196"/>
        <v>36</v>
      </c>
      <c r="T133" t="s">
        <v>532</v>
      </c>
      <c r="U133">
        <f t="shared" si="185"/>
        <v>6</v>
      </c>
      <c r="V133" t="str">
        <f t="shared" si="193"/>
        <v xml:space="preserve"> 1235394 ** 0, -8, 44, 1, 10, 34, 47, 46</v>
      </c>
      <c r="W133" t="str">
        <f t="shared" si="186"/>
        <v>1235394 ** 0, -8, 44, 1, 10, 34, 47, 46</v>
      </c>
      <c r="X133">
        <f t="shared" si="187"/>
        <v>9</v>
      </c>
      <c r="Y133" t="str">
        <f t="shared" si="188"/>
        <v xml:space="preserve">1235394 </v>
      </c>
      <c r="AA133" t="str">
        <f t="shared" si="194"/>
        <v>1235394,0,-8,44,1,10,34,47,46</v>
      </c>
    </row>
    <row r="134" spans="1:27">
      <c r="A134" s="1">
        <f t="shared" si="183"/>
        <v>1216094</v>
      </c>
      <c r="B134" s="1">
        <f t="shared" si="189"/>
        <v>486419.6</v>
      </c>
      <c r="C134" s="3">
        <f t="shared" si="190"/>
        <v>6.9488514285714287E-2</v>
      </c>
      <c r="D134" s="6">
        <f t="shared" si="142"/>
        <v>0</v>
      </c>
      <c r="E134" s="6">
        <f t="shared" si="143"/>
        <v>-9</v>
      </c>
      <c r="F134" s="6">
        <f t="shared" si="157"/>
        <v>52</v>
      </c>
      <c r="G134" s="6">
        <f t="shared" si="158"/>
        <v>1</v>
      </c>
      <c r="H134" s="6">
        <f t="shared" si="159"/>
        <v>12</v>
      </c>
      <c r="I134" s="6">
        <f t="shared" si="160"/>
        <v>32</v>
      </c>
      <c r="J134" s="6">
        <f t="shared" si="161"/>
        <v>50</v>
      </c>
      <c r="K134" s="4">
        <f t="shared" si="191"/>
        <v>45</v>
      </c>
      <c r="L134" s="4">
        <f t="shared" si="166"/>
        <v>13</v>
      </c>
      <c r="M134" s="4">
        <f t="shared" ref="M134:R134" si="197">SEARCH(",",$W134,L134+1)</f>
        <v>17</v>
      </c>
      <c r="N134" s="4">
        <f t="shared" si="197"/>
        <v>21</v>
      </c>
      <c r="O134" s="4">
        <f t="shared" si="197"/>
        <v>24</v>
      </c>
      <c r="P134" s="4">
        <f t="shared" si="197"/>
        <v>28</v>
      </c>
      <c r="Q134" s="4">
        <f t="shared" si="197"/>
        <v>32</v>
      </c>
      <c r="R134" s="4">
        <f t="shared" si="197"/>
        <v>36</v>
      </c>
      <c r="T134" t="s">
        <v>866</v>
      </c>
      <c r="U134">
        <f t="shared" si="185"/>
        <v>6</v>
      </c>
      <c r="V134" t="str">
        <f t="shared" si="193"/>
        <v xml:space="preserve"> 1216094 ** 0, -9, 52, 1, 12, 32, 50, 45 Average Height: 3.806837300406123</v>
      </c>
      <c r="W134" t="str">
        <f t="shared" si="186"/>
        <v>1216094 ** 0, -9, 52, 1, 12, 32, 50, 45 Average Height: 3.806837300406123</v>
      </c>
      <c r="X134">
        <f t="shared" si="187"/>
        <v>9</v>
      </c>
      <c r="Y134" t="str">
        <f t="shared" si="188"/>
        <v xml:space="preserve">1216094 </v>
      </c>
      <c r="AA134" t="str">
        <f t="shared" si="194"/>
        <v>1216094,0,-9,52,1,12,32,50,45</v>
      </c>
    </row>
    <row r="135" spans="1:27">
      <c r="A135" s="1">
        <f t="shared" si="183"/>
        <v>1211185</v>
      </c>
      <c r="B135" s="1">
        <f t="shared" si="189"/>
        <v>484456</v>
      </c>
      <c r="C135" s="3">
        <f t="shared" si="190"/>
        <v>6.9208000000000006E-2</v>
      </c>
      <c r="D135" s="6">
        <f t="shared" si="142"/>
        <v>-7</v>
      </c>
      <c r="E135" s="6">
        <f t="shared" si="143"/>
        <v>-6</v>
      </c>
      <c r="F135" s="6">
        <f t="shared" si="157"/>
        <v>41</v>
      </c>
      <c r="G135" s="6">
        <f t="shared" si="158"/>
        <v>9</v>
      </c>
      <c r="H135" s="6">
        <f t="shared" si="159"/>
        <v>12</v>
      </c>
      <c r="I135" s="6">
        <f t="shared" si="160"/>
        <v>31</v>
      </c>
      <c r="J135" s="6">
        <f t="shared" si="161"/>
        <v>49</v>
      </c>
      <c r="K135" s="4">
        <f t="shared" si="191"/>
        <v>42</v>
      </c>
      <c r="L135" s="4">
        <f t="shared" si="166"/>
        <v>14</v>
      </c>
      <c r="M135" s="4">
        <f t="shared" ref="M135:R135" si="198">SEARCH(",",$W135,L135+1)</f>
        <v>18</v>
      </c>
      <c r="N135" s="4">
        <f t="shared" si="198"/>
        <v>22</v>
      </c>
      <c r="O135" s="4">
        <f t="shared" si="198"/>
        <v>25</v>
      </c>
      <c r="P135" s="4">
        <f t="shared" si="198"/>
        <v>29</v>
      </c>
      <c r="Q135" s="4">
        <f t="shared" si="198"/>
        <v>33</v>
      </c>
      <c r="R135" s="4">
        <f t="shared" si="198"/>
        <v>37</v>
      </c>
      <c r="T135" t="s">
        <v>503</v>
      </c>
      <c r="U135">
        <f t="shared" si="185"/>
        <v>6</v>
      </c>
      <c r="V135" t="str">
        <f t="shared" si="193"/>
        <v xml:space="preserve"> 1211185 ** -7, -6, 41, 9, 12, 31, 49, 42</v>
      </c>
      <c r="W135" t="str">
        <f t="shared" si="186"/>
        <v>1211185 ** -7, -6, 41, 9, 12, 31, 49, 42</v>
      </c>
      <c r="X135">
        <f t="shared" si="187"/>
        <v>9</v>
      </c>
      <c r="Y135" t="str">
        <f t="shared" si="188"/>
        <v xml:space="preserve">1211185 </v>
      </c>
      <c r="AA135" t="str">
        <f t="shared" si="194"/>
        <v>1211185,-7,-6,41,9,12,31,49,42</v>
      </c>
    </row>
    <row r="136" spans="1:27">
      <c r="A136" s="1">
        <f t="shared" si="183"/>
        <v>1193494</v>
      </c>
      <c r="B136" s="1">
        <f t="shared" si="189"/>
        <v>477379.6</v>
      </c>
      <c r="C136" s="3">
        <f t="shared" si="190"/>
        <v>6.8197085714285705E-2</v>
      </c>
      <c r="D136" s="6">
        <f t="shared" si="142"/>
        <v>-1</v>
      </c>
      <c r="E136" s="6">
        <f t="shared" si="143"/>
        <v>-14</v>
      </c>
      <c r="F136" s="6">
        <f t="shared" si="157"/>
        <v>50</v>
      </c>
      <c r="G136" s="6">
        <f t="shared" si="158"/>
        <v>0</v>
      </c>
      <c r="H136" s="6">
        <f t="shared" si="159"/>
        <v>15</v>
      </c>
      <c r="I136" s="6">
        <f t="shared" si="160"/>
        <v>37</v>
      </c>
      <c r="J136" s="6">
        <f t="shared" si="161"/>
        <v>51</v>
      </c>
      <c r="K136" s="4">
        <f t="shared" si="191"/>
        <v>45</v>
      </c>
      <c r="L136" s="4">
        <f t="shared" si="166"/>
        <v>14</v>
      </c>
      <c r="M136" s="4">
        <f t="shared" ref="M136:R136" si="199">SEARCH(",",$W136,L136+1)</f>
        <v>19</v>
      </c>
      <c r="N136" s="4">
        <f t="shared" si="199"/>
        <v>23</v>
      </c>
      <c r="O136" s="4">
        <f t="shared" si="199"/>
        <v>26</v>
      </c>
      <c r="P136" s="4">
        <f t="shared" si="199"/>
        <v>30</v>
      </c>
      <c r="Q136" s="4">
        <f t="shared" si="199"/>
        <v>34</v>
      </c>
      <c r="R136" s="4">
        <f t="shared" si="199"/>
        <v>38</v>
      </c>
      <c r="T136" t="s">
        <v>798</v>
      </c>
      <c r="U136">
        <f t="shared" si="185"/>
        <v>6</v>
      </c>
      <c r="V136" t="str">
        <f t="shared" si="193"/>
        <v xml:space="preserve"> 1193494 ** -1, -14, 50, 0, 15, 37, 51, 45 Average Height: 3.6878685607132744</v>
      </c>
      <c r="W136" t="str">
        <f t="shared" si="186"/>
        <v>1193494 ** -1, -14, 50, 0, 15, 37, 51, 45 Average Height: 3.6878685607132744</v>
      </c>
      <c r="X136">
        <f t="shared" si="187"/>
        <v>9</v>
      </c>
      <c r="Y136" t="str">
        <f t="shared" si="188"/>
        <v xml:space="preserve">1193494 </v>
      </c>
      <c r="AA136" t="str">
        <f t="shared" si="194"/>
        <v>1193494,-1,-14,50,0,15,37,51,45</v>
      </c>
    </row>
    <row r="137" spans="1:27">
      <c r="A137" s="1">
        <f t="shared" si="183"/>
        <v>1188393</v>
      </c>
      <c r="B137" s="1">
        <f t="shared" si="189"/>
        <v>475339.2</v>
      </c>
      <c r="C137" s="3">
        <f t="shared" si="190"/>
        <v>6.7905599999999997E-2</v>
      </c>
      <c r="D137" s="6">
        <f t="shared" si="142"/>
        <v>0</v>
      </c>
      <c r="E137" s="6">
        <f t="shared" si="143"/>
        <v>-7</v>
      </c>
      <c r="F137" s="6">
        <f t="shared" si="157"/>
        <v>49</v>
      </c>
      <c r="G137" s="6">
        <f t="shared" si="158"/>
        <v>2</v>
      </c>
      <c r="H137" s="6">
        <f t="shared" si="159"/>
        <v>12</v>
      </c>
      <c r="I137" s="6">
        <f t="shared" si="160"/>
        <v>31</v>
      </c>
      <c r="J137" s="6">
        <f t="shared" si="161"/>
        <v>50</v>
      </c>
      <c r="K137" s="4">
        <f t="shared" si="191"/>
        <v>46</v>
      </c>
      <c r="L137" s="4">
        <f t="shared" si="166"/>
        <v>13</v>
      </c>
      <c r="M137" s="4">
        <f t="shared" ref="M137:R137" si="200">SEARCH(",",$W137,L137+1)</f>
        <v>17</v>
      </c>
      <c r="N137" s="4">
        <f t="shared" si="200"/>
        <v>21</v>
      </c>
      <c r="O137" s="4">
        <f t="shared" si="200"/>
        <v>24</v>
      </c>
      <c r="P137" s="4">
        <f t="shared" si="200"/>
        <v>28</v>
      </c>
      <c r="Q137" s="4">
        <f t="shared" si="200"/>
        <v>32</v>
      </c>
      <c r="R137" s="4">
        <f t="shared" si="200"/>
        <v>36</v>
      </c>
      <c r="T137" t="s">
        <v>743</v>
      </c>
      <c r="U137">
        <f t="shared" si="185"/>
        <v>6</v>
      </c>
      <c r="V137" t="str">
        <f t="shared" si="193"/>
        <v xml:space="preserve"> 1188393 ** 0, -7, 49, 2, 12, 31, 50, 46 Average Height: 3.8464733467801153</v>
      </c>
      <c r="W137" t="str">
        <f t="shared" si="186"/>
        <v>1188393 ** 0, -7, 49, 2, 12, 31, 50, 46 Average Height: 3.8464733467801153</v>
      </c>
      <c r="X137">
        <f t="shared" si="187"/>
        <v>9</v>
      </c>
      <c r="Y137" t="str">
        <f t="shared" si="188"/>
        <v xml:space="preserve">1188393 </v>
      </c>
      <c r="AA137" t="str">
        <f t="shared" si="194"/>
        <v>1188393,0,-7,49,2,12,31,50,46</v>
      </c>
    </row>
    <row r="138" spans="1:27">
      <c r="A138" s="1">
        <f t="shared" si="183"/>
        <v>1188003</v>
      </c>
      <c r="B138" s="1">
        <f t="shared" si="189"/>
        <v>475183.2</v>
      </c>
      <c r="C138" s="3">
        <f t="shared" si="190"/>
        <v>6.7883314285714286E-2</v>
      </c>
      <c r="D138" s="6">
        <f t="shared" si="142"/>
        <v>-3</v>
      </c>
      <c r="E138" s="6">
        <f t="shared" si="143"/>
        <v>-15</v>
      </c>
      <c r="F138" s="6">
        <f t="shared" si="157"/>
        <v>53</v>
      </c>
      <c r="G138" s="6">
        <f t="shared" si="158"/>
        <v>-4</v>
      </c>
      <c r="H138" s="6">
        <f t="shared" si="159"/>
        <v>14</v>
      </c>
      <c r="I138" s="6">
        <f t="shared" si="160"/>
        <v>36</v>
      </c>
      <c r="J138" s="6">
        <f t="shared" si="161"/>
        <v>54</v>
      </c>
      <c r="K138" s="4">
        <f t="shared" si="191"/>
        <v>45</v>
      </c>
      <c r="L138" s="4">
        <f t="shared" si="166"/>
        <v>14</v>
      </c>
      <c r="M138" s="4">
        <f t="shared" ref="M138:R138" si="201">SEARCH(",",$W138,L138+1)</f>
        <v>19</v>
      </c>
      <c r="N138" s="4">
        <f t="shared" si="201"/>
        <v>23</v>
      </c>
      <c r="O138" s="4">
        <f t="shared" si="201"/>
        <v>27</v>
      </c>
      <c r="P138" s="4">
        <f t="shared" si="201"/>
        <v>31</v>
      </c>
      <c r="Q138" s="4">
        <f t="shared" si="201"/>
        <v>35</v>
      </c>
      <c r="R138" s="4">
        <f t="shared" si="201"/>
        <v>39</v>
      </c>
      <c r="T138" t="s">
        <v>837</v>
      </c>
      <c r="U138">
        <f t="shared" si="185"/>
        <v>6</v>
      </c>
      <c r="V138" t="str">
        <f t="shared" si="193"/>
        <v xml:space="preserve"> 1188003 ** -3, -15, 53, -4, 14, 36, 54, 45 Average Height: 3.6554015435987774</v>
      </c>
      <c r="W138" t="str">
        <f t="shared" si="186"/>
        <v>1188003 ** -3, -15, 53, -4, 14, 36, 54, 45 Average Height: 3.6554015435987774</v>
      </c>
      <c r="X138">
        <f t="shared" si="187"/>
        <v>9</v>
      </c>
      <c r="Y138" t="str">
        <f t="shared" si="188"/>
        <v xml:space="preserve">1188003 </v>
      </c>
      <c r="AA138" t="str">
        <f t="shared" si="194"/>
        <v>1188003,-3,-15,53,-4,14,36,54,45</v>
      </c>
    </row>
    <row r="139" spans="1:27">
      <c r="A139" s="1">
        <f t="shared" si="183"/>
        <v>1169045</v>
      </c>
      <c r="B139" s="1">
        <f t="shared" si="189"/>
        <v>467600</v>
      </c>
      <c r="C139" s="3">
        <f t="shared" si="190"/>
        <v>6.6799999999999998E-2</v>
      </c>
      <c r="D139" s="6">
        <f t="shared" si="142"/>
        <v>-2</v>
      </c>
      <c r="E139" s="6">
        <f t="shared" si="143"/>
        <v>-7</v>
      </c>
      <c r="F139" s="6">
        <f t="shared" si="157"/>
        <v>50</v>
      </c>
      <c r="G139" s="6">
        <f t="shared" si="158"/>
        <v>-2</v>
      </c>
      <c r="H139" s="6">
        <f t="shared" si="159"/>
        <v>15</v>
      </c>
      <c r="I139" s="6">
        <f t="shared" si="160"/>
        <v>33</v>
      </c>
      <c r="J139" s="6">
        <f t="shared" si="161"/>
        <v>54</v>
      </c>
      <c r="K139" s="4">
        <f t="shared" si="191"/>
        <v>46</v>
      </c>
      <c r="L139" s="4">
        <f t="shared" si="166"/>
        <v>14</v>
      </c>
      <c r="M139" s="4">
        <f t="shared" ref="M139:R139" si="202">SEARCH(",",$W139,L139+1)</f>
        <v>18</v>
      </c>
      <c r="N139" s="4">
        <f t="shared" si="202"/>
        <v>22</v>
      </c>
      <c r="O139" s="4">
        <f t="shared" si="202"/>
        <v>26</v>
      </c>
      <c r="P139" s="4">
        <f t="shared" si="202"/>
        <v>30</v>
      </c>
      <c r="Q139" s="4">
        <f t="shared" si="202"/>
        <v>34</v>
      </c>
      <c r="R139" s="4">
        <f t="shared" si="202"/>
        <v>38</v>
      </c>
      <c r="T139" t="s">
        <v>746</v>
      </c>
      <c r="U139">
        <f t="shared" si="185"/>
        <v>6</v>
      </c>
      <c r="V139" t="str">
        <f t="shared" si="193"/>
        <v xml:space="preserve"> 1169045 ** -2, -7, 50, -2, 15, 33, 54, 46 Average Height: 3.7886343126226265</v>
      </c>
      <c r="W139" t="str">
        <f t="shared" si="186"/>
        <v>1169045 ** -2, -7, 50, -2, 15, 33, 54, 46 Average Height: 3.7886343126226265</v>
      </c>
      <c r="X139">
        <f t="shared" si="187"/>
        <v>9</v>
      </c>
      <c r="Y139" t="str">
        <f t="shared" si="188"/>
        <v xml:space="preserve">1169045 </v>
      </c>
      <c r="AA139" t="str">
        <f t="shared" si="194"/>
        <v>1169045,-2,-7,50,-2,15,33,54,46</v>
      </c>
    </row>
    <row r="140" spans="1:27">
      <c r="A140" s="1">
        <f t="shared" si="183"/>
        <v>1164337</v>
      </c>
      <c r="B140" s="1">
        <f t="shared" si="189"/>
        <v>465716.8</v>
      </c>
      <c r="C140" s="3">
        <f t="shared" si="190"/>
        <v>6.6530971428571423E-2</v>
      </c>
      <c r="D140" s="6">
        <f t="shared" si="142"/>
        <v>-3</v>
      </c>
      <c r="E140" s="6">
        <f t="shared" si="143"/>
        <v>-8</v>
      </c>
      <c r="F140" s="6">
        <f t="shared" si="157"/>
        <v>43</v>
      </c>
      <c r="G140" s="6">
        <f t="shared" si="158"/>
        <v>4</v>
      </c>
      <c r="H140" s="6">
        <f t="shared" si="159"/>
        <v>14</v>
      </c>
      <c r="I140" s="6">
        <f t="shared" si="160"/>
        <v>31</v>
      </c>
      <c r="J140" s="6">
        <f t="shared" si="161"/>
        <v>47</v>
      </c>
      <c r="K140" s="4">
        <f t="shared" si="191"/>
        <v>45</v>
      </c>
      <c r="L140" s="4">
        <f t="shared" si="166"/>
        <v>14</v>
      </c>
      <c r="M140" s="4">
        <f t="shared" ref="M140:R140" si="203">SEARCH(",",$W140,L140+1)</f>
        <v>18</v>
      </c>
      <c r="N140" s="4">
        <f t="shared" si="203"/>
        <v>22</v>
      </c>
      <c r="O140" s="4">
        <f t="shared" si="203"/>
        <v>25</v>
      </c>
      <c r="P140" s="4">
        <f t="shared" si="203"/>
        <v>29</v>
      </c>
      <c r="Q140" s="4">
        <f t="shared" si="203"/>
        <v>33</v>
      </c>
      <c r="R140" s="4">
        <f t="shared" si="203"/>
        <v>37</v>
      </c>
      <c r="T140" t="s">
        <v>979</v>
      </c>
      <c r="U140">
        <f t="shared" si="185"/>
        <v>6</v>
      </c>
      <c r="V140" t="str">
        <f t="shared" si="193"/>
        <v xml:space="preserve"> 1164337 ** -3, -8, 43, 4, 14, 31, 47, 45 Average Height: 3.703506802583731</v>
      </c>
      <c r="W140" t="str">
        <f t="shared" si="186"/>
        <v>1164337 ** -3, -8, 43, 4, 14, 31, 47, 45 Average Height: 3.703506802583731</v>
      </c>
      <c r="X140">
        <f t="shared" si="187"/>
        <v>9</v>
      </c>
      <c r="Y140" t="str">
        <f t="shared" si="188"/>
        <v xml:space="preserve">1164337 </v>
      </c>
      <c r="AA140" t="str">
        <f t="shared" si="194"/>
        <v>1164337,-3,-8,43,4,14,31,47,45</v>
      </c>
    </row>
    <row r="141" spans="1:27">
      <c r="A141" s="1">
        <f t="shared" si="183"/>
        <v>1156244</v>
      </c>
      <c r="B141" s="1">
        <f t="shared" si="189"/>
        <v>462479.6</v>
      </c>
      <c r="C141" s="3">
        <f t="shared" si="190"/>
        <v>6.606851428571428E-2</v>
      </c>
      <c r="D141" s="6">
        <f t="shared" si="142"/>
        <v>0</v>
      </c>
      <c r="E141" s="6">
        <f t="shared" si="143"/>
        <v>-11</v>
      </c>
      <c r="F141" s="6">
        <f t="shared" si="157"/>
        <v>53</v>
      </c>
      <c r="G141" s="6">
        <f t="shared" si="158"/>
        <v>-4</v>
      </c>
      <c r="H141" s="6">
        <f t="shared" si="159"/>
        <v>16</v>
      </c>
      <c r="I141" s="6">
        <f t="shared" si="160"/>
        <v>29</v>
      </c>
      <c r="J141" s="6">
        <f t="shared" si="161"/>
        <v>51</v>
      </c>
      <c r="K141" s="4">
        <f t="shared" si="191"/>
        <v>48</v>
      </c>
      <c r="L141" s="4">
        <f t="shared" si="166"/>
        <v>13</v>
      </c>
      <c r="M141" s="4">
        <f t="shared" ref="M141:R141" si="204">SEARCH(",",$W141,L141+1)</f>
        <v>18</v>
      </c>
      <c r="N141" s="4">
        <f t="shared" si="204"/>
        <v>22</v>
      </c>
      <c r="O141" s="4">
        <f t="shared" si="204"/>
        <v>26</v>
      </c>
      <c r="P141" s="4">
        <f t="shared" si="204"/>
        <v>30</v>
      </c>
      <c r="Q141" s="4">
        <f t="shared" si="204"/>
        <v>34</v>
      </c>
      <c r="R141" s="4">
        <f t="shared" si="204"/>
        <v>38</v>
      </c>
      <c r="T141" t="s">
        <v>840</v>
      </c>
      <c r="U141">
        <f t="shared" si="185"/>
        <v>6</v>
      </c>
      <c r="V141" t="str">
        <f t="shared" si="193"/>
        <v xml:space="preserve"> 1156244 ** 0, -11, 53, -4, 16, 29, 51, 48 Average Height: 3.859239053348589</v>
      </c>
      <c r="W141" t="str">
        <f t="shared" si="186"/>
        <v>1156244 ** 0, -11, 53, -4, 16, 29, 51, 48 Average Height: 3.859239053348589</v>
      </c>
      <c r="X141">
        <f t="shared" si="187"/>
        <v>9</v>
      </c>
      <c r="Y141" t="str">
        <f t="shared" si="188"/>
        <v xml:space="preserve">1156244 </v>
      </c>
      <c r="AA141" t="str">
        <f t="shared" si="194"/>
        <v>1156244,0,-11,53,-4,16,29,51,48</v>
      </c>
    </row>
    <row r="142" spans="1:27">
      <c r="A142" s="1">
        <f t="shared" si="183"/>
        <v>1149869</v>
      </c>
      <c r="B142" s="1">
        <f t="shared" si="189"/>
        <v>459929.59999999998</v>
      </c>
      <c r="C142" s="3">
        <f t="shared" si="190"/>
        <v>6.5704228571428575E-2</v>
      </c>
      <c r="D142" s="6">
        <f t="shared" si="142"/>
        <v>1</v>
      </c>
      <c r="E142" s="6">
        <f t="shared" si="143"/>
        <v>-9</v>
      </c>
      <c r="F142" s="6">
        <f t="shared" si="157"/>
        <v>47</v>
      </c>
      <c r="G142" s="6">
        <f t="shared" si="158"/>
        <v>5</v>
      </c>
      <c r="H142" s="6">
        <f t="shared" si="159"/>
        <v>10</v>
      </c>
      <c r="I142" s="6">
        <f t="shared" si="160"/>
        <v>35</v>
      </c>
      <c r="J142" s="6">
        <f t="shared" si="161"/>
        <v>46</v>
      </c>
      <c r="K142" s="4">
        <f t="shared" si="191"/>
        <v>41</v>
      </c>
      <c r="L142" s="4">
        <f t="shared" si="166"/>
        <v>13</v>
      </c>
      <c r="M142" s="4">
        <f t="shared" ref="M142:R142" si="205">SEARCH(",",$W142,L142+1)</f>
        <v>17</v>
      </c>
      <c r="N142" s="4">
        <f t="shared" si="205"/>
        <v>21</v>
      </c>
      <c r="O142" s="4">
        <f t="shared" si="205"/>
        <v>24</v>
      </c>
      <c r="P142" s="4">
        <f t="shared" si="205"/>
        <v>28</v>
      </c>
      <c r="Q142" s="4">
        <f t="shared" si="205"/>
        <v>32</v>
      </c>
      <c r="R142" s="4">
        <f t="shared" si="205"/>
        <v>36</v>
      </c>
      <c r="T142" t="s">
        <v>521</v>
      </c>
      <c r="U142">
        <f t="shared" si="185"/>
        <v>6</v>
      </c>
      <c r="V142" t="str">
        <f t="shared" si="193"/>
        <v xml:space="preserve"> 1149869 ** 1, -9, 47, 5, 10, 35, 46, 41</v>
      </c>
      <c r="W142" t="str">
        <f t="shared" si="186"/>
        <v>1149869 ** 1, -9, 47, 5, 10, 35, 46, 41</v>
      </c>
      <c r="X142">
        <f t="shared" si="187"/>
        <v>9</v>
      </c>
      <c r="Y142" t="str">
        <f t="shared" si="188"/>
        <v xml:space="preserve">1149869 </v>
      </c>
      <c r="AA142" t="str">
        <f t="shared" si="194"/>
        <v>1149869,1,-9,47,5,10,35,46,41</v>
      </c>
    </row>
    <row r="143" spans="1:27">
      <c r="A143" s="1">
        <f t="shared" si="183"/>
        <v>1147085</v>
      </c>
      <c r="B143" s="1">
        <f t="shared" si="189"/>
        <v>458816</v>
      </c>
      <c r="C143" s="3">
        <f t="shared" si="190"/>
        <v>6.5545142857142857E-2</v>
      </c>
      <c r="D143" s="6">
        <f t="shared" si="142"/>
        <v>-4</v>
      </c>
      <c r="E143" s="6">
        <f t="shared" si="143"/>
        <v>-8</v>
      </c>
      <c r="F143" s="6">
        <f t="shared" si="157"/>
        <v>52</v>
      </c>
      <c r="G143" s="6">
        <f t="shared" si="158"/>
        <v>2</v>
      </c>
      <c r="H143" s="6">
        <f t="shared" si="159"/>
        <v>11</v>
      </c>
      <c r="I143" s="6">
        <f t="shared" si="160"/>
        <v>34</v>
      </c>
      <c r="J143" s="6">
        <f t="shared" si="161"/>
        <v>49</v>
      </c>
      <c r="K143" s="4">
        <f t="shared" si="191"/>
        <v>42</v>
      </c>
      <c r="L143" s="4">
        <f t="shared" si="166"/>
        <v>14</v>
      </c>
      <c r="M143" s="4">
        <f t="shared" ref="M143:R143" si="206">SEARCH(",",$W143,L143+1)</f>
        <v>18</v>
      </c>
      <c r="N143" s="4">
        <f t="shared" si="206"/>
        <v>22</v>
      </c>
      <c r="O143" s="4">
        <f t="shared" si="206"/>
        <v>25</v>
      </c>
      <c r="P143" s="4">
        <f t="shared" si="206"/>
        <v>29</v>
      </c>
      <c r="Q143" s="4">
        <f t="shared" si="206"/>
        <v>33</v>
      </c>
      <c r="R143" s="4">
        <f t="shared" si="206"/>
        <v>37</v>
      </c>
      <c r="T143" t="s">
        <v>686</v>
      </c>
      <c r="U143">
        <f t="shared" si="185"/>
        <v>6</v>
      </c>
      <c r="V143" t="str">
        <f t="shared" si="193"/>
        <v xml:space="preserve"> 1147085 ** -4, -8, 52, 2, 11, 34, 49, 42 Average Height: 3.5866836372193425</v>
      </c>
      <c r="W143" t="str">
        <f t="shared" si="186"/>
        <v>1147085 ** -4, -8, 52, 2, 11, 34, 49, 42 Average Height: 3.5866836372193425</v>
      </c>
      <c r="X143">
        <f t="shared" si="187"/>
        <v>9</v>
      </c>
      <c r="Y143" t="str">
        <f t="shared" si="188"/>
        <v xml:space="preserve">1147085 </v>
      </c>
      <c r="AA143" t="str">
        <f t="shared" si="194"/>
        <v>1147085,-4,-8,52,2,11,34,49,42</v>
      </c>
    </row>
    <row r="144" spans="1:27">
      <c r="A144" s="1">
        <f t="shared" si="183"/>
        <v>1145181</v>
      </c>
      <c r="B144" s="1">
        <f t="shared" si="189"/>
        <v>458054.40000000002</v>
      </c>
      <c r="C144" s="3">
        <f t="shared" si="190"/>
        <v>6.5436342857142865E-2</v>
      </c>
      <c r="D144" s="6">
        <f t="shared" si="142"/>
        <v>-6</v>
      </c>
      <c r="E144" s="6">
        <f t="shared" si="143"/>
        <v>-13</v>
      </c>
      <c r="F144" s="6">
        <f t="shared" si="157"/>
        <v>51</v>
      </c>
      <c r="G144" s="6">
        <f t="shared" si="158"/>
        <v>3</v>
      </c>
      <c r="H144" s="6">
        <f t="shared" si="159"/>
        <v>18</v>
      </c>
      <c r="I144" s="6">
        <f t="shared" si="160"/>
        <v>34</v>
      </c>
      <c r="J144" s="6">
        <f t="shared" si="161"/>
        <v>54</v>
      </c>
      <c r="K144" s="4">
        <f t="shared" si="191"/>
        <v>41</v>
      </c>
      <c r="L144" s="4">
        <f t="shared" si="166"/>
        <v>14</v>
      </c>
      <c r="M144" s="4">
        <f t="shared" ref="M144:R144" si="207">SEARCH(",",$W144,L144+1)</f>
        <v>19</v>
      </c>
      <c r="N144" s="4">
        <f t="shared" si="207"/>
        <v>23</v>
      </c>
      <c r="O144" s="4">
        <f t="shared" si="207"/>
        <v>26</v>
      </c>
      <c r="P144" s="4">
        <f t="shared" si="207"/>
        <v>30</v>
      </c>
      <c r="Q144" s="4">
        <f t="shared" si="207"/>
        <v>34</v>
      </c>
      <c r="R144" s="4">
        <f t="shared" si="207"/>
        <v>38</v>
      </c>
      <c r="T144" t="s">
        <v>865</v>
      </c>
      <c r="U144">
        <f t="shared" si="185"/>
        <v>6</v>
      </c>
      <c r="V144" t="str">
        <f t="shared" si="193"/>
        <v xml:space="preserve"> 1145181 ** -6, -13, 51, 3, 18, 34, 54, 41 Average Height: 3.6812643590838823</v>
      </c>
      <c r="W144" t="str">
        <f t="shared" si="186"/>
        <v>1145181 ** -6, -13, 51, 3, 18, 34, 54, 41 Average Height: 3.6812643590838823</v>
      </c>
      <c r="X144">
        <f t="shared" si="187"/>
        <v>9</v>
      </c>
      <c r="Y144" t="str">
        <f t="shared" si="188"/>
        <v xml:space="preserve">1145181 </v>
      </c>
      <c r="AA144" t="str">
        <f t="shared" si="194"/>
        <v>1145181,-6,-13,51,3,18,34,54,41</v>
      </c>
    </row>
    <row r="145" spans="1:27">
      <c r="A145" s="1">
        <f t="shared" si="183"/>
        <v>1138987</v>
      </c>
      <c r="B145" s="1">
        <f t="shared" si="189"/>
        <v>455576.8</v>
      </c>
      <c r="C145" s="3">
        <f t="shared" si="190"/>
        <v>6.5082399999999999E-2</v>
      </c>
      <c r="D145" s="6">
        <f t="shared" si="142"/>
        <v>-6</v>
      </c>
      <c r="E145" s="6">
        <f t="shared" si="143"/>
        <v>-11</v>
      </c>
      <c r="F145" s="6">
        <f t="shared" si="157"/>
        <v>48</v>
      </c>
      <c r="G145" s="6">
        <f t="shared" si="158"/>
        <v>0</v>
      </c>
      <c r="H145" s="6">
        <f t="shared" si="159"/>
        <v>15</v>
      </c>
      <c r="I145" s="6">
        <f t="shared" si="160"/>
        <v>28</v>
      </c>
      <c r="J145" s="6">
        <f t="shared" si="161"/>
        <v>55</v>
      </c>
      <c r="K145" s="4">
        <f t="shared" si="191"/>
        <v>46</v>
      </c>
      <c r="L145" s="4">
        <f t="shared" si="166"/>
        <v>14</v>
      </c>
      <c r="M145" s="4">
        <f t="shared" ref="M145:R145" si="208">SEARCH(",",$W145,L145+1)</f>
        <v>19</v>
      </c>
      <c r="N145" s="4">
        <f t="shared" si="208"/>
        <v>23</v>
      </c>
      <c r="O145" s="4">
        <f t="shared" si="208"/>
        <v>26</v>
      </c>
      <c r="P145" s="4">
        <f t="shared" si="208"/>
        <v>30</v>
      </c>
      <c r="Q145" s="4">
        <f t="shared" si="208"/>
        <v>34</v>
      </c>
      <c r="R145" s="4">
        <f t="shared" si="208"/>
        <v>38</v>
      </c>
      <c r="T145" t="s">
        <v>666</v>
      </c>
      <c r="U145">
        <f t="shared" si="185"/>
        <v>6</v>
      </c>
      <c r="V145" t="str">
        <f t="shared" si="193"/>
        <v xml:space="preserve"> 1138987 ** -6, -11, 48, 0, 15, 28, 55, 46 Average Height: 3.705887775716552</v>
      </c>
      <c r="W145" t="str">
        <f t="shared" si="186"/>
        <v>1138987 ** -6, -11, 48, 0, 15, 28, 55, 46 Average Height: 3.705887775716552</v>
      </c>
      <c r="X145">
        <f t="shared" si="187"/>
        <v>9</v>
      </c>
      <c r="Y145" t="str">
        <f t="shared" si="188"/>
        <v xml:space="preserve">1138987 </v>
      </c>
      <c r="AA145" t="str">
        <f t="shared" si="194"/>
        <v>1138987,-6,-11,48,0,15,28,55,46</v>
      </c>
    </row>
    <row r="146" spans="1:27">
      <c r="A146" s="1">
        <f t="shared" si="183"/>
        <v>1138617</v>
      </c>
      <c r="B146" s="1">
        <f t="shared" si="189"/>
        <v>455428.8</v>
      </c>
      <c r="C146" s="3">
        <f t="shared" si="190"/>
        <v>6.506125714285714E-2</v>
      </c>
      <c r="D146" s="6">
        <f t="shared" si="142"/>
        <v>-3</v>
      </c>
      <c r="E146" s="6">
        <f t="shared" si="143"/>
        <v>-13</v>
      </c>
      <c r="F146" s="6">
        <f t="shared" si="157"/>
        <v>53</v>
      </c>
      <c r="G146" s="6">
        <f t="shared" si="158"/>
        <v>1</v>
      </c>
      <c r="H146" s="6">
        <f t="shared" si="159"/>
        <v>15</v>
      </c>
      <c r="I146" s="6">
        <f t="shared" si="160"/>
        <v>34</v>
      </c>
      <c r="J146" s="6">
        <f t="shared" si="161"/>
        <v>55</v>
      </c>
      <c r="K146" s="4">
        <f t="shared" si="191"/>
        <v>44</v>
      </c>
      <c r="L146" s="4">
        <f t="shared" si="166"/>
        <v>14</v>
      </c>
      <c r="M146" s="4">
        <f t="shared" ref="M146:R146" si="209">SEARCH(",",$W146,L146+1)</f>
        <v>19</v>
      </c>
      <c r="N146" s="4">
        <f t="shared" si="209"/>
        <v>23</v>
      </c>
      <c r="O146" s="4">
        <f t="shared" si="209"/>
        <v>26</v>
      </c>
      <c r="P146" s="4">
        <f t="shared" si="209"/>
        <v>30</v>
      </c>
      <c r="Q146" s="4">
        <f t="shared" si="209"/>
        <v>34</v>
      </c>
      <c r="R146" s="4">
        <f t="shared" si="209"/>
        <v>38</v>
      </c>
      <c r="T146" t="s">
        <v>1083</v>
      </c>
      <c r="U146">
        <f t="shared" si="185"/>
        <v>6</v>
      </c>
      <c r="V146" t="str">
        <f t="shared" si="193"/>
        <v xml:space="preserve"> 1138617 ** -3, -13, 53, 1, 15, 34, 55, 44 Average Height: 3.696992930897624</v>
      </c>
      <c r="W146" t="str">
        <f t="shared" si="186"/>
        <v>1138617 ** -3, -13, 53, 1, 15, 34, 55, 44 Average Height: 3.696992930897624</v>
      </c>
      <c r="X146">
        <f t="shared" si="187"/>
        <v>9</v>
      </c>
      <c r="Y146" t="str">
        <f t="shared" si="188"/>
        <v xml:space="preserve">1138617 </v>
      </c>
      <c r="AA146" t="str">
        <f t="shared" si="194"/>
        <v>1138617,-3,-13,53,1,15,34,55,44</v>
      </c>
    </row>
    <row r="147" spans="1:27">
      <c r="A147" s="1">
        <f t="shared" si="183"/>
        <v>1133740</v>
      </c>
      <c r="B147" s="1">
        <f t="shared" si="189"/>
        <v>453478</v>
      </c>
      <c r="C147" s="3">
        <f t="shared" si="190"/>
        <v>6.4782571428571425E-2</v>
      </c>
      <c r="D147" s="6">
        <f t="shared" si="142"/>
        <v>-5</v>
      </c>
      <c r="E147" s="6">
        <f t="shared" si="143"/>
        <v>-10</v>
      </c>
      <c r="F147" s="6">
        <f t="shared" si="157"/>
        <v>48</v>
      </c>
      <c r="G147" s="6">
        <f t="shared" si="158"/>
        <v>0</v>
      </c>
      <c r="H147" s="6">
        <f t="shared" si="159"/>
        <v>19</v>
      </c>
      <c r="I147" s="6">
        <f t="shared" si="160"/>
        <v>30</v>
      </c>
      <c r="J147" s="6">
        <f t="shared" si="161"/>
        <v>51</v>
      </c>
      <c r="K147" s="4">
        <f t="shared" si="191"/>
        <v>50</v>
      </c>
      <c r="L147" s="4">
        <f t="shared" si="166"/>
        <v>14</v>
      </c>
      <c r="M147" s="4">
        <f t="shared" ref="M147:R147" si="210">SEARCH(",",$W147,L147+1)</f>
        <v>19</v>
      </c>
      <c r="N147" s="4">
        <f t="shared" si="210"/>
        <v>23</v>
      </c>
      <c r="O147" s="4">
        <f t="shared" si="210"/>
        <v>26</v>
      </c>
      <c r="P147" s="4">
        <f t="shared" si="210"/>
        <v>30</v>
      </c>
      <c r="Q147" s="4">
        <f t="shared" si="210"/>
        <v>34</v>
      </c>
      <c r="R147" s="4">
        <f t="shared" si="210"/>
        <v>38</v>
      </c>
      <c r="T147" t="s">
        <v>787</v>
      </c>
      <c r="U147">
        <f t="shared" si="185"/>
        <v>6</v>
      </c>
      <c r="V147" t="str">
        <f t="shared" si="193"/>
        <v xml:space="preserve"> 1133740 ** -5, -10, 48, 0, 19, 30, 51, 50 Average Height: 3.7245911761073254</v>
      </c>
      <c r="W147" t="str">
        <f t="shared" si="186"/>
        <v>1133740 ** -5, -10, 48, 0, 19, 30, 51, 50 Average Height: 3.7245911761073254</v>
      </c>
      <c r="X147">
        <f t="shared" si="187"/>
        <v>9</v>
      </c>
      <c r="Y147" t="str">
        <f t="shared" si="188"/>
        <v xml:space="preserve">1133740 </v>
      </c>
      <c r="AA147" t="str">
        <f t="shared" si="194"/>
        <v>1133740,-5,-10,48,0,19,30,51,50</v>
      </c>
    </row>
    <row r="148" spans="1:27">
      <c r="A148" s="1">
        <f t="shared" si="183"/>
        <v>1128142</v>
      </c>
      <c r="B148" s="1">
        <f t="shared" si="189"/>
        <v>451238.8</v>
      </c>
      <c r="C148" s="3">
        <f t="shared" si="190"/>
        <v>6.4462685714285706E-2</v>
      </c>
      <c r="D148" s="6">
        <f t="shared" si="142"/>
        <v>-2</v>
      </c>
      <c r="E148" s="6">
        <f t="shared" si="143"/>
        <v>-12</v>
      </c>
      <c r="F148" s="6">
        <f t="shared" si="157"/>
        <v>48</v>
      </c>
      <c r="G148" s="6">
        <f t="shared" si="158"/>
        <v>0</v>
      </c>
      <c r="H148" s="6">
        <f t="shared" si="159"/>
        <v>12</v>
      </c>
      <c r="I148" s="6">
        <f t="shared" si="160"/>
        <v>30</v>
      </c>
      <c r="J148" s="6">
        <f t="shared" si="161"/>
        <v>45</v>
      </c>
      <c r="K148" s="4">
        <f t="shared" si="191"/>
        <v>45</v>
      </c>
      <c r="L148" s="4">
        <f t="shared" si="166"/>
        <v>14</v>
      </c>
      <c r="M148" s="4">
        <f t="shared" ref="M148:R148" si="211">SEARCH(",",$W148,L148+1)</f>
        <v>19</v>
      </c>
      <c r="N148" s="4">
        <f t="shared" si="211"/>
        <v>23</v>
      </c>
      <c r="O148" s="4">
        <f t="shared" si="211"/>
        <v>26</v>
      </c>
      <c r="P148" s="4">
        <f t="shared" si="211"/>
        <v>30</v>
      </c>
      <c r="Q148" s="4">
        <f t="shared" si="211"/>
        <v>34</v>
      </c>
      <c r="R148" s="4">
        <f t="shared" si="211"/>
        <v>38</v>
      </c>
      <c r="T148" t="s">
        <v>1147</v>
      </c>
      <c r="U148">
        <f t="shared" si="185"/>
        <v>6</v>
      </c>
      <c r="V148" t="str">
        <f t="shared" si="193"/>
        <v xml:space="preserve"> 1128142 ** -2, -12, 48, 0, 12, 30, 45, 45 Average Height: 3.62135085831377</v>
      </c>
      <c r="W148" t="str">
        <f t="shared" si="186"/>
        <v>1128142 ** -2, -12, 48, 0, 12, 30, 45, 45 Average Height: 3.62135085831377</v>
      </c>
      <c r="X148">
        <f t="shared" si="187"/>
        <v>9</v>
      </c>
      <c r="Y148" t="str">
        <f t="shared" si="188"/>
        <v xml:space="preserve">1128142 </v>
      </c>
      <c r="AA148" t="str">
        <f t="shared" si="194"/>
        <v>1128142,-2,-12,48,0,12,30,45,45</v>
      </c>
    </row>
    <row r="149" spans="1:27">
      <c r="A149" s="1">
        <f t="shared" si="183"/>
        <v>1125283</v>
      </c>
      <c r="B149" s="1">
        <f t="shared" si="189"/>
        <v>450095.2</v>
      </c>
      <c r="C149" s="3">
        <f t="shared" si="190"/>
        <v>6.4299314285714282E-2</v>
      </c>
      <c r="D149" s="6">
        <f t="shared" si="142"/>
        <v>-7</v>
      </c>
      <c r="E149" s="6">
        <f t="shared" si="143"/>
        <v>-8</v>
      </c>
      <c r="F149" s="6">
        <f t="shared" si="157"/>
        <v>43</v>
      </c>
      <c r="G149" s="6">
        <f t="shared" si="158"/>
        <v>4</v>
      </c>
      <c r="H149" s="6">
        <f t="shared" si="159"/>
        <v>10</v>
      </c>
      <c r="I149" s="6">
        <f t="shared" si="160"/>
        <v>28</v>
      </c>
      <c r="J149" s="6">
        <f t="shared" si="161"/>
        <v>48</v>
      </c>
      <c r="K149" s="4">
        <f t="shared" si="191"/>
        <v>45</v>
      </c>
      <c r="L149" s="4">
        <f t="shared" si="166"/>
        <v>14</v>
      </c>
      <c r="M149" s="4">
        <f t="shared" ref="M149:R149" si="212">SEARCH(",",$W149,L149+1)</f>
        <v>18</v>
      </c>
      <c r="N149" s="4">
        <f t="shared" si="212"/>
        <v>22</v>
      </c>
      <c r="O149" s="4">
        <f t="shared" si="212"/>
        <v>25</v>
      </c>
      <c r="P149" s="4">
        <f t="shared" si="212"/>
        <v>29</v>
      </c>
      <c r="Q149" s="4">
        <f t="shared" si="212"/>
        <v>33</v>
      </c>
      <c r="R149" s="4">
        <f t="shared" si="212"/>
        <v>37</v>
      </c>
      <c r="T149" t="s">
        <v>489</v>
      </c>
      <c r="U149">
        <f t="shared" si="185"/>
        <v>6</v>
      </c>
      <c r="V149" t="str">
        <f t="shared" si="193"/>
        <v xml:space="preserve"> 1125283 ** -7, -8, 43, 4, 10, 28, 48, 45</v>
      </c>
      <c r="W149" t="str">
        <f t="shared" si="186"/>
        <v>1125283 ** -7, -8, 43, 4, 10, 28, 48, 45</v>
      </c>
      <c r="X149">
        <f t="shared" si="187"/>
        <v>9</v>
      </c>
      <c r="Y149" t="str">
        <f t="shared" si="188"/>
        <v xml:space="preserve">1125283 </v>
      </c>
      <c r="AA149" t="str">
        <f t="shared" si="194"/>
        <v>1125283,-7,-8,43,4,10,28,48,45</v>
      </c>
    </row>
    <row r="150" spans="1:27">
      <c r="A150" s="1">
        <f t="shared" si="183"/>
        <v>1108037</v>
      </c>
      <c r="B150" s="1">
        <f t="shared" si="189"/>
        <v>443196.8</v>
      </c>
      <c r="C150" s="3">
        <f t="shared" si="190"/>
        <v>6.3313828571428574E-2</v>
      </c>
      <c r="D150" s="6">
        <f t="shared" si="142"/>
        <v>-4</v>
      </c>
      <c r="E150" s="6">
        <f t="shared" si="143"/>
        <v>-11</v>
      </c>
      <c r="F150" s="6">
        <f t="shared" si="157"/>
        <v>44</v>
      </c>
      <c r="G150" s="6">
        <f t="shared" si="158"/>
        <v>0</v>
      </c>
      <c r="H150" s="6">
        <f t="shared" si="159"/>
        <v>14</v>
      </c>
      <c r="I150" s="6">
        <f t="shared" si="160"/>
        <v>33</v>
      </c>
      <c r="J150" s="6">
        <f t="shared" si="161"/>
        <v>49</v>
      </c>
      <c r="K150" s="4">
        <f t="shared" si="191"/>
        <v>47</v>
      </c>
      <c r="L150" s="4">
        <f t="shared" si="166"/>
        <v>14</v>
      </c>
      <c r="M150" s="4">
        <f t="shared" ref="M150:R150" si="213">SEARCH(",",$W150,L150+1)</f>
        <v>19</v>
      </c>
      <c r="N150" s="4">
        <f t="shared" si="213"/>
        <v>23</v>
      </c>
      <c r="O150" s="4">
        <f t="shared" si="213"/>
        <v>26</v>
      </c>
      <c r="P150" s="4">
        <f t="shared" si="213"/>
        <v>30</v>
      </c>
      <c r="Q150" s="4">
        <f t="shared" si="213"/>
        <v>34</v>
      </c>
      <c r="R150" s="4">
        <f t="shared" si="213"/>
        <v>38</v>
      </c>
      <c r="T150" t="s">
        <v>1069</v>
      </c>
      <c r="U150">
        <f t="shared" si="185"/>
        <v>6</v>
      </c>
      <c r="V150" t="str">
        <f t="shared" si="193"/>
        <v xml:space="preserve"> 1108037 ** -4, -11, 44, 0, 14, 33, 49, 47 Average Height: 3.5878648456684195</v>
      </c>
      <c r="W150" t="str">
        <f t="shared" si="186"/>
        <v>1108037 ** -4, -11, 44, 0, 14, 33, 49, 47 Average Height: 3.5878648456684195</v>
      </c>
      <c r="X150">
        <f t="shared" si="187"/>
        <v>9</v>
      </c>
      <c r="Y150" t="str">
        <f t="shared" si="188"/>
        <v xml:space="preserve">1108037 </v>
      </c>
      <c r="AA150" t="str">
        <f t="shared" si="194"/>
        <v>1108037,-4,-11,44,0,14,33,49,47</v>
      </c>
    </row>
    <row r="151" spans="1:27">
      <c r="A151" s="1">
        <f t="shared" si="183"/>
        <v>1098816</v>
      </c>
      <c r="B151" s="1">
        <f t="shared" si="189"/>
        <v>439508.4</v>
      </c>
      <c r="C151" s="3">
        <f t="shared" si="190"/>
        <v>6.2786914285714285E-2</v>
      </c>
      <c r="D151" s="6">
        <f t="shared" si="142"/>
        <v>-2</v>
      </c>
      <c r="E151" s="6">
        <f t="shared" si="143"/>
        <v>-12</v>
      </c>
      <c r="F151" s="6">
        <f t="shared" si="157"/>
        <v>53</v>
      </c>
      <c r="G151" s="6">
        <f t="shared" si="158"/>
        <v>-3</v>
      </c>
      <c r="H151" s="6">
        <f t="shared" si="159"/>
        <v>12</v>
      </c>
      <c r="I151" s="6">
        <f t="shared" si="160"/>
        <v>34</v>
      </c>
      <c r="J151" s="6">
        <f t="shared" si="161"/>
        <v>52</v>
      </c>
      <c r="K151" s="4">
        <f t="shared" si="191"/>
        <v>48</v>
      </c>
      <c r="L151" s="4">
        <f t="shared" si="166"/>
        <v>14</v>
      </c>
      <c r="M151" s="4">
        <f t="shared" ref="M151:R151" si="214">SEARCH(",",$W151,L151+1)</f>
        <v>19</v>
      </c>
      <c r="N151" s="4">
        <f t="shared" si="214"/>
        <v>23</v>
      </c>
      <c r="O151" s="4">
        <f t="shared" si="214"/>
        <v>27</v>
      </c>
      <c r="P151" s="4">
        <f t="shared" si="214"/>
        <v>31</v>
      </c>
      <c r="Q151" s="4">
        <f t="shared" si="214"/>
        <v>35</v>
      </c>
      <c r="R151" s="4">
        <f t="shared" si="214"/>
        <v>39</v>
      </c>
      <c r="T151" t="s">
        <v>730</v>
      </c>
      <c r="U151">
        <f t="shared" si="185"/>
        <v>6</v>
      </c>
      <c r="V151" t="str">
        <f t="shared" si="193"/>
        <v xml:space="preserve"> 1098816 ** -2, -12, 53, -3, 12, 34, 52, 48 Average Height: 3.6722508591065757</v>
      </c>
      <c r="W151" t="str">
        <f t="shared" si="186"/>
        <v>1098816 ** -2, -12, 53, -3, 12, 34, 52, 48 Average Height: 3.6722508591065757</v>
      </c>
      <c r="X151">
        <f t="shared" si="187"/>
        <v>9</v>
      </c>
      <c r="Y151" t="str">
        <f t="shared" si="188"/>
        <v xml:space="preserve">1098816 </v>
      </c>
      <c r="AA151" t="str">
        <f t="shared" si="194"/>
        <v>1098816,-2,-12,53,-3,12,34,52,48</v>
      </c>
    </row>
    <row r="152" spans="1:27">
      <c r="A152" s="1">
        <f t="shared" si="183"/>
        <v>1096108</v>
      </c>
      <c r="B152" s="1">
        <f t="shared" si="189"/>
        <v>438425.2</v>
      </c>
      <c r="C152" s="3">
        <f t="shared" si="190"/>
        <v>6.2632171428571429E-2</v>
      </c>
      <c r="D152" s="6">
        <f t="shared" si="142"/>
        <v>-2</v>
      </c>
      <c r="E152" s="6">
        <f t="shared" si="143"/>
        <v>-13</v>
      </c>
      <c r="F152" s="6">
        <f t="shared" si="157"/>
        <v>48</v>
      </c>
      <c r="G152" s="6">
        <f t="shared" si="158"/>
        <v>0</v>
      </c>
      <c r="H152" s="6">
        <f t="shared" si="159"/>
        <v>19</v>
      </c>
      <c r="I152" s="6">
        <f t="shared" si="160"/>
        <v>32</v>
      </c>
      <c r="J152" s="6">
        <f t="shared" si="161"/>
        <v>46</v>
      </c>
      <c r="K152" s="4">
        <f t="shared" si="191"/>
        <v>44</v>
      </c>
      <c r="L152" s="4">
        <f t="shared" si="166"/>
        <v>14</v>
      </c>
      <c r="M152" s="4">
        <f t="shared" ref="M152:R152" si="215">SEARCH(",",$W152,L152+1)</f>
        <v>19</v>
      </c>
      <c r="N152" s="4">
        <f t="shared" si="215"/>
        <v>23</v>
      </c>
      <c r="O152" s="4">
        <f t="shared" si="215"/>
        <v>26</v>
      </c>
      <c r="P152" s="4">
        <f t="shared" si="215"/>
        <v>30</v>
      </c>
      <c r="Q152" s="4">
        <f t="shared" si="215"/>
        <v>34</v>
      </c>
      <c r="R152" s="4">
        <f t="shared" si="215"/>
        <v>38</v>
      </c>
      <c r="T152" t="s">
        <v>801</v>
      </c>
      <c r="U152">
        <f t="shared" si="185"/>
        <v>6</v>
      </c>
      <c r="V152" t="str">
        <f t="shared" si="193"/>
        <v xml:space="preserve"> 1096108 ** -2, -13, 48, 0, 19, 32, 46, 44 Average Height: 3.744662022355436</v>
      </c>
      <c r="W152" t="str">
        <f t="shared" si="186"/>
        <v>1096108 ** -2, -13, 48, 0, 19, 32, 46, 44 Average Height: 3.744662022355436</v>
      </c>
      <c r="X152">
        <f t="shared" si="187"/>
        <v>9</v>
      </c>
      <c r="Y152" t="str">
        <f t="shared" si="188"/>
        <v xml:space="preserve">1096108 </v>
      </c>
      <c r="AA152" t="str">
        <f t="shared" si="194"/>
        <v>1096108,-2,-13,48,0,19,32,46,44</v>
      </c>
    </row>
    <row r="153" spans="1:27">
      <c r="A153" s="1">
        <f t="shared" si="183"/>
        <v>1080967</v>
      </c>
      <c r="B153" s="1">
        <f t="shared" si="189"/>
        <v>432368.8</v>
      </c>
      <c r="C153" s="3">
        <f t="shared" si="190"/>
        <v>6.1766971428571425E-2</v>
      </c>
      <c r="D153" s="6">
        <f t="shared" si="142"/>
        <v>-4</v>
      </c>
      <c r="E153" s="6">
        <f t="shared" si="143"/>
        <v>-12</v>
      </c>
      <c r="F153" s="6">
        <f t="shared" si="157"/>
        <v>39</v>
      </c>
      <c r="G153" s="6">
        <f t="shared" si="158"/>
        <v>4</v>
      </c>
      <c r="H153" s="6">
        <f t="shared" si="159"/>
        <v>18</v>
      </c>
      <c r="I153" s="6">
        <f t="shared" si="160"/>
        <v>31</v>
      </c>
      <c r="J153" s="6">
        <f t="shared" si="161"/>
        <v>43</v>
      </c>
      <c r="K153" s="4">
        <f t="shared" si="191"/>
        <v>45</v>
      </c>
      <c r="L153" s="4">
        <f t="shared" si="166"/>
        <v>14</v>
      </c>
      <c r="M153" s="4">
        <f t="shared" ref="M153:R153" si="216">SEARCH(",",$W153,L153+1)</f>
        <v>19</v>
      </c>
      <c r="N153" s="4">
        <f t="shared" si="216"/>
        <v>23</v>
      </c>
      <c r="O153" s="4">
        <f t="shared" si="216"/>
        <v>26</v>
      </c>
      <c r="P153" s="4">
        <f t="shared" si="216"/>
        <v>30</v>
      </c>
      <c r="Q153" s="4">
        <f t="shared" si="216"/>
        <v>34</v>
      </c>
      <c r="R153" s="4">
        <f t="shared" si="216"/>
        <v>38</v>
      </c>
      <c r="T153" t="s">
        <v>519</v>
      </c>
      <c r="U153">
        <f t="shared" si="185"/>
        <v>6</v>
      </c>
      <c r="V153" t="str">
        <f t="shared" si="193"/>
        <v xml:space="preserve"> 1080967 ** -4, -12, 39, 4, 18, 31, 43, 45</v>
      </c>
      <c r="W153" t="str">
        <f t="shared" si="186"/>
        <v>1080967 ** -4, -12, 39, 4, 18, 31, 43, 45</v>
      </c>
      <c r="X153">
        <f t="shared" si="187"/>
        <v>9</v>
      </c>
      <c r="Y153" t="str">
        <f t="shared" si="188"/>
        <v xml:space="preserve">1080967 </v>
      </c>
      <c r="AA153" t="str">
        <f t="shared" si="194"/>
        <v>1080967,-4,-12,39,4,18,31,43,45</v>
      </c>
    </row>
    <row r="154" spans="1:27">
      <c r="A154" s="1">
        <f t="shared" si="183"/>
        <v>1078621</v>
      </c>
      <c r="B154" s="1">
        <f t="shared" si="189"/>
        <v>431430.40000000002</v>
      </c>
      <c r="C154" s="3">
        <f t="shared" si="190"/>
        <v>6.1632914285714289E-2</v>
      </c>
      <c r="D154" s="6">
        <f t="shared" si="142"/>
        <v>-7</v>
      </c>
      <c r="E154" s="6">
        <f t="shared" si="143"/>
        <v>-10</v>
      </c>
      <c r="F154" s="6">
        <f t="shared" si="157"/>
        <v>48</v>
      </c>
      <c r="G154" s="6">
        <f t="shared" si="158"/>
        <v>8</v>
      </c>
      <c r="H154" s="6">
        <f t="shared" si="159"/>
        <v>14</v>
      </c>
      <c r="I154" s="6">
        <f t="shared" si="160"/>
        <v>31</v>
      </c>
      <c r="J154" s="6">
        <f t="shared" si="161"/>
        <v>52</v>
      </c>
      <c r="K154" s="4">
        <f t="shared" si="191"/>
        <v>45</v>
      </c>
      <c r="L154" s="4">
        <f t="shared" si="166"/>
        <v>14</v>
      </c>
      <c r="M154" s="4">
        <f t="shared" ref="M154:R154" si="217">SEARCH(",",$W154,L154+1)</f>
        <v>19</v>
      </c>
      <c r="N154" s="4">
        <f t="shared" si="217"/>
        <v>23</v>
      </c>
      <c r="O154" s="4">
        <f t="shared" si="217"/>
        <v>26</v>
      </c>
      <c r="P154" s="4">
        <f t="shared" si="217"/>
        <v>30</v>
      </c>
      <c r="Q154" s="4">
        <f t="shared" si="217"/>
        <v>34</v>
      </c>
      <c r="R154" s="4">
        <f t="shared" si="217"/>
        <v>38</v>
      </c>
      <c r="T154" t="s">
        <v>1288</v>
      </c>
      <c r="U154">
        <f t="shared" si="185"/>
        <v>6</v>
      </c>
      <c r="V154" t="str">
        <f t="shared" si="193"/>
        <v xml:space="preserve"> 1078621 ** -7, -10, 48, 8, 14, 31, 52, 45 Average Height: 3.6094745049466814</v>
      </c>
      <c r="W154" t="str">
        <f t="shared" si="186"/>
        <v>1078621 ** -7, -10, 48, 8, 14, 31, 52, 45 Average Height: 3.6094745049466814</v>
      </c>
      <c r="X154">
        <f t="shared" si="187"/>
        <v>9</v>
      </c>
      <c r="Y154" t="str">
        <f t="shared" si="188"/>
        <v xml:space="preserve">1078621 </v>
      </c>
      <c r="AA154" t="str">
        <f t="shared" si="194"/>
        <v>1078621,-7,-10,48,8,14,31,52,45</v>
      </c>
    </row>
    <row r="155" spans="1:27">
      <c r="A155" s="1">
        <f t="shared" si="183"/>
        <v>1074717</v>
      </c>
      <c r="B155" s="1">
        <f t="shared" si="189"/>
        <v>429868.79999999999</v>
      </c>
      <c r="C155" s="3">
        <f t="shared" si="190"/>
        <v>6.1409828571428571E-2</v>
      </c>
      <c r="D155" s="6">
        <f t="shared" si="142"/>
        <v>-2</v>
      </c>
      <c r="E155" s="6">
        <f t="shared" si="143"/>
        <v>-11</v>
      </c>
      <c r="F155" s="6">
        <f t="shared" si="157"/>
        <v>47</v>
      </c>
      <c r="G155" s="6">
        <f t="shared" si="158"/>
        <v>-3</v>
      </c>
      <c r="H155" s="6">
        <f t="shared" si="159"/>
        <v>14</v>
      </c>
      <c r="I155" s="6">
        <f t="shared" si="160"/>
        <v>37</v>
      </c>
      <c r="J155" s="6">
        <f t="shared" si="161"/>
        <v>53</v>
      </c>
      <c r="K155" s="4">
        <f t="shared" si="191"/>
        <v>45</v>
      </c>
      <c r="L155" s="4">
        <f t="shared" si="166"/>
        <v>14</v>
      </c>
      <c r="M155" s="4">
        <f t="shared" ref="M155:R155" si="218">SEARCH(",",$W155,L155+1)</f>
        <v>19</v>
      </c>
      <c r="N155" s="4">
        <f t="shared" si="218"/>
        <v>23</v>
      </c>
      <c r="O155" s="4">
        <f t="shared" si="218"/>
        <v>27</v>
      </c>
      <c r="P155" s="4">
        <f t="shared" si="218"/>
        <v>31</v>
      </c>
      <c r="Q155" s="4">
        <f t="shared" si="218"/>
        <v>35</v>
      </c>
      <c r="R155" s="4">
        <f t="shared" si="218"/>
        <v>39</v>
      </c>
      <c r="T155" t="s">
        <v>914</v>
      </c>
      <c r="U155">
        <f t="shared" si="185"/>
        <v>6</v>
      </c>
      <c r="V155" t="str">
        <f t="shared" si="193"/>
        <v xml:space="preserve"> 1074717 ** -2, -11, 47, -3, 14, 37, 53, 45 Average Height: 3.6750800443278377</v>
      </c>
      <c r="W155" t="str">
        <f t="shared" si="186"/>
        <v>1074717 ** -2, -11, 47, -3, 14, 37, 53, 45 Average Height: 3.6750800443278377</v>
      </c>
      <c r="X155">
        <f t="shared" si="187"/>
        <v>9</v>
      </c>
      <c r="Y155" t="str">
        <f t="shared" si="188"/>
        <v xml:space="preserve">1074717 </v>
      </c>
      <c r="AA155" t="str">
        <f t="shared" si="194"/>
        <v>1074717,-2,-11,47,-3,14,37,53,45</v>
      </c>
    </row>
    <row r="156" spans="1:27">
      <c r="A156" s="1">
        <f t="shared" si="183"/>
        <v>1070557</v>
      </c>
      <c r="B156" s="1">
        <f t="shared" si="189"/>
        <v>428204.79999999999</v>
      </c>
      <c r="C156" s="3">
        <f t="shared" si="190"/>
        <v>6.1172114285714285E-2</v>
      </c>
      <c r="D156" s="6">
        <f t="shared" si="142"/>
        <v>-4</v>
      </c>
      <c r="E156" s="6">
        <f t="shared" si="143"/>
        <v>-8</v>
      </c>
      <c r="F156" s="6">
        <f t="shared" si="157"/>
        <v>44</v>
      </c>
      <c r="G156" s="6">
        <f t="shared" si="158"/>
        <v>4</v>
      </c>
      <c r="H156" s="6">
        <f t="shared" si="159"/>
        <v>11</v>
      </c>
      <c r="I156" s="6">
        <f t="shared" si="160"/>
        <v>30</v>
      </c>
      <c r="J156" s="6">
        <f t="shared" si="161"/>
        <v>55</v>
      </c>
      <c r="K156" s="4">
        <f t="shared" si="191"/>
        <v>41</v>
      </c>
      <c r="L156" s="4">
        <f t="shared" si="166"/>
        <v>14</v>
      </c>
      <c r="M156" s="4">
        <f t="shared" ref="M156:R156" si="219">SEARCH(",",$W156,L156+1)</f>
        <v>18</v>
      </c>
      <c r="N156" s="4">
        <f t="shared" si="219"/>
        <v>22</v>
      </c>
      <c r="O156" s="4">
        <f t="shared" si="219"/>
        <v>25</v>
      </c>
      <c r="P156" s="4">
        <f t="shared" si="219"/>
        <v>29</v>
      </c>
      <c r="Q156" s="4">
        <f t="shared" si="219"/>
        <v>33</v>
      </c>
      <c r="R156" s="4">
        <f t="shared" si="219"/>
        <v>37</v>
      </c>
      <c r="T156" t="s">
        <v>704</v>
      </c>
      <c r="U156">
        <f t="shared" si="185"/>
        <v>6</v>
      </c>
      <c r="V156" t="str">
        <f t="shared" si="193"/>
        <v xml:space="preserve"> 1070557 ** -4, -8, 44, 4, 11, 30, 55, 41 Average Height: 3.8451637792290208</v>
      </c>
      <c r="W156" t="str">
        <f t="shared" si="186"/>
        <v>1070557 ** -4, -8, 44, 4, 11, 30, 55, 41 Average Height: 3.8451637792290208</v>
      </c>
      <c r="X156">
        <f t="shared" si="187"/>
        <v>9</v>
      </c>
      <c r="Y156" t="str">
        <f t="shared" si="188"/>
        <v xml:space="preserve">1070557 </v>
      </c>
      <c r="AA156" t="str">
        <f t="shared" si="194"/>
        <v>1070557,-4,-8,44,4,11,30,55,41</v>
      </c>
    </row>
    <row r="157" spans="1:27">
      <c r="A157" s="1">
        <f t="shared" si="183"/>
        <v>1068983</v>
      </c>
      <c r="B157" s="1">
        <f t="shared" si="189"/>
        <v>427575.2</v>
      </c>
      <c r="C157" s="3">
        <f t="shared" si="190"/>
        <v>6.1082171428571433E-2</v>
      </c>
      <c r="D157" s="6">
        <f t="shared" si="142"/>
        <v>-6</v>
      </c>
      <c r="E157" s="6">
        <f t="shared" si="143"/>
        <v>-3</v>
      </c>
      <c r="F157" s="6">
        <f t="shared" si="157"/>
        <v>41</v>
      </c>
      <c r="G157" s="6">
        <f t="shared" si="158"/>
        <v>1</v>
      </c>
      <c r="H157" s="6">
        <f t="shared" si="159"/>
        <v>10</v>
      </c>
      <c r="I157" s="6">
        <f t="shared" si="160"/>
        <v>27</v>
      </c>
      <c r="J157" s="6">
        <f t="shared" si="161"/>
        <v>47</v>
      </c>
      <c r="K157" s="4">
        <f t="shared" si="191"/>
        <v>48</v>
      </c>
      <c r="L157" s="4">
        <f t="shared" si="166"/>
        <v>14</v>
      </c>
      <c r="M157" s="4">
        <f t="shared" ref="M157:R157" si="220">SEARCH(",",$W157,L157+1)</f>
        <v>18</v>
      </c>
      <c r="N157" s="4">
        <f t="shared" si="220"/>
        <v>22</v>
      </c>
      <c r="O157" s="4">
        <f t="shared" si="220"/>
        <v>25</v>
      </c>
      <c r="P157" s="4">
        <f t="shared" si="220"/>
        <v>29</v>
      </c>
      <c r="Q157" s="4">
        <f t="shared" si="220"/>
        <v>33</v>
      </c>
      <c r="R157" s="4">
        <f t="shared" si="220"/>
        <v>37</v>
      </c>
      <c r="T157" t="s">
        <v>514</v>
      </c>
      <c r="U157">
        <f t="shared" si="185"/>
        <v>6</v>
      </c>
      <c r="V157" t="str">
        <f t="shared" si="193"/>
        <v xml:space="preserve"> 1068983 ** -6, -3, 41, 1, 10, 27, 47, 48</v>
      </c>
      <c r="W157" t="str">
        <f t="shared" si="186"/>
        <v>1068983 ** -6, -3, 41, 1, 10, 27, 47, 48</v>
      </c>
      <c r="X157">
        <f t="shared" si="187"/>
        <v>9</v>
      </c>
      <c r="Y157" t="str">
        <f t="shared" si="188"/>
        <v xml:space="preserve">1068983 </v>
      </c>
      <c r="AA157" t="str">
        <f t="shared" si="194"/>
        <v>1068983,-6,-3,41,1,10,27,47,48</v>
      </c>
    </row>
    <row r="158" spans="1:27">
      <c r="A158" s="1">
        <f t="shared" si="183"/>
        <v>1068620</v>
      </c>
      <c r="B158" s="1">
        <f t="shared" si="189"/>
        <v>427430</v>
      </c>
      <c r="C158" s="3">
        <f t="shared" si="190"/>
        <v>6.1061428571428572E-2</v>
      </c>
      <c r="D158" s="6">
        <f t="shared" si="142"/>
        <v>0</v>
      </c>
      <c r="E158" s="6">
        <f t="shared" si="143"/>
        <v>-11</v>
      </c>
      <c r="F158" s="6">
        <f t="shared" si="157"/>
        <v>40</v>
      </c>
      <c r="G158" s="6">
        <f t="shared" si="158"/>
        <v>1</v>
      </c>
      <c r="H158" s="6">
        <f t="shared" si="159"/>
        <v>12</v>
      </c>
      <c r="I158" s="6">
        <f t="shared" si="160"/>
        <v>32</v>
      </c>
      <c r="J158" s="6">
        <f t="shared" si="161"/>
        <v>47</v>
      </c>
      <c r="K158" s="4">
        <f t="shared" si="191"/>
        <v>46</v>
      </c>
      <c r="L158" s="4">
        <f t="shared" si="166"/>
        <v>13</v>
      </c>
      <c r="M158" s="4">
        <f t="shared" ref="M158:R158" si="221">SEARCH(",",$W158,L158+1)</f>
        <v>18</v>
      </c>
      <c r="N158" s="4">
        <f t="shared" si="221"/>
        <v>22</v>
      </c>
      <c r="O158" s="4">
        <f t="shared" si="221"/>
        <v>25</v>
      </c>
      <c r="P158" s="4">
        <f t="shared" si="221"/>
        <v>29</v>
      </c>
      <c r="Q158" s="4">
        <f t="shared" si="221"/>
        <v>33</v>
      </c>
      <c r="R158" s="4">
        <f t="shared" si="221"/>
        <v>37</v>
      </c>
      <c r="T158" t="s">
        <v>516</v>
      </c>
      <c r="U158">
        <f t="shared" si="185"/>
        <v>6</v>
      </c>
      <c r="V158" t="str">
        <f t="shared" si="193"/>
        <v xml:space="preserve"> 1068620 ** 0, -11, 40, 1, 12, 32, 47, 46</v>
      </c>
      <c r="W158" t="str">
        <f t="shared" si="186"/>
        <v>1068620 ** 0, -11, 40, 1, 12, 32, 47, 46</v>
      </c>
      <c r="X158">
        <f t="shared" si="187"/>
        <v>9</v>
      </c>
      <c r="Y158" t="str">
        <f t="shared" si="188"/>
        <v xml:space="preserve">1068620 </v>
      </c>
      <c r="AA158" t="str">
        <f t="shared" si="194"/>
        <v>1068620,0,-11,40,1,12,32,47,46</v>
      </c>
    </row>
    <row r="159" spans="1:27">
      <c r="A159" s="1">
        <f t="shared" si="183"/>
        <v>1065053</v>
      </c>
      <c r="B159" s="1">
        <f t="shared" si="189"/>
        <v>426003.20000000001</v>
      </c>
      <c r="C159" s="3">
        <f t="shared" si="190"/>
        <v>6.0857600000000005E-2</v>
      </c>
      <c r="D159" s="6">
        <f t="shared" si="142"/>
        <v>-5</v>
      </c>
      <c r="E159" s="6">
        <f t="shared" si="143"/>
        <v>-7</v>
      </c>
      <c r="F159" s="6">
        <f t="shared" si="157"/>
        <v>51</v>
      </c>
      <c r="G159" s="6">
        <f t="shared" si="158"/>
        <v>3</v>
      </c>
      <c r="H159" s="6">
        <f t="shared" si="159"/>
        <v>11</v>
      </c>
      <c r="I159" s="6">
        <f t="shared" si="160"/>
        <v>37</v>
      </c>
      <c r="J159" s="6">
        <f t="shared" si="161"/>
        <v>55</v>
      </c>
      <c r="K159" s="4">
        <f t="shared" si="191"/>
        <v>49</v>
      </c>
      <c r="L159" s="4">
        <f t="shared" si="166"/>
        <v>14</v>
      </c>
      <c r="M159" s="4">
        <f t="shared" ref="M159:R159" si="222">SEARCH(",",$W159,L159+1)</f>
        <v>18</v>
      </c>
      <c r="N159" s="4">
        <f t="shared" si="222"/>
        <v>22</v>
      </c>
      <c r="O159" s="4">
        <f t="shared" si="222"/>
        <v>25</v>
      </c>
      <c r="P159" s="4">
        <f t="shared" si="222"/>
        <v>29</v>
      </c>
      <c r="Q159" s="4">
        <f t="shared" si="222"/>
        <v>33</v>
      </c>
      <c r="R159" s="4">
        <f t="shared" si="222"/>
        <v>37</v>
      </c>
      <c r="T159" t="s">
        <v>626</v>
      </c>
      <c r="U159">
        <f t="shared" si="185"/>
        <v>6</v>
      </c>
      <c r="V159" t="str">
        <f t="shared" si="193"/>
        <v xml:space="preserve"> 1065053 ** -5, -7, 51, 3, 11, 37, 55, 49 Average Height: 3.5800368620151746</v>
      </c>
      <c r="W159" t="str">
        <f t="shared" si="186"/>
        <v>1065053 ** -5, -7, 51, 3, 11, 37, 55, 49 Average Height: 3.5800368620151746</v>
      </c>
      <c r="X159">
        <f t="shared" si="187"/>
        <v>9</v>
      </c>
      <c r="Y159" t="str">
        <f t="shared" si="188"/>
        <v xml:space="preserve">1065053 </v>
      </c>
      <c r="AA159" t="str">
        <f t="shared" si="194"/>
        <v>1065053,-5,-7,51,3,11,37,55,49</v>
      </c>
    </row>
    <row r="160" spans="1:27">
      <c r="A160" s="1">
        <f t="shared" si="183"/>
        <v>1047598</v>
      </c>
      <c r="B160" s="1">
        <f t="shared" si="189"/>
        <v>419021.2</v>
      </c>
      <c r="C160" s="3">
        <f t="shared" si="190"/>
        <v>5.9860171428571432E-2</v>
      </c>
      <c r="D160" s="6">
        <f t="shared" si="142"/>
        <v>0</v>
      </c>
      <c r="E160" s="6">
        <f t="shared" si="143"/>
        <v>-6</v>
      </c>
      <c r="F160" s="6">
        <f t="shared" si="157"/>
        <v>44</v>
      </c>
      <c r="G160" s="6">
        <f t="shared" si="158"/>
        <v>1</v>
      </c>
      <c r="H160" s="6">
        <f t="shared" si="159"/>
        <v>11</v>
      </c>
      <c r="I160" s="6">
        <f t="shared" si="160"/>
        <v>32</v>
      </c>
      <c r="J160" s="6">
        <f t="shared" si="161"/>
        <v>51</v>
      </c>
      <c r="K160" s="4">
        <f t="shared" si="191"/>
        <v>42</v>
      </c>
      <c r="L160" s="4">
        <f t="shared" si="166"/>
        <v>13</v>
      </c>
      <c r="M160" s="4">
        <f t="shared" ref="M160:R160" si="223">SEARCH(",",$W160,L160+1)</f>
        <v>17</v>
      </c>
      <c r="N160" s="4">
        <f t="shared" si="223"/>
        <v>21</v>
      </c>
      <c r="O160" s="4">
        <f t="shared" si="223"/>
        <v>24</v>
      </c>
      <c r="P160" s="4">
        <f t="shared" si="223"/>
        <v>28</v>
      </c>
      <c r="Q160" s="4">
        <f t="shared" si="223"/>
        <v>32</v>
      </c>
      <c r="R160" s="4">
        <f t="shared" si="223"/>
        <v>36</v>
      </c>
      <c r="T160" t="s">
        <v>520</v>
      </c>
      <c r="U160">
        <f t="shared" si="185"/>
        <v>6</v>
      </c>
      <c r="V160" t="str">
        <f t="shared" si="193"/>
        <v xml:space="preserve"> 1047598 ** 0, -6, 44, 1, 11, 32, 51, 42</v>
      </c>
      <c r="W160" t="str">
        <f t="shared" si="186"/>
        <v>1047598 ** 0, -6, 44, 1, 11, 32, 51, 42</v>
      </c>
      <c r="X160">
        <f t="shared" si="187"/>
        <v>9</v>
      </c>
      <c r="Y160" t="str">
        <f t="shared" si="188"/>
        <v xml:space="preserve">1047598 </v>
      </c>
      <c r="AA160" t="str">
        <f t="shared" si="194"/>
        <v>1047598,0,-6,44,1,11,32,51,42</v>
      </c>
    </row>
    <row r="161" spans="1:27">
      <c r="A161" s="1">
        <f t="shared" si="183"/>
        <v>1041713</v>
      </c>
      <c r="B161" s="1">
        <f t="shared" si="189"/>
        <v>416667.2</v>
      </c>
      <c r="C161" s="3">
        <f t="shared" si="190"/>
        <v>5.9523885714285713E-2</v>
      </c>
      <c r="D161" s="6">
        <f t="shared" ref="D161:D224" si="224">VALUE(MID(W161,$X161+2,L161-(X161+2)))</f>
        <v>-3</v>
      </c>
      <c r="E161" s="6">
        <f t="shared" ref="E161:E224" si="225">VALUE(MID($W161,L161+1,M161-(L161+1)))</f>
        <v>-8</v>
      </c>
      <c r="F161" s="6">
        <f t="shared" si="157"/>
        <v>43</v>
      </c>
      <c r="G161" s="6">
        <f t="shared" si="158"/>
        <v>4</v>
      </c>
      <c r="H161" s="6">
        <f t="shared" si="159"/>
        <v>14</v>
      </c>
      <c r="I161" s="6">
        <f t="shared" si="160"/>
        <v>31</v>
      </c>
      <c r="J161" s="6">
        <f t="shared" si="161"/>
        <v>47</v>
      </c>
      <c r="K161" s="4">
        <f t="shared" si="191"/>
        <v>45</v>
      </c>
      <c r="L161" s="4">
        <f t="shared" si="166"/>
        <v>14</v>
      </c>
      <c r="M161" s="4">
        <f t="shared" ref="M161:R161" si="226">SEARCH(",",$W161,L161+1)</f>
        <v>18</v>
      </c>
      <c r="N161" s="4">
        <f t="shared" si="226"/>
        <v>22</v>
      </c>
      <c r="O161" s="4">
        <f t="shared" si="226"/>
        <v>25</v>
      </c>
      <c r="P161" s="4">
        <f t="shared" si="226"/>
        <v>29</v>
      </c>
      <c r="Q161" s="4">
        <f t="shared" si="226"/>
        <v>33</v>
      </c>
      <c r="R161" s="4">
        <f t="shared" si="226"/>
        <v>37</v>
      </c>
      <c r="T161" t="s">
        <v>1015</v>
      </c>
      <c r="U161">
        <f t="shared" si="185"/>
        <v>6</v>
      </c>
      <c r="V161" t="str">
        <f t="shared" si="193"/>
        <v xml:space="preserve"> 1041713 ** -3, -8, 43, 4, 14, 31, 47, 45 Average Height: 3.6946942200011312</v>
      </c>
      <c r="W161" t="str">
        <f t="shared" si="186"/>
        <v>1041713 ** -3, -8, 43, 4, 14, 31, 47, 45 Average Height: 3.6946942200011312</v>
      </c>
      <c r="X161">
        <f t="shared" si="187"/>
        <v>9</v>
      </c>
      <c r="Y161" t="str">
        <f t="shared" si="188"/>
        <v xml:space="preserve">1041713 </v>
      </c>
      <c r="AA161" t="str">
        <f t="shared" si="194"/>
        <v>1041713,-3,-8,43,4,14,31,47,45</v>
      </c>
    </row>
    <row r="162" spans="1:27">
      <c r="A162" s="1">
        <f t="shared" si="183"/>
        <v>1036590</v>
      </c>
      <c r="B162" s="1">
        <f t="shared" si="189"/>
        <v>414618</v>
      </c>
      <c r="C162" s="3">
        <f t="shared" si="190"/>
        <v>5.9231142857142857E-2</v>
      </c>
      <c r="D162" s="6">
        <f t="shared" si="224"/>
        <v>-1</v>
      </c>
      <c r="E162" s="6">
        <f t="shared" si="225"/>
        <v>-11</v>
      </c>
      <c r="F162" s="6">
        <f t="shared" si="157"/>
        <v>52</v>
      </c>
      <c r="G162" s="6">
        <f t="shared" si="158"/>
        <v>-2</v>
      </c>
      <c r="H162" s="6">
        <f t="shared" si="159"/>
        <v>15</v>
      </c>
      <c r="I162" s="6">
        <f t="shared" si="160"/>
        <v>37</v>
      </c>
      <c r="J162" s="6">
        <f t="shared" si="161"/>
        <v>47</v>
      </c>
      <c r="K162" s="4">
        <f t="shared" si="191"/>
        <v>50</v>
      </c>
      <c r="L162" s="4">
        <f t="shared" si="166"/>
        <v>14</v>
      </c>
      <c r="M162" s="4">
        <f t="shared" ref="M162:R162" si="227">SEARCH(",",$W162,L162+1)</f>
        <v>19</v>
      </c>
      <c r="N162" s="4">
        <f t="shared" si="227"/>
        <v>23</v>
      </c>
      <c r="O162" s="4">
        <f t="shared" si="227"/>
        <v>27</v>
      </c>
      <c r="P162" s="4">
        <f t="shared" si="227"/>
        <v>31</v>
      </c>
      <c r="Q162" s="4">
        <f t="shared" si="227"/>
        <v>35</v>
      </c>
      <c r="R162" s="4">
        <f t="shared" si="227"/>
        <v>39</v>
      </c>
      <c r="T162" t="s">
        <v>597</v>
      </c>
      <c r="U162">
        <f t="shared" si="185"/>
        <v>6</v>
      </c>
      <c r="V162" t="str">
        <f t="shared" si="193"/>
        <v xml:space="preserve"> 1036590 ** -1, -11, 52, -2, 15, 37, 47, 50 Average Height: 3.6291156580712562</v>
      </c>
      <c r="W162" t="str">
        <f t="shared" si="186"/>
        <v>1036590 ** -1, -11, 52, -2, 15, 37, 47, 50 Average Height: 3.6291156580712562</v>
      </c>
      <c r="X162">
        <f t="shared" si="187"/>
        <v>9</v>
      </c>
      <c r="Y162" t="str">
        <f t="shared" si="188"/>
        <v xml:space="preserve">1036590 </v>
      </c>
      <c r="AA162" t="str">
        <f t="shared" si="194"/>
        <v>1036590,-1,-11,52,-2,15,37,47,50</v>
      </c>
    </row>
    <row r="163" spans="1:27">
      <c r="A163" s="1">
        <f t="shared" si="183"/>
        <v>1031637</v>
      </c>
      <c r="B163" s="1">
        <f t="shared" si="189"/>
        <v>412636.8</v>
      </c>
      <c r="C163" s="3">
        <f t="shared" si="190"/>
        <v>5.8948114285714281E-2</v>
      </c>
      <c r="D163" s="6">
        <f t="shared" si="224"/>
        <v>-1</v>
      </c>
      <c r="E163" s="6">
        <f t="shared" si="225"/>
        <v>-15</v>
      </c>
      <c r="F163" s="6">
        <f t="shared" si="157"/>
        <v>47</v>
      </c>
      <c r="G163" s="6">
        <f t="shared" si="158"/>
        <v>3</v>
      </c>
      <c r="H163" s="6">
        <f t="shared" si="159"/>
        <v>18</v>
      </c>
      <c r="I163" s="6">
        <f t="shared" si="160"/>
        <v>37</v>
      </c>
      <c r="J163" s="6">
        <f t="shared" si="161"/>
        <v>53</v>
      </c>
      <c r="K163" s="4">
        <f t="shared" si="191"/>
        <v>49</v>
      </c>
      <c r="L163" s="4">
        <f t="shared" si="166"/>
        <v>14</v>
      </c>
      <c r="M163" s="4">
        <f t="shared" ref="M163:R163" si="228">SEARCH(",",$W163,L163+1)</f>
        <v>19</v>
      </c>
      <c r="N163" s="4">
        <f t="shared" si="228"/>
        <v>23</v>
      </c>
      <c r="O163" s="4">
        <f t="shared" si="228"/>
        <v>26</v>
      </c>
      <c r="P163" s="4">
        <f t="shared" si="228"/>
        <v>30</v>
      </c>
      <c r="Q163" s="4">
        <f t="shared" si="228"/>
        <v>34</v>
      </c>
      <c r="R163" s="4">
        <f t="shared" si="228"/>
        <v>38</v>
      </c>
      <c r="T163" t="s">
        <v>816</v>
      </c>
      <c r="U163">
        <f t="shared" si="185"/>
        <v>6</v>
      </c>
      <c r="V163" t="str">
        <f t="shared" si="193"/>
        <v xml:space="preserve"> 1031637 ** -1, -15, 47, 3, 18, 37, 53, 49 Average Height: 3.7910941542422636</v>
      </c>
      <c r="W163" t="str">
        <f t="shared" si="186"/>
        <v>1031637 ** -1, -15, 47, 3, 18, 37, 53, 49 Average Height: 3.7910941542422636</v>
      </c>
      <c r="X163">
        <f t="shared" si="187"/>
        <v>9</v>
      </c>
      <c r="Y163" t="str">
        <f t="shared" si="188"/>
        <v xml:space="preserve">1031637 </v>
      </c>
      <c r="AA163" t="str">
        <f t="shared" si="194"/>
        <v>1031637,-1,-15,47,3,18,37,53,49</v>
      </c>
    </row>
    <row r="164" spans="1:27">
      <c r="A164" s="1">
        <f t="shared" si="183"/>
        <v>1029395</v>
      </c>
      <c r="B164" s="1">
        <f t="shared" si="189"/>
        <v>411740</v>
      </c>
      <c r="C164" s="3">
        <f t="shared" si="190"/>
        <v>5.8819999999999997E-2</v>
      </c>
      <c r="D164" s="6">
        <f t="shared" si="224"/>
        <v>-3</v>
      </c>
      <c r="E164" s="6">
        <f t="shared" si="225"/>
        <v>-8</v>
      </c>
      <c r="F164" s="6">
        <f t="shared" si="157"/>
        <v>48</v>
      </c>
      <c r="G164" s="6">
        <f t="shared" si="158"/>
        <v>2</v>
      </c>
      <c r="H164" s="6">
        <f t="shared" si="159"/>
        <v>10</v>
      </c>
      <c r="I164" s="6">
        <f t="shared" si="160"/>
        <v>30</v>
      </c>
      <c r="J164" s="6">
        <f t="shared" si="161"/>
        <v>54</v>
      </c>
      <c r="K164" s="4">
        <f t="shared" si="191"/>
        <v>41</v>
      </c>
      <c r="L164" s="4">
        <f t="shared" si="166"/>
        <v>14</v>
      </c>
      <c r="M164" s="4">
        <f t="shared" ref="M164:R164" si="229">SEARCH(",",$W164,L164+1)</f>
        <v>18</v>
      </c>
      <c r="N164" s="4">
        <f t="shared" si="229"/>
        <v>22</v>
      </c>
      <c r="O164" s="4">
        <f t="shared" si="229"/>
        <v>25</v>
      </c>
      <c r="P164" s="4">
        <f t="shared" si="229"/>
        <v>29</v>
      </c>
      <c r="Q164" s="4">
        <f t="shared" si="229"/>
        <v>33</v>
      </c>
      <c r="R164" s="4">
        <f t="shared" si="229"/>
        <v>37</v>
      </c>
      <c r="T164" t="s">
        <v>679</v>
      </c>
      <c r="U164">
        <f t="shared" si="185"/>
        <v>6</v>
      </c>
      <c r="V164" t="str">
        <f t="shared" si="193"/>
        <v xml:space="preserve"> 1029395 ** -3, -8, 48, 2, 10, 30, 54, 41 Average Height: 3.8820064212473424</v>
      </c>
      <c r="W164" t="str">
        <f t="shared" si="186"/>
        <v>1029395 ** -3, -8, 48, 2, 10, 30, 54, 41 Average Height: 3.8820064212473424</v>
      </c>
      <c r="X164">
        <f t="shared" si="187"/>
        <v>9</v>
      </c>
      <c r="Y164" t="str">
        <f t="shared" si="188"/>
        <v xml:space="preserve">1029395 </v>
      </c>
      <c r="AA164" t="str">
        <f t="shared" si="194"/>
        <v>1029395,-3,-8,48,2,10,30,54,41</v>
      </c>
    </row>
    <row r="165" spans="1:27">
      <c r="A165" s="1">
        <f t="shared" si="183"/>
        <v>1027118</v>
      </c>
      <c r="B165" s="1">
        <f t="shared" si="189"/>
        <v>410829.2</v>
      </c>
      <c r="C165" s="3">
        <f t="shared" si="190"/>
        <v>5.8689885714285718E-2</v>
      </c>
      <c r="D165" s="6">
        <f t="shared" si="224"/>
        <v>-4</v>
      </c>
      <c r="E165" s="6">
        <f t="shared" si="225"/>
        <v>-12</v>
      </c>
      <c r="F165" s="6">
        <f t="shared" si="157"/>
        <v>53</v>
      </c>
      <c r="G165" s="6">
        <f t="shared" si="158"/>
        <v>4</v>
      </c>
      <c r="H165" s="6">
        <f t="shared" si="159"/>
        <v>11</v>
      </c>
      <c r="I165" s="6">
        <f t="shared" si="160"/>
        <v>34</v>
      </c>
      <c r="J165" s="6">
        <f t="shared" si="161"/>
        <v>55</v>
      </c>
      <c r="K165" s="4">
        <f t="shared" si="191"/>
        <v>45</v>
      </c>
      <c r="L165" s="4">
        <f t="shared" si="166"/>
        <v>14</v>
      </c>
      <c r="M165" s="4">
        <f t="shared" ref="M165:R165" si="230">SEARCH(",",$W165,L165+1)</f>
        <v>19</v>
      </c>
      <c r="N165" s="4">
        <f t="shared" si="230"/>
        <v>23</v>
      </c>
      <c r="O165" s="4">
        <f t="shared" si="230"/>
        <v>26</v>
      </c>
      <c r="P165" s="4">
        <f t="shared" si="230"/>
        <v>30</v>
      </c>
      <c r="Q165" s="4">
        <f t="shared" si="230"/>
        <v>34</v>
      </c>
      <c r="R165" s="4">
        <f t="shared" si="230"/>
        <v>38</v>
      </c>
      <c r="T165" t="s">
        <v>654</v>
      </c>
      <c r="U165">
        <f t="shared" si="185"/>
        <v>6</v>
      </c>
      <c r="V165" t="str">
        <f t="shared" si="193"/>
        <v xml:space="preserve"> 1027118 ** -4, -12, 53, 4, 11, 34, 55, 45 Average Height: 3.646106873796479</v>
      </c>
      <c r="W165" t="str">
        <f t="shared" si="186"/>
        <v>1027118 ** -4, -12, 53, 4, 11, 34, 55, 45 Average Height: 3.646106873796479</v>
      </c>
      <c r="X165">
        <f t="shared" si="187"/>
        <v>9</v>
      </c>
      <c r="Y165" t="str">
        <f t="shared" si="188"/>
        <v xml:space="preserve">1027118 </v>
      </c>
      <c r="AA165" t="str">
        <f t="shared" si="194"/>
        <v>1027118,-4,-12,53,4,11,34,55,45</v>
      </c>
    </row>
    <row r="166" spans="1:27">
      <c r="A166" s="1">
        <f t="shared" si="183"/>
        <v>1007504</v>
      </c>
      <c r="B166" s="1">
        <f t="shared" si="189"/>
        <v>402983.6</v>
      </c>
      <c r="C166" s="3">
        <f t="shared" si="190"/>
        <v>5.7569085714285713E-2</v>
      </c>
      <c r="D166" s="6">
        <f t="shared" si="224"/>
        <v>-5</v>
      </c>
      <c r="E166" s="6">
        <f t="shared" si="225"/>
        <v>-8</v>
      </c>
      <c r="F166" s="6">
        <f t="shared" si="157"/>
        <v>46</v>
      </c>
      <c r="G166" s="6">
        <f t="shared" si="158"/>
        <v>3</v>
      </c>
      <c r="H166" s="6">
        <f t="shared" si="159"/>
        <v>13</v>
      </c>
      <c r="I166" s="6">
        <f t="shared" si="160"/>
        <v>30</v>
      </c>
      <c r="J166" s="6">
        <f t="shared" si="161"/>
        <v>45</v>
      </c>
      <c r="K166" s="4">
        <f t="shared" si="191"/>
        <v>43</v>
      </c>
      <c r="L166" s="4">
        <f t="shared" si="166"/>
        <v>14</v>
      </c>
      <c r="M166" s="4">
        <f t="shared" ref="M166:R166" si="231">SEARCH(",",$W166,L166+1)</f>
        <v>18</v>
      </c>
      <c r="N166" s="4">
        <f t="shared" si="231"/>
        <v>22</v>
      </c>
      <c r="O166" s="4">
        <f t="shared" si="231"/>
        <v>25</v>
      </c>
      <c r="P166" s="4">
        <f t="shared" si="231"/>
        <v>29</v>
      </c>
      <c r="Q166" s="4">
        <f t="shared" si="231"/>
        <v>33</v>
      </c>
      <c r="R166" s="4">
        <f t="shared" si="231"/>
        <v>37</v>
      </c>
      <c r="T166" t="s">
        <v>495</v>
      </c>
      <c r="U166">
        <f t="shared" si="185"/>
        <v>6</v>
      </c>
      <c r="V166" t="str">
        <f t="shared" si="193"/>
        <v xml:space="preserve"> 1007504 ** -5, -8, 46, 3, 13, 30, 45, 43</v>
      </c>
      <c r="W166" t="str">
        <f t="shared" si="186"/>
        <v>1007504 ** -5, -8, 46, 3, 13, 30, 45, 43</v>
      </c>
      <c r="X166">
        <f t="shared" si="187"/>
        <v>9</v>
      </c>
      <c r="Y166" t="str">
        <f t="shared" si="188"/>
        <v xml:space="preserve">1007504 </v>
      </c>
      <c r="AA166" t="str">
        <f t="shared" si="194"/>
        <v>1007504,-5,-8,46,3,13,30,45,43</v>
      </c>
    </row>
    <row r="167" spans="1:27">
      <c r="A167" s="1">
        <f t="shared" si="183"/>
        <v>1004112</v>
      </c>
      <c r="B167" s="1">
        <f t="shared" si="189"/>
        <v>401626.8</v>
      </c>
      <c r="C167" s="3">
        <f t="shared" si="190"/>
        <v>5.7375257142857142E-2</v>
      </c>
      <c r="D167" s="6">
        <f t="shared" si="224"/>
        <v>-3</v>
      </c>
      <c r="E167" s="6">
        <f t="shared" si="225"/>
        <v>-8</v>
      </c>
      <c r="F167" s="6">
        <f t="shared" si="157"/>
        <v>43</v>
      </c>
      <c r="G167" s="6">
        <f t="shared" si="158"/>
        <v>4</v>
      </c>
      <c r="H167" s="6">
        <f t="shared" si="159"/>
        <v>14</v>
      </c>
      <c r="I167" s="6">
        <f t="shared" si="160"/>
        <v>31</v>
      </c>
      <c r="J167" s="6">
        <f t="shared" si="161"/>
        <v>47</v>
      </c>
      <c r="K167" s="4">
        <f t="shared" si="191"/>
        <v>45</v>
      </c>
      <c r="L167" s="4">
        <f t="shared" si="166"/>
        <v>14</v>
      </c>
      <c r="M167" s="4">
        <f t="shared" ref="M167:R167" si="232">SEARCH(",",$W167,L167+1)</f>
        <v>18</v>
      </c>
      <c r="N167" s="4">
        <f t="shared" si="232"/>
        <v>22</v>
      </c>
      <c r="O167" s="4">
        <f t="shared" si="232"/>
        <v>25</v>
      </c>
      <c r="P167" s="4">
        <f t="shared" si="232"/>
        <v>29</v>
      </c>
      <c r="Q167" s="4">
        <f t="shared" si="232"/>
        <v>33</v>
      </c>
      <c r="R167" s="4">
        <f t="shared" si="232"/>
        <v>37</v>
      </c>
      <c r="T167" t="s">
        <v>999</v>
      </c>
      <c r="U167">
        <f t="shared" si="185"/>
        <v>6</v>
      </c>
      <c r="V167" t="str">
        <f t="shared" si="193"/>
        <v xml:space="preserve"> 1004112 ** -3, -8, 43, 4, 14, 31, 47, 45 Average Height: 3.6880915674745034</v>
      </c>
      <c r="W167" t="str">
        <f t="shared" si="186"/>
        <v>1004112 ** -3, -8, 43, 4, 14, 31, 47, 45 Average Height: 3.6880915674745034</v>
      </c>
      <c r="X167">
        <f t="shared" si="187"/>
        <v>9</v>
      </c>
      <c r="Y167" t="str">
        <f t="shared" si="188"/>
        <v xml:space="preserve">1004112 </v>
      </c>
      <c r="AA167" t="str">
        <f t="shared" si="194"/>
        <v>1004112,-3,-8,43,4,14,31,47,45</v>
      </c>
    </row>
    <row r="168" spans="1:27">
      <c r="A168" s="1">
        <f t="shared" si="183"/>
        <v>999258</v>
      </c>
      <c r="B168" s="1">
        <f t="shared" si="189"/>
        <v>399685.2</v>
      </c>
      <c r="C168" s="3">
        <f t="shared" si="190"/>
        <v>5.7097885714285715E-2</v>
      </c>
      <c r="D168" s="6">
        <f t="shared" si="224"/>
        <v>-2</v>
      </c>
      <c r="E168" s="6">
        <f t="shared" si="225"/>
        <v>-12</v>
      </c>
      <c r="F168" s="6">
        <f t="shared" si="157"/>
        <v>43</v>
      </c>
      <c r="G168" s="6">
        <f t="shared" si="158"/>
        <v>4</v>
      </c>
      <c r="H168" s="6">
        <f t="shared" si="159"/>
        <v>16</v>
      </c>
      <c r="I168" s="6">
        <f t="shared" si="160"/>
        <v>34</v>
      </c>
      <c r="J168" s="6">
        <f t="shared" si="161"/>
        <v>47</v>
      </c>
      <c r="K168" s="4">
        <f t="shared" si="191"/>
        <v>41</v>
      </c>
      <c r="L168" s="4">
        <f t="shared" si="166"/>
        <v>13</v>
      </c>
      <c r="M168" s="4">
        <f t="shared" ref="M168:R168" si="233">SEARCH(",",$W168,L168+1)</f>
        <v>18</v>
      </c>
      <c r="N168" s="4">
        <f t="shared" si="233"/>
        <v>22</v>
      </c>
      <c r="O168" s="4">
        <f t="shared" si="233"/>
        <v>25</v>
      </c>
      <c r="P168" s="4">
        <f t="shared" si="233"/>
        <v>29</v>
      </c>
      <c r="Q168" s="4">
        <f t="shared" si="233"/>
        <v>33</v>
      </c>
      <c r="R168" s="4">
        <f t="shared" si="233"/>
        <v>37</v>
      </c>
      <c r="T168" t="s">
        <v>1199</v>
      </c>
      <c r="U168">
        <f t="shared" si="185"/>
        <v>6</v>
      </c>
      <c r="V168" t="str">
        <f t="shared" si="193"/>
        <v xml:space="preserve"> 999258 ** -2, -12, 43, 4, 16, 34, 47, 41 Average Height: 3.7104901837160744</v>
      </c>
      <c r="W168" t="str">
        <f t="shared" si="186"/>
        <v>999258 ** -2, -12, 43, 4, 16, 34, 47, 41 Average Height: 3.7104901837160744</v>
      </c>
      <c r="X168">
        <f t="shared" si="187"/>
        <v>8</v>
      </c>
      <c r="Y168" t="str">
        <f t="shared" si="188"/>
        <v xml:space="preserve">999258 </v>
      </c>
      <c r="AA168" t="str">
        <f t="shared" si="194"/>
        <v>999258,-2,-12,43,4,16,34,47,41</v>
      </c>
    </row>
    <row r="169" spans="1:27">
      <c r="A169" s="1">
        <f t="shared" si="183"/>
        <v>980298</v>
      </c>
      <c r="B169" s="1">
        <f t="shared" si="189"/>
        <v>392101.2</v>
      </c>
      <c r="C169" s="3">
        <f t="shared" si="190"/>
        <v>5.6014457142857146E-2</v>
      </c>
      <c r="D169" s="6">
        <f t="shared" si="224"/>
        <v>-2</v>
      </c>
      <c r="E169" s="6">
        <f t="shared" si="225"/>
        <v>-10</v>
      </c>
      <c r="F169" s="6">
        <f t="shared" si="157"/>
        <v>45</v>
      </c>
      <c r="G169" s="6">
        <f t="shared" si="158"/>
        <v>2</v>
      </c>
      <c r="H169" s="6">
        <f t="shared" si="159"/>
        <v>16</v>
      </c>
      <c r="I169" s="6">
        <f t="shared" si="160"/>
        <v>36</v>
      </c>
      <c r="J169" s="6">
        <f t="shared" si="161"/>
        <v>50</v>
      </c>
      <c r="K169" s="4">
        <f t="shared" si="191"/>
        <v>43</v>
      </c>
      <c r="L169" s="4">
        <f t="shared" si="166"/>
        <v>13</v>
      </c>
      <c r="M169" s="4">
        <f t="shared" ref="M169:R169" si="234">SEARCH(",",$W169,L169+1)</f>
        <v>18</v>
      </c>
      <c r="N169" s="4">
        <f t="shared" si="234"/>
        <v>22</v>
      </c>
      <c r="O169" s="4">
        <f t="shared" si="234"/>
        <v>25</v>
      </c>
      <c r="P169" s="4">
        <f t="shared" si="234"/>
        <v>29</v>
      </c>
      <c r="Q169" s="4">
        <f t="shared" si="234"/>
        <v>33</v>
      </c>
      <c r="R169" s="4">
        <f t="shared" si="234"/>
        <v>37</v>
      </c>
      <c r="T169" t="s">
        <v>903</v>
      </c>
      <c r="U169">
        <f t="shared" si="185"/>
        <v>6</v>
      </c>
      <c r="V169" t="str">
        <f t="shared" si="193"/>
        <v xml:space="preserve"> 980298 ** -2, -10, 45, 2, 16, 36, 50, 43 Average Height: 3.7260526901003157</v>
      </c>
      <c r="W169" t="str">
        <f t="shared" si="186"/>
        <v>980298 ** -2, -10, 45, 2, 16, 36, 50, 43 Average Height: 3.7260526901003157</v>
      </c>
      <c r="X169">
        <f t="shared" si="187"/>
        <v>8</v>
      </c>
      <c r="Y169" t="str">
        <f t="shared" si="188"/>
        <v xml:space="preserve">980298 </v>
      </c>
      <c r="AA169" t="str">
        <f t="shared" si="194"/>
        <v>980298,-2,-10,45,2,16,36,50,43</v>
      </c>
    </row>
    <row r="170" spans="1:27">
      <c r="A170" s="1">
        <f t="shared" si="183"/>
        <v>968093</v>
      </c>
      <c r="B170" s="1">
        <f t="shared" si="189"/>
        <v>387219.20000000001</v>
      </c>
      <c r="C170" s="3">
        <f t="shared" si="190"/>
        <v>5.5317028571428575E-2</v>
      </c>
      <c r="D170" s="6">
        <f t="shared" si="224"/>
        <v>1</v>
      </c>
      <c r="E170" s="6">
        <f t="shared" si="225"/>
        <v>-15</v>
      </c>
      <c r="F170" s="6">
        <f t="shared" si="157"/>
        <v>50</v>
      </c>
      <c r="G170" s="6">
        <f t="shared" si="158"/>
        <v>-2</v>
      </c>
      <c r="H170" s="6">
        <f t="shared" si="159"/>
        <v>14</v>
      </c>
      <c r="I170" s="6">
        <f t="shared" si="160"/>
        <v>35</v>
      </c>
      <c r="J170" s="6">
        <f t="shared" si="161"/>
        <v>50</v>
      </c>
      <c r="K170" s="4">
        <f t="shared" si="191"/>
        <v>45</v>
      </c>
      <c r="L170" s="4">
        <f t="shared" si="166"/>
        <v>12</v>
      </c>
      <c r="M170" s="4">
        <f t="shared" ref="M170:R170" si="235">SEARCH(",",$W170,L170+1)</f>
        <v>17</v>
      </c>
      <c r="N170" s="4">
        <f t="shared" si="235"/>
        <v>21</v>
      </c>
      <c r="O170" s="4">
        <f t="shared" si="235"/>
        <v>25</v>
      </c>
      <c r="P170" s="4">
        <f t="shared" si="235"/>
        <v>29</v>
      </c>
      <c r="Q170" s="4">
        <f t="shared" si="235"/>
        <v>33</v>
      </c>
      <c r="R170" s="4">
        <f t="shared" si="235"/>
        <v>37</v>
      </c>
      <c r="T170" t="s">
        <v>822</v>
      </c>
      <c r="U170">
        <f t="shared" si="185"/>
        <v>6</v>
      </c>
      <c r="V170" t="str">
        <f t="shared" si="193"/>
        <v xml:space="preserve"> 968093 ** 1, -15, 50, -2, 14, 35, 50, 45 Average Height: 3.8159195449196974</v>
      </c>
      <c r="W170" t="str">
        <f t="shared" si="186"/>
        <v>968093 ** 1, -15, 50, -2, 14, 35, 50, 45 Average Height: 3.8159195449196974</v>
      </c>
      <c r="X170">
        <f t="shared" si="187"/>
        <v>8</v>
      </c>
      <c r="Y170" t="str">
        <f t="shared" si="188"/>
        <v xml:space="preserve">968093 </v>
      </c>
      <c r="AA170" t="str">
        <f t="shared" si="194"/>
        <v>968093,1,-15,50,-2,14,35,50,45</v>
      </c>
    </row>
    <row r="171" spans="1:27">
      <c r="A171" s="1">
        <f t="shared" si="183"/>
        <v>957495</v>
      </c>
      <c r="B171" s="1">
        <f t="shared" si="189"/>
        <v>382980</v>
      </c>
      <c r="C171" s="3">
        <f t="shared" si="190"/>
        <v>5.4711428571428571E-2</v>
      </c>
      <c r="D171" s="6">
        <f t="shared" si="224"/>
        <v>-4</v>
      </c>
      <c r="E171" s="6">
        <f t="shared" si="225"/>
        <v>-11</v>
      </c>
      <c r="F171" s="6">
        <f t="shared" si="157"/>
        <v>53</v>
      </c>
      <c r="G171" s="6">
        <f t="shared" si="158"/>
        <v>0</v>
      </c>
      <c r="H171" s="6">
        <f t="shared" si="159"/>
        <v>15</v>
      </c>
      <c r="I171" s="6">
        <f t="shared" si="160"/>
        <v>29</v>
      </c>
      <c r="J171" s="6">
        <f t="shared" si="161"/>
        <v>46</v>
      </c>
      <c r="K171" s="4">
        <f t="shared" si="191"/>
        <v>47</v>
      </c>
      <c r="L171" s="4">
        <f t="shared" si="166"/>
        <v>13</v>
      </c>
      <c r="M171" s="4">
        <f t="shared" ref="M171:R171" si="236">SEARCH(",",$W171,L171+1)</f>
        <v>18</v>
      </c>
      <c r="N171" s="4">
        <f t="shared" si="236"/>
        <v>22</v>
      </c>
      <c r="O171" s="4">
        <f t="shared" si="236"/>
        <v>25</v>
      </c>
      <c r="P171" s="4">
        <f t="shared" si="236"/>
        <v>29</v>
      </c>
      <c r="Q171" s="4">
        <f t="shared" si="236"/>
        <v>33</v>
      </c>
      <c r="R171" s="4">
        <f t="shared" si="236"/>
        <v>37</v>
      </c>
      <c r="T171" t="s">
        <v>930</v>
      </c>
      <c r="U171">
        <f t="shared" si="185"/>
        <v>6</v>
      </c>
      <c r="V171" t="str">
        <f t="shared" si="193"/>
        <v xml:space="preserve"> 957495 ** -4, -11, 53, 0, 15, 29, 46, 47 Average Height: 3.59512791189506</v>
      </c>
      <c r="W171" t="str">
        <f t="shared" si="186"/>
        <v>957495 ** -4, -11, 53, 0, 15, 29, 46, 47 Average Height: 3.59512791189506</v>
      </c>
      <c r="X171">
        <f t="shared" si="187"/>
        <v>8</v>
      </c>
      <c r="Y171" t="str">
        <f t="shared" si="188"/>
        <v xml:space="preserve">957495 </v>
      </c>
      <c r="AA171" t="str">
        <f t="shared" si="194"/>
        <v>957495,-4,-11,53,0,15,29,46,47</v>
      </c>
    </row>
    <row r="172" spans="1:27">
      <c r="A172" s="1">
        <f t="shared" si="183"/>
        <v>955601</v>
      </c>
      <c r="B172" s="1">
        <f t="shared" si="189"/>
        <v>382222.4</v>
      </c>
      <c r="C172" s="3">
        <f t="shared" si="190"/>
        <v>5.4603200000000005E-2</v>
      </c>
      <c r="D172" s="6">
        <f t="shared" si="224"/>
        <v>-3</v>
      </c>
      <c r="E172" s="6">
        <f t="shared" si="225"/>
        <v>-4</v>
      </c>
      <c r="F172" s="6">
        <f t="shared" si="157"/>
        <v>43</v>
      </c>
      <c r="G172" s="6">
        <f t="shared" si="158"/>
        <v>3</v>
      </c>
      <c r="H172" s="6">
        <f t="shared" si="159"/>
        <v>15</v>
      </c>
      <c r="I172" s="6">
        <f t="shared" si="160"/>
        <v>34</v>
      </c>
      <c r="J172" s="6">
        <f t="shared" si="161"/>
        <v>48</v>
      </c>
      <c r="K172" s="4">
        <f t="shared" si="191"/>
        <v>47</v>
      </c>
      <c r="L172" s="4">
        <f t="shared" si="166"/>
        <v>13</v>
      </c>
      <c r="M172" s="4">
        <f t="shared" ref="M172:R172" si="237">SEARCH(",",$W172,L172+1)</f>
        <v>17</v>
      </c>
      <c r="N172" s="4">
        <f t="shared" si="237"/>
        <v>21</v>
      </c>
      <c r="O172" s="4">
        <f t="shared" si="237"/>
        <v>24</v>
      </c>
      <c r="P172" s="4">
        <f t="shared" si="237"/>
        <v>28</v>
      </c>
      <c r="Q172" s="4">
        <f t="shared" si="237"/>
        <v>32</v>
      </c>
      <c r="R172" s="4">
        <f t="shared" si="237"/>
        <v>36</v>
      </c>
      <c r="T172" t="s">
        <v>1222</v>
      </c>
      <c r="U172">
        <f t="shared" si="185"/>
        <v>6</v>
      </c>
      <c r="V172" t="str">
        <f t="shared" si="193"/>
        <v xml:space="preserve"> 955601 ** -3, -4, 43, 3, 15, 34, 48, 47 Average Height: 3.6979293659174304</v>
      </c>
      <c r="W172" t="str">
        <f t="shared" si="186"/>
        <v>955601 ** -3, -4, 43, 3, 15, 34, 48, 47 Average Height: 3.6979293659174304</v>
      </c>
      <c r="X172">
        <f t="shared" si="187"/>
        <v>8</v>
      </c>
      <c r="Y172" t="str">
        <f t="shared" si="188"/>
        <v xml:space="preserve">955601 </v>
      </c>
      <c r="AA172" t="str">
        <f t="shared" si="194"/>
        <v>955601,-3,-4,43,3,15,34,48,47</v>
      </c>
    </row>
    <row r="173" spans="1:27">
      <c r="A173" s="1">
        <f t="shared" si="183"/>
        <v>949765</v>
      </c>
      <c r="B173" s="1">
        <f t="shared" si="189"/>
        <v>379888</v>
      </c>
      <c r="C173" s="3">
        <f t="shared" si="190"/>
        <v>5.4269714285714289E-2</v>
      </c>
      <c r="D173" s="6">
        <f t="shared" si="224"/>
        <v>-7</v>
      </c>
      <c r="E173" s="6">
        <f t="shared" si="225"/>
        <v>-11</v>
      </c>
      <c r="F173" s="6">
        <f t="shared" si="157"/>
        <v>44</v>
      </c>
      <c r="G173" s="6">
        <f t="shared" si="158"/>
        <v>1</v>
      </c>
      <c r="H173" s="6">
        <f t="shared" si="159"/>
        <v>11</v>
      </c>
      <c r="I173" s="6">
        <f t="shared" si="160"/>
        <v>28</v>
      </c>
      <c r="J173" s="6">
        <f t="shared" si="161"/>
        <v>46</v>
      </c>
      <c r="K173" s="4">
        <f t="shared" si="191"/>
        <v>42</v>
      </c>
      <c r="L173" s="4">
        <f t="shared" si="166"/>
        <v>13</v>
      </c>
      <c r="M173" s="4">
        <f t="shared" ref="M173:R173" si="238">SEARCH(",",$W173,L173+1)</f>
        <v>18</v>
      </c>
      <c r="N173" s="4">
        <f t="shared" si="238"/>
        <v>22</v>
      </c>
      <c r="O173" s="4">
        <f t="shared" si="238"/>
        <v>25</v>
      </c>
      <c r="P173" s="4">
        <f t="shared" si="238"/>
        <v>29</v>
      </c>
      <c r="Q173" s="4">
        <f t="shared" si="238"/>
        <v>33</v>
      </c>
      <c r="R173" s="4">
        <f t="shared" si="238"/>
        <v>37</v>
      </c>
      <c r="T173" t="s">
        <v>1245</v>
      </c>
      <c r="U173">
        <f t="shared" si="185"/>
        <v>6</v>
      </c>
      <c r="V173" t="str">
        <f t="shared" si="193"/>
        <v xml:space="preserve"> 949765 ** -7, -11, 44, 1, 11, 28, 46, 42 Average Height: 3.526470232110119</v>
      </c>
      <c r="W173" t="str">
        <f t="shared" si="186"/>
        <v>949765 ** -7, -11, 44, 1, 11, 28, 46, 42 Average Height: 3.526470232110119</v>
      </c>
      <c r="X173">
        <f t="shared" si="187"/>
        <v>8</v>
      </c>
      <c r="Y173" t="str">
        <f t="shared" si="188"/>
        <v xml:space="preserve">949765 </v>
      </c>
      <c r="AA173" t="str">
        <f t="shared" si="194"/>
        <v>949765,-7,-11,44,1,11,28,46,42</v>
      </c>
    </row>
    <row r="174" spans="1:27">
      <c r="A174" s="1">
        <f t="shared" si="183"/>
        <v>942629</v>
      </c>
      <c r="B174" s="1">
        <f t="shared" si="189"/>
        <v>377033.6</v>
      </c>
      <c r="C174" s="3">
        <f t="shared" si="190"/>
        <v>5.3861942857142853E-2</v>
      </c>
      <c r="D174" s="6">
        <f t="shared" si="224"/>
        <v>0</v>
      </c>
      <c r="E174" s="6">
        <f t="shared" si="225"/>
        <v>-8</v>
      </c>
      <c r="F174" s="6">
        <f t="shared" ref="F174:F237" si="239">VALUE(MID($W174,M174+1,N174-(M174+1)))</f>
        <v>45</v>
      </c>
      <c r="G174" s="6">
        <f t="shared" ref="G174:G237" si="240">VALUE(MID($W174,N174+1,O174-(N174+1)))</f>
        <v>1</v>
      </c>
      <c r="H174" s="6">
        <f t="shared" ref="H174:H237" si="241">VALUE(MID($W174,O174+1,P174-(O174+1)))</f>
        <v>17</v>
      </c>
      <c r="I174" s="6">
        <f t="shared" ref="I174:I237" si="242">VALUE(MID($W174,P174+1,Q174-(P174+1)))</f>
        <v>30</v>
      </c>
      <c r="J174" s="6">
        <f t="shared" ref="J174:J237" si="243">VALUE(MID($W174,Q174+1,R174-(Q174+1)))</f>
        <v>47</v>
      </c>
      <c r="K174" s="4">
        <f t="shared" si="191"/>
        <v>45</v>
      </c>
      <c r="L174" s="4">
        <f t="shared" si="166"/>
        <v>12</v>
      </c>
      <c r="M174" s="4">
        <f t="shared" ref="M174:R174" si="244">SEARCH(",",$W174,L174+1)</f>
        <v>16</v>
      </c>
      <c r="N174" s="4">
        <f t="shared" si="244"/>
        <v>20</v>
      </c>
      <c r="O174" s="4">
        <f t="shared" si="244"/>
        <v>23</v>
      </c>
      <c r="P174" s="4">
        <f t="shared" si="244"/>
        <v>27</v>
      </c>
      <c r="Q174" s="4">
        <f t="shared" si="244"/>
        <v>31</v>
      </c>
      <c r="R174" s="4">
        <f t="shared" si="244"/>
        <v>35</v>
      </c>
      <c r="T174" t="s">
        <v>509</v>
      </c>
      <c r="U174">
        <f t="shared" si="185"/>
        <v>6</v>
      </c>
      <c r="V174" t="str">
        <f t="shared" si="193"/>
        <v xml:space="preserve"> 942629 ** 0, -8, 45, 1, 17, 30, 47, 45</v>
      </c>
      <c r="W174" t="str">
        <f t="shared" si="186"/>
        <v>942629 ** 0, -8, 45, 1, 17, 30, 47, 45</v>
      </c>
      <c r="X174">
        <f t="shared" si="187"/>
        <v>8</v>
      </c>
      <c r="Y174" t="str">
        <f t="shared" si="188"/>
        <v xml:space="preserve">942629 </v>
      </c>
      <c r="AA174" t="str">
        <f t="shared" si="194"/>
        <v>942629,0,-8,45,1,17,30,47,45</v>
      </c>
    </row>
    <row r="175" spans="1:27">
      <c r="A175" s="1">
        <f t="shared" si="183"/>
        <v>938825</v>
      </c>
      <c r="B175" s="1">
        <f t="shared" si="189"/>
        <v>375512</v>
      </c>
      <c r="C175" s="3">
        <f t="shared" si="190"/>
        <v>5.364457142857143E-2</v>
      </c>
      <c r="D175" s="6">
        <f t="shared" si="224"/>
        <v>-3</v>
      </c>
      <c r="E175" s="6">
        <f t="shared" si="225"/>
        <v>-11</v>
      </c>
      <c r="F175" s="6">
        <f t="shared" si="239"/>
        <v>53</v>
      </c>
      <c r="G175" s="6">
        <f t="shared" si="240"/>
        <v>-1</v>
      </c>
      <c r="H175" s="6">
        <f t="shared" si="241"/>
        <v>15</v>
      </c>
      <c r="I175" s="6">
        <f t="shared" si="242"/>
        <v>36</v>
      </c>
      <c r="J175" s="6">
        <f t="shared" si="243"/>
        <v>53</v>
      </c>
      <c r="K175" s="4">
        <f t="shared" si="191"/>
        <v>49</v>
      </c>
      <c r="L175" s="4">
        <f t="shared" si="166"/>
        <v>13</v>
      </c>
      <c r="M175" s="4">
        <f t="shared" ref="M175:R175" si="245">SEARCH(",",$W175,L175+1)</f>
        <v>18</v>
      </c>
      <c r="N175" s="4">
        <f t="shared" si="245"/>
        <v>22</v>
      </c>
      <c r="O175" s="4">
        <f t="shared" si="245"/>
        <v>26</v>
      </c>
      <c r="P175" s="4">
        <f t="shared" si="245"/>
        <v>30</v>
      </c>
      <c r="Q175" s="4">
        <f t="shared" si="245"/>
        <v>34</v>
      </c>
      <c r="R175" s="4">
        <f t="shared" si="245"/>
        <v>38</v>
      </c>
      <c r="T175" t="s">
        <v>821</v>
      </c>
      <c r="U175">
        <f t="shared" si="185"/>
        <v>6</v>
      </c>
      <c r="V175" t="str">
        <f t="shared" si="193"/>
        <v xml:space="preserve"> 938825 ** -3, -11, 53, -1, 15, 36, 53, 49 Average Height: 3.6311208159133925</v>
      </c>
      <c r="W175" t="str">
        <f t="shared" si="186"/>
        <v>938825 ** -3, -11, 53, -1, 15, 36, 53, 49 Average Height: 3.6311208159133925</v>
      </c>
      <c r="X175">
        <f t="shared" si="187"/>
        <v>8</v>
      </c>
      <c r="Y175" t="str">
        <f t="shared" si="188"/>
        <v xml:space="preserve">938825 </v>
      </c>
      <c r="AA175" t="str">
        <f t="shared" si="194"/>
        <v>938825,-3,-11,53,-1,15,36,53,49</v>
      </c>
    </row>
    <row r="176" spans="1:27">
      <c r="A176" s="1">
        <f t="shared" si="183"/>
        <v>936470</v>
      </c>
      <c r="B176" s="1">
        <f t="shared" si="189"/>
        <v>374570</v>
      </c>
      <c r="C176" s="3">
        <f t="shared" si="190"/>
        <v>5.3510000000000002E-2</v>
      </c>
      <c r="D176" s="6">
        <f t="shared" si="224"/>
        <v>0</v>
      </c>
      <c r="E176" s="6">
        <f t="shared" si="225"/>
        <v>-13</v>
      </c>
      <c r="F176" s="6">
        <f t="shared" si="239"/>
        <v>53</v>
      </c>
      <c r="G176" s="6">
        <f t="shared" si="240"/>
        <v>0</v>
      </c>
      <c r="H176" s="6">
        <f t="shared" si="241"/>
        <v>11</v>
      </c>
      <c r="I176" s="6">
        <f t="shared" si="242"/>
        <v>33</v>
      </c>
      <c r="J176" s="6">
        <f t="shared" si="243"/>
        <v>50</v>
      </c>
      <c r="K176" s="4">
        <f t="shared" si="191"/>
        <v>46</v>
      </c>
      <c r="L176" s="4">
        <f t="shared" si="166"/>
        <v>12</v>
      </c>
      <c r="M176" s="4">
        <f t="shared" ref="M176:R176" si="246">SEARCH(",",$W176,L176+1)</f>
        <v>17</v>
      </c>
      <c r="N176" s="4">
        <f t="shared" si="246"/>
        <v>21</v>
      </c>
      <c r="O176" s="4">
        <f t="shared" si="246"/>
        <v>24</v>
      </c>
      <c r="P176" s="4">
        <f t="shared" si="246"/>
        <v>28</v>
      </c>
      <c r="Q176" s="4">
        <f t="shared" si="246"/>
        <v>32</v>
      </c>
      <c r="R176" s="4">
        <f t="shared" si="246"/>
        <v>36</v>
      </c>
      <c r="T176" t="s">
        <v>833</v>
      </c>
      <c r="U176">
        <f t="shared" si="185"/>
        <v>6</v>
      </c>
      <c r="V176" t="str">
        <f t="shared" si="193"/>
        <v xml:space="preserve"> 936470 ** 0, -13, 53, 0, 11, 33, 50, 46 Average Height: 3.7433510950697975</v>
      </c>
      <c r="W176" t="str">
        <f t="shared" si="186"/>
        <v>936470 ** 0, -13, 53, 0, 11, 33, 50, 46 Average Height: 3.7433510950697975</v>
      </c>
      <c r="X176">
        <f t="shared" si="187"/>
        <v>8</v>
      </c>
      <c r="Y176" t="str">
        <f t="shared" si="188"/>
        <v xml:space="preserve">936470 </v>
      </c>
      <c r="AA176" t="str">
        <f t="shared" si="194"/>
        <v>936470,0,-13,53,0,11,33,50,46</v>
      </c>
    </row>
    <row r="177" spans="1:27">
      <c r="A177" s="1">
        <f t="shared" si="183"/>
        <v>934512</v>
      </c>
      <c r="B177" s="1">
        <f t="shared" si="189"/>
        <v>373786.8</v>
      </c>
      <c r="C177" s="3">
        <f t="shared" si="190"/>
        <v>5.3398114285714282E-2</v>
      </c>
      <c r="D177" s="6">
        <f t="shared" si="224"/>
        <v>0</v>
      </c>
      <c r="E177" s="6">
        <f t="shared" si="225"/>
        <v>-12</v>
      </c>
      <c r="F177" s="6">
        <f t="shared" si="239"/>
        <v>46</v>
      </c>
      <c r="G177" s="6">
        <f t="shared" si="240"/>
        <v>4</v>
      </c>
      <c r="H177" s="6">
        <f t="shared" si="241"/>
        <v>13</v>
      </c>
      <c r="I177" s="6">
        <f t="shared" si="242"/>
        <v>33</v>
      </c>
      <c r="J177" s="6">
        <f t="shared" si="243"/>
        <v>52</v>
      </c>
      <c r="K177" s="4">
        <f t="shared" si="191"/>
        <v>44</v>
      </c>
      <c r="L177" s="4">
        <f t="shared" si="166"/>
        <v>12</v>
      </c>
      <c r="M177" s="4">
        <f t="shared" ref="M177:R177" si="247">SEARCH(",",$W177,L177+1)</f>
        <v>17</v>
      </c>
      <c r="N177" s="4">
        <f t="shared" si="247"/>
        <v>21</v>
      </c>
      <c r="O177" s="4">
        <f t="shared" si="247"/>
        <v>24</v>
      </c>
      <c r="P177" s="4">
        <f t="shared" si="247"/>
        <v>28</v>
      </c>
      <c r="Q177" s="4">
        <f t="shared" si="247"/>
        <v>32</v>
      </c>
      <c r="R177" s="4">
        <f t="shared" si="247"/>
        <v>36</v>
      </c>
      <c r="T177" t="s">
        <v>767</v>
      </c>
      <c r="U177">
        <f t="shared" si="185"/>
        <v>6</v>
      </c>
      <c r="V177" t="str">
        <f t="shared" si="193"/>
        <v xml:space="preserve"> 934512 ** 0, -12, 46, 4, 13, 33, 52, 44 Average Height: 3.822443157498231</v>
      </c>
      <c r="W177" t="str">
        <f t="shared" si="186"/>
        <v>934512 ** 0, -12, 46, 4, 13, 33, 52, 44 Average Height: 3.822443157498231</v>
      </c>
      <c r="X177">
        <f t="shared" si="187"/>
        <v>8</v>
      </c>
      <c r="Y177" t="str">
        <f t="shared" si="188"/>
        <v xml:space="preserve">934512 </v>
      </c>
      <c r="AA177" t="str">
        <f t="shared" si="194"/>
        <v>934512,0,-12,46,4,13,33,52,44</v>
      </c>
    </row>
    <row r="178" spans="1:27">
      <c r="A178" s="1">
        <f t="shared" si="183"/>
        <v>920833</v>
      </c>
      <c r="B178" s="1">
        <f t="shared" si="189"/>
        <v>368315.2</v>
      </c>
      <c r="C178" s="3">
        <f t="shared" si="190"/>
        <v>5.2616457142857141E-2</v>
      </c>
      <c r="D178" s="6">
        <f t="shared" si="224"/>
        <v>-3</v>
      </c>
      <c r="E178" s="6">
        <f t="shared" si="225"/>
        <v>-8</v>
      </c>
      <c r="F178" s="6">
        <f t="shared" si="239"/>
        <v>43</v>
      </c>
      <c r="G178" s="6">
        <f t="shared" si="240"/>
        <v>4</v>
      </c>
      <c r="H178" s="6">
        <f t="shared" si="241"/>
        <v>14</v>
      </c>
      <c r="I178" s="6">
        <f t="shared" si="242"/>
        <v>31</v>
      </c>
      <c r="J178" s="6">
        <f t="shared" si="243"/>
        <v>47</v>
      </c>
      <c r="K178" s="4">
        <f t="shared" si="191"/>
        <v>45</v>
      </c>
      <c r="L178" s="4">
        <f t="shared" ref="L178:L241" si="248">SEARCH(",",W178,X178)</f>
        <v>13</v>
      </c>
      <c r="M178" s="4">
        <f t="shared" ref="M178:R178" si="249">SEARCH(",",$W178,L178+1)</f>
        <v>17</v>
      </c>
      <c r="N178" s="4">
        <f t="shared" si="249"/>
        <v>21</v>
      </c>
      <c r="O178" s="4">
        <f t="shared" si="249"/>
        <v>24</v>
      </c>
      <c r="P178" s="4">
        <f t="shared" si="249"/>
        <v>28</v>
      </c>
      <c r="Q178" s="4">
        <f t="shared" si="249"/>
        <v>32</v>
      </c>
      <c r="R178" s="4">
        <f t="shared" si="249"/>
        <v>36</v>
      </c>
      <c r="T178" t="s">
        <v>1050</v>
      </c>
      <c r="U178">
        <f t="shared" si="185"/>
        <v>6</v>
      </c>
      <c r="V178" t="str">
        <f t="shared" si="193"/>
        <v xml:space="preserve"> 920833 ** -3, -8, 43, 4, 14, 31, 47, 45 Average Height: 3.6922047754586877</v>
      </c>
      <c r="W178" t="str">
        <f t="shared" si="186"/>
        <v>920833 ** -3, -8, 43, 4, 14, 31, 47, 45 Average Height: 3.6922047754586877</v>
      </c>
      <c r="X178">
        <f t="shared" si="187"/>
        <v>8</v>
      </c>
      <c r="Y178" t="str">
        <f t="shared" si="188"/>
        <v xml:space="preserve">920833 </v>
      </c>
      <c r="AA178" t="str">
        <f t="shared" si="194"/>
        <v>920833,-3,-8,43,4,14,31,47,45</v>
      </c>
    </row>
    <row r="179" spans="1:27">
      <c r="A179" s="1">
        <f t="shared" si="183"/>
        <v>917255</v>
      </c>
      <c r="B179" s="1">
        <f t="shared" si="189"/>
        <v>366884</v>
      </c>
      <c r="C179" s="3">
        <f t="shared" si="190"/>
        <v>5.2412E-2</v>
      </c>
      <c r="D179" s="6">
        <f t="shared" si="224"/>
        <v>-3</v>
      </c>
      <c r="E179" s="6">
        <f t="shared" si="225"/>
        <v>-8</v>
      </c>
      <c r="F179" s="6">
        <f t="shared" si="239"/>
        <v>43</v>
      </c>
      <c r="G179" s="6">
        <f t="shared" si="240"/>
        <v>4</v>
      </c>
      <c r="H179" s="6">
        <f t="shared" si="241"/>
        <v>14</v>
      </c>
      <c r="I179" s="6">
        <f t="shared" si="242"/>
        <v>31</v>
      </c>
      <c r="J179" s="6">
        <f t="shared" si="243"/>
        <v>47</v>
      </c>
      <c r="K179" s="4">
        <f t="shared" si="191"/>
        <v>45</v>
      </c>
      <c r="L179" s="4">
        <f t="shared" si="248"/>
        <v>13</v>
      </c>
      <c r="M179" s="4">
        <f t="shared" ref="M179:R179" si="250">SEARCH(",",$W179,L179+1)</f>
        <v>17</v>
      </c>
      <c r="N179" s="4">
        <f t="shared" si="250"/>
        <v>21</v>
      </c>
      <c r="O179" s="4">
        <f t="shared" si="250"/>
        <v>24</v>
      </c>
      <c r="P179" s="4">
        <f t="shared" si="250"/>
        <v>28</v>
      </c>
      <c r="Q179" s="4">
        <f t="shared" si="250"/>
        <v>32</v>
      </c>
      <c r="R179" s="4">
        <f t="shared" si="250"/>
        <v>36</v>
      </c>
      <c r="T179" t="s">
        <v>1017</v>
      </c>
      <c r="U179">
        <f t="shared" si="185"/>
        <v>6</v>
      </c>
      <c r="V179" t="str">
        <f t="shared" si="193"/>
        <v xml:space="preserve"> 917255 ** -3, -8, 43, 4, 14, 31, 47, 45 Average Height: 3.7079339987244104</v>
      </c>
      <c r="W179" t="str">
        <f t="shared" si="186"/>
        <v>917255 ** -3, -8, 43, 4, 14, 31, 47, 45 Average Height: 3.7079339987244104</v>
      </c>
      <c r="X179">
        <f t="shared" si="187"/>
        <v>8</v>
      </c>
      <c r="Y179" t="str">
        <f t="shared" si="188"/>
        <v xml:space="preserve">917255 </v>
      </c>
      <c r="AA179" t="str">
        <f t="shared" si="194"/>
        <v>917255,-3,-8,43,4,14,31,47,45</v>
      </c>
    </row>
    <row r="180" spans="1:27">
      <c r="A180" s="1">
        <f t="shared" si="183"/>
        <v>915062</v>
      </c>
      <c r="B180" s="1">
        <f t="shared" si="189"/>
        <v>366006.8</v>
      </c>
      <c r="C180" s="3">
        <f t="shared" si="190"/>
        <v>5.2286685714285713E-2</v>
      </c>
      <c r="D180" s="6">
        <f t="shared" si="224"/>
        <v>0</v>
      </c>
      <c r="E180" s="6">
        <f t="shared" si="225"/>
        <v>-15</v>
      </c>
      <c r="F180" s="6">
        <f t="shared" si="239"/>
        <v>49</v>
      </c>
      <c r="G180" s="6">
        <f t="shared" si="240"/>
        <v>0</v>
      </c>
      <c r="H180" s="6">
        <f t="shared" si="241"/>
        <v>11</v>
      </c>
      <c r="I180" s="6">
        <f t="shared" si="242"/>
        <v>30</v>
      </c>
      <c r="J180" s="6">
        <f t="shared" si="243"/>
        <v>54</v>
      </c>
      <c r="K180" s="4">
        <f t="shared" si="191"/>
        <v>47</v>
      </c>
      <c r="L180" s="4">
        <f t="shared" si="248"/>
        <v>12</v>
      </c>
      <c r="M180" s="4">
        <f t="shared" ref="M180:R180" si="251">SEARCH(",",$W180,L180+1)</f>
        <v>17</v>
      </c>
      <c r="N180" s="4">
        <f t="shared" si="251"/>
        <v>21</v>
      </c>
      <c r="O180" s="4">
        <f t="shared" si="251"/>
        <v>24</v>
      </c>
      <c r="P180" s="4">
        <f t="shared" si="251"/>
        <v>28</v>
      </c>
      <c r="Q180" s="4">
        <f t="shared" si="251"/>
        <v>32</v>
      </c>
      <c r="R180" s="4">
        <f t="shared" si="251"/>
        <v>36</v>
      </c>
      <c r="T180" t="s">
        <v>943</v>
      </c>
      <c r="U180">
        <f t="shared" si="185"/>
        <v>6</v>
      </c>
      <c r="V180" t="str">
        <f t="shared" si="193"/>
        <v xml:space="preserve"> 915062 ** 0, -15, 49, 0, 11, 30, 54, 47 Average Height: 3.9164624910661465</v>
      </c>
      <c r="W180" t="str">
        <f t="shared" si="186"/>
        <v>915062 ** 0, -15, 49, 0, 11, 30, 54, 47 Average Height: 3.9164624910661465</v>
      </c>
      <c r="X180">
        <f t="shared" si="187"/>
        <v>8</v>
      </c>
      <c r="Y180" t="str">
        <f t="shared" si="188"/>
        <v xml:space="preserve">915062 </v>
      </c>
      <c r="AA180" t="str">
        <f t="shared" si="194"/>
        <v>915062,0,-15,49,0,11,30,54,47</v>
      </c>
    </row>
    <row r="181" spans="1:27">
      <c r="A181" s="1">
        <f t="shared" si="183"/>
        <v>907091</v>
      </c>
      <c r="B181" s="1">
        <f t="shared" si="189"/>
        <v>362818.4</v>
      </c>
      <c r="C181" s="3">
        <f t="shared" si="190"/>
        <v>5.1831200000000001E-2</v>
      </c>
      <c r="D181" s="6">
        <f t="shared" si="224"/>
        <v>-1</v>
      </c>
      <c r="E181" s="6">
        <f t="shared" si="225"/>
        <v>-6</v>
      </c>
      <c r="F181" s="6">
        <f t="shared" si="239"/>
        <v>42</v>
      </c>
      <c r="G181" s="6">
        <f t="shared" si="240"/>
        <v>1</v>
      </c>
      <c r="H181" s="6">
        <f t="shared" si="241"/>
        <v>10</v>
      </c>
      <c r="I181" s="6">
        <f t="shared" si="242"/>
        <v>35</v>
      </c>
      <c r="J181" s="6">
        <f t="shared" si="243"/>
        <v>50</v>
      </c>
      <c r="K181" s="4">
        <f t="shared" si="191"/>
        <v>50</v>
      </c>
      <c r="L181" s="4">
        <f t="shared" si="248"/>
        <v>13</v>
      </c>
      <c r="M181" s="4">
        <f t="shared" ref="M181:R181" si="252">SEARCH(",",$W181,L181+1)</f>
        <v>17</v>
      </c>
      <c r="N181" s="4">
        <f t="shared" si="252"/>
        <v>21</v>
      </c>
      <c r="O181" s="4">
        <f t="shared" si="252"/>
        <v>24</v>
      </c>
      <c r="P181" s="4">
        <f t="shared" si="252"/>
        <v>28</v>
      </c>
      <c r="Q181" s="4">
        <f t="shared" si="252"/>
        <v>32</v>
      </c>
      <c r="R181" s="4">
        <f t="shared" si="252"/>
        <v>36</v>
      </c>
      <c r="T181" t="s">
        <v>1111</v>
      </c>
      <c r="U181">
        <f t="shared" si="185"/>
        <v>6</v>
      </c>
      <c r="V181" t="str">
        <f t="shared" si="193"/>
        <v xml:space="preserve"> 907091 ** -1, -6, 42, 1, 10, 35, 50, 50 Average Height: 3.719587119704793</v>
      </c>
      <c r="W181" t="str">
        <f t="shared" si="186"/>
        <v>907091 ** -1, -6, 42, 1, 10, 35, 50, 50 Average Height: 3.719587119704793</v>
      </c>
      <c r="X181">
        <f t="shared" si="187"/>
        <v>8</v>
      </c>
      <c r="Y181" t="str">
        <f t="shared" si="188"/>
        <v xml:space="preserve">907091 </v>
      </c>
      <c r="AA181" t="str">
        <f t="shared" si="194"/>
        <v>907091,-1,-6,42,1,10,35,50,50</v>
      </c>
    </row>
    <row r="182" spans="1:27">
      <c r="A182" s="1">
        <f t="shared" si="183"/>
        <v>904096</v>
      </c>
      <c r="B182" s="1">
        <f t="shared" si="189"/>
        <v>361620.4</v>
      </c>
      <c r="C182" s="3">
        <f t="shared" si="190"/>
        <v>5.1660057142857145E-2</v>
      </c>
      <c r="D182" s="6">
        <f t="shared" si="224"/>
        <v>-1</v>
      </c>
      <c r="E182" s="6">
        <f t="shared" si="225"/>
        <v>-5</v>
      </c>
      <c r="F182" s="6">
        <f t="shared" si="239"/>
        <v>45</v>
      </c>
      <c r="G182" s="6">
        <f t="shared" si="240"/>
        <v>5</v>
      </c>
      <c r="H182" s="6">
        <f t="shared" si="241"/>
        <v>11</v>
      </c>
      <c r="I182" s="6">
        <f t="shared" si="242"/>
        <v>35</v>
      </c>
      <c r="J182" s="6">
        <f t="shared" si="243"/>
        <v>50</v>
      </c>
      <c r="K182" s="4">
        <f t="shared" si="191"/>
        <v>44</v>
      </c>
      <c r="L182" s="4">
        <f t="shared" si="248"/>
        <v>13</v>
      </c>
      <c r="M182" s="4">
        <f t="shared" ref="M182:R182" si="253">SEARCH(",",$W182,L182+1)</f>
        <v>17</v>
      </c>
      <c r="N182" s="4">
        <f t="shared" si="253"/>
        <v>21</v>
      </c>
      <c r="O182" s="4">
        <f t="shared" si="253"/>
        <v>24</v>
      </c>
      <c r="P182" s="4">
        <f t="shared" si="253"/>
        <v>28</v>
      </c>
      <c r="Q182" s="4">
        <f t="shared" si="253"/>
        <v>32</v>
      </c>
      <c r="R182" s="4">
        <f t="shared" si="253"/>
        <v>36</v>
      </c>
      <c r="T182" t="s">
        <v>479</v>
      </c>
      <c r="U182">
        <f t="shared" si="185"/>
        <v>6</v>
      </c>
      <c r="V182" t="str">
        <f t="shared" si="193"/>
        <v xml:space="preserve"> 904096 ** -1, -5, 45, 5, 11, 35, 50, 44</v>
      </c>
      <c r="W182" t="str">
        <f t="shared" si="186"/>
        <v>904096 ** -1, -5, 45, 5, 11, 35, 50, 44</v>
      </c>
      <c r="X182">
        <f t="shared" si="187"/>
        <v>8</v>
      </c>
      <c r="Y182" t="str">
        <f t="shared" si="188"/>
        <v xml:space="preserve">904096 </v>
      </c>
      <c r="AA182" t="str">
        <f t="shared" si="194"/>
        <v>904096,-1,-5,45,5,11,35,50,44</v>
      </c>
    </row>
    <row r="183" spans="1:27">
      <c r="A183" s="1">
        <f t="shared" si="183"/>
        <v>894074</v>
      </c>
      <c r="B183" s="1">
        <f t="shared" si="189"/>
        <v>357611.6</v>
      </c>
      <c r="C183" s="3">
        <f t="shared" si="190"/>
        <v>5.1087371428571428E-2</v>
      </c>
      <c r="D183" s="6">
        <f t="shared" si="224"/>
        <v>-2</v>
      </c>
      <c r="E183" s="6">
        <f t="shared" si="225"/>
        <v>-8</v>
      </c>
      <c r="F183" s="6">
        <f t="shared" si="239"/>
        <v>47</v>
      </c>
      <c r="G183" s="6">
        <f t="shared" si="240"/>
        <v>0</v>
      </c>
      <c r="H183" s="6">
        <f t="shared" si="241"/>
        <v>15</v>
      </c>
      <c r="I183" s="6">
        <f t="shared" si="242"/>
        <v>36</v>
      </c>
      <c r="J183" s="6">
        <f t="shared" si="243"/>
        <v>51</v>
      </c>
      <c r="K183" s="4">
        <f t="shared" si="191"/>
        <v>47</v>
      </c>
      <c r="L183" s="4">
        <f t="shared" si="248"/>
        <v>13</v>
      </c>
      <c r="M183" s="4">
        <f t="shared" ref="M183:R183" si="254">SEARCH(",",$W183,L183+1)</f>
        <v>17</v>
      </c>
      <c r="N183" s="4">
        <f t="shared" si="254"/>
        <v>21</v>
      </c>
      <c r="O183" s="4">
        <f t="shared" si="254"/>
        <v>24</v>
      </c>
      <c r="P183" s="4">
        <f t="shared" si="254"/>
        <v>28</v>
      </c>
      <c r="Q183" s="4">
        <f t="shared" si="254"/>
        <v>32</v>
      </c>
      <c r="R183" s="4">
        <f t="shared" si="254"/>
        <v>36</v>
      </c>
      <c r="T183" t="s">
        <v>965</v>
      </c>
      <c r="U183">
        <f t="shared" si="185"/>
        <v>6</v>
      </c>
      <c r="V183" t="str">
        <f t="shared" si="193"/>
        <v xml:space="preserve"> 894074 ** -2, -8, 47, 0, 15, 36, 51, 47 Average Height: 3.70371132590801</v>
      </c>
      <c r="W183" t="str">
        <f t="shared" si="186"/>
        <v>894074 ** -2, -8, 47, 0, 15, 36, 51, 47 Average Height: 3.70371132590801</v>
      </c>
      <c r="X183">
        <f t="shared" si="187"/>
        <v>8</v>
      </c>
      <c r="Y183" t="str">
        <f t="shared" si="188"/>
        <v xml:space="preserve">894074 </v>
      </c>
      <c r="AA183" t="str">
        <f t="shared" si="194"/>
        <v>894074,-2,-8,47,0,15,36,51,47</v>
      </c>
    </row>
    <row r="184" spans="1:27">
      <c r="A184" s="1">
        <f t="shared" si="183"/>
        <v>892500</v>
      </c>
      <c r="B184" s="1">
        <f t="shared" si="189"/>
        <v>356982</v>
      </c>
      <c r="C184" s="3">
        <f t="shared" si="190"/>
        <v>5.0997428571428569E-2</v>
      </c>
      <c r="D184" s="6">
        <f t="shared" si="224"/>
        <v>-5</v>
      </c>
      <c r="E184" s="6">
        <f t="shared" si="225"/>
        <v>-7</v>
      </c>
      <c r="F184" s="6">
        <f t="shared" si="239"/>
        <v>45</v>
      </c>
      <c r="G184" s="6">
        <f t="shared" si="240"/>
        <v>3</v>
      </c>
      <c r="H184" s="6">
        <f t="shared" si="241"/>
        <v>11</v>
      </c>
      <c r="I184" s="6">
        <f t="shared" si="242"/>
        <v>35</v>
      </c>
      <c r="J184" s="6">
        <f t="shared" si="243"/>
        <v>44</v>
      </c>
      <c r="K184" s="4">
        <f t="shared" si="191"/>
        <v>42</v>
      </c>
      <c r="L184" s="4">
        <f t="shared" si="248"/>
        <v>13</v>
      </c>
      <c r="M184" s="4">
        <f t="shared" ref="M184:R184" si="255">SEARCH(",",$W184,L184+1)</f>
        <v>17</v>
      </c>
      <c r="N184" s="4">
        <f t="shared" si="255"/>
        <v>21</v>
      </c>
      <c r="O184" s="4">
        <f t="shared" si="255"/>
        <v>24</v>
      </c>
      <c r="P184" s="4">
        <f t="shared" si="255"/>
        <v>28</v>
      </c>
      <c r="Q184" s="4">
        <f t="shared" si="255"/>
        <v>32</v>
      </c>
      <c r="R184" s="4">
        <f t="shared" si="255"/>
        <v>36</v>
      </c>
      <c r="T184" t="s">
        <v>513</v>
      </c>
      <c r="U184">
        <f t="shared" si="185"/>
        <v>6</v>
      </c>
      <c r="V184" t="str">
        <f t="shared" si="193"/>
        <v xml:space="preserve"> 892500 ** -5, -7, 45, 3, 11, 35, 44, 42</v>
      </c>
      <c r="W184" t="str">
        <f t="shared" si="186"/>
        <v>892500 ** -5, -7, 45, 3, 11, 35, 44, 42</v>
      </c>
      <c r="X184">
        <f t="shared" si="187"/>
        <v>8</v>
      </c>
      <c r="Y184" t="str">
        <f t="shared" si="188"/>
        <v xml:space="preserve">892500 </v>
      </c>
      <c r="AA184" t="str">
        <f t="shared" si="194"/>
        <v>892500,-5,-7,45,3,11,35,44,42</v>
      </c>
    </row>
    <row r="185" spans="1:27">
      <c r="A185" s="1">
        <f t="shared" si="183"/>
        <v>891154</v>
      </c>
      <c r="B185" s="1">
        <f t="shared" si="189"/>
        <v>356443.6</v>
      </c>
      <c r="C185" s="3">
        <f t="shared" si="190"/>
        <v>5.0920514285714286E-2</v>
      </c>
      <c r="D185" s="6">
        <f t="shared" si="224"/>
        <v>-3</v>
      </c>
      <c r="E185" s="6">
        <f t="shared" si="225"/>
        <v>-8</v>
      </c>
      <c r="F185" s="6">
        <f t="shared" si="239"/>
        <v>43</v>
      </c>
      <c r="G185" s="6">
        <f t="shared" si="240"/>
        <v>4</v>
      </c>
      <c r="H185" s="6">
        <f t="shared" si="241"/>
        <v>14</v>
      </c>
      <c r="I185" s="6">
        <f t="shared" si="242"/>
        <v>31</v>
      </c>
      <c r="J185" s="6">
        <f t="shared" si="243"/>
        <v>47</v>
      </c>
      <c r="K185" s="4">
        <f t="shared" si="191"/>
        <v>45</v>
      </c>
      <c r="L185" s="4">
        <f t="shared" si="248"/>
        <v>13</v>
      </c>
      <c r="M185" s="4">
        <f t="shared" ref="M185:R185" si="256">SEARCH(",",$W185,L185+1)</f>
        <v>17</v>
      </c>
      <c r="N185" s="4">
        <f t="shared" si="256"/>
        <v>21</v>
      </c>
      <c r="O185" s="4">
        <f t="shared" si="256"/>
        <v>24</v>
      </c>
      <c r="P185" s="4">
        <f t="shared" si="256"/>
        <v>28</v>
      </c>
      <c r="Q185" s="4">
        <f t="shared" si="256"/>
        <v>32</v>
      </c>
      <c r="R185" s="4">
        <f t="shared" si="256"/>
        <v>36</v>
      </c>
      <c r="T185" t="s">
        <v>1011</v>
      </c>
      <c r="U185">
        <f t="shared" si="185"/>
        <v>6</v>
      </c>
      <c r="V185" t="str">
        <f t="shared" si="193"/>
        <v xml:space="preserve"> 891154 ** -3, -8, 43, 4, 14, 31, 47, 45 Average Height: 3.7014152436052474</v>
      </c>
      <c r="W185" t="str">
        <f t="shared" si="186"/>
        <v>891154 ** -3, -8, 43, 4, 14, 31, 47, 45 Average Height: 3.7014152436052474</v>
      </c>
      <c r="X185">
        <f t="shared" si="187"/>
        <v>8</v>
      </c>
      <c r="Y185" t="str">
        <f t="shared" si="188"/>
        <v xml:space="preserve">891154 </v>
      </c>
      <c r="AA185" t="str">
        <f t="shared" si="194"/>
        <v>891154,-3,-8,43,4,14,31,47,45</v>
      </c>
    </row>
    <row r="186" spans="1:27">
      <c r="A186" s="1">
        <f t="shared" si="183"/>
        <v>888634</v>
      </c>
      <c r="B186" s="1">
        <f t="shared" si="189"/>
        <v>355435.6</v>
      </c>
      <c r="C186" s="3">
        <f t="shared" si="190"/>
        <v>5.077651428571428E-2</v>
      </c>
      <c r="D186" s="6">
        <f t="shared" si="224"/>
        <v>-2</v>
      </c>
      <c r="E186" s="6">
        <f t="shared" si="225"/>
        <v>-8</v>
      </c>
      <c r="F186" s="6">
        <f t="shared" si="239"/>
        <v>48</v>
      </c>
      <c r="G186" s="6">
        <f t="shared" si="240"/>
        <v>1</v>
      </c>
      <c r="H186" s="6">
        <f t="shared" si="241"/>
        <v>14</v>
      </c>
      <c r="I186" s="6">
        <f t="shared" si="242"/>
        <v>37</v>
      </c>
      <c r="J186" s="6">
        <f t="shared" si="243"/>
        <v>47</v>
      </c>
      <c r="K186" s="4">
        <f t="shared" si="191"/>
        <v>48</v>
      </c>
      <c r="L186" s="4">
        <f t="shared" si="248"/>
        <v>13</v>
      </c>
      <c r="M186" s="4">
        <f t="shared" ref="M186:R186" si="257">SEARCH(",",$W186,L186+1)</f>
        <v>17</v>
      </c>
      <c r="N186" s="4">
        <f t="shared" si="257"/>
        <v>21</v>
      </c>
      <c r="O186" s="4">
        <f t="shared" si="257"/>
        <v>24</v>
      </c>
      <c r="P186" s="4">
        <f t="shared" si="257"/>
        <v>28</v>
      </c>
      <c r="Q186" s="4">
        <f t="shared" si="257"/>
        <v>32</v>
      </c>
      <c r="R186" s="4">
        <f t="shared" si="257"/>
        <v>36</v>
      </c>
      <c r="T186" t="s">
        <v>886</v>
      </c>
      <c r="U186">
        <f t="shared" si="185"/>
        <v>6</v>
      </c>
      <c r="V186" t="str">
        <f t="shared" si="193"/>
        <v xml:space="preserve"> 888634 ** -2, -8, 48, 1, 14, 37, 47, 48 Average Height: 3.6291881697073696</v>
      </c>
      <c r="W186" t="str">
        <f t="shared" si="186"/>
        <v>888634 ** -2, -8, 48, 1, 14, 37, 47, 48 Average Height: 3.6291881697073696</v>
      </c>
      <c r="X186">
        <f t="shared" si="187"/>
        <v>8</v>
      </c>
      <c r="Y186" t="str">
        <f t="shared" si="188"/>
        <v xml:space="preserve">888634 </v>
      </c>
      <c r="AA186" t="str">
        <f t="shared" si="194"/>
        <v>888634,-2,-8,48,1,14,37,47,48</v>
      </c>
    </row>
    <row r="187" spans="1:27">
      <c r="A187" s="1">
        <f t="shared" si="183"/>
        <v>881589</v>
      </c>
      <c r="B187" s="1">
        <f t="shared" si="189"/>
        <v>352617.6</v>
      </c>
      <c r="C187" s="3">
        <f t="shared" si="190"/>
        <v>5.0373942857142855E-2</v>
      </c>
      <c r="D187" s="6">
        <f t="shared" si="224"/>
        <v>-2</v>
      </c>
      <c r="E187" s="6">
        <f t="shared" si="225"/>
        <v>-10</v>
      </c>
      <c r="F187" s="6">
        <f t="shared" si="239"/>
        <v>47</v>
      </c>
      <c r="G187" s="6">
        <f t="shared" si="240"/>
        <v>-4</v>
      </c>
      <c r="H187" s="6">
        <f t="shared" si="241"/>
        <v>17</v>
      </c>
      <c r="I187" s="6">
        <f t="shared" si="242"/>
        <v>37</v>
      </c>
      <c r="J187" s="6">
        <f t="shared" si="243"/>
        <v>49</v>
      </c>
      <c r="K187" s="4">
        <f t="shared" si="191"/>
        <v>50</v>
      </c>
      <c r="L187" s="4">
        <f t="shared" si="248"/>
        <v>13</v>
      </c>
      <c r="M187" s="4">
        <f t="shared" ref="M187:R187" si="258">SEARCH(",",$W187,L187+1)</f>
        <v>18</v>
      </c>
      <c r="N187" s="4">
        <f t="shared" si="258"/>
        <v>22</v>
      </c>
      <c r="O187" s="4">
        <f t="shared" si="258"/>
        <v>26</v>
      </c>
      <c r="P187" s="4">
        <f t="shared" si="258"/>
        <v>30</v>
      </c>
      <c r="Q187" s="4">
        <f t="shared" si="258"/>
        <v>34</v>
      </c>
      <c r="R187" s="4">
        <f t="shared" si="258"/>
        <v>38</v>
      </c>
      <c r="T187" t="s">
        <v>830</v>
      </c>
      <c r="U187">
        <f t="shared" si="185"/>
        <v>6</v>
      </c>
      <c r="V187" t="str">
        <f t="shared" si="193"/>
        <v xml:space="preserve"> 881589 ** -2, -10, 47, -4, 17, 37, 49, 50 Average Height: 3.6455797429415293</v>
      </c>
      <c r="W187" t="str">
        <f t="shared" si="186"/>
        <v>881589 ** -2, -10, 47, -4, 17, 37, 49, 50 Average Height: 3.6455797429415293</v>
      </c>
      <c r="X187">
        <f t="shared" si="187"/>
        <v>8</v>
      </c>
      <c r="Y187" t="str">
        <f t="shared" si="188"/>
        <v xml:space="preserve">881589 </v>
      </c>
      <c r="AA187" t="str">
        <f t="shared" si="194"/>
        <v>881589,-2,-10,47,-4,17,37,49,50</v>
      </c>
    </row>
    <row r="188" spans="1:27">
      <c r="A188" s="1">
        <f t="shared" si="183"/>
        <v>876235</v>
      </c>
      <c r="B188" s="1">
        <f t="shared" si="189"/>
        <v>350476</v>
      </c>
      <c r="C188" s="3">
        <f t="shared" si="190"/>
        <v>5.0068000000000001E-2</v>
      </c>
      <c r="D188" s="6">
        <f t="shared" si="224"/>
        <v>-6</v>
      </c>
      <c r="E188" s="6">
        <f t="shared" si="225"/>
        <v>-11</v>
      </c>
      <c r="F188" s="6">
        <f t="shared" si="239"/>
        <v>44</v>
      </c>
      <c r="G188" s="6">
        <f t="shared" si="240"/>
        <v>0</v>
      </c>
      <c r="H188" s="6">
        <f t="shared" si="241"/>
        <v>14</v>
      </c>
      <c r="I188" s="6">
        <f t="shared" si="242"/>
        <v>33</v>
      </c>
      <c r="J188" s="6">
        <f t="shared" si="243"/>
        <v>51</v>
      </c>
      <c r="K188" s="4">
        <f t="shared" si="191"/>
        <v>43</v>
      </c>
      <c r="L188" s="4">
        <f t="shared" si="248"/>
        <v>13</v>
      </c>
      <c r="M188" s="4">
        <f t="shared" ref="M188:R188" si="259">SEARCH(",",$W188,L188+1)</f>
        <v>18</v>
      </c>
      <c r="N188" s="4">
        <f t="shared" si="259"/>
        <v>22</v>
      </c>
      <c r="O188" s="4">
        <f t="shared" si="259"/>
        <v>25</v>
      </c>
      <c r="P188" s="4">
        <f t="shared" si="259"/>
        <v>29</v>
      </c>
      <c r="Q188" s="4">
        <f t="shared" si="259"/>
        <v>33</v>
      </c>
      <c r="R188" s="4">
        <f t="shared" si="259"/>
        <v>37</v>
      </c>
      <c r="T188" t="s">
        <v>961</v>
      </c>
      <c r="U188">
        <f t="shared" si="185"/>
        <v>6</v>
      </c>
      <c r="V188" t="str">
        <f t="shared" si="193"/>
        <v xml:space="preserve"> 876235 ** -6, -11, 44, 0, 14, 33, 51, 43 Average Height: 3.5852687920477417</v>
      </c>
      <c r="W188" t="str">
        <f t="shared" si="186"/>
        <v>876235 ** -6, -11, 44, 0, 14, 33, 51, 43 Average Height: 3.5852687920477417</v>
      </c>
      <c r="X188">
        <f t="shared" si="187"/>
        <v>8</v>
      </c>
      <c r="Y188" t="str">
        <f t="shared" si="188"/>
        <v xml:space="preserve">876235 </v>
      </c>
      <c r="AA188" t="str">
        <f t="shared" si="194"/>
        <v>876235,-6,-11,44,0,14,33,51,43</v>
      </c>
    </row>
    <row r="189" spans="1:27">
      <c r="A189" s="1">
        <f t="shared" si="183"/>
        <v>869278</v>
      </c>
      <c r="B189" s="1">
        <f t="shared" si="189"/>
        <v>347693.2</v>
      </c>
      <c r="C189" s="3">
        <f t="shared" si="190"/>
        <v>4.9670457142857144E-2</v>
      </c>
      <c r="D189" s="6">
        <f t="shared" si="224"/>
        <v>-6</v>
      </c>
      <c r="E189" s="6">
        <f t="shared" si="225"/>
        <v>-10</v>
      </c>
      <c r="F189" s="6">
        <f t="shared" si="239"/>
        <v>45</v>
      </c>
      <c r="G189" s="6">
        <f t="shared" si="240"/>
        <v>-2</v>
      </c>
      <c r="H189" s="6">
        <f t="shared" si="241"/>
        <v>14</v>
      </c>
      <c r="I189" s="6">
        <f t="shared" si="242"/>
        <v>32</v>
      </c>
      <c r="J189" s="6">
        <f t="shared" si="243"/>
        <v>51</v>
      </c>
      <c r="K189" s="4">
        <f t="shared" si="191"/>
        <v>46</v>
      </c>
      <c r="L189" s="4">
        <f t="shared" si="248"/>
        <v>13</v>
      </c>
      <c r="M189" s="4">
        <f t="shared" ref="M189:R189" si="260">SEARCH(",",$W189,L189+1)</f>
        <v>18</v>
      </c>
      <c r="N189" s="4">
        <f t="shared" si="260"/>
        <v>22</v>
      </c>
      <c r="O189" s="4">
        <f t="shared" si="260"/>
        <v>26</v>
      </c>
      <c r="P189" s="4">
        <f t="shared" si="260"/>
        <v>30</v>
      </c>
      <c r="Q189" s="4">
        <f t="shared" si="260"/>
        <v>34</v>
      </c>
      <c r="R189" s="4">
        <f t="shared" si="260"/>
        <v>38</v>
      </c>
      <c r="T189" t="s">
        <v>737</v>
      </c>
      <c r="U189">
        <f t="shared" si="185"/>
        <v>6</v>
      </c>
      <c r="V189" t="str">
        <f t="shared" si="193"/>
        <v xml:space="preserve"> 869278 ** -6, -10, 45, -2, 14, 32, 51, 46 Average Height: 3.577099616003234</v>
      </c>
      <c r="W189" t="str">
        <f t="shared" si="186"/>
        <v>869278 ** -6, -10, 45, -2, 14, 32, 51, 46 Average Height: 3.577099616003234</v>
      </c>
      <c r="X189">
        <f t="shared" si="187"/>
        <v>8</v>
      </c>
      <c r="Y189" t="str">
        <f t="shared" si="188"/>
        <v xml:space="preserve">869278 </v>
      </c>
      <c r="AA189" t="str">
        <f t="shared" si="194"/>
        <v>869278,-6,-10,45,-2,14,32,51,46</v>
      </c>
    </row>
    <row r="190" spans="1:27">
      <c r="A190" s="1">
        <f t="shared" si="183"/>
        <v>867434</v>
      </c>
      <c r="B190" s="1">
        <f t="shared" si="189"/>
        <v>346955.6</v>
      </c>
      <c r="C190" s="3">
        <f t="shared" si="190"/>
        <v>4.9565085714285709E-2</v>
      </c>
      <c r="D190" s="6">
        <f t="shared" si="224"/>
        <v>-7</v>
      </c>
      <c r="E190" s="6">
        <f t="shared" si="225"/>
        <v>-8</v>
      </c>
      <c r="F190" s="6">
        <f t="shared" si="239"/>
        <v>42</v>
      </c>
      <c r="G190" s="6">
        <f t="shared" si="240"/>
        <v>8</v>
      </c>
      <c r="H190" s="6">
        <f t="shared" si="241"/>
        <v>14</v>
      </c>
      <c r="I190" s="6">
        <f t="shared" si="242"/>
        <v>32</v>
      </c>
      <c r="J190" s="6">
        <f t="shared" si="243"/>
        <v>45</v>
      </c>
      <c r="K190" s="4">
        <f t="shared" si="191"/>
        <v>45</v>
      </c>
      <c r="L190" s="4">
        <f t="shared" si="248"/>
        <v>13</v>
      </c>
      <c r="M190" s="4">
        <f t="shared" ref="M190:R190" si="261">SEARCH(",",$W190,L190+1)</f>
        <v>17</v>
      </c>
      <c r="N190" s="4">
        <f t="shared" si="261"/>
        <v>21</v>
      </c>
      <c r="O190" s="4">
        <f t="shared" si="261"/>
        <v>24</v>
      </c>
      <c r="P190" s="4">
        <f t="shared" si="261"/>
        <v>28</v>
      </c>
      <c r="Q190" s="4">
        <f t="shared" si="261"/>
        <v>32</v>
      </c>
      <c r="R190" s="4">
        <f t="shared" si="261"/>
        <v>36</v>
      </c>
      <c r="T190" t="s">
        <v>474</v>
      </c>
      <c r="U190">
        <f t="shared" si="185"/>
        <v>6</v>
      </c>
      <c r="V190" t="str">
        <f t="shared" si="193"/>
        <v xml:space="preserve"> 867434 ** -7, -8, 42, 8, 14, 32, 45, 45</v>
      </c>
      <c r="W190" t="str">
        <f t="shared" si="186"/>
        <v>867434 ** -7, -8, 42, 8, 14, 32, 45, 45</v>
      </c>
      <c r="X190">
        <f t="shared" si="187"/>
        <v>8</v>
      </c>
      <c r="Y190" t="str">
        <f t="shared" si="188"/>
        <v xml:space="preserve">867434 </v>
      </c>
      <c r="AA190" t="str">
        <f t="shared" si="194"/>
        <v>867434,-7,-8,42,8,14,32,45,45</v>
      </c>
    </row>
    <row r="191" spans="1:27">
      <c r="A191" s="1">
        <f t="shared" si="183"/>
        <v>862397</v>
      </c>
      <c r="B191" s="1">
        <f t="shared" si="189"/>
        <v>344940.79999999999</v>
      </c>
      <c r="C191" s="3">
        <f t="shared" si="190"/>
        <v>4.9277257142857141E-2</v>
      </c>
      <c r="D191" s="6">
        <f t="shared" si="224"/>
        <v>-4</v>
      </c>
      <c r="E191" s="6">
        <f t="shared" si="225"/>
        <v>-15</v>
      </c>
      <c r="F191" s="6">
        <f t="shared" si="239"/>
        <v>48</v>
      </c>
      <c r="G191" s="6">
        <f t="shared" si="240"/>
        <v>0</v>
      </c>
      <c r="H191" s="6">
        <f t="shared" si="241"/>
        <v>16</v>
      </c>
      <c r="I191" s="6">
        <f t="shared" si="242"/>
        <v>32</v>
      </c>
      <c r="J191" s="6">
        <f t="shared" si="243"/>
        <v>53</v>
      </c>
      <c r="K191" s="4">
        <f t="shared" si="191"/>
        <v>49</v>
      </c>
      <c r="L191" s="4">
        <f t="shared" si="248"/>
        <v>13</v>
      </c>
      <c r="M191" s="4">
        <f t="shared" ref="M191:R191" si="262">SEARCH(",",$W191,L191+1)</f>
        <v>18</v>
      </c>
      <c r="N191" s="4">
        <f t="shared" si="262"/>
        <v>22</v>
      </c>
      <c r="O191" s="4">
        <f t="shared" si="262"/>
        <v>25</v>
      </c>
      <c r="P191" s="4">
        <f t="shared" si="262"/>
        <v>29</v>
      </c>
      <c r="Q191" s="4">
        <f t="shared" si="262"/>
        <v>33</v>
      </c>
      <c r="R191" s="4">
        <f t="shared" si="262"/>
        <v>37</v>
      </c>
      <c r="T191" t="s">
        <v>696</v>
      </c>
      <c r="U191">
        <f t="shared" si="185"/>
        <v>6</v>
      </c>
      <c r="V191" t="str">
        <f t="shared" si="193"/>
        <v xml:space="preserve"> 862397 ** -4, -15, 48, 0, 16, 32, 53, 49 Average Height: 3.6435632313192334</v>
      </c>
      <c r="W191" t="str">
        <f t="shared" si="186"/>
        <v>862397 ** -4, -15, 48, 0, 16, 32, 53, 49 Average Height: 3.6435632313192334</v>
      </c>
      <c r="X191">
        <f t="shared" si="187"/>
        <v>8</v>
      </c>
      <c r="Y191" t="str">
        <f t="shared" si="188"/>
        <v xml:space="preserve">862397 </v>
      </c>
      <c r="AA191" t="str">
        <f t="shared" si="194"/>
        <v>862397,-4,-15,48,0,16,32,53,49</v>
      </c>
    </row>
    <row r="192" spans="1:27">
      <c r="A192" s="1">
        <f t="shared" si="183"/>
        <v>853359</v>
      </c>
      <c r="B192" s="1">
        <f t="shared" si="189"/>
        <v>341325.6</v>
      </c>
      <c r="C192" s="3">
        <f t="shared" si="190"/>
        <v>4.87608E-2</v>
      </c>
      <c r="D192" s="6">
        <f t="shared" si="224"/>
        <v>-6</v>
      </c>
      <c r="E192" s="6">
        <f t="shared" si="225"/>
        <v>-13</v>
      </c>
      <c r="F192" s="6">
        <f t="shared" si="239"/>
        <v>48</v>
      </c>
      <c r="G192" s="6">
        <f t="shared" si="240"/>
        <v>-1</v>
      </c>
      <c r="H192" s="6">
        <f t="shared" si="241"/>
        <v>14</v>
      </c>
      <c r="I192" s="6">
        <f t="shared" si="242"/>
        <v>28</v>
      </c>
      <c r="J192" s="6">
        <f t="shared" si="243"/>
        <v>48</v>
      </c>
      <c r="K192" s="4">
        <f t="shared" si="191"/>
        <v>49</v>
      </c>
      <c r="L192" s="4">
        <f t="shared" si="248"/>
        <v>13</v>
      </c>
      <c r="M192" s="4">
        <f t="shared" ref="M192:R192" si="263">SEARCH(",",$W192,L192+1)</f>
        <v>18</v>
      </c>
      <c r="N192" s="4">
        <f t="shared" si="263"/>
        <v>22</v>
      </c>
      <c r="O192" s="4">
        <f t="shared" si="263"/>
        <v>26</v>
      </c>
      <c r="P192" s="4">
        <f t="shared" si="263"/>
        <v>30</v>
      </c>
      <c r="Q192" s="4">
        <f t="shared" si="263"/>
        <v>34</v>
      </c>
      <c r="R192" s="4">
        <f t="shared" si="263"/>
        <v>38</v>
      </c>
      <c r="T192" t="s">
        <v>701</v>
      </c>
      <c r="U192">
        <f t="shared" si="185"/>
        <v>6</v>
      </c>
      <c r="V192" t="str">
        <f t="shared" si="193"/>
        <v xml:space="preserve"> 853359 ** -6, -13, 48, -1, 14, 28, 48, 49 Average Height: 3.5482592906384713</v>
      </c>
      <c r="W192" t="str">
        <f t="shared" si="186"/>
        <v>853359 ** -6, -13, 48, -1, 14, 28, 48, 49 Average Height: 3.5482592906384713</v>
      </c>
      <c r="X192">
        <f t="shared" si="187"/>
        <v>8</v>
      </c>
      <c r="Y192" t="str">
        <f t="shared" si="188"/>
        <v xml:space="preserve">853359 </v>
      </c>
      <c r="AA192" t="str">
        <f t="shared" si="194"/>
        <v>853359,-6,-13,48,-1,14,28,48,49</v>
      </c>
    </row>
    <row r="193" spans="1:27">
      <c r="A193" s="1">
        <f t="shared" si="183"/>
        <v>853359</v>
      </c>
      <c r="B193" s="1">
        <f t="shared" si="189"/>
        <v>341325.6</v>
      </c>
      <c r="C193" s="3">
        <f t="shared" si="190"/>
        <v>4.87608E-2</v>
      </c>
      <c r="D193" s="6">
        <f t="shared" si="224"/>
        <v>-4</v>
      </c>
      <c r="E193" s="6">
        <f t="shared" si="225"/>
        <v>-12</v>
      </c>
      <c r="F193" s="6">
        <f t="shared" si="239"/>
        <v>47</v>
      </c>
      <c r="G193" s="6">
        <f t="shared" si="240"/>
        <v>-3</v>
      </c>
      <c r="H193" s="6">
        <f t="shared" si="241"/>
        <v>18</v>
      </c>
      <c r="I193" s="6">
        <f t="shared" si="242"/>
        <v>35</v>
      </c>
      <c r="J193" s="6">
        <f t="shared" si="243"/>
        <v>52</v>
      </c>
      <c r="K193" s="4">
        <f t="shared" si="191"/>
        <v>50</v>
      </c>
      <c r="L193" s="4">
        <f t="shared" si="248"/>
        <v>13</v>
      </c>
      <c r="M193" s="4">
        <f t="shared" ref="M193:R193" si="264">SEARCH(",",$W193,L193+1)</f>
        <v>18</v>
      </c>
      <c r="N193" s="4">
        <f t="shared" si="264"/>
        <v>22</v>
      </c>
      <c r="O193" s="4">
        <f t="shared" si="264"/>
        <v>26</v>
      </c>
      <c r="P193" s="4">
        <f t="shared" si="264"/>
        <v>30</v>
      </c>
      <c r="Q193" s="4">
        <f t="shared" si="264"/>
        <v>34</v>
      </c>
      <c r="R193" s="4">
        <f t="shared" si="264"/>
        <v>38</v>
      </c>
      <c r="T193" t="s">
        <v>902</v>
      </c>
      <c r="U193">
        <f t="shared" si="185"/>
        <v>6</v>
      </c>
      <c r="V193" t="str">
        <f t="shared" si="193"/>
        <v xml:space="preserve"> 853359 ** -4, -12, 47, -3, 18, 35, 52, 50 Average Height: 3.6134874068241203</v>
      </c>
      <c r="W193" t="str">
        <f t="shared" si="186"/>
        <v>853359 ** -4, -12, 47, -3, 18, 35, 52, 50 Average Height: 3.6134874068241203</v>
      </c>
      <c r="X193">
        <f t="shared" si="187"/>
        <v>8</v>
      </c>
      <c r="Y193" t="str">
        <f t="shared" si="188"/>
        <v xml:space="preserve">853359 </v>
      </c>
      <c r="AA193" t="str">
        <f t="shared" si="194"/>
        <v>853359,-4,-12,47,-3,18,35,52,50</v>
      </c>
    </row>
    <row r="194" spans="1:27">
      <c r="A194" s="1">
        <f t="shared" ref="A194:A257" si="265">IF(ISBLANK(T194),"",VALUE(Y194))</f>
        <v>851763</v>
      </c>
      <c r="B194" s="1">
        <f t="shared" si="189"/>
        <v>340687.2</v>
      </c>
      <c r="C194" s="3">
        <f t="shared" si="190"/>
        <v>4.86696E-2</v>
      </c>
      <c r="D194" s="6">
        <f t="shared" si="224"/>
        <v>-3</v>
      </c>
      <c r="E194" s="6">
        <f t="shared" si="225"/>
        <v>-8</v>
      </c>
      <c r="F194" s="6">
        <f t="shared" si="239"/>
        <v>43</v>
      </c>
      <c r="G194" s="6">
        <f t="shared" si="240"/>
        <v>4</v>
      </c>
      <c r="H194" s="6">
        <f t="shared" si="241"/>
        <v>14</v>
      </c>
      <c r="I194" s="6">
        <f t="shared" si="242"/>
        <v>31</v>
      </c>
      <c r="J194" s="6">
        <f t="shared" si="243"/>
        <v>47</v>
      </c>
      <c r="K194" s="4">
        <f t="shared" si="191"/>
        <v>45</v>
      </c>
      <c r="L194" s="4">
        <f t="shared" si="248"/>
        <v>13</v>
      </c>
      <c r="M194" s="4">
        <f t="shared" ref="M194:R194" si="266">SEARCH(",",$W194,L194+1)</f>
        <v>17</v>
      </c>
      <c r="N194" s="4">
        <f t="shared" si="266"/>
        <v>21</v>
      </c>
      <c r="O194" s="4">
        <f t="shared" si="266"/>
        <v>24</v>
      </c>
      <c r="P194" s="4">
        <f t="shared" si="266"/>
        <v>28</v>
      </c>
      <c r="Q194" s="4">
        <f t="shared" si="266"/>
        <v>32</v>
      </c>
      <c r="R194" s="4">
        <f t="shared" si="266"/>
        <v>36</v>
      </c>
      <c r="T194" t="s">
        <v>992</v>
      </c>
      <c r="U194">
        <f t="shared" ref="U194:U257" si="267">SEARCH(":",T194)</f>
        <v>6</v>
      </c>
      <c r="V194" t="str">
        <f t="shared" si="193"/>
        <v xml:space="preserve"> 851763 ** -3, -8, 43, 4, 14, 31, 47, 45 Average Height: 3.7050224064674215</v>
      </c>
      <c r="W194" t="str">
        <f t="shared" ref="W194:W257" si="268">TRIM(V194)</f>
        <v>851763 ** -3, -8, 43, 4, 14, 31, 47, 45 Average Height: 3.7050224064674215</v>
      </c>
      <c r="X194">
        <f t="shared" ref="X194:X257" si="269">SEARCH("~*",W194)</f>
        <v>8</v>
      </c>
      <c r="Y194" t="str">
        <f t="shared" ref="Y194:Y257" si="270">LEFT(W194,X194-1)</f>
        <v xml:space="preserve">851763 </v>
      </c>
      <c r="AA194" t="str">
        <f t="shared" si="194"/>
        <v>851763,-3,-8,43,4,14,31,47,45</v>
      </c>
    </row>
    <row r="195" spans="1:27">
      <c r="A195" s="1">
        <f t="shared" si="265"/>
        <v>849680</v>
      </c>
      <c r="B195" s="1">
        <f t="shared" ref="B195:B258" si="271">A195*4/10 -18</f>
        <v>339854</v>
      </c>
      <c r="C195" s="3">
        <f t="shared" ref="C195:C258" si="272">B195/7000000</f>
        <v>4.8550571428571429E-2</v>
      </c>
      <c r="D195" s="6">
        <f t="shared" si="224"/>
        <v>-3</v>
      </c>
      <c r="E195" s="6">
        <f t="shared" si="225"/>
        <v>-8</v>
      </c>
      <c r="F195" s="6">
        <f t="shared" si="239"/>
        <v>43</v>
      </c>
      <c r="G195" s="6">
        <f t="shared" si="240"/>
        <v>4</v>
      </c>
      <c r="H195" s="6">
        <f t="shared" si="241"/>
        <v>14</v>
      </c>
      <c r="I195" s="6">
        <f t="shared" si="242"/>
        <v>31</v>
      </c>
      <c r="J195" s="6">
        <f t="shared" si="243"/>
        <v>47</v>
      </c>
      <c r="K195" s="4">
        <f t="shared" ref="K195:K258" si="273">IF(ISERR(VALUE(MID(W195,R195+1,LEN(W195)-(R195)))),VALUE(MID(W195,R195+1,SEARCH("Average Height",W195)-R195-1)),VALUE(MID(W195,R195+1,LEN(W195)-(R195))))</f>
        <v>45</v>
      </c>
      <c r="L195" s="4">
        <f t="shared" si="248"/>
        <v>13</v>
      </c>
      <c r="M195" s="4">
        <f t="shared" ref="M195:R195" si="274">SEARCH(",",$W195,L195+1)</f>
        <v>17</v>
      </c>
      <c r="N195" s="4">
        <f t="shared" si="274"/>
        <v>21</v>
      </c>
      <c r="O195" s="4">
        <f t="shared" si="274"/>
        <v>24</v>
      </c>
      <c r="P195" s="4">
        <f t="shared" si="274"/>
        <v>28</v>
      </c>
      <c r="Q195" s="4">
        <f t="shared" si="274"/>
        <v>32</v>
      </c>
      <c r="R195" s="4">
        <f t="shared" si="274"/>
        <v>36</v>
      </c>
      <c r="T195" t="s">
        <v>995</v>
      </c>
      <c r="U195">
        <f t="shared" si="267"/>
        <v>6</v>
      </c>
      <c r="V195" t="str">
        <f t="shared" ref="V195:V258" si="275">MID(T195,U195+1,LEN(T195)-(U195))</f>
        <v xml:space="preserve"> 849680 ** -3, -8, 43, 4, 14, 31, 47, 45 Average Height: 3.700463703982479</v>
      </c>
      <c r="W195" t="str">
        <f t="shared" si="268"/>
        <v>849680 ** -3, -8, 43, 4, 14, 31, 47, 45 Average Height: 3.700463703982479</v>
      </c>
      <c r="X195">
        <f t="shared" si="269"/>
        <v>8</v>
      </c>
      <c r="Y195" t="str">
        <f t="shared" si="270"/>
        <v xml:space="preserve">849680 </v>
      </c>
      <c r="AA195" t="str">
        <f t="shared" ref="AA195:AA258" si="276">CONCATENATE(A195,",",D195,",",E195,",",F195,",",G195,",",H195,",",I195,",",J195,",",K195)</f>
        <v>849680,-3,-8,43,4,14,31,47,45</v>
      </c>
    </row>
    <row r="196" spans="1:27">
      <c r="A196" s="1">
        <f t="shared" si="265"/>
        <v>844467</v>
      </c>
      <c r="B196" s="1">
        <f t="shared" si="271"/>
        <v>337768.8</v>
      </c>
      <c r="C196" s="3">
        <f t="shared" si="272"/>
        <v>4.825268571428571E-2</v>
      </c>
      <c r="D196" s="6">
        <f t="shared" si="224"/>
        <v>-3</v>
      </c>
      <c r="E196" s="6">
        <f t="shared" si="225"/>
        <v>-10</v>
      </c>
      <c r="F196" s="6">
        <f t="shared" si="239"/>
        <v>45</v>
      </c>
      <c r="G196" s="6">
        <f t="shared" si="240"/>
        <v>3</v>
      </c>
      <c r="H196" s="6">
        <f t="shared" si="241"/>
        <v>16</v>
      </c>
      <c r="I196" s="6">
        <f t="shared" si="242"/>
        <v>37</v>
      </c>
      <c r="J196" s="6">
        <f t="shared" si="243"/>
        <v>50</v>
      </c>
      <c r="K196" s="4">
        <f t="shared" si="273"/>
        <v>46</v>
      </c>
      <c r="L196" s="4">
        <f t="shared" si="248"/>
        <v>13</v>
      </c>
      <c r="M196" s="4">
        <f t="shared" ref="M196:R196" si="277">SEARCH(",",$W196,L196+1)</f>
        <v>18</v>
      </c>
      <c r="N196" s="4">
        <f t="shared" si="277"/>
        <v>22</v>
      </c>
      <c r="O196" s="4">
        <f t="shared" si="277"/>
        <v>25</v>
      </c>
      <c r="P196" s="4">
        <f t="shared" si="277"/>
        <v>29</v>
      </c>
      <c r="Q196" s="4">
        <f t="shared" si="277"/>
        <v>33</v>
      </c>
      <c r="R196" s="4">
        <f t="shared" si="277"/>
        <v>37</v>
      </c>
      <c r="T196" t="s">
        <v>936</v>
      </c>
      <c r="U196">
        <f t="shared" si="267"/>
        <v>6</v>
      </c>
      <c r="V196" t="str">
        <f t="shared" si="275"/>
        <v xml:space="preserve"> 844467 ** -3, -10, 45, 3, 16, 37, 50, 46 Average Height: 3.6905941854447595</v>
      </c>
      <c r="W196" t="str">
        <f t="shared" si="268"/>
        <v>844467 ** -3, -10, 45, 3, 16, 37, 50, 46 Average Height: 3.6905941854447595</v>
      </c>
      <c r="X196">
        <f t="shared" si="269"/>
        <v>8</v>
      </c>
      <c r="Y196" t="str">
        <f t="shared" si="270"/>
        <v xml:space="preserve">844467 </v>
      </c>
      <c r="AA196" t="str">
        <f t="shared" si="276"/>
        <v>844467,-3,-10,45,3,16,37,50,46</v>
      </c>
    </row>
    <row r="197" spans="1:27">
      <c r="A197" s="1">
        <f t="shared" si="265"/>
        <v>844447</v>
      </c>
      <c r="B197" s="1">
        <f t="shared" si="271"/>
        <v>337760.8</v>
      </c>
      <c r="C197" s="3">
        <f t="shared" si="272"/>
        <v>4.8251542857142858E-2</v>
      </c>
      <c r="D197" s="6">
        <f t="shared" si="224"/>
        <v>-5</v>
      </c>
      <c r="E197" s="6">
        <f t="shared" si="225"/>
        <v>-13</v>
      </c>
      <c r="F197" s="6">
        <f t="shared" si="239"/>
        <v>44</v>
      </c>
      <c r="G197" s="6">
        <f t="shared" si="240"/>
        <v>-4</v>
      </c>
      <c r="H197" s="6">
        <f t="shared" si="241"/>
        <v>16</v>
      </c>
      <c r="I197" s="6">
        <f t="shared" si="242"/>
        <v>32</v>
      </c>
      <c r="J197" s="6">
        <f t="shared" si="243"/>
        <v>55</v>
      </c>
      <c r="K197" s="4">
        <f t="shared" si="273"/>
        <v>41</v>
      </c>
      <c r="L197" s="4">
        <f t="shared" si="248"/>
        <v>13</v>
      </c>
      <c r="M197" s="4">
        <f t="shared" ref="M197:R197" si="278">SEARCH(",",$W197,L197+1)</f>
        <v>18</v>
      </c>
      <c r="N197" s="4">
        <f t="shared" si="278"/>
        <v>22</v>
      </c>
      <c r="O197" s="4">
        <f t="shared" si="278"/>
        <v>26</v>
      </c>
      <c r="P197" s="4">
        <f t="shared" si="278"/>
        <v>30</v>
      </c>
      <c r="Q197" s="4">
        <f t="shared" si="278"/>
        <v>34</v>
      </c>
      <c r="R197" s="4">
        <f t="shared" si="278"/>
        <v>38</v>
      </c>
      <c r="T197" t="s">
        <v>649</v>
      </c>
      <c r="U197">
        <f t="shared" si="267"/>
        <v>6</v>
      </c>
      <c r="V197" t="str">
        <f t="shared" si="275"/>
        <v xml:space="preserve"> 844447 ** -5, -13, 44, -4, 16, 32, 55, 41 Average Height: 3.7098811411490895</v>
      </c>
      <c r="W197" t="str">
        <f t="shared" si="268"/>
        <v>844447 ** -5, -13, 44, -4, 16, 32, 55, 41 Average Height: 3.7098811411490895</v>
      </c>
      <c r="X197">
        <f t="shared" si="269"/>
        <v>8</v>
      </c>
      <c r="Y197" t="str">
        <f t="shared" si="270"/>
        <v xml:space="preserve">844447 </v>
      </c>
      <c r="AA197" t="str">
        <f t="shared" si="276"/>
        <v>844447,-5,-13,44,-4,16,32,55,41</v>
      </c>
    </row>
    <row r="198" spans="1:27">
      <c r="A198" s="1">
        <f t="shared" si="265"/>
        <v>843795</v>
      </c>
      <c r="B198" s="1">
        <f t="shared" si="271"/>
        <v>337500</v>
      </c>
      <c r="C198" s="3">
        <f t="shared" si="272"/>
        <v>4.8214285714285716E-2</v>
      </c>
      <c r="D198" s="6">
        <f t="shared" si="224"/>
        <v>-1</v>
      </c>
      <c r="E198" s="6">
        <f t="shared" si="225"/>
        <v>-7</v>
      </c>
      <c r="F198" s="6">
        <f t="shared" si="239"/>
        <v>48</v>
      </c>
      <c r="G198" s="6">
        <f t="shared" si="240"/>
        <v>0</v>
      </c>
      <c r="H198" s="6">
        <f t="shared" si="241"/>
        <v>12</v>
      </c>
      <c r="I198" s="6">
        <f t="shared" si="242"/>
        <v>30</v>
      </c>
      <c r="J198" s="6">
        <f t="shared" si="243"/>
        <v>49</v>
      </c>
      <c r="K198" s="4">
        <f t="shared" si="273"/>
        <v>50</v>
      </c>
      <c r="L198" s="4">
        <f t="shared" si="248"/>
        <v>13</v>
      </c>
      <c r="M198" s="4">
        <f t="shared" ref="M198:R198" si="279">SEARCH(",",$W198,L198+1)</f>
        <v>17</v>
      </c>
      <c r="N198" s="4">
        <f t="shared" si="279"/>
        <v>21</v>
      </c>
      <c r="O198" s="4">
        <f t="shared" si="279"/>
        <v>24</v>
      </c>
      <c r="P198" s="4">
        <f t="shared" si="279"/>
        <v>28</v>
      </c>
      <c r="Q198" s="4">
        <f t="shared" si="279"/>
        <v>32</v>
      </c>
      <c r="R198" s="4">
        <f t="shared" si="279"/>
        <v>36</v>
      </c>
      <c r="T198" t="s">
        <v>1188</v>
      </c>
      <c r="U198">
        <f t="shared" si="267"/>
        <v>6</v>
      </c>
      <c r="V198" t="str">
        <f t="shared" si="275"/>
        <v xml:space="preserve"> 843795 ** -1, -7, 48, 0, 12, 30, 49, 50 Average Height: 3.735530549481675</v>
      </c>
      <c r="W198" t="str">
        <f t="shared" si="268"/>
        <v>843795 ** -1, -7, 48, 0, 12, 30, 49, 50 Average Height: 3.735530549481675</v>
      </c>
      <c r="X198">
        <f t="shared" si="269"/>
        <v>8</v>
      </c>
      <c r="Y198" t="str">
        <f t="shared" si="270"/>
        <v xml:space="preserve">843795 </v>
      </c>
      <c r="AA198" t="str">
        <f t="shared" si="276"/>
        <v>843795,-1,-7,48,0,12,30,49,50</v>
      </c>
    </row>
    <row r="199" spans="1:27">
      <c r="A199" s="1">
        <f t="shared" si="265"/>
        <v>843061</v>
      </c>
      <c r="B199" s="1">
        <f t="shared" si="271"/>
        <v>337206.4</v>
      </c>
      <c r="C199" s="3">
        <f t="shared" si="272"/>
        <v>4.8172342857142864E-2</v>
      </c>
      <c r="D199" s="6">
        <f t="shared" si="224"/>
        <v>-2</v>
      </c>
      <c r="E199" s="6">
        <f t="shared" si="225"/>
        <v>-8</v>
      </c>
      <c r="F199" s="6">
        <f t="shared" si="239"/>
        <v>53</v>
      </c>
      <c r="G199" s="6">
        <f t="shared" si="240"/>
        <v>3</v>
      </c>
      <c r="H199" s="6">
        <f t="shared" si="241"/>
        <v>12</v>
      </c>
      <c r="I199" s="6">
        <f t="shared" si="242"/>
        <v>28</v>
      </c>
      <c r="J199" s="6">
        <f t="shared" si="243"/>
        <v>55</v>
      </c>
      <c r="K199" s="4">
        <f t="shared" si="273"/>
        <v>42</v>
      </c>
      <c r="L199" s="4">
        <f t="shared" si="248"/>
        <v>13</v>
      </c>
      <c r="M199" s="4">
        <f t="shared" ref="M199:R199" si="280">SEARCH(",",$W199,L199+1)</f>
        <v>17</v>
      </c>
      <c r="N199" s="4">
        <f t="shared" si="280"/>
        <v>21</v>
      </c>
      <c r="O199" s="4">
        <f t="shared" si="280"/>
        <v>24</v>
      </c>
      <c r="P199" s="4">
        <f t="shared" si="280"/>
        <v>28</v>
      </c>
      <c r="Q199" s="4">
        <f t="shared" si="280"/>
        <v>32</v>
      </c>
      <c r="R199" s="4">
        <f t="shared" si="280"/>
        <v>36</v>
      </c>
      <c r="T199" t="s">
        <v>1338</v>
      </c>
      <c r="U199">
        <f t="shared" si="267"/>
        <v>6</v>
      </c>
      <c r="V199" t="str">
        <f t="shared" si="275"/>
        <v xml:space="preserve"> 843061 ** -2, -8, 53, 3, 12, 28, 55, 42 Average Height: 3.9757384103877498</v>
      </c>
      <c r="W199" t="str">
        <f t="shared" si="268"/>
        <v>843061 ** -2, -8, 53, 3, 12, 28, 55, 42 Average Height: 3.9757384103877498</v>
      </c>
      <c r="X199">
        <f t="shared" si="269"/>
        <v>8</v>
      </c>
      <c r="Y199" t="str">
        <f t="shared" si="270"/>
        <v xml:space="preserve">843061 </v>
      </c>
      <c r="AA199" t="str">
        <f t="shared" si="276"/>
        <v>843061,-2,-8,53,3,12,28,55,42</v>
      </c>
    </row>
    <row r="200" spans="1:27">
      <c r="A200" s="1">
        <f t="shared" si="265"/>
        <v>840872</v>
      </c>
      <c r="B200" s="1">
        <f t="shared" si="271"/>
        <v>336330.8</v>
      </c>
      <c r="C200" s="3">
        <f t="shared" si="272"/>
        <v>4.8047257142857139E-2</v>
      </c>
      <c r="D200" s="6">
        <f t="shared" si="224"/>
        <v>-5</v>
      </c>
      <c r="E200" s="6">
        <f t="shared" si="225"/>
        <v>-12</v>
      </c>
      <c r="F200" s="6">
        <f t="shared" si="239"/>
        <v>52</v>
      </c>
      <c r="G200" s="6">
        <f t="shared" si="240"/>
        <v>5</v>
      </c>
      <c r="H200" s="6">
        <f t="shared" si="241"/>
        <v>14</v>
      </c>
      <c r="I200" s="6">
        <f t="shared" si="242"/>
        <v>32</v>
      </c>
      <c r="J200" s="6">
        <f t="shared" si="243"/>
        <v>49</v>
      </c>
      <c r="K200" s="4">
        <f t="shared" si="273"/>
        <v>50</v>
      </c>
      <c r="L200" s="4">
        <f t="shared" si="248"/>
        <v>13</v>
      </c>
      <c r="M200" s="4">
        <f t="shared" ref="M200:R200" si="281">SEARCH(",",$W200,L200+1)</f>
        <v>18</v>
      </c>
      <c r="N200" s="4">
        <f t="shared" si="281"/>
        <v>22</v>
      </c>
      <c r="O200" s="4">
        <f t="shared" si="281"/>
        <v>25</v>
      </c>
      <c r="P200" s="4">
        <f t="shared" si="281"/>
        <v>29</v>
      </c>
      <c r="Q200" s="4">
        <f t="shared" si="281"/>
        <v>33</v>
      </c>
      <c r="R200" s="4">
        <f t="shared" si="281"/>
        <v>37</v>
      </c>
      <c r="T200" t="s">
        <v>845</v>
      </c>
      <c r="U200">
        <f t="shared" si="267"/>
        <v>6</v>
      </c>
      <c r="V200" t="str">
        <f t="shared" si="275"/>
        <v xml:space="preserve"> 840872 ** -5, -12, 52, 5, 14, 32, 49, 50 Average Height: 3.6039361519946835</v>
      </c>
      <c r="W200" t="str">
        <f t="shared" si="268"/>
        <v>840872 ** -5, -12, 52, 5, 14, 32, 49, 50 Average Height: 3.6039361519946835</v>
      </c>
      <c r="X200">
        <f t="shared" si="269"/>
        <v>8</v>
      </c>
      <c r="Y200" t="str">
        <f t="shared" si="270"/>
        <v xml:space="preserve">840872 </v>
      </c>
      <c r="AA200" t="str">
        <f t="shared" si="276"/>
        <v>840872,-5,-12,52,5,14,32,49,50</v>
      </c>
    </row>
    <row r="201" spans="1:27">
      <c r="A201" s="1">
        <f t="shared" si="265"/>
        <v>839684</v>
      </c>
      <c r="B201" s="1">
        <f t="shared" si="271"/>
        <v>335855.6</v>
      </c>
      <c r="C201" s="3">
        <f t="shared" si="272"/>
        <v>4.7979371428571428E-2</v>
      </c>
      <c r="D201" s="6">
        <f t="shared" si="224"/>
        <v>-4</v>
      </c>
      <c r="E201" s="6">
        <f t="shared" si="225"/>
        <v>-6</v>
      </c>
      <c r="F201" s="6">
        <f t="shared" si="239"/>
        <v>50</v>
      </c>
      <c r="G201" s="6">
        <f t="shared" si="240"/>
        <v>0</v>
      </c>
      <c r="H201" s="6">
        <f t="shared" si="241"/>
        <v>16</v>
      </c>
      <c r="I201" s="6">
        <f t="shared" si="242"/>
        <v>29</v>
      </c>
      <c r="J201" s="6">
        <f t="shared" si="243"/>
        <v>53</v>
      </c>
      <c r="K201" s="4">
        <f t="shared" si="273"/>
        <v>50</v>
      </c>
      <c r="L201" s="4">
        <f t="shared" si="248"/>
        <v>13</v>
      </c>
      <c r="M201" s="4">
        <f t="shared" ref="M201:R201" si="282">SEARCH(",",$W201,L201+1)</f>
        <v>17</v>
      </c>
      <c r="N201" s="4">
        <f t="shared" si="282"/>
        <v>21</v>
      </c>
      <c r="O201" s="4">
        <f t="shared" si="282"/>
        <v>24</v>
      </c>
      <c r="P201" s="4">
        <f t="shared" si="282"/>
        <v>28</v>
      </c>
      <c r="Q201" s="4">
        <f t="shared" si="282"/>
        <v>32</v>
      </c>
      <c r="R201" s="4">
        <f t="shared" si="282"/>
        <v>36</v>
      </c>
      <c r="T201" t="s">
        <v>650</v>
      </c>
      <c r="U201">
        <f t="shared" si="267"/>
        <v>6</v>
      </c>
      <c r="V201" t="str">
        <f t="shared" si="275"/>
        <v xml:space="preserve"> 839684 ** -4, -6, 50, 0, 16, 29, 53, 50 Average Height: 3.788156020598171</v>
      </c>
      <c r="W201" t="str">
        <f t="shared" si="268"/>
        <v>839684 ** -4, -6, 50, 0, 16, 29, 53, 50 Average Height: 3.788156020598171</v>
      </c>
      <c r="X201">
        <f t="shared" si="269"/>
        <v>8</v>
      </c>
      <c r="Y201" t="str">
        <f t="shared" si="270"/>
        <v xml:space="preserve">839684 </v>
      </c>
      <c r="AA201" t="str">
        <f t="shared" si="276"/>
        <v>839684,-4,-6,50,0,16,29,53,50</v>
      </c>
    </row>
    <row r="202" spans="1:27">
      <c r="A202" s="1">
        <f t="shared" si="265"/>
        <v>835598</v>
      </c>
      <c r="B202" s="1">
        <f t="shared" si="271"/>
        <v>334221.2</v>
      </c>
      <c r="C202" s="3">
        <f t="shared" si="272"/>
        <v>4.7745885714285716E-2</v>
      </c>
      <c r="D202" s="6">
        <f t="shared" si="224"/>
        <v>-5</v>
      </c>
      <c r="E202" s="6">
        <f t="shared" si="225"/>
        <v>-9</v>
      </c>
      <c r="F202" s="6">
        <f t="shared" si="239"/>
        <v>44</v>
      </c>
      <c r="G202" s="6">
        <f t="shared" si="240"/>
        <v>-1</v>
      </c>
      <c r="H202" s="6">
        <f t="shared" si="241"/>
        <v>15</v>
      </c>
      <c r="I202" s="6">
        <f t="shared" si="242"/>
        <v>30</v>
      </c>
      <c r="J202" s="6">
        <f t="shared" si="243"/>
        <v>54</v>
      </c>
      <c r="K202" s="4">
        <f t="shared" si="273"/>
        <v>46</v>
      </c>
      <c r="L202" s="4">
        <f t="shared" si="248"/>
        <v>13</v>
      </c>
      <c r="M202" s="4">
        <f t="shared" ref="M202:R202" si="283">SEARCH(",",$W202,L202+1)</f>
        <v>17</v>
      </c>
      <c r="N202" s="4">
        <f t="shared" si="283"/>
        <v>21</v>
      </c>
      <c r="O202" s="4">
        <f t="shared" si="283"/>
        <v>25</v>
      </c>
      <c r="P202" s="4">
        <f t="shared" si="283"/>
        <v>29</v>
      </c>
      <c r="Q202" s="4">
        <f t="shared" si="283"/>
        <v>33</v>
      </c>
      <c r="R202" s="4">
        <f t="shared" si="283"/>
        <v>37</v>
      </c>
      <c r="T202" t="s">
        <v>716</v>
      </c>
      <c r="U202">
        <f t="shared" si="267"/>
        <v>6</v>
      </c>
      <c r="V202" t="str">
        <f t="shared" si="275"/>
        <v xml:space="preserve"> 835598 ** -5, -9, 44, -1, 15, 30, 54, 46 Average Height: 3.6976213442346464</v>
      </c>
      <c r="W202" t="str">
        <f t="shared" si="268"/>
        <v>835598 ** -5, -9, 44, -1, 15, 30, 54, 46 Average Height: 3.6976213442346464</v>
      </c>
      <c r="X202">
        <f t="shared" si="269"/>
        <v>8</v>
      </c>
      <c r="Y202" t="str">
        <f t="shared" si="270"/>
        <v xml:space="preserve">835598 </v>
      </c>
      <c r="AA202" t="str">
        <f t="shared" si="276"/>
        <v>835598,-5,-9,44,-1,15,30,54,46</v>
      </c>
    </row>
    <row r="203" spans="1:27">
      <c r="A203" s="1">
        <f t="shared" si="265"/>
        <v>833259</v>
      </c>
      <c r="B203" s="1">
        <f t="shared" si="271"/>
        <v>333285.59999999998</v>
      </c>
      <c r="C203" s="3">
        <f t="shared" si="272"/>
        <v>4.7612228571428571E-2</v>
      </c>
      <c r="D203" s="6">
        <f t="shared" si="224"/>
        <v>-7</v>
      </c>
      <c r="E203" s="6">
        <f t="shared" si="225"/>
        <v>-10</v>
      </c>
      <c r="F203" s="6">
        <f t="shared" si="239"/>
        <v>46</v>
      </c>
      <c r="G203" s="6">
        <f t="shared" si="240"/>
        <v>6</v>
      </c>
      <c r="H203" s="6">
        <f t="shared" si="241"/>
        <v>16</v>
      </c>
      <c r="I203" s="6">
        <f t="shared" si="242"/>
        <v>31</v>
      </c>
      <c r="J203" s="6">
        <f t="shared" si="243"/>
        <v>52</v>
      </c>
      <c r="K203" s="4">
        <f t="shared" si="273"/>
        <v>47</v>
      </c>
      <c r="L203" s="4">
        <f t="shared" si="248"/>
        <v>13</v>
      </c>
      <c r="M203" s="4">
        <f t="shared" ref="M203:R203" si="284">SEARCH(",",$W203,L203+1)</f>
        <v>18</v>
      </c>
      <c r="N203" s="4">
        <f t="shared" si="284"/>
        <v>22</v>
      </c>
      <c r="O203" s="4">
        <f t="shared" si="284"/>
        <v>25</v>
      </c>
      <c r="P203" s="4">
        <f t="shared" si="284"/>
        <v>29</v>
      </c>
      <c r="Q203" s="4">
        <f t="shared" si="284"/>
        <v>33</v>
      </c>
      <c r="R203" s="4">
        <f t="shared" si="284"/>
        <v>37</v>
      </c>
      <c r="T203" t="s">
        <v>1265</v>
      </c>
      <c r="U203">
        <f t="shared" si="267"/>
        <v>6</v>
      </c>
      <c r="V203" t="str">
        <f t="shared" si="275"/>
        <v xml:space="preserve"> 833259 ** -7, -10, 46, 6, 16, 31, 52, 47 Average Height: 3.6628299244292237</v>
      </c>
      <c r="W203" t="str">
        <f t="shared" si="268"/>
        <v>833259 ** -7, -10, 46, 6, 16, 31, 52, 47 Average Height: 3.6628299244292237</v>
      </c>
      <c r="X203">
        <f t="shared" si="269"/>
        <v>8</v>
      </c>
      <c r="Y203" t="str">
        <f t="shared" si="270"/>
        <v xml:space="preserve">833259 </v>
      </c>
      <c r="AA203" t="str">
        <f t="shared" si="276"/>
        <v>833259,-7,-10,46,6,16,31,52,47</v>
      </c>
    </row>
    <row r="204" spans="1:27">
      <c r="A204" s="1">
        <f t="shared" si="265"/>
        <v>830351</v>
      </c>
      <c r="B204" s="1">
        <f t="shared" si="271"/>
        <v>332122.40000000002</v>
      </c>
      <c r="C204" s="3">
        <f t="shared" si="272"/>
        <v>4.744605714285715E-2</v>
      </c>
      <c r="D204" s="6">
        <f t="shared" si="224"/>
        <v>0</v>
      </c>
      <c r="E204" s="6">
        <f t="shared" si="225"/>
        <v>-7</v>
      </c>
      <c r="F204" s="6">
        <f t="shared" si="239"/>
        <v>47</v>
      </c>
      <c r="G204" s="6">
        <f t="shared" si="240"/>
        <v>-3</v>
      </c>
      <c r="H204" s="6">
        <f t="shared" si="241"/>
        <v>18</v>
      </c>
      <c r="I204" s="6">
        <f t="shared" si="242"/>
        <v>35</v>
      </c>
      <c r="J204" s="6">
        <f t="shared" si="243"/>
        <v>51</v>
      </c>
      <c r="K204" s="4">
        <f t="shared" si="273"/>
        <v>42</v>
      </c>
      <c r="L204" s="4">
        <f t="shared" si="248"/>
        <v>12</v>
      </c>
      <c r="M204" s="4">
        <f t="shared" ref="M204:R204" si="285">SEARCH(",",$W204,L204+1)</f>
        <v>16</v>
      </c>
      <c r="N204" s="4">
        <f t="shared" si="285"/>
        <v>20</v>
      </c>
      <c r="O204" s="4">
        <f t="shared" si="285"/>
        <v>24</v>
      </c>
      <c r="P204" s="4">
        <f t="shared" si="285"/>
        <v>28</v>
      </c>
      <c r="Q204" s="4">
        <f t="shared" si="285"/>
        <v>32</v>
      </c>
      <c r="R204" s="4">
        <f t="shared" si="285"/>
        <v>36</v>
      </c>
      <c r="T204" t="s">
        <v>825</v>
      </c>
      <c r="U204">
        <f t="shared" si="267"/>
        <v>6</v>
      </c>
      <c r="V204" t="str">
        <f t="shared" si="275"/>
        <v xml:space="preserve"> 830351 ** 0, -7, 47, -3, 18, 35, 51, 42 Average Height: 3.929850147708487</v>
      </c>
      <c r="W204" t="str">
        <f t="shared" si="268"/>
        <v>830351 ** 0, -7, 47, -3, 18, 35, 51, 42 Average Height: 3.929850147708487</v>
      </c>
      <c r="X204">
        <f t="shared" si="269"/>
        <v>8</v>
      </c>
      <c r="Y204" t="str">
        <f t="shared" si="270"/>
        <v xml:space="preserve">830351 </v>
      </c>
      <c r="AA204" t="str">
        <f t="shared" si="276"/>
        <v>830351,0,-7,47,-3,18,35,51,42</v>
      </c>
    </row>
    <row r="205" spans="1:27">
      <c r="A205" s="1">
        <f t="shared" si="265"/>
        <v>828718</v>
      </c>
      <c r="B205" s="1">
        <f t="shared" si="271"/>
        <v>331469.2</v>
      </c>
      <c r="C205" s="3">
        <f t="shared" si="272"/>
        <v>4.735274285714286E-2</v>
      </c>
      <c r="D205" s="6">
        <f t="shared" si="224"/>
        <v>0</v>
      </c>
      <c r="E205" s="6">
        <f t="shared" si="225"/>
        <v>-10</v>
      </c>
      <c r="F205" s="6">
        <f t="shared" si="239"/>
        <v>46</v>
      </c>
      <c r="G205" s="6">
        <f t="shared" si="240"/>
        <v>6</v>
      </c>
      <c r="H205" s="6">
        <f t="shared" si="241"/>
        <v>10</v>
      </c>
      <c r="I205" s="6">
        <f t="shared" si="242"/>
        <v>36</v>
      </c>
      <c r="J205" s="6">
        <f t="shared" si="243"/>
        <v>44</v>
      </c>
      <c r="K205" s="4">
        <f t="shared" si="273"/>
        <v>50</v>
      </c>
      <c r="L205" s="4">
        <f t="shared" si="248"/>
        <v>12</v>
      </c>
      <c r="M205" s="4">
        <f t="shared" ref="M205:R205" si="286">SEARCH(",",$W205,L205+1)</f>
        <v>17</v>
      </c>
      <c r="N205" s="4">
        <f t="shared" si="286"/>
        <v>21</v>
      </c>
      <c r="O205" s="4">
        <f t="shared" si="286"/>
        <v>24</v>
      </c>
      <c r="P205" s="4">
        <f t="shared" si="286"/>
        <v>28</v>
      </c>
      <c r="Q205" s="4">
        <f t="shared" si="286"/>
        <v>32</v>
      </c>
      <c r="R205" s="4">
        <f t="shared" si="286"/>
        <v>36</v>
      </c>
      <c r="T205" t="s">
        <v>473</v>
      </c>
      <c r="U205">
        <f t="shared" si="267"/>
        <v>6</v>
      </c>
      <c r="V205" t="str">
        <f t="shared" si="275"/>
        <v xml:space="preserve"> 828718 ** 0, -10, 46, 6, 10, 36, 44, 50</v>
      </c>
      <c r="W205" t="str">
        <f t="shared" si="268"/>
        <v>828718 ** 0, -10, 46, 6, 10, 36, 44, 50</v>
      </c>
      <c r="X205">
        <f t="shared" si="269"/>
        <v>8</v>
      </c>
      <c r="Y205" t="str">
        <f t="shared" si="270"/>
        <v xml:space="preserve">828718 </v>
      </c>
      <c r="AA205" t="str">
        <f t="shared" si="276"/>
        <v>828718,0,-10,46,6,10,36,44,50</v>
      </c>
    </row>
    <row r="206" spans="1:27">
      <c r="A206" s="1">
        <f t="shared" si="265"/>
        <v>828588</v>
      </c>
      <c r="B206" s="1">
        <f t="shared" si="271"/>
        <v>331417.2</v>
      </c>
      <c r="C206" s="3">
        <f t="shared" si="272"/>
        <v>4.7345314285714285E-2</v>
      </c>
      <c r="D206" s="6">
        <f t="shared" si="224"/>
        <v>-2</v>
      </c>
      <c r="E206" s="6">
        <f t="shared" si="225"/>
        <v>-11</v>
      </c>
      <c r="F206" s="6">
        <f t="shared" si="239"/>
        <v>44</v>
      </c>
      <c r="G206" s="6">
        <f t="shared" si="240"/>
        <v>0</v>
      </c>
      <c r="H206" s="6">
        <f t="shared" si="241"/>
        <v>19</v>
      </c>
      <c r="I206" s="6">
        <f t="shared" si="242"/>
        <v>36</v>
      </c>
      <c r="J206" s="6">
        <f t="shared" si="243"/>
        <v>51</v>
      </c>
      <c r="K206" s="4">
        <f t="shared" si="273"/>
        <v>45</v>
      </c>
      <c r="L206" s="4">
        <f t="shared" si="248"/>
        <v>13</v>
      </c>
      <c r="M206" s="4">
        <f t="shared" ref="M206:R206" si="287">SEARCH(",",$W206,L206+1)</f>
        <v>18</v>
      </c>
      <c r="N206" s="4">
        <f t="shared" si="287"/>
        <v>22</v>
      </c>
      <c r="O206" s="4">
        <f t="shared" si="287"/>
        <v>25</v>
      </c>
      <c r="P206" s="4">
        <f t="shared" si="287"/>
        <v>29</v>
      </c>
      <c r="Q206" s="4">
        <f t="shared" si="287"/>
        <v>33</v>
      </c>
      <c r="R206" s="4">
        <f t="shared" si="287"/>
        <v>37</v>
      </c>
      <c r="T206" t="s">
        <v>1318</v>
      </c>
      <c r="U206">
        <f t="shared" si="267"/>
        <v>6</v>
      </c>
      <c r="V206" t="str">
        <f t="shared" si="275"/>
        <v xml:space="preserve"> 828588 ** -2, -11, 44, 0, 19, 36, 51, 45 Average Height: 3.8070005841263295</v>
      </c>
      <c r="W206" t="str">
        <f t="shared" si="268"/>
        <v>828588 ** -2, -11, 44, 0, 19, 36, 51, 45 Average Height: 3.8070005841263295</v>
      </c>
      <c r="X206">
        <f t="shared" si="269"/>
        <v>8</v>
      </c>
      <c r="Y206" t="str">
        <f t="shared" si="270"/>
        <v xml:space="preserve">828588 </v>
      </c>
      <c r="AA206" t="str">
        <f t="shared" si="276"/>
        <v>828588,-2,-11,44,0,19,36,51,45</v>
      </c>
    </row>
    <row r="207" spans="1:27">
      <c r="A207" s="1">
        <f t="shared" si="265"/>
        <v>823412</v>
      </c>
      <c r="B207" s="1">
        <f t="shared" si="271"/>
        <v>329346.8</v>
      </c>
      <c r="C207" s="3">
        <f t="shared" si="272"/>
        <v>4.7049542857142856E-2</v>
      </c>
      <c r="D207" s="6">
        <f t="shared" si="224"/>
        <v>-3</v>
      </c>
      <c r="E207" s="6">
        <f t="shared" si="225"/>
        <v>-8</v>
      </c>
      <c r="F207" s="6">
        <f t="shared" si="239"/>
        <v>43</v>
      </c>
      <c r="G207" s="6">
        <f t="shared" si="240"/>
        <v>4</v>
      </c>
      <c r="H207" s="6">
        <f t="shared" si="241"/>
        <v>14</v>
      </c>
      <c r="I207" s="6">
        <f t="shared" si="242"/>
        <v>31</v>
      </c>
      <c r="J207" s="6">
        <f t="shared" si="243"/>
        <v>47</v>
      </c>
      <c r="K207" s="4">
        <f t="shared" si="273"/>
        <v>45</v>
      </c>
      <c r="L207" s="4">
        <f t="shared" si="248"/>
        <v>13</v>
      </c>
      <c r="M207" s="4">
        <f t="shared" ref="M207:R207" si="288">SEARCH(",",$W207,L207+1)</f>
        <v>17</v>
      </c>
      <c r="N207" s="4">
        <f t="shared" si="288"/>
        <v>21</v>
      </c>
      <c r="O207" s="4">
        <f t="shared" si="288"/>
        <v>24</v>
      </c>
      <c r="P207" s="4">
        <f t="shared" si="288"/>
        <v>28</v>
      </c>
      <c r="Q207" s="4">
        <f t="shared" si="288"/>
        <v>32</v>
      </c>
      <c r="R207" s="4">
        <f t="shared" si="288"/>
        <v>36</v>
      </c>
      <c r="T207" t="s">
        <v>1027</v>
      </c>
      <c r="U207">
        <f t="shared" si="267"/>
        <v>6</v>
      </c>
      <c r="V207" t="str">
        <f t="shared" si="275"/>
        <v xml:space="preserve"> 823412 ** -3, -8, 43, 4, 14, 31, 47, 45 Average Height: 3.706014728957142</v>
      </c>
      <c r="W207" t="str">
        <f t="shared" si="268"/>
        <v>823412 ** -3, -8, 43, 4, 14, 31, 47, 45 Average Height: 3.706014728957142</v>
      </c>
      <c r="X207">
        <f t="shared" si="269"/>
        <v>8</v>
      </c>
      <c r="Y207" t="str">
        <f t="shared" si="270"/>
        <v xml:space="preserve">823412 </v>
      </c>
      <c r="AA207" t="str">
        <f t="shared" si="276"/>
        <v>823412,-3,-8,43,4,14,31,47,45</v>
      </c>
    </row>
    <row r="208" spans="1:27">
      <c r="A208" s="1">
        <f t="shared" si="265"/>
        <v>822274</v>
      </c>
      <c r="B208" s="1">
        <f t="shared" si="271"/>
        <v>328891.59999999998</v>
      </c>
      <c r="C208" s="3">
        <f t="shared" si="272"/>
        <v>4.6984514285714284E-2</v>
      </c>
      <c r="D208" s="6">
        <f t="shared" si="224"/>
        <v>-3</v>
      </c>
      <c r="E208" s="6">
        <f t="shared" si="225"/>
        <v>-11</v>
      </c>
      <c r="F208" s="6">
        <f t="shared" si="239"/>
        <v>48</v>
      </c>
      <c r="G208" s="6">
        <f t="shared" si="240"/>
        <v>7</v>
      </c>
      <c r="H208" s="6">
        <f t="shared" si="241"/>
        <v>10</v>
      </c>
      <c r="I208" s="6">
        <f t="shared" si="242"/>
        <v>29</v>
      </c>
      <c r="J208" s="6">
        <f t="shared" si="243"/>
        <v>45</v>
      </c>
      <c r="K208" s="4">
        <f t="shared" si="273"/>
        <v>45</v>
      </c>
      <c r="L208" s="4">
        <f t="shared" si="248"/>
        <v>13</v>
      </c>
      <c r="M208" s="4">
        <f t="shared" ref="M208:R208" si="289">SEARCH(",",$W208,L208+1)</f>
        <v>18</v>
      </c>
      <c r="N208" s="4">
        <f t="shared" si="289"/>
        <v>22</v>
      </c>
      <c r="O208" s="4">
        <f t="shared" si="289"/>
        <v>25</v>
      </c>
      <c r="P208" s="4">
        <f t="shared" si="289"/>
        <v>29</v>
      </c>
      <c r="Q208" s="4">
        <f t="shared" si="289"/>
        <v>33</v>
      </c>
      <c r="R208" s="4">
        <f t="shared" si="289"/>
        <v>37</v>
      </c>
      <c r="T208" t="s">
        <v>1115</v>
      </c>
      <c r="U208">
        <f t="shared" si="267"/>
        <v>6</v>
      </c>
      <c r="V208" t="str">
        <f t="shared" si="275"/>
        <v xml:space="preserve"> 822274 ** -3, -11, 48, 7, 10, 29, 45, 45 Average Height: 3.6388953074035335</v>
      </c>
      <c r="W208" t="str">
        <f t="shared" si="268"/>
        <v>822274 ** -3, -11, 48, 7, 10, 29, 45, 45 Average Height: 3.6388953074035335</v>
      </c>
      <c r="X208">
        <f t="shared" si="269"/>
        <v>8</v>
      </c>
      <c r="Y208" t="str">
        <f t="shared" si="270"/>
        <v xml:space="preserve">822274 </v>
      </c>
      <c r="AA208" t="str">
        <f t="shared" si="276"/>
        <v>822274,-3,-11,48,7,10,29,45,45</v>
      </c>
    </row>
    <row r="209" spans="1:27">
      <c r="A209" s="1">
        <f t="shared" si="265"/>
        <v>819811</v>
      </c>
      <c r="B209" s="1">
        <f t="shared" si="271"/>
        <v>327906.40000000002</v>
      </c>
      <c r="C209" s="3">
        <f t="shared" si="272"/>
        <v>4.6843771428571435E-2</v>
      </c>
      <c r="D209" s="6">
        <f t="shared" si="224"/>
        <v>-2</v>
      </c>
      <c r="E209" s="6">
        <f t="shared" si="225"/>
        <v>-12</v>
      </c>
      <c r="F209" s="6">
        <f t="shared" si="239"/>
        <v>46</v>
      </c>
      <c r="G209" s="6">
        <f t="shared" si="240"/>
        <v>0</v>
      </c>
      <c r="H209" s="6">
        <f t="shared" si="241"/>
        <v>15</v>
      </c>
      <c r="I209" s="6">
        <f t="shared" si="242"/>
        <v>35</v>
      </c>
      <c r="J209" s="6">
        <f t="shared" si="243"/>
        <v>51</v>
      </c>
      <c r="K209" s="4">
        <f t="shared" si="273"/>
        <v>48</v>
      </c>
      <c r="L209" s="4">
        <f t="shared" si="248"/>
        <v>13</v>
      </c>
      <c r="M209" s="4">
        <f t="shared" ref="M209:R209" si="290">SEARCH(",",$W209,L209+1)</f>
        <v>18</v>
      </c>
      <c r="N209" s="4">
        <f t="shared" si="290"/>
        <v>22</v>
      </c>
      <c r="O209" s="4">
        <f t="shared" si="290"/>
        <v>25</v>
      </c>
      <c r="P209" s="4">
        <f t="shared" si="290"/>
        <v>29</v>
      </c>
      <c r="Q209" s="4">
        <f t="shared" si="290"/>
        <v>33</v>
      </c>
      <c r="R209" s="4">
        <f t="shared" si="290"/>
        <v>37</v>
      </c>
      <c r="T209" t="s">
        <v>747</v>
      </c>
      <c r="U209">
        <f t="shared" si="267"/>
        <v>6</v>
      </c>
      <c r="V209" t="str">
        <f t="shared" si="275"/>
        <v xml:space="preserve"> 819811 ** -2, -12, 46, 0, 15, 35, 51, 48 Average Height: 3.639120480208268</v>
      </c>
      <c r="W209" t="str">
        <f t="shared" si="268"/>
        <v>819811 ** -2, -12, 46, 0, 15, 35, 51, 48 Average Height: 3.639120480208268</v>
      </c>
      <c r="X209">
        <f t="shared" si="269"/>
        <v>8</v>
      </c>
      <c r="Y209" t="str">
        <f t="shared" si="270"/>
        <v xml:space="preserve">819811 </v>
      </c>
      <c r="AA209" t="str">
        <f t="shared" si="276"/>
        <v>819811,-2,-12,46,0,15,35,51,48</v>
      </c>
    </row>
    <row r="210" spans="1:27">
      <c r="A210" s="1">
        <f t="shared" si="265"/>
        <v>814144</v>
      </c>
      <c r="B210" s="1">
        <f t="shared" si="271"/>
        <v>325639.59999999998</v>
      </c>
      <c r="C210" s="3">
        <f t="shared" si="272"/>
        <v>4.6519942857142851E-2</v>
      </c>
      <c r="D210" s="6">
        <f t="shared" si="224"/>
        <v>-3</v>
      </c>
      <c r="E210" s="6">
        <f t="shared" si="225"/>
        <v>-15</v>
      </c>
      <c r="F210" s="6">
        <f t="shared" si="239"/>
        <v>50</v>
      </c>
      <c r="G210" s="6">
        <f t="shared" si="240"/>
        <v>-4</v>
      </c>
      <c r="H210" s="6">
        <f t="shared" si="241"/>
        <v>15</v>
      </c>
      <c r="I210" s="6">
        <f t="shared" si="242"/>
        <v>28</v>
      </c>
      <c r="J210" s="6">
        <f t="shared" si="243"/>
        <v>46</v>
      </c>
      <c r="K210" s="4">
        <f t="shared" si="273"/>
        <v>46</v>
      </c>
      <c r="L210" s="4">
        <f t="shared" si="248"/>
        <v>13</v>
      </c>
      <c r="M210" s="4">
        <f t="shared" ref="M210:R210" si="291">SEARCH(",",$W210,L210+1)</f>
        <v>18</v>
      </c>
      <c r="N210" s="4">
        <f t="shared" si="291"/>
        <v>22</v>
      </c>
      <c r="O210" s="4">
        <f t="shared" si="291"/>
        <v>26</v>
      </c>
      <c r="P210" s="4">
        <f t="shared" si="291"/>
        <v>30</v>
      </c>
      <c r="Q210" s="4">
        <f t="shared" si="291"/>
        <v>34</v>
      </c>
      <c r="R210" s="4">
        <f t="shared" si="291"/>
        <v>38</v>
      </c>
      <c r="T210" t="s">
        <v>918</v>
      </c>
      <c r="U210">
        <f t="shared" si="267"/>
        <v>6</v>
      </c>
      <c r="V210" t="str">
        <f t="shared" si="275"/>
        <v xml:space="preserve"> 814144 ** -3, -15, 50, -4, 15, 28, 46, 46 Average Height: 3.61694368563785</v>
      </c>
      <c r="W210" t="str">
        <f t="shared" si="268"/>
        <v>814144 ** -3, -15, 50, -4, 15, 28, 46, 46 Average Height: 3.61694368563785</v>
      </c>
      <c r="X210">
        <f t="shared" si="269"/>
        <v>8</v>
      </c>
      <c r="Y210" t="str">
        <f t="shared" si="270"/>
        <v xml:space="preserve">814144 </v>
      </c>
      <c r="AA210" t="str">
        <f t="shared" si="276"/>
        <v>814144,-3,-15,50,-4,15,28,46,46</v>
      </c>
    </row>
    <row r="211" spans="1:27">
      <c r="A211" s="1">
        <f t="shared" si="265"/>
        <v>809806</v>
      </c>
      <c r="B211" s="1">
        <f t="shared" si="271"/>
        <v>323904.40000000002</v>
      </c>
      <c r="C211" s="3">
        <f t="shared" si="272"/>
        <v>4.6272057142857148E-2</v>
      </c>
      <c r="D211" s="6">
        <f t="shared" si="224"/>
        <v>-1</v>
      </c>
      <c r="E211" s="6">
        <f t="shared" si="225"/>
        <v>-11</v>
      </c>
      <c r="F211" s="6">
        <f t="shared" si="239"/>
        <v>51</v>
      </c>
      <c r="G211" s="6">
        <f t="shared" si="240"/>
        <v>1</v>
      </c>
      <c r="H211" s="6">
        <f t="shared" si="241"/>
        <v>14</v>
      </c>
      <c r="I211" s="6">
        <f t="shared" si="242"/>
        <v>33</v>
      </c>
      <c r="J211" s="6">
        <f t="shared" si="243"/>
        <v>54</v>
      </c>
      <c r="K211" s="4">
        <f t="shared" si="273"/>
        <v>42</v>
      </c>
      <c r="L211" s="4">
        <f t="shared" si="248"/>
        <v>13</v>
      </c>
      <c r="M211" s="4">
        <f t="shared" ref="M211:R211" si="292">SEARCH(",",$W211,L211+1)</f>
        <v>18</v>
      </c>
      <c r="N211" s="4">
        <f t="shared" si="292"/>
        <v>22</v>
      </c>
      <c r="O211" s="4">
        <f t="shared" si="292"/>
        <v>25</v>
      </c>
      <c r="P211" s="4">
        <f t="shared" si="292"/>
        <v>29</v>
      </c>
      <c r="Q211" s="4">
        <f t="shared" si="292"/>
        <v>33</v>
      </c>
      <c r="R211" s="4">
        <f t="shared" si="292"/>
        <v>37</v>
      </c>
      <c r="T211" t="s">
        <v>810</v>
      </c>
      <c r="U211">
        <f t="shared" si="267"/>
        <v>6</v>
      </c>
      <c r="V211" t="str">
        <f t="shared" si="275"/>
        <v xml:space="preserve"> 809806 ** -1, -11, 51, 1, 14, 33, 54, 42 Average Height: 3.8258261855309534</v>
      </c>
      <c r="W211" t="str">
        <f t="shared" si="268"/>
        <v>809806 ** -1, -11, 51, 1, 14, 33, 54, 42 Average Height: 3.8258261855309534</v>
      </c>
      <c r="X211">
        <f t="shared" si="269"/>
        <v>8</v>
      </c>
      <c r="Y211" t="str">
        <f t="shared" si="270"/>
        <v xml:space="preserve">809806 </v>
      </c>
      <c r="AA211" t="str">
        <f t="shared" si="276"/>
        <v>809806,-1,-11,51,1,14,33,54,42</v>
      </c>
    </row>
    <row r="212" spans="1:27">
      <c r="A212" s="1">
        <f t="shared" si="265"/>
        <v>807774</v>
      </c>
      <c r="B212" s="1">
        <f t="shared" si="271"/>
        <v>323091.59999999998</v>
      </c>
      <c r="C212" s="3">
        <f t="shared" si="272"/>
        <v>4.6155942857142855E-2</v>
      </c>
      <c r="D212" s="6">
        <f t="shared" si="224"/>
        <v>-5</v>
      </c>
      <c r="E212" s="6">
        <f t="shared" si="225"/>
        <v>-8</v>
      </c>
      <c r="F212" s="6">
        <f t="shared" si="239"/>
        <v>43</v>
      </c>
      <c r="G212" s="6">
        <f t="shared" si="240"/>
        <v>4</v>
      </c>
      <c r="H212" s="6">
        <f t="shared" si="241"/>
        <v>14</v>
      </c>
      <c r="I212" s="6">
        <f t="shared" si="242"/>
        <v>31</v>
      </c>
      <c r="J212" s="6">
        <f t="shared" si="243"/>
        <v>47</v>
      </c>
      <c r="K212" s="4">
        <f t="shared" si="273"/>
        <v>47</v>
      </c>
      <c r="L212" s="4">
        <f t="shared" si="248"/>
        <v>13</v>
      </c>
      <c r="M212" s="4">
        <f t="shared" ref="M212:R212" si="293">SEARCH(",",$W212,L212+1)</f>
        <v>17</v>
      </c>
      <c r="N212" s="4">
        <f t="shared" si="293"/>
        <v>21</v>
      </c>
      <c r="O212" s="4">
        <f t="shared" si="293"/>
        <v>24</v>
      </c>
      <c r="P212" s="4">
        <f t="shared" si="293"/>
        <v>28</v>
      </c>
      <c r="Q212" s="4">
        <f t="shared" si="293"/>
        <v>32</v>
      </c>
      <c r="R212" s="4">
        <f t="shared" si="293"/>
        <v>36</v>
      </c>
      <c r="T212" t="s">
        <v>1108</v>
      </c>
      <c r="U212">
        <f t="shared" si="267"/>
        <v>6</v>
      </c>
      <c r="V212" t="str">
        <f t="shared" si="275"/>
        <v xml:space="preserve"> 807774 ** -5, -8, 43, 4, 14, 31, 47, 47 Average Height: 3.5921049699544505</v>
      </c>
      <c r="W212" t="str">
        <f t="shared" si="268"/>
        <v>807774 ** -5, -8, 43, 4, 14, 31, 47, 47 Average Height: 3.5921049699544505</v>
      </c>
      <c r="X212">
        <f t="shared" si="269"/>
        <v>8</v>
      </c>
      <c r="Y212" t="str">
        <f t="shared" si="270"/>
        <v xml:space="preserve">807774 </v>
      </c>
      <c r="AA212" t="str">
        <f t="shared" si="276"/>
        <v>807774,-5,-8,43,4,14,31,47,47</v>
      </c>
    </row>
    <row r="213" spans="1:27">
      <c r="A213" s="1">
        <f t="shared" si="265"/>
        <v>807342</v>
      </c>
      <c r="B213" s="1">
        <f t="shared" si="271"/>
        <v>322918.8</v>
      </c>
      <c r="C213" s="3">
        <f t="shared" si="272"/>
        <v>4.6131257142857138E-2</v>
      </c>
      <c r="D213" s="6">
        <f t="shared" si="224"/>
        <v>-3</v>
      </c>
      <c r="E213" s="6">
        <f t="shared" si="225"/>
        <v>-10</v>
      </c>
      <c r="F213" s="6">
        <f t="shared" si="239"/>
        <v>48</v>
      </c>
      <c r="G213" s="6">
        <f t="shared" si="240"/>
        <v>1</v>
      </c>
      <c r="H213" s="6">
        <f t="shared" si="241"/>
        <v>12</v>
      </c>
      <c r="I213" s="6">
        <f t="shared" si="242"/>
        <v>31</v>
      </c>
      <c r="J213" s="6">
        <f t="shared" si="243"/>
        <v>46</v>
      </c>
      <c r="K213" s="4">
        <f t="shared" si="273"/>
        <v>45</v>
      </c>
      <c r="L213" s="4">
        <f t="shared" si="248"/>
        <v>13</v>
      </c>
      <c r="M213" s="4">
        <f t="shared" ref="M213:R213" si="294">SEARCH(",",$W213,L213+1)</f>
        <v>18</v>
      </c>
      <c r="N213" s="4">
        <f t="shared" si="294"/>
        <v>22</v>
      </c>
      <c r="O213" s="4">
        <f t="shared" si="294"/>
        <v>25</v>
      </c>
      <c r="P213" s="4">
        <f t="shared" si="294"/>
        <v>29</v>
      </c>
      <c r="Q213" s="4">
        <f t="shared" si="294"/>
        <v>33</v>
      </c>
      <c r="R213" s="4">
        <f t="shared" si="294"/>
        <v>37</v>
      </c>
      <c r="T213" t="s">
        <v>815</v>
      </c>
      <c r="U213">
        <f t="shared" si="267"/>
        <v>6</v>
      </c>
      <c r="V213" t="str">
        <f t="shared" si="275"/>
        <v xml:space="preserve"> 807342 ** -3, -10, 48, 1, 12, 31, 46, 45 Average Height: 3.60117273720437</v>
      </c>
      <c r="W213" t="str">
        <f t="shared" si="268"/>
        <v>807342 ** -3, -10, 48, 1, 12, 31, 46, 45 Average Height: 3.60117273720437</v>
      </c>
      <c r="X213">
        <f t="shared" si="269"/>
        <v>8</v>
      </c>
      <c r="Y213" t="str">
        <f t="shared" si="270"/>
        <v xml:space="preserve">807342 </v>
      </c>
      <c r="AA213" t="str">
        <f t="shared" si="276"/>
        <v>807342,-3,-10,48,1,12,31,46,45</v>
      </c>
    </row>
    <row r="214" spans="1:27">
      <c r="A214" s="1">
        <f t="shared" si="265"/>
        <v>805656</v>
      </c>
      <c r="B214" s="1">
        <f t="shared" si="271"/>
        <v>322244.40000000002</v>
      </c>
      <c r="C214" s="3">
        <f t="shared" si="272"/>
        <v>4.6034914285714289E-2</v>
      </c>
      <c r="D214" s="6">
        <f t="shared" si="224"/>
        <v>-2</v>
      </c>
      <c r="E214" s="6">
        <f t="shared" si="225"/>
        <v>-8</v>
      </c>
      <c r="F214" s="6">
        <f t="shared" si="239"/>
        <v>46</v>
      </c>
      <c r="G214" s="6">
        <f t="shared" si="240"/>
        <v>0</v>
      </c>
      <c r="H214" s="6">
        <f t="shared" si="241"/>
        <v>11</v>
      </c>
      <c r="I214" s="6">
        <f t="shared" si="242"/>
        <v>35</v>
      </c>
      <c r="J214" s="6">
        <f t="shared" si="243"/>
        <v>50</v>
      </c>
      <c r="K214" s="4">
        <f t="shared" si="273"/>
        <v>44</v>
      </c>
      <c r="L214" s="4">
        <f t="shared" si="248"/>
        <v>13</v>
      </c>
      <c r="M214" s="4">
        <f t="shared" ref="M214:R214" si="295">SEARCH(",",$W214,L214+1)</f>
        <v>17</v>
      </c>
      <c r="N214" s="4">
        <f t="shared" si="295"/>
        <v>21</v>
      </c>
      <c r="O214" s="4">
        <f t="shared" si="295"/>
        <v>24</v>
      </c>
      <c r="P214" s="4">
        <f t="shared" si="295"/>
        <v>28</v>
      </c>
      <c r="Q214" s="4">
        <f t="shared" si="295"/>
        <v>32</v>
      </c>
      <c r="R214" s="4">
        <f t="shared" si="295"/>
        <v>36</v>
      </c>
      <c r="T214" t="s">
        <v>670</v>
      </c>
      <c r="U214">
        <f t="shared" si="267"/>
        <v>6</v>
      </c>
      <c r="V214" t="str">
        <f t="shared" si="275"/>
        <v xml:space="preserve"> 805656 ** -2, -8, 46, 0, 11, 35, 50, 44 Average Height: 3.6616124003297803</v>
      </c>
      <c r="W214" t="str">
        <f t="shared" si="268"/>
        <v>805656 ** -2, -8, 46, 0, 11, 35, 50, 44 Average Height: 3.6616124003297803</v>
      </c>
      <c r="X214">
        <f t="shared" si="269"/>
        <v>8</v>
      </c>
      <c r="Y214" t="str">
        <f t="shared" si="270"/>
        <v xml:space="preserve">805656 </v>
      </c>
      <c r="AA214" t="str">
        <f t="shared" si="276"/>
        <v>805656,-2,-8,46,0,11,35,50,44</v>
      </c>
    </row>
    <row r="215" spans="1:27">
      <c r="A215" s="1">
        <f t="shared" si="265"/>
        <v>794540</v>
      </c>
      <c r="B215" s="1">
        <f t="shared" si="271"/>
        <v>317798</v>
      </c>
      <c r="C215" s="3">
        <f t="shared" si="272"/>
        <v>4.5399714285714286E-2</v>
      </c>
      <c r="D215" s="6">
        <f t="shared" si="224"/>
        <v>-7</v>
      </c>
      <c r="E215" s="6">
        <f t="shared" si="225"/>
        <v>-10</v>
      </c>
      <c r="F215" s="6">
        <f t="shared" si="239"/>
        <v>45</v>
      </c>
      <c r="G215" s="6">
        <f t="shared" si="240"/>
        <v>4</v>
      </c>
      <c r="H215" s="6">
        <f t="shared" si="241"/>
        <v>14</v>
      </c>
      <c r="I215" s="6">
        <f t="shared" si="242"/>
        <v>35</v>
      </c>
      <c r="J215" s="6">
        <f t="shared" si="243"/>
        <v>50</v>
      </c>
      <c r="K215" s="4">
        <f t="shared" si="273"/>
        <v>43</v>
      </c>
      <c r="L215" s="4">
        <f t="shared" si="248"/>
        <v>13</v>
      </c>
      <c r="M215" s="4">
        <f t="shared" ref="M215:R215" si="296">SEARCH(",",$W215,L215+1)</f>
        <v>18</v>
      </c>
      <c r="N215" s="4">
        <f t="shared" si="296"/>
        <v>22</v>
      </c>
      <c r="O215" s="4">
        <f t="shared" si="296"/>
        <v>25</v>
      </c>
      <c r="P215" s="4">
        <f t="shared" si="296"/>
        <v>29</v>
      </c>
      <c r="Q215" s="4">
        <f t="shared" si="296"/>
        <v>33</v>
      </c>
      <c r="R215" s="4">
        <f t="shared" si="296"/>
        <v>37</v>
      </c>
      <c r="T215" t="s">
        <v>1237</v>
      </c>
      <c r="U215">
        <f t="shared" si="267"/>
        <v>6</v>
      </c>
      <c r="V215" t="str">
        <f t="shared" si="275"/>
        <v xml:space="preserve"> 794540 ** -7, -10, 45, 4, 14, 35, 50, 43 Average Height: 3.509630729730582</v>
      </c>
      <c r="W215" t="str">
        <f t="shared" si="268"/>
        <v>794540 ** -7, -10, 45, 4, 14, 35, 50, 43 Average Height: 3.509630729730582</v>
      </c>
      <c r="X215">
        <f t="shared" si="269"/>
        <v>8</v>
      </c>
      <c r="Y215" t="str">
        <f t="shared" si="270"/>
        <v xml:space="preserve">794540 </v>
      </c>
      <c r="AA215" t="str">
        <f t="shared" si="276"/>
        <v>794540,-7,-10,45,4,14,35,50,43</v>
      </c>
    </row>
    <row r="216" spans="1:27">
      <c r="A216" s="1">
        <f t="shared" si="265"/>
        <v>793889</v>
      </c>
      <c r="B216" s="1">
        <f t="shared" si="271"/>
        <v>317537.59999999998</v>
      </c>
      <c r="C216" s="3">
        <f t="shared" si="272"/>
        <v>4.5362514285714285E-2</v>
      </c>
      <c r="D216" s="6">
        <f t="shared" si="224"/>
        <v>-6</v>
      </c>
      <c r="E216" s="6">
        <f t="shared" si="225"/>
        <v>-3</v>
      </c>
      <c r="F216" s="6">
        <f t="shared" si="239"/>
        <v>44</v>
      </c>
      <c r="G216" s="6">
        <f t="shared" si="240"/>
        <v>2</v>
      </c>
      <c r="H216" s="6">
        <f t="shared" si="241"/>
        <v>16</v>
      </c>
      <c r="I216" s="6">
        <f t="shared" si="242"/>
        <v>36</v>
      </c>
      <c r="J216" s="6">
        <f t="shared" si="243"/>
        <v>46</v>
      </c>
      <c r="K216" s="4">
        <f t="shared" si="273"/>
        <v>43</v>
      </c>
      <c r="L216" s="4">
        <f t="shared" si="248"/>
        <v>13</v>
      </c>
      <c r="M216" s="4">
        <f t="shared" ref="M216:R216" si="297">SEARCH(",",$W216,L216+1)</f>
        <v>17</v>
      </c>
      <c r="N216" s="4">
        <f t="shared" si="297"/>
        <v>21</v>
      </c>
      <c r="O216" s="4">
        <f t="shared" si="297"/>
        <v>24</v>
      </c>
      <c r="P216" s="4">
        <f t="shared" si="297"/>
        <v>28</v>
      </c>
      <c r="Q216" s="4">
        <f t="shared" si="297"/>
        <v>32</v>
      </c>
      <c r="R216" s="4">
        <f t="shared" si="297"/>
        <v>36</v>
      </c>
      <c r="T216" t="s">
        <v>529</v>
      </c>
      <c r="U216">
        <f t="shared" si="267"/>
        <v>6</v>
      </c>
      <c r="V216" t="str">
        <f t="shared" si="275"/>
        <v xml:space="preserve"> 793889 ** -6, -3, 44, 2, 16, 36, 46, 43</v>
      </c>
      <c r="W216" t="str">
        <f t="shared" si="268"/>
        <v>793889 ** -6, -3, 44, 2, 16, 36, 46, 43</v>
      </c>
      <c r="X216">
        <f t="shared" si="269"/>
        <v>8</v>
      </c>
      <c r="Y216" t="str">
        <f t="shared" si="270"/>
        <v xml:space="preserve">793889 </v>
      </c>
      <c r="AA216" t="str">
        <f t="shared" si="276"/>
        <v>793889,-6,-3,44,2,16,36,46,43</v>
      </c>
    </row>
    <row r="217" spans="1:27">
      <c r="A217" s="1">
        <f t="shared" si="265"/>
        <v>792401</v>
      </c>
      <c r="B217" s="1">
        <f t="shared" si="271"/>
        <v>316942.40000000002</v>
      </c>
      <c r="C217" s="3">
        <f t="shared" si="272"/>
        <v>4.527748571428572E-2</v>
      </c>
      <c r="D217" s="6">
        <f t="shared" si="224"/>
        <v>-2</v>
      </c>
      <c r="E217" s="6">
        <f t="shared" si="225"/>
        <v>-7</v>
      </c>
      <c r="F217" s="6">
        <f t="shared" si="239"/>
        <v>45</v>
      </c>
      <c r="G217" s="6">
        <f t="shared" si="240"/>
        <v>0</v>
      </c>
      <c r="H217" s="6">
        <f t="shared" si="241"/>
        <v>13</v>
      </c>
      <c r="I217" s="6">
        <f t="shared" si="242"/>
        <v>33</v>
      </c>
      <c r="J217" s="6">
        <f t="shared" si="243"/>
        <v>48</v>
      </c>
      <c r="K217" s="4">
        <f t="shared" si="273"/>
        <v>45</v>
      </c>
      <c r="L217" s="4">
        <f t="shared" si="248"/>
        <v>13</v>
      </c>
      <c r="M217" s="4">
        <f t="shared" ref="M217:R217" si="298">SEARCH(",",$W217,L217+1)</f>
        <v>17</v>
      </c>
      <c r="N217" s="4">
        <f t="shared" si="298"/>
        <v>21</v>
      </c>
      <c r="O217" s="4">
        <f t="shared" si="298"/>
        <v>24</v>
      </c>
      <c r="P217" s="4">
        <f t="shared" si="298"/>
        <v>28</v>
      </c>
      <c r="Q217" s="4">
        <f t="shared" si="298"/>
        <v>32</v>
      </c>
      <c r="R217" s="4">
        <f t="shared" si="298"/>
        <v>36</v>
      </c>
      <c r="T217" t="s">
        <v>719</v>
      </c>
      <c r="U217">
        <f t="shared" si="267"/>
        <v>6</v>
      </c>
      <c r="V217" t="str">
        <f t="shared" si="275"/>
        <v xml:space="preserve"> 792401 ** -2, -7, 45, 0, 13, 33, 48, 45 Average Height: 3.6917116459974664</v>
      </c>
      <c r="W217" t="str">
        <f t="shared" si="268"/>
        <v>792401 ** -2, -7, 45, 0, 13, 33, 48, 45 Average Height: 3.6917116459974664</v>
      </c>
      <c r="X217">
        <f t="shared" si="269"/>
        <v>8</v>
      </c>
      <c r="Y217" t="str">
        <f t="shared" si="270"/>
        <v xml:space="preserve">792401 </v>
      </c>
      <c r="AA217" t="str">
        <f t="shared" si="276"/>
        <v>792401,-2,-7,45,0,13,33,48,45</v>
      </c>
    </row>
    <row r="218" spans="1:27">
      <c r="A218" s="1">
        <f t="shared" si="265"/>
        <v>789955</v>
      </c>
      <c r="B218" s="1">
        <f t="shared" si="271"/>
        <v>315964</v>
      </c>
      <c r="C218" s="3">
        <f t="shared" si="272"/>
        <v>4.5137714285714288E-2</v>
      </c>
      <c r="D218" s="6">
        <f t="shared" si="224"/>
        <v>-2</v>
      </c>
      <c r="E218" s="6">
        <f t="shared" si="225"/>
        <v>-15</v>
      </c>
      <c r="F218" s="6">
        <f t="shared" si="239"/>
        <v>49</v>
      </c>
      <c r="G218" s="6">
        <f t="shared" si="240"/>
        <v>-3</v>
      </c>
      <c r="H218" s="6">
        <f t="shared" si="241"/>
        <v>13</v>
      </c>
      <c r="I218" s="6">
        <f t="shared" si="242"/>
        <v>28</v>
      </c>
      <c r="J218" s="6">
        <f t="shared" si="243"/>
        <v>51</v>
      </c>
      <c r="K218" s="4">
        <f t="shared" si="273"/>
        <v>42</v>
      </c>
      <c r="L218" s="4">
        <f t="shared" si="248"/>
        <v>13</v>
      </c>
      <c r="M218" s="4">
        <f t="shared" ref="M218:R218" si="299">SEARCH(",",$W218,L218+1)</f>
        <v>18</v>
      </c>
      <c r="N218" s="4">
        <f t="shared" si="299"/>
        <v>22</v>
      </c>
      <c r="O218" s="4">
        <f t="shared" si="299"/>
        <v>26</v>
      </c>
      <c r="P218" s="4">
        <f t="shared" si="299"/>
        <v>30</v>
      </c>
      <c r="Q218" s="4">
        <f t="shared" si="299"/>
        <v>34</v>
      </c>
      <c r="R218" s="4">
        <f t="shared" si="299"/>
        <v>38</v>
      </c>
      <c r="T218" t="s">
        <v>769</v>
      </c>
      <c r="U218">
        <f t="shared" si="267"/>
        <v>6</v>
      </c>
      <c r="V218" t="str">
        <f t="shared" si="275"/>
        <v xml:space="preserve"> 789955 ** -2, -15, 49, -3, 13, 28, 51, 42 Average Height: 3.780816628795322</v>
      </c>
      <c r="W218" t="str">
        <f t="shared" si="268"/>
        <v>789955 ** -2, -15, 49, -3, 13, 28, 51, 42 Average Height: 3.780816628795322</v>
      </c>
      <c r="X218">
        <f t="shared" si="269"/>
        <v>8</v>
      </c>
      <c r="Y218" t="str">
        <f t="shared" si="270"/>
        <v xml:space="preserve">789955 </v>
      </c>
      <c r="AA218" t="str">
        <f t="shared" si="276"/>
        <v>789955,-2,-15,49,-3,13,28,51,42</v>
      </c>
    </row>
    <row r="219" spans="1:27">
      <c r="A219" s="1">
        <f t="shared" si="265"/>
        <v>789430</v>
      </c>
      <c r="B219" s="1">
        <f t="shared" si="271"/>
        <v>315754</v>
      </c>
      <c r="C219" s="3">
        <f t="shared" si="272"/>
        <v>4.5107714285714286E-2</v>
      </c>
      <c r="D219" s="6">
        <f t="shared" si="224"/>
        <v>-5</v>
      </c>
      <c r="E219" s="6">
        <f t="shared" si="225"/>
        <v>-8</v>
      </c>
      <c r="F219" s="6">
        <f t="shared" si="239"/>
        <v>51</v>
      </c>
      <c r="G219" s="6">
        <f t="shared" si="240"/>
        <v>-1</v>
      </c>
      <c r="H219" s="6">
        <f t="shared" si="241"/>
        <v>16</v>
      </c>
      <c r="I219" s="6">
        <f t="shared" si="242"/>
        <v>31</v>
      </c>
      <c r="J219" s="6">
        <f t="shared" si="243"/>
        <v>53</v>
      </c>
      <c r="K219" s="4">
        <f t="shared" si="273"/>
        <v>44</v>
      </c>
      <c r="L219" s="4">
        <f t="shared" si="248"/>
        <v>13</v>
      </c>
      <c r="M219" s="4">
        <f t="shared" ref="M219:R219" si="300">SEARCH(",",$W219,L219+1)</f>
        <v>17</v>
      </c>
      <c r="N219" s="4">
        <f t="shared" si="300"/>
        <v>21</v>
      </c>
      <c r="O219" s="4">
        <f t="shared" si="300"/>
        <v>25</v>
      </c>
      <c r="P219" s="4">
        <f t="shared" si="300"/>
        <v>29</v>
      </c>
      <c r="Q219" s="4">
        <f t="shared" si="300"/>
        <v>33</v>
      </c>
      <c r="R219" s="4">
        <f t="shared" si="300"/>
        <v>37</v>
      </c>
      <c r="T219" t="s">
        <v>712</v>
      </c>
      <c r="U219">
        <f t="shared" si="267"/>
        <v>6</v>
      </c>
      <c r="V219" t="str">
        <f t="shared" si="275"/>
        <v xml:space="preserve"> 789430 ** -5, -8, 51, -1, 16, 31, 53, 44 Average Height: 3.6811053544961605</v>
      </c>
      <c r="W219" t="str">
        <f t="shared" si="268"/>
        <v>789430 ** -5, -8, 51, -1, 16, 31, 53, 44 Average Height: 3.6811053544961605</v>
      </c>
      <c r="X219">
        <f t="shared" si="269"/>
        <v>8</v>
      </c>
      <c r="Y219" t="str">
        <f t="shared" si="270"/>
        <v xml:space="preserve">789430 </v>
      </c>
      <c r="AA219" t="str">
        <f t="shared" si="276"/>
        <v>789430,-5,-8,51,-1,16,31,53,44</v>
      </c>
    </row>
    <row r="220" spans="1:27">
      <c r="A220" s="1">
        <f t="shared" si="265"/>
        <v>786279</v>
      </c>
      <c r="B220" s="1">
        <f t="shared" si="271"/>
        <v>314493.59999999998</v>
      </c>
      <c r="C220" s="3">
        <f t="shared" si="272"/>
        <v>4.4927657142857139E-2</v>
      </c>
      <c r="D220" s="6">
        <f t="shared" si="224"/>
        <v>-5</v>
      </c>
      <c r="E220" s="6">
        <f t="shared" si="225"/>
        <v>-10</v>
      </c>
      <c r="F220" s="6">
        <f t="shared" si="239"/>
        <v>44</v>
      </c>
      <c r="G220" s="6">
        <f t="shared" si="240"/>
        <v>-1</v>
      </c>
      <c r="H220" s="6">
        <f t="shared" si="241"/>
        <v>15</v>
      </c>
      <c r="I220" s="6">
        <f t="shared" si="242"/>
        <v>28</v>
      </c>
      <c r="J220" s="6">
        <f t="shared" si="243"/>
        <v>47</v>
      </c>
      <c r="K220" s="4">
        <f t="shared" si="273"/>
        <v>49</v>
      </c>
      <c r="L220" s="4">
        <f t="shared" si="248"/>
        <v>13</v>
      </c>
      <c r="M220" s="4">
        <f t="shared" ref="M220:R220" si="301">SEARCH(",",$W220,L220+1)</f>
        <v>18</v>
      </c>
      <c r="N220" s="4">
        <f t="shared" si="301"/>
        <v>22</v>
      </c>
      <c r="O220" s="4">
        <f t="shared" si="301"/>
        <v>26</v>
      </c>
      <c r="P220" s="4">
        <f t="shared" si="301"/>
        <v>30</v>
      </c>
      <c r="Q220" s="4">
        <f t="shared" si="301"/>
        <v>34</v>
      </c>
      <c r="R220" s="4">
        <f t="shared" si="301"/>
        <v>38</v>
      </c>
      <c r="T220" t="s">
        <v>639</v>
      </c>
      <c r="U220">
        <f t="shared" si="267"/>
        <v>6</v>
      </c>
      <c r="V220" t="str">
        <f t="shared" si="275"/>
        <v xml:space="preserve"> 786279 ** -5, -10, 44, -1, 15, 28, 47, 49 Average Height: 3.6029717186902284</v>
      </c>
      <c r="W220" t="str">
        <f t="shared" si="268"/>
        <v>786279 ** -5, -10, 44, -1, 15, 28, 47, 49 Average Height: 3.6029717186902284</v>
      </c>
      <c r="X220">
        <f t="shared" si="269"/>
        <v>8</v>
      </c>
      <c r="Y220" t="str">
        <f t="shared" si="270"/>
        <v xml:space="preserve">786279 </v>
      </c>
      <c r="AA220" t="str">
        <f t="shared" si="276"/>
        <v>786279,-5,-10,44,-1,15,28,47,49</v>
      </c>
    </row>
    <row r="221" spans="1:27">
      <c r="A221" s="1">
        <f t="shared" si="265"/>
        <v>785372</v>
      </c>
      <c r="B221" s="1">
        <f t="shared" si="271"/>
        <v>314130.8</v>
      </c>
      <c r="C221" s="3">
        <f t="shared" si="272"/>
        <v>4.4875828571428571E-2</v>
      </c>
      <c r="D221" s="6">
        <f t="shared" si="224"/>
        <v>-2</v>
      </c>
      <c r="E221" s="6">
        <f t="shared" si="225"/>
        <v>-12</v>
      </c>
      <c r="F221" s="6">
        <f t="shared" si="239"/>
        <v>46</v>
      </c>
      <c r="G221" s="6">
        <f t="shared" si="240"/>
        <v>0</v>
      </c>
      <c r="H221" s="6">
        <f t="shared" si="241"/>
        <v>15</v>
      </c>
      <c r="I221" s="6">
        <f t="shared" si="242"/>
        <v>32</v>
      </c>
      <c r="J221" s="6">
        <f t="shared" si="243"/>
        <v>54</v>
      </c>
      <c r="K221" s="4">
        <f t="shared" si="273"/>
        <v>46</v>
      </c>
      <c r="L221" s="4">
        <f t="shared" si="248"/>
        <v>13</v>
      </c>
      <c r="M221" s="4">
        <f t="shared" ref="M221:R221" si="302">SEARCH(",",$W221,L221+1)</f>
        <v>18</v>
      </c>
      <c r="N221" s="4">
        <f t="shared" si="302"/>
        <v>22</v>
      </c>
      <c r="O221" s="4">
        <f t="shared" si="302"/>
        <v>25</v>
      </c>
      <c r="P221" s="4">
        <f t="shared" si="302"/>
        <v>29</v>
      </c>
      <c r="Q221" s="4">
        <f t="shared" si="302"/>
        <v>33</v>
      </c>
      <c r="R221" s="4">
        <f t="shared" si="302"/>
        <v>37</v>
      </c>
      <c r="T221" t="s">
        <v>926</v>
      </c>
      <c r="U221">
        <f t="shared" si="267"/>
        <v>6</v>
      </c>
      <c r="V221" t="str">
        <f t="shared" si="275"/>
        <v xml:space="preserve"> 785372 ** -2, -12, 46, 0, 15, 32, 54, 46 Average Height: 3.739019216371307</v>
      </c>
      <c r="W221" t="str">
        <f t="shared" si="268"/>
        <v>785372 ** -2, -12, 46, 0, 15, 32, 54, 46 Average Height: 3.739019216371307</v>
      </c>
      <c r="X221">
        <f t="shared" si="269"/>
        <v>8</v>
      </c>
      <c r="Y221" t="str">
        <f t="shared" si="270"/>
        <v xml:space="preserve">785372 </v>
      </c>
      <c r="AA221" t="str">
        <f t="shared" si="276"/>
        <v>785372,-2,-12,46,0,15,32,54,46</v>
      </c>
    </row>
    <row r="222" spans="1:27">
      <c r="A222" s="1">
        <f t="shared" si="265"/>
        <v>779618</v>
      </c>
      <c r="B222" s="1">
        <f t="shared" si="271"/>
        <v>311829.2</v>
      </c>
      <c r="C222" s="3">
        <f t="shared" si="272"/>
        <v>4.4547028571428574E-2</v>
      </c>
      <c r="D222" s="6">
        <f t="shared" si="224"/>
        <v>-3</v>
      </c>
      <c r="E222" s="6">
        <f t="shared" si="225"/>
        <v>-8</v>
      </c>
      <c r="F222" s="6">
        <f t="shared" si="239"/>
        <v>43</v>
      </c>
      <c r="G222" s="6">
        <f t="shared" si="240"/>
        <v>4</v>
      </c>
      <c r="H222" s="6">
        <f t="shared" si="241"/>
        <v>14</v>
      </c>
      <c r="I222" s="6">
        <f t="shared" si="242"/>
        <v>31</v>
      </c>
      <c r="J222" s="6">
        <f t="shared" si="243"/>
        <v>47</v>
      </c>
      <c r="K222" s="4">
        <f t="shared" si="273"/>
        <v>45</v>
      </c>
      <c r="L222" s="4">
        <f t="shared" si="248"/>
        <v>13</v>
      </c>
      <c r="M222" s="4">
        <f t="shared" ref="M222:R222" si="303">SEARCH(",",$W222,L222+1)</f>
        <v>17</v>
      </c>
      <c r="N222" s="4">
        <f t="shared" si="303"/>
        <v>21</v>
      </c>
      <c r="O222" s="4">
        <f t="shared" si="303"/>
        <v>24</v>
      </c>
      <c r="P222" s="4">
        <f t="shared" si="303"/>
        <v>28</v>
      </c>
      <c r="Q222" s="4">
        <f t="shared" si="303"/>
        <v>32</v>
      </c>
      <c r="R222" s="4">
        <f t="shared" si="303"/>
        <v>36</v>
      </c>
      <c r="T222" t="s">
        <v>1003</v>
      </c>
      <c r="U222">
        <f t="shared" si="267"/>
        <v>6</v>
      </c>
      <c r="V222" t="str">
        <f t="shared" si="275"/>
        <v xml:space="preserve"> 779618 ** -3, -8, 43, 4, 14, 31, 47, 45 Average Height: 3.6646036905253245</v>
      </c>
      <c r="W222" t="str">
        <f t="shared" si="268"/>
        <v>779618 ** -3, -8, 43, 4, 14, 31, 47, 45 Average Height: 3.6646036905253245</v>
      </c>
      <c r="X222">
        <f t="shared" si="269"/>
        <v>8</v>
      </c>
      <c r="Y222" t="str">
        <f t="shared" si="270"/>
        <v xml:space="preserve">779618 </v>
      </c>
      <c r="AA222" t="str">
        <f t="shared" si="276"/>
        <v>779618,-3,-8,43,4,14,31,47,45</v>
      </c>
    </row>
    <row r="223" spans="1:27">
      <c r="A223" s="1">
        <f t="shared" si="265"/>
        <v>777454</v>
      </c>
      <c r="B223" s="1">
        <f t="shared" si="271"/>
        <v>310963.59999999998</v>
      </c>
      <c r="C223" s="3">
        <f t="shared" si="272"/>
        <v>4.4423371428571425E-2</v>
      </c>
      <c r="D223" s="6">
        <f t="shared" si="224"/>
        <v>-3</v>
      </c>
      <c r="E223" s="6">
        <f t="shared" si="225"/>
        <v>-8</v>
      </c>
      <c r="F223" s="6">
        <f t="shared" si="239"/>
        <v>43</v>
      </c>
      <c r="G223" s="6">
        <f t="shared" si="240"/>
        <v>4</v>
      </c>
      <c r="H223" s="6">
        <f t="shared" si="241"/>
        <v>14</v>
      </c>
      <c r="I223" s="6">
        <f t="shared" si="242"/>
        <v>31</v>
      </c>
      <c r="J223" s="6">
        <f t="shared" si="243"/>
        <v>47</v>
      </c>
      <c r="K223" s="4">
        <f t="shared" si="273"/>
        <v>45</v>
      </c>
      <c r="L223" s="4">
        <f t="shared" si="248"/>
        <v>13</v>
      </c>
      <c r="M223" s="4">
        <f t="shared" ref="M223:R223" si="304">SEARCH(",",$W223,L223+1)</f>
        <v>17</v>
      </c>
      <c r="N223" s="4">
        <f t="shared" si="304"/>
        <v>21</v>
      </c>
      <c r="O223" s="4">
        <f t="shared" si="304"/>
        <v>24</v>
      </c>
      <c r="P223" s="4">
        <f t="shared" si="304"/>
        <v>28</v>
      </c>
      <c r="Q223" s="4">
        <f t="shared" si="304"/>
        <v>32</v>
      </c>
      <c r="R223" s="4">
        <f t="shared" si="304"/>
        <v>36</v>
      </c>
      <c r="T223" t="s">
        <v>1042</v>
      </c>
      <c r="U223">
        <f t="shared" si="267"/>
        <v>6</v>
      </c>
      <c r="V223" t="str">
        <f t="shared" si="275"/>
        <v xml:space="preserve"> 777454 ** -3, -8, 43, 4, 14, 31, 47, 45 Average Height: 3.6977467477176944</v>
      </c>
      <c r="W223" t="str">
        <f t="shared" si="268"/>
        <v>777454 ** -3, -8, 43, 4, 14, 31, 47, 45 Average Height: 3.6977467477176944</v>
      </c>
      <c r="X223">
        <f t="shared" si="269"/>
        <v>8</v>
      </c>
      <c r="Y223" t="str">
        <f t="shared" si="270"/>
        <v xml:space="preserve">777454 </v>
      </c>
      <c r="AA223" t="str">
        <f t="shared" si="276"/>
        <v>777454,-3,-8,43,4,14,31,47,45</v>
      </c>
    </row>
    <row r="224" spans="1:27">
      <c r="A224" s="1">
        <f t="shared" si="265"/>
        <v>776188</v>
      </c>
      <c r="B224" s="1">
        <f t="shared" si="271"/>
        <v>310457.2</v>
      </c>
      <c r="C224" s="3">
        <f t="shared" si="272"/>
        <v>4.4351028571428572E-2</v>
      </c>
      <c r="D224" s="6">
        <f t="shared" si="224"/>
        <v>-3</v>
      </c>
      <c r="E224" s="6">
        <f t="shared" si="225"/>
        <v>-8</v>
      </c>
      <c r="F224" s="6">
        <f t="shared" si="239"/>
        <v>43</v>
      </c>
      <c r="G224" s="6">
        <f t="shared" si="240"/>
        <v>4</v>
      </c>
      <c r="H224" s="6">
        <f t="shared" si="241"/>
        <v>14</v>
      </c>
      <c r="I224" s="6">
        <f t="shared" si="242"/>
        <v>31</v>
      </c>
      <c r="J224" s="6">
        <f t="shared" si="243"/>
        <v>47</v>
      </c>
      <c r="K224" s="4">
        <f t="shared" si="273"/>
        <v>45</v>
      </c>
      <c r="L224" s="4">
        <f t="shared" si="248"/>
        <v>13</v>
      </c>
      <c r="M224" s="4">
        <f t="shared" ref="M224:R224" si="305">SEARCH(",",$W224,L224+1)</f>
        <v>17</v>
      </c>
      <c r="N224" s="4">
        <f t="shared" si="305"/>
        <v>21</v>
      </c>
      <c r="O224" s="4">
        <f t="shared" si="305"/>
        <v>24</v>
      </c>
      <c r="P224" s="4">
        <f t="shared" si="305"/>
        <v>28</v>
      </c>
      <c r="Q224" s="4">
        <f t="shared" si="305"/>
        <v>32</v>
      </c>
      <c r="R224" s="4">
        <f t="shared" si="305"/>
        <v>36</v>
      </c>
      <c r="T224" t="s">
        <v>1032</v>
      </c>
      <c r="U224">
        <f t="shared" si="267"/>
        <v>6</v>
      </c>
      <c r="V224" t="str">
        <f t="shared" si="275"/>
        <v xml:space="preserve"> 776188 ** -3, -8, 43, 4, 14, 31, 47, 45 Average Height: 3.715213324606769</v>
      </c>
      <c r="W224" t="str">
        <f t="shared" si="268"/>
        <v>776188 ** -3, -8, 43, 4, 14, 31, 47, 45 Average Height: 3.715213324606769</v>
      </c>
      <c r="X224">
        <f t="shared" si="269"/>
        <v>8</v>
      </c>
      <c r="Y224" t="str">
        <f t="shared" si="270"/>
        <v xml:space="preserve">776188 </v>
      </c>
      <c r="AA224" t="str">
        <f t="shared" si="276"/>
        <v>776188,-3,-8,43,4,14,31,47,45</v>
      </c>
    </row>
    <row r="225" spans="1:27">
      <c r="A225" s="1">
        <f t="shared" si="265"/>
        <v>776151</v>
      </c>
      <c r="B225" s="1">
        <f t="shared" si="271"/>
        <v>310442.40000000002</v>
      </c>
      <c r="C225" s="3">
        <f t="shared" si="272"/>
        <v>4.4348914285714289E-2</v>
      </c>
      <c r="D225" s="6">
        <f t="shared" ref="D225:D281" si="306">VALUE(MID(W225,$X225+2,L225-(X225+2)))</f>
        <v>-6</v>
      </c>
      <c r="E225" s="6">
        <f t="shared" ref="E225:E281" si="307">VALUE(MID($W225,L225+1,M225-(L225+1)))</f>
        <v>-15</v>
      </c>
      <c r="F225" s="6">
        <f t="shared" si="239"/>
        <v>46</v>
      </c>
      <c r="G225" s="6">
        <f t="shared" si="240"/>
        <v>-4</v>
      </c>
      <c r="H225" s="6">
        <f t="shared" si="241"/>
        <v>11</v>
      </c>
      <c r="I225" s="6">
        <f t="shared" si="242"/>
        <v>30</v>
      </c>
      <c r="J225" s="6">
        <f t="shared" si="243"/>
        <v>50</v>
      </c>
      <c r="K225" s="4">
        <f t="shared" si="273"/>
        <v>46</v>
      </c>
      <c r="L225" s="4">
        <f t="shared" si="248"/>
        <v>13</v>
      </c>
      <c r="M225" s="4">
        <f t="shared" ref="M225:R225" si="308">SEARCH(",",$W225,L225+1)</f>
        <v>18</v>
      </c>
      <c r="N225" s="4">
        <f t="shared" si="308"/>
        <v>22</v>
      </c>
      <c r="O225" s="4">
        <f t="shared" si="308"/>
        <v>26</v>
      </c>
      <c r="P225" s="4">
        <f t="shared" si="308"/>
        <v>30</v>
      </c>
      <c r="Q225" s="4">
        <f t="shared" si="308"/>
        <v>34</v>
      </c>
      <c r="R225" s="4">
        <f t="shared" si="308"/>
        <v>38</v>
      </c>
      <c r="T225" t="s">
        <v>1319</v>
      </c>
      <c r="U225">
        <f t="shared" si="267"/>
        <v>6</v>
      </c>
      <c r="V225" t="str">
        <f t="shared" si="275"/>
        <v xml:space="preserve"> 776151 ** -6, -15, 46, -4, 11, 30, 50, 46 Average Height: 3.595590291064424</v>
      </c>
      <c r="W225" t="str">
        <f t="shared" si="268"/>
        <v>776151 ** -6, -15, 46, -4, 11, 30, 50, 46 Average Height: 3.595590291064424</v>
      </c>
      <c r="X225">
        <f t="shared" si="269"/>
        <v>8</v>
      </c>
      <c r="Y225" t="str">
        <f t="shared" si="270"/>
        <v xml:space="preserve">776151 </v>
      </c>
      <c r="AA225" t="str">
        <f t="shared" si="276"/>
        <v>776151,-6,-15,46,-4,11,30,50,46</v>
      </c>
    </row>
    <row r="226" spans="1:27">
      <c r="A226" s="1">
        <f t="shared" si="265"/>
        <v>773162</v>
      </c>
      <c r="B226" s="1">
        <f t="shared" si="271"/>
        <v>309246.8</v>
      </c>
      <c r="C226" s="3">
        <f t="shared" si="272"/>
        <v>4.4178114285714283E-2</v>
      </c>
      <c r="D226" s="6">
        <f t="shared" si="306"/>
        <v>-3</v>
      </c>
      <c r="E226" s="6">
        <f t="shared" si="307"/>
        <v>-8</v>
      </c>
      <c r="F226" s="6">
        <f t="shared" si="239"/>
        <v>43</v>
      </c>
      <c r="G226" s="6">
        <f t="shared" si="240"/>
        <v>4</v>
      </c>
      <c r="H226" s="6">
        <f t="shared" si="241"/>
        <v>14</v>
      </c>
      <c r="I226" s="6">
        <f t="shared" si="242"/>
        <v>31</v>
      </c>
      <c r="J226" s="6">
        <f t="shared" si="243"/>
        <v>47</v>
      </c>
      <c r="K226" s="4">
        <f t="shared" si="273"/>
        <v>45</v>
      </c>
      <c r="L226" s="4">
        <f t="shared" si="248"/>
        <v>13</v>
      </c>
      <c r="M226" s="4">
        <f t="shared" ref="M226:R226" si="309">SEARCH(",",$W226,L226+1)</f>
        <v>17</v>
      </c>
      <c r="N226" s="4">
        <f t="shared" si="309"/>
        <v>21</v>
      </c>
      <c r="O226" s="4">
        <f t="shared" si="309"/>
        <v>24</v>
      </c>
      <c r="P226" s="4">
        <f t="shared" si="309"/>
        <v>28</v>
      </c>
      <c r="Q226" s="4">
        <f t="shared" si="309"/>
        <v>32</v>
      </c>
      <c r="R226" s="4">
        <f t="shared" si="309"/>
        <v>36</v>
      </c>
      <c r="T226" t="s">
        <v>989</v>
      </c>
      <c r="U226">
        <f t="shared" si="267"/>
        <v>6</v>
      </c>
      <c r="V226" t="str">
        <f t="shared" si="275"/>
        <v xml:space="preserve"> 773162 ** -3, -8, 43, 4, 14, 31, 47, 45 Average Height: 3.6865611605330497</v>
      </c>
      <c r="W226" t="str">
        <f t="shared" si="268"/>
        <v>773162 ** -3, -8, 43, 4, 14, 31, 47, 45 Average Height: 3.6865611605330497</v>
      </c>
      <c r="X226">
        <f t="shared" si="269"/>
        <v>8</v>
      </c>
      <c r="Y226" t="str">
        <f t="shared" si="270"/>
        <v xml:space="preserve">773162 </v>
      </c>
      <c r="AA226" t="str">
        <f t="shared" si="276"/>
        <v>773162,-3,-8,43,4,14,31,47,45</v>
      </c>
    </row>
    <row r="227" spans="1:27">
      <c r="A227" s="1">
        <f t="shared" si="265"/>
        <v>768920</v>
      </c>
      <c r="B227" s="1">
        <f t="shared" si="271"/>
        <v>307550</v>
      </c>
      <c r="C227" s="3">
        <f t="shared" si="272"/>
        <v>4.3935714285714286E-2</v>
      </c>
      <c r="D227" s="6">
        <f t="shared" si="306"/>
        <v>0</v>
      </c>
      <c r="E227" s="6">
        <f t="shared" si="307"/>
        <v>-12</v>
      </c>
      <c r="F227" s="6">
        <f t="shared" si="239"/>
        <v>52</v>
      </c>
      <c r="G227" s="6">
        <f t="shared" si="240"/>
        <v>2</v>
      </c>
      <c r="H227" s="6">
        <f t="shared" si="241"/>
        <v>14</v>
      </c>
      <c r="I227" s="6">
        <f t="shared" si="242"/>
        <v>36</v>
      </c>
      <c r="J227" s="6">
        <f t="shared" si="243"/>
        <v>52</v>
      </c>
      <c r="K227" s="4">
        <f t="shared" si="273"/>
        <v>45</v>
      </c>
      <c r="L227" s="4">
        <f t="shared" si="248"/>
        <v>12</v>
      </c>
      <c r="M227" s="4">
        <f t="shared" ref="M227:R227" si="310">SEARCH(",",$W227,L227+1)</f>
        <v>17</v>
      </c>
      <c r="N227" s="4">
        <f t="shared" si="310"/>
        <v>21</v>
      </c>
      <c r="O227" s="4">
        <f t="shared" si="310"/>
        <v>24</v>
      </c>
      <c r="P227" s="4">
        <f t="shared" si="310"/>
        <v>28</v>
      </c>
      <c r="Q227" s="4">
        <f t="shared" si="310"/>
        <v>32</v>
      </c>
      <c r="R227" s="4">
        <f t="shared" si="310"/>
        <v>36</v>
      </c>
      <c r="T227" t="s">
        <v>884</v>
      </c>
      <c r="U227">
        <f t="shared" si="267"/>
        <v>6</v>
      </c>
      <c r="V227" t="str">
        <f t="shared" si="275"/>
        <v xml:space="preserve"> 768920 ** 0, -12, 52, 2, 14, 36, 52, 45 Average Height: 3.7658560058263535</v>
      </c>
      <c r="W227" t="str">
        <f t="shared" si="268"/>
        <v>768920 ** 0, -12, 52, 2, 14, 36, 52, 45 Average Height: 3.7658560058263535</v>
      </c>
      <c r="X227">
        <f t="shared" si="269"/>
        <v>8</v>
      </c>
      <c r="Y227" t="str">
        <f t="shared" si="270"/>
        <v xml:space="preserve">768920 </v>
      </c>
      <c r="AA227" t="str">
        <f t="shared" si="276"/>
        <v>768920,0,-12,52,2,14,36,52,45</v>
      </c>
    </row>
    <row r="228" spans="1:27">
      <c r="A228" s="1">
        <f t="shared" si="265"/>
        <v>767125</v>
      </c>
      <c r="B228" s="1">
        <f t="shared" si="271"/>
        <v>306832</v>
      </c>
      <c r="C228" s="3">
        <f t="shared" si="272"/>
        <v>4.3833142857142855E-2</v>
      </c>
      <c r="D228" s="6">
        <f t="shared" si="306"/>
        <v>-1</v>
      </c>
      <c r="E228" s="6">
        <f t="shared" si="307"/>
        <v>-11</v>
      </c>
      <c r="F228" s="6">
        <f t="shared" si="239"/>
        <v>50</v>
      </c>
      <c r="G228" s="6">
        <f t="shared" si="240"/>
        <v>-2</v>
      </c>
      <c r="H228" s="6">
        <f t="shared" si="241"/>
        <v>18</v>
      </c>
      <c r="I228" s="6">
        <f t="shared" si="242"/>
        <v>36</v>
      </c>
      <c r="J228" s="6">
        <f t="shared" si="243"/>
        <v>48</v>
      </c>
      <c r="K228" s="4">
        <f t="shared" si="273"/>
        <v>41</v>
      </c>
      <c r="L228" s="4">
        <f t="shared" si="248"/>
        <v>13</v>
      </c>
      <c r="M228" s="4">
        <f t="shared" ref="M228:R228" si="311">SEARCH(",",$W228,L228+1)</f>
        <v>18</v>
      </c>
      <c r="N228" s="4">
        <f t="shared" si="311"/>
        <v>22</v>
      </c>
      <c r="O228" s="4">
        <f t="shared" si="311"/>
        <v>26</v>
      </c>
      <c r="P228" s="4">
        <f t="shared" si="311"/>
        <v>30</v>
      </c>
      <c r="Q228" s="4">
        <f t="shared" si="311"/>
        <v>34</v>
      </c>
      <c r="R228" s="4">
        <f t="shared" si="311"/>
        <v>38</v>
      </c>
      <c r="T228" t="s">
        <v>1320</v>
      </c>
      <c r="U228">
        <f t="shared" si="267"/>
        <v>6</v>
      </c>
      <c r="V228" t="str">
        <f t="shared" si="275"/>
        <v xml:space="preserve"> 767125 ** -1, -11, 50, -2, 18, 36, 48, 41 Average Height: 3.791910053772229</v>
      </c>
      <c r="W228" t="str">
        <f t="shared" si="268"/>
        <v>767125 ** -1, -11, 50, -2, 18, 36, 48, 41 Average Height: 3.791910053772229</v>
      </c>
      <c r="X228">
        <f t="shared" si="269"/>
        <v>8</v>
      </c>
      <c r="Y228" t="str">
        <f t="shared" si="270"/>
        <v xml:space="preserve">767125 </v>
      </c>
      <c r="AA228" t="str">
        <f t="shared" si="276"/>
        <v>767125,-1,-11,50,-2,18,36,48,41</v>
      </c>
    </row>
    <row r="229" spans="1:27">
      <c r="A229" s="1">
        <f t="shared" si="265"/>
        <v>765046</v>
      </c>
      <c r="B229" s="1">
        <f t="shared" si="271"/>
        <v>306000.40000000002</v>
      </c>
      <c r="C229" s="3">
        <f t="shared" si="272"/>
        <v>4.371434285714286E-2</v>
      </c>
      <c r="D229" s="6">
        <f t="shared" si="306"/>
        <v>-3</v>
      </c>
      <c r="E229" s="6">
        <f t="shared" si="307"/>
        <v>-8</v>
      </c>
      <c r="F229" s="6">
        <f t="shared" si="239"/>
        <v>44</v>
      </c>
      <c r="G229" s="6">
        <f t="shared" si="240"/>
        <v>8</v>
      </c>
      <c r="H229" s="6">
        <f t="shared" si="241"/>
        <v>19</v>
      </c>
      <c r="I229" s="6">
        <f t="shared" si="242"/>
        <v>35</v>
      </c>
      <c r="J229" s="6">
        <f t="shared" si="243"/>
        <v>49</v>
      </c>
      <c r="K229" s="4">
        <f t="shared" si="273"/>
        <v>41</v>
      </c>
      <c r="L229" s="4">
        <f t="shared" si="248"/>
        <v>13</v>
      </c>
      <c r="M229" s="4">
        <f t="shared" ref="M229:R229" si="312">SEARCH(",",$W229,L229+1)</f>
        <v>17</v>
      </c>
      <c r="N229" s="4">
        <f t="shared" si="312"/>
        <v>21</v>
      </c>
      <c r="O229" s="4">
        <f t="shared" si="312"/>
        <v>24</v>
      </c>
      <c r="P229" s="4">
        <f t="shared" si="312"/>
        <v>28</v>
      </c>
      <c r="Q229" s="4">
        <f t="shared" si="312"/>
        <v>32</v>
      </c>
      <c r="R229" s="4">
        <f t="shared" si="312"/>
        <v>36</v>
      </c>
      <c r="T229" t="s">
        <v>1152</v>
      </c>
      <c r="U229">
        <f t="shared" si="267"/>
        <v>6</v>
      </c>
      <c r="V229" t="str">
        <f t="shared" si="275"/>
        <v xml:space="preserve"> 765046 ** -3, -8, 44, 8, 19, 35, 49, 41 Average Height: 3.9227510502635474</v>
      </c>
      <c r="W229" t="str">
        <f t="shared" si="268"/>
        <v>765046 ** -3, -8, 44, 8, 19, 35, 49, 41 Average Height: 3.9227510502635474</v>
      </c>
      <c r="X229">
        <f t="shared" si="269"/>
        <v>8</v>
      </c>
      <c r="Y229" t="str">
        <f t="shared" si="270"/>
        <v xml:space="preserve">765046 </v>
      </c>
      <c r="AA229" t="str">
        <f t="shared" si="276"/>
        <v>765046,-3,-8,44,8,19,35,49,41</v>
      </c>
    </row>
    <row r="230" spans="1:27">
      <c r="A230" s="1">
        <f t="shared" si="265"/>
        <v>763155</v>
      </c>
      <c r="B230" s="1">
        <f t="shared" si="271"/>
        <v>305244</v>
      </c>
      <c r="C230" s="3">
        <f t="shared" si="272"/>
        <v>4.3606285714285715E-2</v>
      </c>
      <c r="D230" s="6">
        <f t="shared" si="306"/>
        <v>-2</v>
      </c>
      <c r="E230" s="6">
        <f t="shared" si="307"/>
        <v>-7</v>
      </c>
      <c r="F230" s="6">
        <f t="shared" si="239"/>
        <v>46</v>
      </c>
      <c r="G230" s="6">
        <f t="shared" si="240"/>
        <v>0</v>
      </c>
      <c r="H230" s="6">
        <f t="shared" si="241"/>
        <v>11</v>
      </c>
      <c r="I230" s="6">
        <f t="shared" si="242"/>
        <v>33</v>
      </c>
      <c r="J230" s="6">
        <f t="shared" si="243"/>
        <v>50</v>
      </c>
      <c r="K230" s="4">
        <f t="shared" si="273"/>
        <v>42</v>
      </c>
      <c r="L230" s="4">
        <f t="shared" si="248"/>
        <v>13</v>
      </c>
      <c r="M230" s="4">
        <f t="shared" ref="M230:R230" si="313">SEARCH(",",$W230,L230+1)</f>
        <v>17</v>
      </c>
      <c r="N230" s="4">
        <f t="shared" si="313"/>
        <v>21</v>
      </c>
      <c r="O230" s="4">
        <f t="shared" si="313"/>
        <v>24</v>
      </c>
      <c r="P230" s="4">
        <f t="shared" si="313"/>
        <v>28</v>
      </c>
      <c r="Q230" s="4">
        <f t="shared" si="313"/>
        <v>32</v>
      </c>
      <c r="R230" s="4">
        <f t="shared" si="313"/>
        <v>36</v>
      </c>
      <c r="T230" t="s">
        <v>715</v>
      </c>
      <c r="U230">
        <f t="shared" si="267"/>
        <v>6</v>
      </c>
      <c r="V230" t="str">
        <f t="shared" si="275"/>
        <v xml:space="preserve"> 763155 ** -2, -7, 46, 0, 11, 33, 50, 42 Average Height: 3.7162031304255874</v>
      </c>
      <c r="W230" t="str">
        <f t="shared" si="268"/>
        <v>763155 ** -2, -7, 46, 0, 11, 33, 50, 42 Average Height: 3.7162031304255874</v>
      </c>
      <c r="X230">
        <f t="shared" si="269"/>
        <v>8</v>
      </c>
      <c r="Y230" t="str">
        <f t="shared" si="270"/>
        <v xml:space="preserve">763155 </v>
      </c>
      <c r="AA230" t="str">
        <f t="shared" si="276"/>
        <v>763155,-2,-7,46,0,11,33,50,42</v>
      </c>
    </row>
    <row r="231" spans="1:27">
      <c r="A231" s="1">
        <f t="shared" si="265"/>
        <v>762695</v>
      </c>
      <c r="B231" s="1">
        <f t="shared" si="271"/>
        <v>305060</v>
      </c>
      <c r="C231" s="3">
        <f t="shared" si="272"/>
        <v>4.3580000000000001E-2</v>
      </c>
      <c r="D231" s="6">
        <f t="shared" si="306"/>
        <v>-1</v>
      </c>
      <c r="E231" s="6">
        <f t="shared" si="307"/>
        <v>-14</v>
      </c>
      <c r="F231" s="6">
        <f t="shared" si="239"/>
        <v>46</v>
      </c>
      <c r="G231" s="6">
        <f t="shared" si="240"/>
        <v>0</v>
      </c>
      <c r="H231" s="6">
        <f t="shared" si="241"/>
        <v>15</v>
      </c>
      <c r="I231" s="6">
        <f t="shared" si="242"/>
        <v>37</v>
      </c>
      <c r="J231" s="6">
        <f t="shared" si="243"/>
        <v>49</v>
      </c>
      <c r="K231" s="4">
        <f t="shared" si="273"/>
        <v>45</v>
      </c>
      <c r="L231" s="4">
        <f t="shared" si="248"/>
        <v>13</v>
      </c>
      <c r="M231" s="4">
        <f t="shared" ref="M231:R231" si="314">SEARCH(",",$W231,L231+1)</f>
        <v>18</v>
      </c>
      <c r="N231" s="4">
        <f t="shared" si="314"/>
        <v>22</v>
      </c>
      <c r="O231" s="4">
        <f t="shared" si="314"/>
        <v>25</v>
      </c>
      <c r="P231" s="4">
        <f t="shared" si="314"/>
        <v>29</v>
      </c>
      <c r="Q231" s="4">
        <f t="shared" si="314"/>
        <v>33</v>
      </c>
      <c r="R231" s="4">
        <f t="shared" si="314"/>
        <v>37</v>
      </c>
      <c r="T231" t="s">
        <v>809</v>
      </c>
      <c r="U231">
        <f t="shared" si="267"/>
        <v>6</v>
      </c>
      <c r="V231" t="str">
        <f t="shared" si="275"/>
        <v xml:space="preserve"> 762695 ** -1, -14, 46, 0, 15, 37, 49, 45 Average Height: 3.6584047358380247</v>
      </c>
      <c r="W231" t="str">
        <f t="shared" si="268"/>
        <v>762695 ** -1, -14, 46, 0, 15, 37, 49, 45 Average Height: 3.6584047358380247</v>
      </c>
      <c r="X231">
        <f t="shared" si="269"/>
        <v>8</v>
      </c>
      <c r="Y231" t="str">
        <f t="shared" si="270"/>
        <v xml:space="preserve">762695 </v>
      </c>
      <c r="AA231" t="str">
        <f t="shared" si="276"/>
        <v>762695,-1,-14,46,0,15,37,49,45</v>
      </c>
    </row>
    <row r="232" spans="1:27">
      <c r="A232" s="1">
        <f t="shared" si="265"/>
        <v>761399</v>
      </c>
      <c r="B232" s="1">
        <f t="shared" si="271"/>
        <v>304541.59999999998</v>
      </c>
      <c r="C232" s="3">
        <f t="shared" si="272"/>
        <v>4.3505942857142856E-2</v>
      </c>
      <c r="D232" s="6">
        <f t="shared" si="306"/>
        <v>-5</v>
      </c>
      <c r="E232" s="6">
        <f t="shared" si="307"/>
        <v>-7</v>
      </c>
      <c r="F232" s="6">
        <f t="shared" si="239"/>
        <v>41</v>
      </c>
      <c r="G232" s="6">
        <f t="shared" si="240"/>
        <v>2</v>
      </c>
      <c r="H232" s="6">
        <f t="shared" si="241"/>
        <v>15</v>
      </c>
      <c r="I232" s="6">
        <f t="shared" si="242"/>
        <v>28</v>
      </c>
      <c r="J232" s="6">
        <f t="shared" si="243"/>
        <v>44</v>
      </c>
      <c r="K232" s="4">
        <f t="shared" si="273"/>
        <v>42</v>
      </c>
      <c r="L232" s="4">
        <f t="shared" si="248"/>
        <v>13</v>
      </c>
      <c r="M232" s="4">
        <f t="shared" ref="M232:R232" si="315">SEARCH(",",$W232,L232+1)</f>
        <v>17</v>
      </c>
      <c r="N232" s="4">
        <f t="shared" si="315"/>
        <v>21</v>
      </c>
      <c r="O232" s="4">
        <f t="shared" si="315"/>
        <v>24</v>
      </c>
      <c r="P232" s="4">
        <f t="shared" si="315"/>
        <v>28</v>
      </c>
      <c r="Q232" s="4">
        <f t="shared" si="315"/>
        <v>32</v>
      </c>
      <c r="R232" s="4">
        <f t="shared" si="315"/>
        <v>36</v>
      </c>
      <c r="T232" t="s">
        <v>506</v>
      </c>
      <c r="U232">
        <f t="shared" si="267"/>
        <v>6</v>
      </c>
      <c r="V232" t="str">
        <f t="shared" si="275"/>
        <v xml:space="preserve"> 761399 ** -5, -7, 41, 2, 15, 28, 44, 42</v>
      </c>
      <c r="W232" t="str">
        <f t="shared" si="268"/>
        <v>761399 ** -5, -7, 41, 2, 15, 28, 44, 42</v>
      </c>
      <c r="X232">
        <f t="shared" si="269"/>
        <v>8</v>
      </c>
      <c r="Y232" t="str">
        <f t="shared" si="270"/>
        <v xml:space="preserve">761399 </v>
      </c>
      <c r="AA232" t="str">
        <f t="shared" si="276"/>
        <v>761399,-5,-7,41,2,15,28,44,42</v>
      </c>
    </row>
    <row r="233" spans="1:27">
      <c r="A233" s="1">
        <f t="shared" si="265"/>
        <v>757770</v>
      </c>
      <c r="B233" s="1">
        <f t="shared" si="271"/>
        <v>303090</v>
      </c>
      <c r="C233" s="3">
        <f t="shared" si="272"/>
        <v>4.3298571428571429E-2</v>
      </c>
      <c r="D233" s="6">
        <f t="shared" si="306"/>
        <v>-6</v>
      </c>
      <c r="E233" s="6">
        <f t="shared" si="307"/>
        <v>-10</v>
      </c>
      <c r="F233" s="6">
        <f t="shared" si="239"/>
        <v>53</v>
      </c>
      <c r="G233" s="6">
        <f t="shared" si="240"/>
        <v>0</v>
      </c>
      <c r="H233" s="6">
        <f t="shared" si="241"/>
        <v>16</v>
      </c>
      <c r="I233" s="6">
        <f t="shared" si="242"/>
        <v>36</v>
      </c>
      <c r="J233" s="6">
        <f t="shared" si="243"/>
        <v>54</v>
      </c>
      <c r="K233" s="4">
        <f t="shared" si="273"/>
        <v>45</v>
      </c>
      <c r="L233" s="4">
        <f t="shared" si="248"/>
        <v>13</v>
      </c>
      <c r="M233" s="4">
        <f t="shared" ref="M233:R233" si="316">SEARCH(",",$W233,L233+1)</f>
        <v>18</v>
      </c>
      <c r="N233" s="4">
        <f t="shared" si="316"/>
        <v>22</v>
      </c>
      <c r="O233" s="4">
        <f t="shared" si="316"/>
        <v>25</v>
      </c>
      <c r="P233" s="4">
        <f t="shared" si="316"/>
        <v>29</v>
      </c>
      <c r="Q233" s="4">
        <f t="shared" si="316"/>
        <v>33</v>
      </c>
      <c r="R233" s="4">
        <f t="shared" si="316"/>
        <v>37</v>
      </c>
      <c r="T233" t="s">
        <v>578</v>
      </c>
      <c r="U233">
        <f t="shared" si="267"/>
        <v>6</v>
      </c>
      <c r="V233" t="str">
        <f t="shared" si="275"/>
        <v xml:space="preserve"> 757770 ** -6, -10, 53, 0, 16, 36, 54, 45 Average Height: 3.602784486057841</v>
      </c>
      <c r="W233" t="str">
        <f t="shared" si="268"/>
        <v>757770 ** -6, -10, 53, 0, 16, 36, 54, 45 Average Height: 3.602784486057841</v>
      </c>
      <c r="X233">
        <f t="shared" si="269"/>
        <v>8</v>
      </c>
      <c r="Y233" t="str">
        <f t="shared" si="270"/>
        <v xml:space="preserve">757770 </v>
      </c>
      <c r="AA233" t="str">
        <f t="shared" si="276"/>
        <v>757770,-6,-10,53,0,16,36,54,45</v>
      </c>
    </row>
    <row r="234" spans="1:27">
      <c r="A234" s="1">
        <f t="shared" si="265"/>
        <v>754715</v>
      </c>
      <c r="B234" s="1">
        <f t="shared" si="271"/>
        <v>301868</v>
      </c>
      <c r="C234" s="3">
        <f t="shared" si="272"/>
        <v>4.3124000000000003E-2</v>
      </c>
      <c r="D234" s="6">
        <f t="shared" si="306"/>
        <v>-2</v>
      </c>
      <c r="E234" s="6">
        <f t="shared" si="307"/>
        <v>-7</v>
      </c>
      <c r="F234" s="6">
        <f t="shared" si="239"/>
        <v>41</v>
      </c>
      <c r="G234" s="6">
        <f t="shared" si="240"/>
        <v>2</v>
      </c>
      <c r="H234" s="6">
        <f t="shared" si="241"/>
        <v>17</v>
      </c>
      <c r="I234" s="6">
        <f t="shared" si="242"/>
        <v>36</v>
      </c>
      <c r="J234" s="6">
        <f t="shared" si="243"/>
        <v>50</v>
      </c>
      <c r="K234" s="4">
        <f t="shared" si="273"/>
        <v>46</v>
      </c>
      <c r="L234" s="4">
        <f t="shared" si="248"/>
        <v>13</v>
      </c>
      <c r="M234" s="4">
        <f t="shared" ref="M234:R234" si="317">SEARCH(",",$W234,L234+1)</f>
        <v>17</v>
      </c>
      <c r="N234" s="4">
        <f t="shared" si="317"/>
        <v>21</v>
      </c>
      <c r="O234" s="4">
        <f t="shared" si="317"/>
        <v>24</v>
      </c>
      <c r="P234" s="4">
        <f t="shared" si="317"/>
        <v>28</v>
      </c>
      <c r="Q234" s="4">
        <f t="shared" si="317"/>
        <v>32</v>
      </c>
      <c r="R234" s="4">
        <f t="shared" si="317"/>
        <v>36</v>
      </c>
      <c r="T234" t="s">
        <v>1268</v>
      </c>
      <c r="U234">
        <f t="shared" si="267"/>
        <v>6</v>
      </c>
      <c r="V234" t="str">
        <f t="shared" si="275"/>
        <v xml:space="preserve"> 754715 ** -2, -7, 41, 2, 17, 36, 50, 46 Average Height: 3.7382164128180717</v>
      </c>
      <c r="W234" t="str">
        <f t="shared" si="268"/>
        <v>754715 ** -2, -7, 41, 2, 17, 36, 50, 46 Average Height: 3.7382164128180717</v>
      </c>
      <c r="X234">
        <f t="shared" si="269"/>
        <v>8</v>
      </c>
      <c r="Y234" t="str">
        <f t="shared" si="270"/>
        <v xml:space="preserve">754715 </v>
      </c>
      <c r="AA234" t="str">
        <f t="shared" si="276"/>
        <v>754715,-2,-7,41,2,17,36,50,46</v>
      </c>
    </row>
    <row r="235" spans="1:27">
      <c r="A235" s="1">
        <f t="shared" si="265"/>
        <v>754354</v>
      </c>
      <c r="B235" s="1">
        <f t="shared" si="271"/>
        <v>301723.59999999998</v>
      </c>
      <c r="C235" s="3">
        <f t="shared" si="272"/>
        <v>4.3103371428571423E-2</v>
      </c>
      <c r="D235" s="6">
        <f t="shared" si="306"/>
        <v>-3</v>
      </c>
      <c r="E235" s="6">
        <f t="shared" si="307"/>
        <v>-6</v>
      </c>
      <c r="F235" s="6">
        <f t="shared" si="239"/>
        <v>49</v>
      </c>
      <c r="G235" s="6">
        <f t="shared" si="240"/>
        <v>-4</v>
      </c>
      <c r="H235" s="6">
        <f t="shared" si="241"/>
        <v>19</v>
      </c>
      <c r="I235" s="6">
        <f t="shared" si="242"/>
        <v>36</v>
      </c>
      <c r="J235" s="6">
        <f t="shared" si="243"/>
        <v>50</v>
      </c>
      <c r="K235" s="4">
        <f t="shared" si="273"/>
        <v>46</v>
      </c>
      <c r="L235" s="4">
        <f t="shared" si="248"/>
        <v>13</v>
      </c>
      <c r="M235" s="4">
        <f t="shared" ref="M235:R235" si="318">SEARCH(",",$W235,L235+1)</f>
        <v>17</v>
      </c>
      <c r="N235" s="4">
        <f t="shared" si="318"/>
        <v>21</v>
      </c>
      <c r="O235" s="4">
        <f t="shared" si="318"/>
        <v>25</v>
      </c>
      <c r="P235" s="4">
        <f t="shared" si="318"/>
        <v>29</v>
      </c>
      <c r="Q235" s="4">
        <f t="shared" si="318"/>
        <v>33</v>
      </c>
      <c r="R235" s="4">
        <f t="shared" si="318"/>
        <v>37</v>
      </c>
      <c r="T235" t="s">
        <v>794</v>
      </c>
      <c r="U235">
        <f t="shared" si="267"/>
        <v>6</v>
      </c>
      <c r="V235" t="str">
        <f t="shared" si="275"/>
        <v xml:space="preserve"> 754354 ** -3, -6, 49, -4, 19, 36, 50, 46 Average Height: 3.7543421258453855</v>
      </c>
      <c r="W235" t="str">
        <f t="shared" si="268"/>
        <v>754354 ** -3, -6, 49, -4, 19, 36, 50, 46 Average Height: 3.7543421258453855</v>
      </c>
      <c r="X235">
        <f t="shared" si="269"/>
        <v>8</v>
      </c>
      <c r="Y235" t="str">
        <f t="shared" si="270"/>
        <v xml:space="preserve">754354 </v>
      </c>
      <c r="AA235" t="str">
        <f t="shared" si="276"/>
        <v>754354,-3,-6,49,-4,19,36,50,46</v>
      </c>
    </row>
    <row r="236" spans="1:27">
      <c r="A236" s="1">
        <f t="shared" si="265"/>
        <v>739525</v>
      </c>
      <c r="B236" s="1">
        <f t="shared" si="271"/>
        <v>295792</v>
      </c>
      <c r="C236" s="3">
        <f t="shared" si="272"/>
        <v>4.2256000000000002E-2</v>
      </c>
      <c r="D236" s="6">
        <f t="shared" si="306"/>
        <v>-1</v>
      </c>
      <c r="E236" s="6">
        <f t="shared" si="307"/>
        <v>-12</v>
      </c>
      <c r="F236" s="6">
        <f t="shared" si="239"/>
        <v>48</v>
      </c>
      <c r="G236" s="6">
        <f t="shared" si="240"/>
        <v>-3</v>
      </c>
      <c r="H236" s="6">
        <f t="shared" si="241"/>
        <v>15</v>
      </c>
      <c r="I236" s="6">
        <f t="shared" si="242"/>
        <v>37</v>
      </c>
      <c r="J236" s="6">
        <f t="shared" si="243"/>
        <v>54</v>
      </c>
      <c r="K236" s="4">
        <f t="shared" si="273"/>
        <v>45</v>
      </c>
      <c r="L236" s="4">
        <f t="shared" si="248"/>
        <v>13</v>
      </c>
      <c r="M236" s="4">
        <f t="shared" ref="M236:R236" si="319">SEARCH(",",$W236,L236+1)</f>
        <v>18</v>
      </c>
      <c r="N236" s="4">
        <f t="shared" si="319"/>
        <v>22</v>
      </c>
      <c r="O236" s="4">
        <f t="shared" si="319"/>
        <v>26</v>
      </c>
      <c r="P236" s="4">
        <f t="shared" si="319"/>
        <v>30</v>
      </c>
      <c r="Q236" s="4">
        <f t="shared" si="319"/>
        <v>34</v>
      </c>
      <c r="R236" s="4">
        <f t="shared" si="319"/>
        <v>38</v>
      </c>
      <c r="T236" t="s">
        <v>633</v>
      </c>
      <c r="U236">
        <f t="shared" si="267"/>
        <v>6</v>
      </c>
      <c r="V236" t="str">
        <f t="shared" si="275"/>
        <v xml:space="preserve"> 739525 ** -1, -12, 48, -3, 15, 37, 54, 45 Average Height: 3.7158635610695234</v>
      </c>
      <c r="W236" t="str">
        <f t="shared" si="268"/>
        <v>739525 ** -1, -12, 48, -3, 15, 37, 54, 45 Average Height: 3.7158635610695234</v>
      </c>
      <c r="X236">
        <f t="shared" si="269"/>
        <v>8</v>
      </c>
      <c r="Y236" t="str">
        <f t="shared" si="270"/>
        <v xml:space="preserve">739525 </v>
      </c>
      <c r="AA236" t="str">
        <f t="shared" si="276"/>
        <v>739525,-1,-12,48,-3,15,37,54,45</v>
      </c>
    </row>
    <row r="237" spans="1:27">
      <c r="A237" s="1">
        <f t="shared" si="265"/>
        <v>738070</v>
      </c>
      <c r="B237" s="1">
        <f t="shared" si="271"/>
        <v>295210</v>
      </c>
      <c r="C237" s="3">
        <f t="shared" si="272"/>
        <v>4.2172857142857144E-2</v>
      </c>
      <c r="D237" s="6">
        <f t="shared" si="306"/>
        <v>0</v>
      </c>
      <c r="E237" s="6">
        <f t="shared" si="307"/>
        <v>-9</v>
      </c>
      <c r="F237" s="6">
        <f t="shared" si="239"/>
        <v>43</v>
      </c>
      <c r="G237" s="6">
        <f t="shared" si="240"/>
        <v>2</v>
      </c>
      <c r="H237" s="6">
        <f t="shared" si="241"/>
        <v>13</v>
      </c>
      <c r="I237" s="6">
        <f t="shared" si="242"/>
        <v>32</v>
      </c>
      <c r="J237" s="6">
        <f t="shared" si="243"/>
        <v>47</v>
      </c>
      <c r="K237" s="4">
        <f t="shared" si="273"/>
        <v>45</v>
      </c>
      <c r="L237" s="4">
        <f t="shared" si="248"/>
        <v>12</v>
      </c>
      <c r="M237" s="4">
        <f t="shared" ref="M237:R237" si="320">SEARCH(",",$W237,L237+1)</f>
        <v>16</v>
      </c>
      <c r="N237" s="4">
        <f t="shared" si="320"/>
        <v>20</v>
      </c>
      <c r="O237" s="4">
        <f t="shared" si="320"/>
        <v>23</v>
      </c>
      <c r="P237" s="4">
        <f t="shared" si="320"/>
        <v>27</v>
      </c>
      <c r="Q237" s="4">
        <f t="shared" si="320"/>
        <v>31</v>
      </c>
      <c r="R237" s="4">
        <f t="shared" si="320"/>
        <v>35</v>
      </c>
      <c r="T237" t="s">
        <v>499</v>
      </c>
      <c r="U237">
        <f t="shared" si="267"/>
        <v>6</v>
      </c>
      <c r="V237" t="str">
        <f t="shared" si="275"/>
        <v xml:space="preserve"> 738070 ** 0, -9, 43, 2, 13, 32, 47, 45</v>
      </c>
      <c r="W237" t="str">
        <f t="shared" si="268"/>
        <v>738070 ** 0, -9, 43, 2, 13, 32, 47, 45</v>
      </c>
      <c r="X237">
        <f t="shared" si="269"/>
        <v>8</v>
      </c>
      <c r="Y237" t="str">
        <f t="shared" si="270"/>
        <v xml:space="preserve">738070 </v>
      </c>
      <c r="AA237" t="str">
        <f t="shared" si="276"/>
        <v>738070,0,-9,43,2,13,32,47,45</v>
      </c>
    </row>
    <row r="238" spans="1:27">
      <c r="A238" s="1">
        <f t="shared" si="265"/>
        <v>733189</v>
      </c>
      <c r="B238" s="1">
        <f t="shared" si="271"/>
        <v>293257.59999999998</v>
      </c>
      <c r="C238" s="3">
        <f t="shared" si="272"/>
        <v>4.1893942857142853E-2</v>
      </c>
      <c r="D238" s="6">
        <f t="shared" si="306"/>
        <v>-3</v>
      </c>
      <c r="E238" s="6">
        <f t="shared" si="307"/>
        <v>-10</v>
      </c>
      <c r="F238" s="6">
        <f t="shared" ref="F238:F281" si="321">VALUE(MID($W238,M238+1,N238-(M238+1)))</f>
        <v>47</v>
      </c>
      <c r="G238" s="6">
        <f t="shared" ref="G238:G281" si="322">VALUE(MID($W238,N238+1,O238-(N238+1)))</f>
        <v>2</v>
      </c>
      <c r="H238" s="6">
        <f t="shared" ref="H238:H281" si="323">VALUE(MID($W238,O238+1,P238-(O238+1)))</f>
        <v>15</v>
      </c>
      <c r="I238" s="6">
        <f t="shared" ref="I238:I281" si="324">VALUE(MID($W238,P238+1,Q238-(P238+1)))</f>
        <v>33</v>
      </c>
      <c r="J238" s="6">
        <f t="shared" ref="J238:J281" si="325">VALUE(MID($W238,Q238+1,R238-(Q238+1)))</f>
        <v>48</v>
      </c>
      <c r="K238" s="4">
        <f t="shared" si="273"/>
        <v>48</v>
      </c>
      <c r="L238" s="4">
        <f t="shared" si="248"/>
        <v>13</v>
      </c>
      <c r="M238" s="4">
        <f t="shared" ref="M238:R238" si="326">SEARCH(",",$W238,L238+1)</f>
        <v>18</v>
      </c>
      <c r="N238" s="4">
        <f t="shared" si="326"/>
        <v>22</v>
      </c>
      <c r="O238" s="4">
        <f t="shared" si="326"/>
        <v>25</v>
      </c>
      <c r="P238" s="4">
        <f t="shared" si="326"/>
        <v>29</v>
      </c>
      <c r="Q238" s="4">
        <f t="shared" si="326"/>
        <v>33</v>
      </c>
      <c r="R238" s="4">
        <f t="shared" si="326"/>
        <v>37</v>
      </c>
      <c r="T238" t="s">
        <v>1084</v>
      </c>
      <c r="U238">
        <f t="shared" si="267"/>
        <v>6</v>
      </c>
      <c r="V238" t="str">
        <f t="shared" si="275"/>
        <v xml:space="preserve"> 733189 ** -3, -10, 47, 2, 15, 33, 48, 48 Average Height: 3.6046817396332145</v>
      </c>
      <c r="W238" t="str">
        <f t="shared" si="268"/>
        <v>733189 ** -3, -10, 47, 2, 15, 33, 48, 48 Average Height: 3.6046817396332145</v>
      </c>
      <c r="X238">
        <f t="shared" si="269"/>
        <v>8</v>
      </c>
      <c r="Y238" t="str">
        <f t="shared" si="270"/>
        <v xml:space="preserve">733189 </v>
      </c>
      <c r="AA238" t="str">
        <f t="shared" si="276"/>
        <v>733189,-3,-10,47,2,15,33,48,48</v>
      </c>
    </row>
    <row r="239" spans="1:27">
      <c r="A239" s="1">
        <f t="shared" si="265"/>
        <v>733169</v>
      </c>
      <c r="B239" s="1">
        <f t="shared" si="271"/>
        <v>293249.59999999998</v>
      </c>
      <c r="C239" s="3">
        <f t="shared" si="272"/>
        <v>4.1892799999999994E-2</v>
      </c>
      <c r="D239" s="6">
        <f t="shared" si="306"/>
        <v>-4</v>
      </c>
      <c r="E239" s="6">
        <f t="shared" si="307"/>
        <v>-7</v>
      </c>
      <c r="F239" s="6">
        <f t="shared" si="321"/>
        <v>44</v>
      </c>
      <c r="G239" s="6">
        <f t="shared" si="322"/>
        <v>0</v>
      </c>
      <c r="H239" s="6">
        <f t="shared" si="323"/>
        <v>13</v>
      </c>
      <c r="I239" s="6">
        <f t="shared" si="324"/>
        <v>34</v>
      </c>
      <c r="J239" s="6">
        <f t="shared" si="325"/>
        <v>49</v>
      </c>
      <c r="K239" s="4">
        <f t="shared" si="273"/>
        <v>41</v>
      </c>
      <c r="L239" s="4">
        <f t="shared" si="248"/>
        <v>13</v>
      </c>
      <c r="M239" s="4">
        <f t="shared" ref="M239:R239" si="327">SEARCH(",",$W239,L239+1)</f>
        <v>17</v>
      </c>
      <c r="N239" s="4">
        <f t="shared" si="327"/>
        <v>21</v>
      </c>
      <c r="O239" s="4">
        <f t="shared" si="327"/>
        <v>24</v>
      </c>
      <c r="P239" s="4">
        <f t="shared" si="327"/>
        <v>28</v>
      </c>
      <c r="Q239" s="4">
        <f t="shared" si="327"/>
        <v>32</v>
      </c>
      <c r="R239" s="4">
        <f t="shared" si="327"/>
        <v>36</v>
      </c>
      <c r="T239" t="s">
        <v>1283</v>
      </c>
      <c r="U239">
        <f t="shared" si="267"/>
        <v>6</v>
      </c>
      <c r="V239" t="str">
        <f t="shared" si="275"/>
        <v xml:space="preserve"> 733169 ** -4, -7, 44, 0, 13, 34, 49, 41 Average Height: 3.6127414006867427</v>
      </c>
      <c r="W239" t="str">
        <f t="shared" si="268"/>
        <v>733169 ** -4, -7, 44, 0, 13, 34, 49, 41 Average Height: 3.6127414006867427</v>
      </c>
      <c r="X239">
        <f t="shared" si="269"/>
        <v>8</v>
      </c>
      <c r="Y239" t="str">
        <f t="shared" si="270"/>
        <v xml:space="preserve">733169 </v>
      </c>
      <c r="AA239" t="str">
        <f t="shared" si="276"/>
        <v>733169,-4,-7,44,0,13,34,49,41</v>
      </c>
    </row>
    <row r="240" spans="1:27">
      <c r="A240" s="1">
        <f t="shared" si="265"/>
        <v>732575</v>
      </c>
      <c r="B240" s="1">
        <f t="shared" si="271"/>
        <v>293012</v>
      </c>
      <c r="C240" s="3">
        <f t="shared" si="272"/>
        <v>4.1858857142857142E-2</v>
      </c>
      <c r="D240" s="6">
        <f t="shared" si="306"/>
        <v>-5</v>
      </c>
      <c r="E240" s="6">
        <f t="shared" si="307"/>
        <v>-8</v>
      </c>
      <c r="F240" s="6">
        <f t="shared" si="321"/>
        <v>48</v>
      </c>
      <c r="G240" s="6">
        <f t="shared" si="322"/>
        <v>9</v>
      </c>
      <c r="H240" s="6">
        <f t="shared" si="323"/>
        <v>11</v>
      </c>
      <c r="I240" s="6">
        <f t="shared" si="324"/>
        <v>31</v>
      </c>
      <c r="J240" s="6">
        <f t="shared" si="325"/>
        <v>51</v>
      </c>
      <c r="K240" s="4">
        <f t="shared" si="273"/>
        <v>45</v>
      </c>
      <c r="L240" s="4">
        <f t="shared" si="248"/>
        <v>13</v>
      </c>
      <c r="M240" s="4">
        <f t="shared" ref="M240:R240" si="328">SEARCH(",",$W240,L240+1)</f>
        <v>17</v>
      </c>
      <c r="N240" s="4">
        <f t="shared" si="328"/>
        <v>21</v>
      </c>
      <c r="O240" s="4">
        <f t="shared" si="328"/>
        <v>24</v>
      </c>
      <c r="P240" s="4">
        <f t="shared" si="328"/>
        <v>28</v>
      </c>
      <c r="Q240" s="4">
        <f t="shared" si="328"/>
        <v>32</v>
      </c>
      <c r="R240" s="4">
        <f t="shared" si="328"/>
        <v>36</v>
      </c>
      <c r="T240" t="s">
        <v>1135</v>
      </c>
      <c r="U240">
        <f t="shared" si="267"/>
        <v>6</v>
      </c>
      <c r="V240" t="str">
        <f t="shared" si="275"/>
        <v xml:space="preserve"> 732575 ** -5, -8, 48, 9, 11, 31, 51, 45 Average Height: 3.673069651571529</v>
      </c>
      <c r="W240" t="str">
        <f t="shared" si="268"/>
        <v>732575 ** -5, -8, 48, 9, 11, 31, 51, 45 Average Height: 3.673069651571529</v>
      </c>
      <c r="X240">
        <f t="shared" si="269"/>
        <v>8</v>
      </c>
      <c r="Y240" t="str">
        <f t="shared" si="270"/>
        <v xml:space="preserve">732575 </v>
      </c>
      <c r="AA240" t="str">
        <f t="shared" si="276"/>
        <v>732575,-5,-8,48,9,11,31,51,45</v>
      </c>
    </row>
    <row r="241" spans="1:27">
      <c r="A241" s="1">
        <f t="shared" si="265"/>
        <v>729994</v>
      </c>
      <c r="B241" s="1">
        <f t="shared" si="271"/>
        <v>291979.59999999998</v>
      </c>
      <c r="C241" s="3">
        <f t="shared" si="272"/>
        <v>4.1711371428571425E-2</v>
      </c>
      <c r="D241" s="6">
        <f t="shared" si="306"/>
        <v>1</v>
      </c>
      <c r="E241" s="6">
        <f t="shared" si="307"/>
        <v>-3</v>
      </c>
      <c r="F241" s="6">
        <f t="shared" si="321"/>
        <v>47</v>
      </c>
      <c r="G241" s="6">
        <f t="shared" si="322"/>
        <v>1</v>
      </c>
      <c r="H241" s="6">
        <f t="shared" si="323"/>
        <v>11</v>
      </c>
      <c r="I241" s="6">
        <f t="shared" si="324"/>
        <v>32</v>
      </c>
      <c r="J241" s="6">
        <f t="shared" si="325"/>
        <v>49</v>
      </c>
      <c r="K241" s="4">
        <f t="shared" si="273"/>
        <v>41</v>
      </c>
      <c r="L241" s="4">
        <f t="shared" si="248"/>
        <v>12</v>
      </c>
      <c r="M241" s="4">
        <f t="shared" ref="M241:R241" si="329">SEARCH(",",$W241,L241+1)</f>
        <v>16</v>
      </c>
      <c r="N241" s="4">
        <f t="shared" si="329"/>
        <v>20</v>
      </c>
      <c r="O241" s="4">
        <f t="shared" si="329"/>
        <v>23</v>
      </c>
      <c r="P241" s="4">
        <f t="shared" si="329"/>
        <v>27</v>
      </c>
      <c r="Q241" s="4">
        <f t="shared" si="329"/>
        <v>31</v>
      </c>
      <c r="R241" s="4">
        <f t="shared" si="329"/>
        <v>35</v>
      </c>
      <c r="T241" t="s">
        <v>1302</v>
      </c>
      <c r="U241">
        <f t="shared" si="267"/>
        <v>6</v>
      </c>
      <c r="V241" t="str">
        <f t="shared" si="275"/>
        <v xml:space="preserve"> 729994 ** 1, -3, 47, 1, 11, 32, 49, 41 Average Height: 4.040807184716477</v>
      </c>
      <c r="W241" t="str">
        <f t="shared" si="268"/>
        <v>729994 ** 1, -3, 47, 1, 11, 32, 49, 41 Average Height: 4.040807184716477</v>
      </c>
      <c r="X241">
        <f t="shared" si="269"/>
        <v>8</v>
      </c>
      <c r="Y241" t="str">
        <f t="shared" si="270"/>
        <v xml:space="preserve">729994 </v>
      </c>
      <c r="AA241" t="str">
        <f t="shared" si="276"/>
        <v>729994,1,-3,47,1,11,32,49,41</v>
      </c>
    </row>
    <row r="242" spans="1:27">
      <c r="A242" s="1">
        <f t="shared" si="265"/>
        <v>727632</v>
      </c>
      <c r="B242" s="1">
        <f t="shared" si="271"/>
        <v>291034.8</v>
      </c>
      <c r="C242" s="3">
        <f t="shared" si="272"/>
        <v>4.1576399999999999E-2</v>
      </c>
      <c r="D242" s="6">
        <f t="shared" si="306"/>
        <v>-2</v>
      </c>
      <c r="E242" s="6">
        <f t="shared" si="307"/>
        <v>-13</v>
      </c>
      <c r="F242" s="6">
        <f t="shared" si="321"/>
        <v>48</v>
      </c>
      <c r="G242" s="6">
        <f t="shared" si="322"/>
        <v>2</v>
      </c>
      <c r="H242" s="6">
        <f t="shared" si="323"/>
        <v>14</v>
      </c>
      <c r="I242" s="6">
        <f t="shared" si="324"/>
        <v>31</v>
      </c>
      <c r="J242" s="6">
        <f t="shared" si="325"/>
        <v>55</v>
      </c>
      <c r="K242" s="4">
        <f t="shared" si="273"/>
        <v>44</v>
      </c>
      <c r="L242" s="4">
        <f t="shared" ref="L242:L281" si="330">SEARCH(",",W242,X242)</f>
        <v>13</v>
      </c>
      <c r="M242" s="4">
        <f t="shared" ref="M242:R242" si="331">SEARCH(",",$W242,L242+1)</f>
        <v>18</v>
      </c>
      <c r="N242" s="4">
        <f t="shared" si="331"/>
        <v>22</v>
      </c>
      <c r="O242" s="4">
        <f t="shared" si="331"/>
        <v>25</v>
      </c>
      <c r="P242" s="4">
        <f t="shared" si="331"/>
        <v>29</v>
      </c>
      <c r="Q242" s="4">
        <f t="shared" si="331"/>
        <v>33</v>
      </c>
      <c r="R242" s="4">
        <f t="shared" si="331"/>
        <v>37</v>
      </c>
      <c r="T242" t="s">
        <v>889</v>
      </c>
      <c r="U242">
        <f t="shared" si="267"/>
        <v>6</v>
      </c>
      <c r="V242" t="str">
        <f t="shared" si="275"/>
        <v xml:space="preserve"> 727632 ** -2, -13, 48, 2, 14, 31, 55, 44 Average Height: 3.7679115267057193</v>
      </c>
      <c r="W242" t="str">
        <f t="shared" si="268"/>
        <v>727632 ** -2, -13, 48, 2, 14, 31, 55, 44 Average Height: 3.7679115267057193</v>
      </c>
      <c r="X242">
        <f t="shared" si="269"/>
        <v>8</v>
      </c>
      <c r="Y242" t="str">
        <f t="shared" si="270"/>
        <v xml:space="preserve">727632 </v>
      </c>
      <c r="AA242" t="str">
        <f t="shared" si="276"/>
        <v>727632,-2,-13,48,2,14,31,55,44</v>
      </c>
    </row>
    <row r="243" spans="1:27">
      <c r="A243" s="1">
        <f t="shared" si="265"/>
        <v>727531</v>
      </c>
      <c r="B243" s="1">
        <f t="shared" si="271"/>
        <v>290994.40000000002</v>
      </c>
      <c r="C243" s="3">
        <f t="shared" si="272"/>
        <v>4.1570628571428576E-2</v>
      </c>
      <c r="D243" s="6">
        <f t="shared" si="306"/>
        <v>-2</v>
      </c>
      <c r="E243" s="6">
        <f t="shared" si="307"/>
        <v>-12</v>
      </c>
      <c r="F243" s="6">
        <f t="shared" si="321"/>
        <v>47</v>
      </c>
      <c r="G243" s="6">
        <f t="shared" si="322"/>
        <v>2</v>
      </c>
      <c r="H243" s="6">
        <f t="shared" si="323"/>
        <v>13</v>
      </c>
      <c r="I243" s="6">
        <f t="shared" si="324"/>
        <v>32</v>
      </c>
      <c r="J243" s="6">
        <f t="shared" si="325"/>
        <v>52</v>
      </c>
      <c r="K243" s="4">
        <f t="shared" si="273"/>
        <v>42</v>
      </c>
      <c r="L243" s="4">
        <f t="shared" si="330"/>
        <v>13</v>
      </c>
      <c r="M243" s="4">
        <f t="shared" ref="M243:R243" si="332">SEARCH(",",$W243,L243+1)</f>
        <v>18</v>
      </c>
      <c r="N243" s="4">
        <f t="shared" si="332"/>
        <v>22</v>
      </c>
      <c r="O243" s="4">
        <f t="shared" si="332"/>
        <v>25</v>
      </c>
      <c r="P243" s="4">
        <f t="shared" si="332"/>
        <v>29</v>
      </c>
      <c r="Q243" s="4">
        <f t="shared" si="332"/>
        <v>33</v>
      </c>
      <c r="R243" s="4">
        <f t="shared" si="332"/>
        <v>37</v>
      </c>
      <c r="T243" t="s">
        <v>1088</v>
      </c>
      <c r="U243">
        <f t="shared" si="267"/>
        <v>6</v>
      </c>
      <c r="V243" t="str">
        <f t="shared" si="275"/>
        <v xml:space="preserve"> 727531 ** -2, -12, 47, 2, 13, 32, 52, 42 Average Height: 3.7287785675112874</v>
      </c>
      <c r="W243" t="str">
        <f t="shared" si="268"/>
        <v>727531 ** -2, -12, 47, 2, 13, 32, 52, 42 Average Height: 3.7287785675112874</v>
      </c>
      <c r="X243">
        <f t="shared" si="269"/>
        <v>8</v>
      </c>
      <c r="Y243" t="str">
        <f t="shared" si="270"/>
        <v xml:space="preserve">727531 </v>
      </c>
      <c r="AA243" t="str">
        <f t="shared" si="276"/>
        <v>727531,-2,-12,47,2,13,32,52,42</v>
      </c>
    </row>
    <row r="244" spans="1:27">
      <c r="A244" s="1">
        <f t="shared" si="265"/>
        <v>726787</v>
      </c>
      <c r="B244" s="1">
        <f t="shared" si="271"/>
        <v>290696.8</v>
      </c>
      <c r="C244" s="3">
        <f t="shared" si="272"/>
        <v>4.1528114285714283E-2</v>
      </c>
      <c r="D244" s="6">
        <f t="shared" si="306"/>
        <v>-6</v>
      </c>
      <c r="E244" s="6">
        <f t="shared" si="307"/>
        <v>-10</v>
      </c>
      <c r="F244" s="6">
        <f t="shared" si="321"/>
        <v>43</v>
      </c>
      <c r="G244" s="6">
        <f t="shared" si="322"/>
        <v>0</v>
      </c>
      <c r="H244" s="6">
        <f t="shared" si="323"/>
        <v>14</v>
      </c>
      <c r="I244" s="6">
        <f t="shared" si="324"/>
        <v>28</v>
      </c>
      <c r="J244" s="6">
        <f t="shared" si="325"/>
        <v>52</v>
      </c>
      <c r="K244" s="4">
        <f t="shared" si="273"/>
        <v>46</v>
      </c>
      <c r="L244" s="4">
        <f t="shared" si="330"/>
        <v>13</v>
      </c>
      <c r="M244" s="4">
        <f t="shared" ref="M244:R244" si="333">SEARCH(",",$W244,L244+1)</f>
        <v>18</v>
      </c>
      <c r="N244" s="4">
        <f t="shared" si="333"/>
        <v>22</v>
      </c>
      <c r="O244" s="4">
        <f t="shared" si="333"/>
        <v>25</v>
      </c>
      <c r="P244" s="4">
        <f t="shared" si="333"/>
        <v>29</v>
      </c>
      <c r="Q244" s="4">
        <f t="shared" si="333"/>
        <v>33</v>
      </c>
      <c r="R244" s="4">
        <f t="shared" si="333"/>
        <v>37</v>
      </c>
      <c r="T244" t="s">
        <v>505</v>
      </c>
      <c r="U244">
        <f t="shared" si="267"/>
        <v>6</v>
      </c>
      <c r="V244" t="str">
        <f t="shared" si="275"/>
        <v xml:space="preserve"> 726787 ** -6, -10, 43, 0, 14, 28, 52, 46</v>
      </c>
      <c r="W244" t="str">
        <f t="shared" si="268"/>
        <v>726787 ** -6, -10, 43, 0, 14, 28, 52, 46</v>
      </c>
      <c r="X244">
        <f t="shared" si="269"/>
        <v>8</v>
      </c>
      <c r="Y244" t="str">
        <f t="shared" si="270"/>
        <v xml:space="preserve">726787 </v>
      </c>
      <c r="AA244" t="str">
        <f t="shared" si="276"/>
        <v>726787,-6,-10,43,0,14,28,52,46</v>
      </c>
    </row>
    <row r="245" spans="1:27">
      <c r="A245" s="1">
        <f t="shared" si="265"/>
        <v>724756</v>
      </c>
      <c r="B245" s="1">
        <f t="shared" si="271"/>
        <v>289884.40000000002</v>
      </c>
      <c r="C245" s="3">
        <f t="shared" si="272"/>
        <v>4.1412057142857145E-2</v>
      </c>
      <c r="D245" s="6">
        <f t="shared" si="306"/>
        <v>-5</v>
      </c>
      <c r="E245" s="6">
        <f t="shared" si="307"/>
        <v>-6</v>
      </c>
      <c r="F245" s="6">
        <f t="shared" si="321"/>
        <v>47</v>
      </c>
      <c r="G245" s="6">
        <f t="shared" si="322"/>
        <v>-3</v>
      </c>
      <c r="H245" s="6">
        <f t="shared" si="323"/>
        <v>16</v>
      </c>
      <c r="I245" s="6">
        <f t="shared" si="324"/>
        <v>29</v>
      </c>
      <c r="J245" s="6">
        <f t="shared" si="325"/>
        <v>46</v>
      </c>
      <c r="K245" s="4">
        <f t="shared" si="273"/>
        <v>43</v>
      </c>
      <c r="L245" s="4">
        <f t="shared" si="330"/>
        <v>13</v>
      </c>
      <c r="M245" s="4">
        <f t="shared" ref="M245:R245" si="334">SEARCH(",",$W245,L245+1)</f>
        <v>17</v>
      </c>
      <c r="N245" s="4">
        <f t="shared" si="334"/>
        <v>21</v>
      </c>
      <c r="O245" s="4">
        <f t="shared" si="334"/>
        <v>25</v>
      </c>
      <c r="P245" s="4">
        <f t="shared" si="334"/>
        <v>29</v>
      </c>
      <c r="Q245" s="4">
        <f t="shared" si="334"/>
        <v>33</v>
      </c>
      <c r="R245" s="4">
        <f t="shared" si="334"/>
        <v>37</v>
      </c>
      <c r="T245" t="s">
        <v>1072</v>
      </c>
      <c r="U245">
        <f t="shared" si="267"/>
        <v>6</v>
      </c>
      <c r="V245" t="str">
        <f t="shared" si="275"/>
        <v xml:space="preserve"> 724756 ** -5, -6, 47, -3, 16, 29, 46, 43 Average Height: 3.660932782895158</v>
      </c>
      <c r="W245" t="str">
        <f t="shared" si="268"/>
        <v>724756 ** -5, -6, 47, -3, 16, 29, 46, 43 Average Height: 3.660932782895158</v>
      </c>
      <c r="X245">
        <f t="shared" si="269"/>
        <v>8</v>
      </c>
      <c r="Y245" t="str">
        <f t="shared" si="270"/>
        <v xml:space="preserve">724756 </v>
      </c>
      <c r="AA245" t="str">
        <f t="shared" si="276"/>
        <v>724756,-5,-6,47,-3,16,29,46,43</v>
      </c>
    </row>
    <row r="246" spans="1:27">
      <c r="A246" s="1">
        <f t="shared" si="265"/>
        <v>722082</v>
      </c>
      <c r="B246" s="1">
        <f t="shared" si="271"/>
        <v>288814.8</v>
      </c>
      <c r="C246" s="3">
        <f t="shared" si="272"/>
        <v>4.1259257142857143E-2</v>
      </c>
      <c r="D246" s="6">
        <f t="shared" si="306"/>
        <v>-2</v>
      </c>
      <c r="E246" s="6">
        <f t="shared" si="307"/>
        <v>-10</v>
      </c>
      <c r="F246" s="6">
        <f t="shared" si="321"/>
        <v>41</v>
      </c>
      <c r="G246" s="6">
        <f t="shared" si="322"/>
        <v>6</v>
      </c>
      <c r="H246" s="6">
        <f t="shared" si="323"/>
        <v>14</v>
      </c>
      <c r="I246" s="6">
        <f t="shared" si="324"/>
        <v>31</v>
      </c>
      <c r="J246" s="6">
        <f t="shared" si="325"/>
        <v>50</v>
      </c>
      <c r="K246" s="4">
        <f t="shared" si="273"/>
        <v>41</v>
      </c>
      <c r="L246" s="4">
        <f t="shared" si="330"/>
        <v>13</v>
      </c>
      <c r="M246" s="4">
        <f t="shared" ref="M246:R246" si="335">SEARCH(",",$W246,L246+1)</f>
        <v>18</v>
      </c>
      <c r="N246" s="4">
        <f t="shared" si="335"/>
        <v>22</v>
      </c>
      <c r="O246" s="4">
        <f t="shared" si="335"/>
        <v>25</v>
      </c>
      <c r="P246" s="4">
        <f t="shared" si="335"/>
        <v>29</v>
      </c>
      <c r="Q246" s="4">
        <f t="shared" si="335"/>
        <v>33</v>
      </c>
      <c r="R246" s="4">
        <f t="shared" si="335"/>
        <v>37</v>
      </c>
      <c r="T246" t="s">
        <v>504</v>
      </c>
      <c r="U246">
        <f t="shared" si="267"/>
        <v>6</v>
      </c>
      <c r="V246" t="str">
        <f t="shared" si="275"/>
        <v xml:space="preserve"> 722082 ** -2, -10, 41, 6, 14, 31, 50, 41</v>
      </c>
      <c r="W246" t="str">
        <f t="shared" si="268"/>
        <v>722082 ** -2, -10, 41, 6, 14, 31, 50, 41</v>
      </c>
      <c r="X246">
        <f t="shared" si="269"/>
        <v>8</v>
      </c>
      <c r="Y246" t="str">
        <f t="shared" si="270"/>
        <v xml:space="preserve">722082 </v>
      </c>
      <c r="AA246" t="str">
        <f t="shared" si="276"/>
        <v>722082,-2,-10,41,6,14,31,50,41</v>
      </c>
    </row>
    <row r="247" spans="1:27">
      <c r="A247" s="1">
        <f t="shared" si="265"/>
        <v>713930</v>
      </c>
      <c r="B247" s="1">
        <f t="shared" si="271"/>
        <v>285554</v>
      </c>
      <c r="C247" s="3">
        <f t="shared" si="272"/>
        <v>4.0793428571428571E-2</v>
      </c>
      <c r="D247" s="6">
        <f t="shared" si="306"/>
        <v>-3</v>
      </c>
      <c r="E247" s="6">
        <f t="shared" si="307"/>
        <v>-8</v>
      </c>
      <c r="F247" s="6">
        <f t="shared" si="321"/>
        <v>42</v>
      </c>
      <c r="G247" s="6">
        <f t="shared" si="322"/>
        <v>2</v>
      </c>
      <c r="H247" s="6">
        <f t="shared" si="323"/>
        <v>12</v>
      </c>
      <c r="I247" s="6">
        <f t="shared" si="324"/>
        <v>27</v>
      </c>
      <c r="J247" s="6">
        <f t="shared" si="325"/>
        <v>49</v>
      </c>
      <c r="K247" s="4">
        <f t="shared" si="273"/>
        <v>43</v>
      </c>
      <c r="L247" s="4">
        <f t="shared" si="330"/>
        <v>13</v>
      </c>
      <c r="M247" s="4">
        <f t="shared" ref="M247:R247" si="336">SEARCH(",",$W247,L247+1)</f>
        <v>17</v>
      </c>
      <c r="N247" s="4">
        <f t="shared" si="336"/>
        <v>21</v>
      </c>
      <c r="O247" s="4">
        <f t="shared" si="336"/>
        <v>24</v>
      </c>
      <c r="P247" s="4">
        <f t="shared" si="336"/>
        <v>28</v>
      </c>
      <c r="Q247" s="4">
        <f t="shared" si="336"/>
        <v>32</v>
      </c>
      <c r="R247" s="4">
        <f t="shared" si="336"/>
        <v>36</v>
      </c>
      <c r="T247" t="s">
        <v>502</v>
      </c>
      <c r="U247">
        <f t="shared" si="267"/>
        <v>6</v>
      </c>
      <c r="V247" t="str">
        <f t="shared" si="275"/>
        <v xml:space="preserve"> 713930 ** -3, -8, 42, 2, 12, 27, 49, 43</v>
      </c>
      <c r="W247" t="str">
        <f t="shared" si="268"/>
        <v>713930 ** -3, -8, 42, 2, 12, 27, 49, 43</v>
      </c>
      <c r="X247">
        <f t="shared" si="269"/>
        <v>8</v>
      </c>
      <c r="Y247" t="str">
        <f t="shared" si="270"/>
        <v xml:space="preserve">713930 </v>
      </c>
      <c r="AA247" t="str">
        <f t="shared" si="276"/>
        <v>713930,-3,-8,42,2,12,27,49,43</v>
      </c>
    </row>
    <row r="248" spans="1:27">
      <c r="A248" s="1">
        <f t="shared" si="265"/>
        <v>709659</v>
      </c>
      <c r="B248" s="1">
        <f t="shared" si="271"/>
        <v>283845.59999999998</v>
      </c>
      <c r="C248" s="3">
        <f t="shared" si="272"/>
        <v>4.0549371428571422E-2</v>
      </c>
      <c r="D248" s="6">
        <f t="shared" si="306"/>
        <v>-2</v>
      </c>
      <c r="E248" s="6">
        <f t="shared" si="307"/>
        <v>-12</v>
      </c>
      <c r="F248" s="6">
        <f t="shared" si="321"/>
        <v>53</v>
      </c>
      <c r="G248" s="6">
        <f t="shared" si="322"/>
        <v>1</v>
      </c>
      <c r="H248" s="6">
        <f t="shared" si="323"/>
        <v>15</v>
      </c>
      <c r="I248" s="6">
        <f t="shared" si="324"/>
        <v>29</v>
      </c>
      <c r="J248" s="6">
        <f t="shared" si="325"/>
        <v>49</v>
      </c>
      <c r="K248" s="4">
        <f t="shared" si="273"/>
        <v>48</v>
      </c>
      <c r="L248" s="4">
        <f t="shared" si="330"/>
        <v>13</v>
      </c>
      <c r="M248" s="4">
        <f t="shared" ref="M248:R248" si="337">SEARCH(",",$W248,L248+1)</f>
        <v>18</v>
      </c>
      <c r="N248" s="4">
        <f t="shared" si="337"/>
        <v>22</v>
      </c>
      <c r="O248" s="4">
        <f t="shared" si="337"/>
        <v>25</v>
      </c>
      <c r="P248" s="4">
        <f t="shared" si="337"/>
        <v>29</v>
      </c>
      <c r="Q248" s="4">
        <f t="shared" si="337"/>
        <v>33</v>
      </c>
      <c r="R248" s="4">
        <f t="shared" si="337"/>
        <v>37</v>
      </c>
      <c r="T248" t="s">
        <v>662</v>
      </c>
      <c r="U248">
        <f t="shared" si="267"/>
        <v>6</v>
      </c>
      <c r="V248" t="str">
        <f t="shared" si="275"/>
        <v xml:space="preserve"> 709659 ** -2, -12, 53, 1, 15, 29, 49, 48 Average Height: 3.743984082496059</v>
      </c>
      <c r="W248" t="str">
        <f t="shared" si="268"/>
        <v>709659 ** -2, -12, 53, 1, 15, 29, 49, 48 Average Height: 3.743984082496059</v>
      </c>
      <c r="X248">
        <f t="shared" si="269"/>
        <v>8</v>
      </c>
      <c r="Y248" t="str">
        <f t="shared" si="270"/>
        <v xml:space="preserve">709659 </v>
      </c>
      <c r="AA248" t="str">
        <f t="shared" si="276"/>
        <v>709659,-2,-12,53,1,15,29,49,48</v>
      </c>
    </row>
    <row r="249" spans="1:27">
      <c r="A249" s="1">
        <f t="shared" si="265"/>
        <v>697235</v>
      </c>
      <c r="B249" s="1">
        <f t="shared" si="271"/>
        <v>278876</v>
      </c>
      <c r="C249" s="3">
        <f t="shared" si="272"/>
        <v>3.9839428571428574E-2</v>
      </c>
      <c r="D249" s="6">
        <f t="shared" si="306"/>
        <v>-3</v>
      </c>
      <c r="E249" s="6">
        <f t="shared" si="307"/>
        <v>-8</v>
      </c>
      <c r="F249" s="6">
        <f t="shared" si="321"/>
        <v>43</v>
      </c>
      <c r="G249" s="6">
        <f t="shared" si="322"/>
        <v>4</v>
      </c>
      <c r="H249" s="6">
        <f t="shared" si="323"/>
        <v>14</v>
      </c>
      <c r="I249" s="6">
        <f t="shared" si="324"/>
        <v>31</v>
      </c>
      <c r="J249" s="6">
        <f t="shared" si="325"/>
        <v>47</v>
      </c>
      <c r="K249" s="4">
        <f t="shared" si="273"/>
        <v>45</v>
      </c>
      <c r="L249" s="4">
        <f t="shared" si="330"/>
        <v>13</v>
      </c>
      <c r="M249" s="4">
        <f t="shared" ref="M249:R249" si="338">SEARCH(",",$W249,L249+1)</f>
        <v>17</v>
      </c>
      <c r="N249" s="4">
        <f t="shared" si="338"/>
        <v>21</v>
      </c>
      <c r="O249" s="4">
        <f t="shared" si="338"/>
        <v>24</v>
      </c>
      <c r="P249" s="4">
        <f t="shared" si="338"/>
        <v>28</v>
      </c>
      <c r="Q249" s="4">
        <f t="shared" si="338"/>
        <v>32</v>
      </c>
      <c r="R249" s="4">
        <f t="shared" si="338"/>
        <v>36</v>
      </c>
      <c r="T249" t="s">
        <v>975</v>
      </c>
      <c r="U249">
        <f t="shared" si="267"/>
        <v>6</v>
      </c>
      <c r="V249" t="str">
        <f t="shared" si="275"/>
        <v xml:space="preserve"> 697235 ** -3, -8, 43, 4, 14, 31, 47, 45 Average Height: 3.707451576584733</v>
      </c>
      <c r="W249" t="str">
        <f t="shared" si="268"/>
        <v>697235 ** -3, -8, 43, 4, 14, 31, 47, 45 Average Height: 3.707451576584733</v>
      </c>
      <c r="X249">
        <f t="shared" si="269"/>
        <v>8</v>
      </c>
      <c r="Y249" t="str">
        <f t="shared" si="270"/>
        <v xml:space="preserve">697235 </v>
      </c>
      <c r="AA249" t="str">
        <f t="shared" si="276"/>
        <v>697235,-3,-8,43,4,14,31,47,45</v>
      </c>
    </row>
    <row r="250" spans="1:27">
      <c r="A250" s="1">
        <f t="shared" si="265"/>
        <v>694192</v>
      </c>
      <c r="B250" s="1">
        <f t="shared" si="271"/>
        <v>277658.8</v>
      </c>
      <c r="C250" s="3">
        <f t="shared" si="272"/>
        <v>3.9665542857142855E-2</v>
      </c>
      <c r="D250" s="6">
        <f t="shared" si="306"/>
        <v>-5</v>
      </c>
      <c r="E250" s="6">
        <f t="shared" si="307"/>
        <v>-12</v>
      </c>
      <c r="F250" s="6">
        <f t="shared" si="321"/>
        <v>39</v>
      </c>
      <c r="G250" s="6">
        <f t="shared" si="322"/>
        <v>6</v>
      </c>
      <c r="H250" s="6">
        <f t="shared" si="323"/>
        <v>10</v>
      </c>
      <c r="I250" s="6">
        <f t="shared" si="324"/>
        <v>28</v>
      </c>
      <c r="J250" s="6">
        <f t="shared" si="325"/>
        <v>46</v>
      </c>
      <c r="K250" s="4">
        <f t="shared" si="273"/>
        <v>44</v>
      </c>
      <c r="L250" s="4">
        <f t="shared" si="330"/>
        <v>13</v>
      </c>
      <c r="M250" s="4">
        <f t="shared" ref="M250:R250" si="339">SEARCH(",",$W250,L250+1)</f>
        <v>18</v>
      </c>
      <c r="N250" s="4">
        <f t="shared" si="339"/>
        <v>22</v>
      </c>
      <c r="O250" s="4">
        <f t="shared" si="339"/>
        <v>25</v>
      </c>
      <c r="P250" s="4">
        <f t="shared" si="339"/>
        <v>29</v>
      </c>
      <c r="Q250" s="4">
        <f t="shared" si="339"/>
        <v>33</v>
      </c>
      <c r="R250" s="4">
        <f t="shared" si="339"/>
        <v>37</v>
      </c>
      <c r="T250" t="s">
        <v>528</v>
      </c>
      <c r="U250">
        <f t="shared" si="267"/>
        <v>6</v>
      </c>
      <c r="V250" t="str">
        <f t="shared" si="275"/>
        <v xml:space="preserve"> 694192 ** -5, -12, 39, 6, 10, 28, 46, 44</v>
      </c>
      <c r="W250" t="str">
        <f t="shared" si="268"/>
        <v>694192 ** -5, -12, 39, 6, 10, 28, 46, 44</v>
      </c>
      <c r="X250">
        <f t="shared" si="269"/>
        <v>8</v>
      </c>
      <c r="Y250" t="str">
        <f t="shared" si="270"/>
        <v xml:space="preserve">694192 </v>
      </c>
      <c r="AA250" t="str">
        <f t="shared" si="276"/>
        <v>694192,-5,-12,39,6,10,28,46,44</v>
      </c>
    </row>
    <row r="251" spans="1:27">
      <c r="A251" s="1">
        <f t="shared" si="265"/>
        <v>688879</v>
      </c>
      <c r="B251" s="1">
        <f t="shared" si="271"/>
        <v>275533.59999999998</v>
      </c>
      <c r="C251" s="3">
        <f t="shared" si="272"/>
        <v>3.9361942857142854E-2</v>
      </c>
      <c r="D251" s="6">
        <f t="shared" si="306"/>
        <v>-7</v>
      </c>
      <c r="E251" s="6">
        <f t="shared" si="307"/>
        <v>-9</v>
      </c>
      <c r="F251" s="6">
        <f t="shared" si="321"/>
        <v>42</v>
      </c>
      <c r="G251" s="6">
        <f t="shared" si="322"/>
        <v>0</v>
      </c>
      <c r="H251" s="6">
        <f t="shared" si="323"/>
        <v>11</v>
      </c>
      <c r="I251" s="6">
        <f t="shared" si="324"/>
        <v>29</v>
      </c>
      <c r="J251" s="6">
        <f t="shared" si="325"/>
        <v>43</v>
      </c>
      <c r="K251" s="4">
        <f t="shared" si="273"/>
        <v>48</v>
      </c>
      <c r="L251" s="4">
        <f t="shared" si="330"/>
        <v>13</v>
      </c>
      <c r="M251" s="4">
        <f t="shared" ref="M251:R251" si="340">SEARCH(",",$W251,L251+1)</f>
        <v>17</v>
      </c>
      <c r="N251" s="4">
        <f t="shared" si="340"/>
        <v>21</v>
      </c>
      <c r="O251" s="4">
        <f t="shared" si="340"/>
        <v>24</v>
      </c>
      <c r="P251" s="4">
        <f t="shared" si="340"/>
        <v>28</v>
      </c>
      <c r="Q251" s="4">
        <f t="shared" si="340"/>
        <v>32</v>
      </c>
      <c r="R251" s="4">
        <f t="shared" si="340"/>
        <v>36</v>
      </c>
      <c r="T251" t="s">
        <v>1130</v>
      </c>
      <c r="U251">
        <f t="shared" si="267"/>
        <v>6</v>
      </c>
      <c r="V251" t="str">
        <f t="shared" si="275"/>
        <v xml:space="preserve"> 688879 ** -7, -9, 42, 0, 11, 29, 43, 48 Average Height: 3.4504680792998874</v>
      </c>
      <c r="W251" t="str">
        <f t="shared" si="268"/>
        <v>688879 ** -7, -9, 42, 0, 11, 29, 43, 48 Average Height: 3.4504680792998874</v>
      </c>
      <c r="X251">
        <f t="shared" si="269"/>
        <v>8</v>
      </c>
      <c r="Y251" t="str">
        <f t="shared" si="270"/>
        <v xml:space="preserve">688879 </v>
      </c>
      <c r="AA251" t="str">
        <f t="shared" si="276"/>
        <v>688879,-7,-9,42,0,11,29,43,48</v>
      </c>
    </row>
    <row r="252" spans="1:27">
      <c r="A252" s="1">
        <f t="shared" si="265"/>
        <v>688571</v>
      </c>
      <c r="B252" s="1">
        <f t="shared" si="271"/>
        <v>275410.40000000002</v>
      </c>
      <c r="C252" s="3">
        <f t="shared" si="272"/>
        <v>3.9344342857142861E-2</v>
      </c>
      <c r="D252" s="6">
        <f t="shared" si="306"/>
        <v>-5</v>
      </c>
      <c r="E252" s="6">
        <f t="shared" si="307"/>
        <v>-11</v>
      </c>
      <c r="F252" s="6">
        <f t="shared" si="321"/>
        <v>45</v>
      </c>
      <c r="G252" s="6">
        <f t="shared" si="322"/>
        <v>1</v>
      </c>
      <c r="H252" s="6">
        <f t="shared" si="323"/>
        <v>13</v>
      </c>
      <c r="I252" s="6">
        <f t="shared" si="324"/>
        <v>32</v>
      </c>
      <c r="J252" s="6">
        <f t="shared" si="325"/>
        <v>46</v>
      </c>
      <c r="K252" s="4">
        <f t="shared" si="273"/>
        <v>42</v>
      </c>
      <c r="L252" s="4">
        <f t="shared" si="330"/>
        <v>13</v>
      </c>
      <c r="M252" s="4">
        <f t="shared" ref="M252:R252" si="341">SEARCH(",",$W252,L252+1)</f>
        <v>18</v>
      </c>
      <c r="N252" s="4">
        <f t="shared" si="341"/>
        <v>22</v>
      </c>
      <c r="O252" s="4">
        <f t="shared" si="341"/>
        <v>25</v>
      </c>
      <c r="P252" s="4">
        <f t="shared" si="341"/>
        <v>29</v>
      </c>
      <c r="Q252" s="4">
        <f t="shared" si="341"/>
        <v>33</v>
      </c>
      <c r="R252" s="4">
        <f t="shared" si="341"/>
        <v>37</v>
      </c>
      <c r="T252" t="s">
        <v>1097</v>
      </c>
      <c r="U252">
        <f t="shared" si="267"/>
        <v>6</v>
      </c>
      <c r="V252" t="str">
        <f t="shared" si="275"/>
        <v xml:space="preserve"> 688571 ** -5, -11, 45, 1, 13, 32, 46, 42 Average Height: 3.544057185097848</v>
      </c>
      <c r="W252" t="str">
        <f t="shared" si="268"/>
        <v>688571 ** -5, -11, 45, 1, 13, 32, 46, 42 Average Height: 3.544057185097848</v>
      </c>
      <c r="X252">
        <f t="shared" si="269"/>
        <v>8</v>
      </c>
      <c r="Y252" t="str">
        <f t="shared" si="270"/>
        <v xml:space="preserve">688571 </v>
      </c>
      <c r="AA252" t="str">
        <f t="shared" si="276"/>
        <v>688571,-5,-11,45,1,13,32,46,42</v>
      </c>
    </row>
    <row r="253" spans="1:27">
      <c r="A253" s="1">
        <f t="shared" si="265"/>
        <v>683279</v>
      </c>
      <c r="B253" s="1">
        <f t="shared" si="271"/>
        <v>273293.59999999998</v>
      </c>
      <c r="C253" s="3">
        <f t="shared" si="272"/>
        <v>3.9041942857142853E-2</v>
      </c>
      <c r="D253" s="6">
        <f t="shared" si="306"/>
        <v>-4</v>
      </c>
      <c r="E253" s="6">
        <f t="shared" si="307"/>
        <v>-7</v>
      </c>
      <c r="F253" s="6">
        <f t="shared" si="321"/>
        <v>51</v>
      </c>
      <c r="G253" s="6">
        <f t="shared" si="322"/>
        <v>0</v>
      </c>
      <c r="H253" s="6">
        <f t="shared" si="323"/>
        <v>14</v>
      </c>
      <c r="I253" s="6">
        <f t="shared" si="324"/>
        <v>33</v>
      </c>
      <c r="J253" s="6">
        <f t="shared" si="325"/>
        <v>53</v>
      </c>
      <c r="K253" s="4">
        <f t="shared" si="273"/>
        <v>45</v>
      </c>
      <c r="L253" s="4">
        <f t="shared" si="330"/>
        <v>13</v>
      </c>
      <c r="M253" s="4">
        <f t="shared" ref="M253:R253" si="342">SEARCH(",",$W253,L253+1)</f>
        <v>17</v>
      </c>
      <c r="N253" s="4">
        <f t="shared" si="342"/>
        <v>21</v>
      </c>
      <c r="O253" s="4">
        <f t="shared" si="342"/>
        <v>24</v>
      </c>
      <c r="P253" s="4">
        <f t="shared" si="342"/>
        <v>28</v>
      </c>
      <c r="Q253" s="4">
        <f t="shared" si="342"/>
        <v>32</v>
      </c>
      <c r="R253" s="4">
        <f t="shared" si="342"/>
        <v>36</v>
      </c>
      <c r="T253" t="s">
        <v>734</v>
      </c>
      <c r="U253">
        <f t="shared" si="267"/>
        <v>6</v>
      </c>
      <c r="V253" t="str">
        <f t="shared" si="275"/>
        <v xml:space="preserve"> 683279 ** -4, -7, 51, 0, 14, 33, 53, 45 Average Height: 3.654674005786796</v>
      </c>
      <c r="W253" t="str">
        <f t="shared" si="268"/>
        <v>683279 ** -4, -7, 51, 0, 14, 33, 53, 45 Average Height: 3.654674005786796</v>
      </c>
      <c r="X253">
        <f t="shared" si="269"/>
        <v>8</v>
      </c>
      <c r="Y253" t="str">
        <f t="shared" si="270"/>
        <v xml:space="preserve">683279 </v>
      </c>
      <c r="AA253" t="str">
        <f t="shared" si="276"/>
        <v>683279,-4,-7,51,0,14,33,53,45</v>
      </c>
    </row>
    <row r="254" spans="1:27">
      <c r="A254" s="1">
        <f t="shared" si="265"/>
        <v>680848</v>
      </c>
      <c r="B254" s="1">
        <f t="shared" si="271"/>
        <v>272321.2</v>
      </c>
      <c r="C254" s="3">
        <f t="shared" si="272"/>
        <v>3.890302857142857E-2</v>
      </c>
      <c r="D254" s="6">
        <f t="shared" si="306"/>
        <v>-4</v>
      </c>
      <c r="E254" s="6">
        <f t="shared" si="307"/>
        <v>-11</v>
      </c>
      <c r="F254" s="6">
        <f t="shared" si="321"/>
        <v>48</v>
      </c>
      <c r="G254" s="6">
        <f t="shared" si="322"/>
        <v>-4</v>
      </c>
      <c r="H254" s="6">
        <f t="shared" si="323"/>
        <v>10</v>
      </c>
      <c r="I254" s="6">
        <f t="shared" si="324"/>
        <v>30</v>
      </c>
      <c r="J254" s="6">
        <f t="shared" si="325"/>
        <v>53</v>
      </c>
      <c r="K254" s="4">
        <f t="shared" si="273"/>
        <v>50</v>
      </c>
      <c r="L254" s="4">
        <f t="shared" si="330"/>
        <v>13</v>
      </c>
      <c r="M254" s="4">
        <f t="shared" ref="M254:R254" si="343">SEARCH(",",$W254,L254+1)</f>
        <v>18</v>
      </c>
      <c r="N254" s="4">
        <f t="shared" si="343"/>
        <v>22</v>
      </c>
      <c r="O254" s="4">
        <f t="shared" si="343"/>
        <v>26</v>
      </c>
      <c r="P254" s="4">
        <f t="shared" si="343"/>
        <v>30</v>
      </c>
      <c r="Q254" s="4">
        <f t="shared" si="343"/>
        <v>34</v>
      </c>
      <c r="R254" s="4">
        <f t="shared" si="343"/>
        <v>38</v>
      </c>
      <c r="T254" t="s">
        <v>652</v>
      </c>
      <c r="U254">
        <f t="shared" si="267"/>
        <v>6</v>
      </c>
      <c r="V254" t="str">
        <f t="shared" si="275"/>
        <v xml:space="preserve"> 680848 ** -4, -11, 48, -4, 10, 30, 53, 50 Average Height: 3.736067374803302</v>
      </c>
      <c r="W254" t="str">
        <f t="shared" si="268"/>
        <v>680848 ** -4, -11, 48, -4, 10, 30, 53, 50 Average Height: 3.736067374803302</v>
      </c>
      <c r="X254">
        <f t="shared" si="269"/>
        <v>8</v>
      </c>
      <c r="Y254" t="str">
        <f t="shared" si="270"/>
        <v xml:space="preserve">680848 </v>
      </c>
      <c r="AA254" t="str">
        <f t="shared" si="276"/>
        <v>680848,-4,-11,48,-4,10,30,53,50</v>
      </c>
    </row>
    <row r="255" spans="1:27">
      <c r="A255" s="1">
        <f t="shared" si="265"/>
        <v>678573</v>
      </c>
      <c r="B255" s="1">
        <f t="shared" si="271"/>
        <v>271411.20000000001</v>
      </c>
      <c r="C255" s="3">
        <f t="shared" si="272"/>
        <v>3.8773028571428572E-2</v>
      </c>
      <c r="D255" s="6">
        <f t="shared" si="306"/>
        <v>-3</v>
      </c>
      <c r="E255" s="6">
        <f t="shared" si="307"/>
        <v>-4</v>
      </c>
      <c r="F255" s="6">
        <f t="shared" si="321"/>
        <v>42</v>
      </c>
      <c r="G255" s="6">
        <f t="shared" si="322"/>
        <v>7</v>
      </c>
      <c r="H255" s="6">
        <f t="shared" si="323"/>
        <v>12</v>
      </c>
      <c r="I255" s="6">
        <f t="shared" si="324"/>
        <v>30</v>
      </c>
      <c r="J255" s="6">
        <f t="shared" si="325"/>
        <v>49</v>
      </c>
      <c r="K255" s="4">
        <f t="shared" si="273"/>
        <v>46</v>
      </c>
      <c r="L255" s="4">
        <f t="shared" si="330"/>
        <v>13</v>
      </c>
      <c r="M255" s="4">
        <f t="shared" ref="M255:R255" si="344">SEARCH(",",$W255,L255+1)</f>
        <v>17</v>
      </c>
      <c r="N255" s="4">
        <f t="shared" si="344"/>
        <v>21</v>
      </c>
      <c r="O255" s="4">
        <f t="shared" si="344"/>
        <v>24</v>
      </c>
      <c r="P255" s="4">
        <f t="shared" si="344"/>
        <v>28</v>
      </c>
      <c r="Q255" s="4">
        <f t="shared" si="344"/>
        <v>32</v>
      </c>
      <c r="R255" s="4">
        <f t="shared" si="344"/>
        <v>36</v>
      </c>
      <c r="T255" t="s">
        <v>526</v>
      </c>
      <c r="U255">
        <f t="shared" si="267"/>
        <v>6</v>
      </c>
      <c r="V255" t="str">
        <f t="shared" si="275"/>
        <v xml:space="preserve"> 678573 ** -3, -4, 42, 7, 12, 30, 49, 46</v>
      </c>
      <c r="W255" t="str">
        <f t="shared" si="268"/>
        <v>678573 ** -3, -4, 42, 7, 12, 30, 49, 46</v>
      </c>
      <c r="X255">
        <f t="shared" si="269"/>
        <v>8</v>
      </c>
      <c r="Y255" t="str">
        <f t="shared" si="270"/>
        <v xml:space="preserve">678573 </v>
      </c>
      <c r="AA255" t="str">
        <f t="shared" si="276"/>
        <v>678573,-3,-4,42,7,12,30,49,46</v>
      </c>
    </row>
    <row r="256" spans="1:27">
      <c r="A256" s="1">
        <f t="shared" si="265"/>
        <v>674336</v>
      </c>
      <c r="B256" s="1">
        <f t="shared" si="271"/>
        <v>269716.40000000002</v>
      </c>
      <c r="C256" s="3">
        <f t="shared" si="272"/>
        <v>3.8530914285714292E-2</v>
      </c>
      <c r="D256" s="6">
        <f t="shared" si="306"/>
        <v>2</v>
      </c>
      <c r="E256" s="6">
        <f t="shared" si="307"/>
        <v>-15</v>
      </c>
      <c r="F256" s="6">
        <f t="shared" si="321"/>
        <v>51</v>
      </c>
      <c r="G256" s="6">
        <f t="shared" si="322"/>
        <v>5</v>
      </c>
      <c r="H256" s="6">
        <f t="shared" si="323"/>
        <v>11</v>
      </c>
      <c r="I256" s="6">
        <f t="shared" si="324"/>
        <v>36</v>
      </c>
      <c r="J256" s="6">
        <f t="shared" si="325"/>
        <v>50</v>
      </c>
      <c r="K256" s="4">
        <f t="shared" si="273"/>
        <v>42</v>
      </c>
      <c r="L256" s="4">
        <f t="shared" si="330"/>
        <v>12</v>
      </c>
      <c r="M256" s="4">
        <f t="shared" ref="M256:R256" si="345">SEARCH(",",$W256,L256+1)</f>
        <v>17</v>
      </c>
      <c r="N256" s="4">
        <f t="shared" si="345"/>
        <v>21</v>
      </c>
      <c r="O256" s="4">
        <f t="shared" si="345"/>
        <v>24</v>
      </c>
      <c r="P256" s="4">
        <f t="shared" si="345"/>
        <v>28</v>
      </c>
      <c r="Q256" s="4">
        <f t="shared" si="345"/>
        <v>32</v>
      </c>
      <c r="R256" s="4">
        <f t="shared" si="345"/>
        <v>36</v>
      </c>
      <c r="T256" t="s">
        <v>1074</v>
      </c>
      <c r="U256">
        <f t="shared" si="267"/>
        <v>6</v>
      </c>
      <c r="V256" t="str">
        <f t="shared" si="275"/>
        <v xml:space="preserve"> 674336 ** 2, -15, 51, 5, 11, 36, 50, 42 Average Height: 3.868150298960774</v>
      </c>
      <c r="W256" t="str">
        <f t="shared" si="268"/>
        <v>674336 ** 2, -15, 51, 5, 11, 36, 50, 42 Average Height: 3.868150298960774</v>
      </c>
      <c r="X256">
        <f t="shared" si="269"/>
        <v>8</v>
      </c>
      <c r="Y256" t="str">
        <f t="shared" si="270"/>
        <v xml:space="preserve">674336 </v>
      </c>
      <c r="AA256" t="str">
        <f t="shared" si="276"/>
        <v>674336,2,-15,51,5,11,36,50,42</v>
      </c>
    </row>
    <row r="257" spans="1:27">
      <c r="A257" s="1">
        <f t="shared" si="265"/>
        <v>668413</v>
      </c>
      <c r="B257" s="1">
        <f t="shared" si="271"/>
        <v>267347.20000000001</v>
      </c>
      <c r="C257" s="3">
        <f t="shared" si="272"/>
        <v>3.8192457142857142E-2</v>
      </c>
      <c r="D257" s="6">
        <f t="shared" si="306"/>
        <v>-3</v>
      </c>
      <c r="E257" s="6">
        <f t="shared" si="307"/>
        <v>-6</v>
      </c>
      <c r="F257" s="6">
        <f t="shared" si="321"/>
        <v>46</v>
      </c>
      <c r="G257" s="6">
        <f t="shared" si="322"/>
        <v>-1</v>
      </c>
      <c r="H257" s="6">
        <f t="shared" si="323"/>
        <v>16</v>
      </c>
      <c r="I257" s="6">
        <f t="shared" si="324"/>
        <v>28</v>
      </c>
      <c r="J257" s="6">
        <f t="shared" si="325"/>
        <v>50</v>
      </c>
      <c r="K257" s="4">
        <f t="shared" si="273"/>
        <v>41</v>
      </c>
      <c r="L257" s="4">
        <f t="shared" si="330"/>
        <v>13</v>
      </c>
      <c r="M257" s="4">
        <f t="shared" ref="M257:R257" si="346">SEARCH(",",$W257,L257+1)</f>
        <v>17</v>
      </c>
      <c r="N257" s="4">
        <f t="shared" si="346"/>
        <v>21</v>
      </c>
      <c r="O257" s="4">
        <f t="shared" si="346"/>
        <v>25</v>
      </c>
      <c r="P257" s="4">
        <f t="shared" si="346"/>
        <v>29</v>
      </c>
      <c r="Q257" s="4">
        <f t="shared" si="346"/>
        <v>33</v>
      </c>
      <c r="R257" s="4">
        <f t="shared" si="346"/>
        <v>37</v>
      </c>
      <c r="T257" t="s">
        <v>955</v>
      </c>
      <c r="U257">
        <f t="shared" si="267"/>
        <v>6</v>
      </c>
      <c r="V257" t="str">
        <f t="shared" si="275"/>
        <v xml:space="preserve"> 668413 ** -3, -6, 46, -1, 16, 28, 50, 41 Average Height: 3.806164751433621</v>
      </c>
      <c r="W257" t="str">
        <f t="shared" si="268"/>
        <v>668413 ** -3, -6, 46, -1, 16, 28, 50, 41 Average Height: 3.806164751433621</v>
      </c>
      <c r="X257">
        <f t="shared" si="269"/>
        <v>8</v>
      </c>
      <c r="Y257" t="str">
        <f t="shared" si="270"/>
        <v xml:space="preserve">668413 </v>
      </c>
      <c r="AA257" t="str">
        <f t="shared" si="276"/>
        <v>668413,-3,-6,46,-1,16,28,50,41</v>
      </c>
    </row>
    <row r="258" spans="1:27">
      <c r="A258" s="1">
        <f t="shared" ref="A258:A281" si="347">IF(ISBLANK(T258),"",VALUE(Y258))</f>
        <v>668321</v>
      </c>
      <c r="B258" s="1">
        <f t="shared" si="271"/>
        <v>267310.40000000002</v>
      </c>
      <c r="C258" s="3">
        <f t="shared" si="272"/>
        <v>3.8187200000000004E-2</v>
      </c>
      <c r="D258" s="6">
        <f t="shared" si="306"/>
        <v>-2</v>
      </c>
      <c r="E258" s="6">
        <f t="shared" si="307"/>
        <v>-11</v>
      </c>
      <c r="F258" s="6">
        <f t="shared" si="321"/>
        <v>47</v>
      </c>
      <c r="G258" s="6">
        <f t="shared" si="322"/>
        <v>0</v>
      </c>
      <c r="H258" s="6">
        <f t="shared" si="323"/>
        <v>17</v>
      </c>
      <c r="I258" s="6">
        <f t="shared" si="324"/>
        <v>37</v>
      </c>
      <c r="J258" s="6">
        <f t="shared" si="325"/>
        <v>50</v>
      </c>
      <c r="K258" s="4">
        <f t="shared" si="273"/>
        <v>46</v>
      </c>
      <c r="L258" s="4">
        <f t="shared" si="330"/>
        <v>13</v>
      </c>
      <c r="M258" s="4">
        <f t="shared" ref="M258:R258" si="348">SEARCH(",",$W258,L258+1)</f>
        <v>18</v>
      </c>
      <c r="N258" s="4">
        <f t="shared" si="348"/>
        <v>22</v>
      </c>
      <c r="O258" s="4">
        <f t="shared" si="348"/>
        <v>25</v>
      </c>
      <c r="P258" s="4">
        <f t="shared" si="348"/>
        <v>29</v>
      </c>
      <c r="Q258" s="4">
        <f t="shared" si="348"/>
        <v>33</v>
      </c>
      <c r="R258" s="4">
        <f t="shared" si="348"/>
        <v>37</v>
      </c>
      <c r="T258" t="s">
        <v>1093</v>
      </c>
      <c r="U258">
        <f t="shared" ref="U258:U293" si="349">SEARCH(":",T258)</f>
        <v>6</v>
      </c>
      <c r="V258" t="str">
        <f t="shared" si="275"/>
        <v xml:space="preserve"> 668321 ** -2, -11, 47, 0, 17, 37, 50, 46 Average Height: 3.699632362292814</v>
      </c>
      <c r="W258" t="str">
        <f t="shared" ref="W258:W281" si="350">TRIM(V258)</f>
        <v>668321 ** -2, -11, 47, 0, 17, 37, 50, 46 Average Height: 3.699632362292814</v>
      </c>
      <c r="X258">
        <f t="shared" ref="X258:X281" si="351">SEARCH("~*",W258)</f>
        <v>8</v>
      </c>
      <c r="Y258" t="str">
        <f t="shared" ref="Y258:Y281" si="352">LEFT(W258,X258-1)</f>
        <v xml:space="preserve">668321 </v>
      </c>
      <c r="AA258" t="str">
        <f t="shared" si="276"/>
        <v>668321,-2,-11,47,0,17,37,50,46</v>
      </c>
    </row>
    <row r="259" spans="1:27">
      <c r="A259" s="1">
        <f t="shared" si="347"/>
        <v>666608</v>
      </c>
      <c r="B259" s="1">
        <f t="shared" ref="B259:B281" si="353">A259*4/10 -18</f>
        <v>266625.2</v>
      </c>
      <c r="C259" s="3">
        <f t="shared" ref="C259:C281" si="354">B259/7000000</f>
        <v>3.8089314285714285E-2</v>
      </c>
      <c r="D259" s="6">
        <f t="shared" si="306"/>
        <v>-3</v>
      </c>
      <c r="E259" s="6">
        <f t="shared" si="307"/>
        <v>-8</v>
      </c>
      <c r="F259" s="6">
        <f t="shared" si="321"/>
        <v>43</v>
      </c>
      <c r="G259" s="6">
        <f t="shared" si="322"/>
        <v>4</v>
      </c>
      <c r="H259" s="6">
        <f t="shared" si="323"/>
        <v>14</v>
      </c>
      <c r="I259" s="6">
        <f t="shared" si="324"/>
        <v>31</v>
      </c>
      <c r="J259" s="6">
        <f t="shared" si="325"/>
        <v>47</v>
      </c>
      <c r="K259" s="4">
        <f t="shared" ref="K259:K322" si="355">IF(ISERR(VALUE(MID(W259,R259+1,LEN(W259)-(R259)))),VALUE(MID(W259,R259+1,SEARCH("Average Height",W259)-R259-1)),VALUE(MID(W259,R259+1,LEN(W259)-(R259))))</f>
        <v>45</v>
      </c>
      <c r="L259" s="4">
        <f t="shared" si="330"/>
        <v>13</v>
      </c>
      <c r="M259" s="4">
        <f t="shared" ref="M259:R259" si="356">SEARCH(",",$W259,L259+1)</f>
        <v>17</v>
      </c>
      <c r="N259" s="4">
        <f t="shared" si="356"/>
        <v>21</v>
      </c>
      <c r="O259" s="4">
        <f t="shared" si="356"/>
        <v>24</v>
      </c>
      <c r="P259" s="4">
        <f t="shared" si="356"/>
        <v>28</v>
      </c>
      <c r="Q259" s="4">
        <f t="shared" si="356"/>
        <v>32</v>
      </c>
      <c r="R259" s="4">
        <f t="shared" si="356"/>
        <v>36</v>
      </c>
      <c r="T259" t="s">
        <v>1040</v>
      </c>
      <c r="U259">
        <f t="shared" si="349"/>
        <v>6</v>
      </c>
      <c r="V259" t="str">
        <f t="shared" ref="V259:V281" si="357">MID(T259,U259+1,LEN(T259)-(U259))</f>
        <v xml:space="preserve"> 666608 ** -3, -8, 43, 4, 14, 31, 47, 45 Average Height: 3.6726021889925593</v>
      </c>
      <c r="W259" t="str">
        <f t="shared" si="350"/>
        <v>666608 ** -3, -8, 43, 4, 14, 31, 47, 45 Average Height: 3.6726021889925593</v>
      </c>
      <c r="X259">
        <f t="shared" si="351"/>
        <v>8</v>
      </c>
      <c r="Y259" t="str">
        <f t="shared" si="352"/>
        <v xml:space="preserve">666608 </v>
      </c>
      <c r="AA259" t="str">
        <f t="shared" ref="AA259:AA281" si="358">CONCATENATE(A259,",",D259,",",E259,",",F259,",",G259,",",H259,",",I259,",",J259,",",K259)</f>
        <v>666608,-3,-8,43,4,14,31,47,45</v>
      </c>
    </row>
    <row r="260" spans="1:27">
      <c r="A260" s="1">
        <f t="shared" si="347"/>
        <v>663691</v>
      </c>
      <c r="B260" s="1">
        <f t="shared" si="353"/>
        <v>265458.40000000002</v>
      </c>
      <c r="C260" s="3">
        <f t="shared" si="354"/>
        <v>3.7922628571428578E-2</v>
      </c>
      <c r="D260" s="6">
        <f t="shared" si="306"/>
        <v>-5</v>
      </c>
      <c r="E260" s="6">
        <f t="shared" si="307"/>
        <v>-15</v>
      </c>
      <c r="F260" s="6">
        <f t="shared" si="321"/>
        <v>49</v>
      </c>
      <c r="G260" s="6">
        <f t="shared" si="322"/>
        <v>4</v>
      </c>
      <c r="H260" s="6">
        <f t="shared" si="323"/>
        <v>17</v>
      </c>
      <c r="I260" s="6">
        <f t="shared" si="324"/>
        <v>36</v>
      </c>
      <c r="J260" s="6">
        <f t="shared" si="325"/>
        <v>48</v>
      </c>
      <c r="K260" s="4">
        <f t="shared" si="355"/>
        <v>43</v>
      </c>
      <c r="L260" s="4">
        <f t="shared" si="330"/>
        <v>13</v>
      </c>
      <c r="M260" s="4">
        <f t="shared" ref="M260:R260" si="359">SEARCH(",",$W260,L260+1)</f>
        <v>18</v>
      </c>
      <c r="N260" s="4">
        <f t="shared" si="359"/>
        <v>22</v>
      </c>
      <c r="O260" s="4">
        <f t="shared" si="359"/>
        <v>25</v>
      </c>
      <c r="P260" s="4">
        <f t="shared" si="359"/>
        <v>29</v>
      </c>
      <c r="Q260" s="4">
        <f t="shared" si="359"/>
        <v>33</v>
      </c>
      <c r="R260" s="4">
        <f t="shared" si="359"/>
        <v>37</v>
      </c>
      <c r="T260" t="s">
        <v>756</v>
      </c>
      <c r="U260">
        <f t="shared" si="349"/>
        <v>6</v>
      </c>
      <c r="V260" t="str">
        <f t="shared" si="357"/>
        <v xml:space="preserve"> 663691 ** -5, -15, 49, 4, 17, 36, 48, 43 Average Height: 3.583675234408854</v>
      </c>
      <c r="W260" t="str">
        <f t="shared" si="350"/>
        <v>663691 ** -5, -15, 49, 4, 17, 36, 48, 43 Average Height: 3.583675234408854</v>
      </c>
      <c r="X260">
        <f t="shared" si="351"/>
        <v>8</v>
      </c>
      <c r="Y260" t="str">
        <f t="shared" si="352"/>
        <v xml:space="preserve">663691 </v>
      </c>
      <c r="AA260" t="str">
        <f t="shared" si="358"/>
        <v>663691,-5,-15,49,4,17,36,48,43</v>
      </c>
    </row>
    <row r="261" spans="1:27">
      <c r="A261" s="1">
        <f t="shared" si="347"/>
        <v>662079</v>
      </c>
      <c r="B261" s="1">
        <f t="shared" si="353"/>
        <v>264813.59999999998</v>
      </c>
      <c r="C261" s="3">
        <f t="shared" si="354"/>
        <v>3.7830514285714281E-2</v>
      </c>
      <c r="D261" s="6">
        <f t="shared" si="306"/>
        <v>-2</v>
      </c>
      <c r="E261" s="6">
        <f t="shared" si="307"/>
        <v>-14</v>
      </c>
      <c r="F261" s="6">
        <f t="shared" si="321"/>
        <v>44</v>
      </c>
      <c r="G261" s="6">
        <f t="shared" si="322"/>
        <v>4</v>
      </c>
      <c r="H261" s="6">
        <f t="shared" si="323"/>
        <v>19</v>
      </c>
      <c r="I261" s="6">
        <f t="shared" si="324"/>
        <v>32</v>
      </c>
      <c r="J261" s="6">
        <f t="shared" si="325"/>
        <v>50</v>
      </c>
      <c r="K261" s="4">
        <f t="shared" si="355"/>
        <v>48</v>
      </c>
      <c r="L261" s="4">
        <f t="shared" si="330"/>
        <v>13</v>
      </c>
      <c r="M261" s="4">
        <f t="shared" ref="M261:R261" si="360">SEARCH(",",$W261,L261+1)</f>
        <v>18</v>
      </c>
      <c r="N261" s="4">
        <f t="shared" si="360"/>
        <v>22</v>
      </c>
      <c r="O261" s="4">
        <f t="shared" si="360"/>
        <v>25</v>
      </c>
      <c r="P261" s="4">
        <f t="shared" si="360"/>
        <v>29</v>
      </c>
      <c r="Q261" s="4">
        <f t="shared" si="360"/>
        <v>33</v>
      </c>
      <c r="R261" s="4">
        <f t="shared" si="360"/>
        <v>37</v>
      </c>
      <c r="T261" t="s">
        <v>772</v>
      </c>
      <c r="U261">
        <f t="shared" si="349"/>
        <v>6</v>
      </c>
      <c r="V261" t="str">
        <f t="shared" si="357"/>
        <v xml:space="preserve"> 662079 ** -2, -14, 44, 4, 19, 32, 50, 48 Average Height: 3.8526142650650477</v>
      </c>
      <c r="W261" t="str">
        <f t="shared" si="350"/>
        <v>662079 ** -2, -14, 44, 4, 19, 32, 50, 48 Average Height: 3.8526142650650477</v>
      </c>
      <c r="X261">
        <f t="shared" si="351"/>
        <v>8</v>
      </c>
      <c r="Y261" t="str">
        <f t="shared" si="352"/>
        <v xml:space="preserve">662079 </v>
      </c>
      <c r="AA261" t="str">
        <f t="shared" si="358"/>
        <v>662079,-2,-14,44,4,19,32,50,48</v>
      </c>
    </row>
    <row r="262" spans="1:27">
      <c r="A262" s="1">
        <f t="shared" si="347"/>
        <v>661609</v>
      </c>
      <c r="B262" s="1">
        <f t="shared" si="353"/>
        <v>264625.59999999998</v>
      </c>
      <c r="C262" s="3">
        <f t="shared" si="354"/>
        <v>3.780365714285714E-2</v>
      </c>
      <c r="D262" s="6">
        <f t="shared" si="306"/>
        <v>-5</v>
      </c>
      <c r="E262" s="6">
        <f t="shared" si="307"/>
        <v>-3</v>
      </c>
      <c r="F262" s="6">
        <f t="shared" si="321"/>
        <v>47</v>
      </c>
      <c r="G262" s="6">
        <f t="shared" si="322"/>
        <v>9</v>
      </c>
      <c r="H262" s="6">
        <f t="shared" si="323"/>
        <v>11</v>
      </c>
      <c r="I262" s="6">
        <f t="shared" si="324"/>
        <v>30</v>
      </c>
      <c r="J262" s="6">
        <f t="shared" si="325"/>
        <v>44</v>
      </c>
      <c r="K262" s="4">
        <f t="shared" si="355"/>
        <v>50</v>
      </c>
      <c r="L262" s="4">
        <f t="shared" si="330"/>
        <v>13</v>
      </c>
      <c r="M262" s="4">
        <f t="shared" ref="M262:R262" si="361">SEARCH(",",$W262,L262+1)</f>
        <v>17</v>
      </c>
      <c r="N262" s="4">
        <f t="shared" si="361"/>
        <v>21</v>
      </c>
      <c r="O262" s="4">
        <f t="shared" si="361"/>
        <v>24</v>
      </c>
      <c r="P262" s="4">
        <f t="shared" si="361"/>
        <v>28</v>
      </c>
      <c r="Q262" s="4">
        <f t="shared" si="361"/>
        <v>32</v>
      </c>
      <c r="R262" s="4">
        <f t="shared" si="361"/>
        <v>36</v>
      </c>
      <c r="T262" t="s">
        <v>497</v>
      </c>
      <c r="U262">
        <f t="shared" si="349"/>
        <v>6</v>
      </c>
      <c r="V262" t="str">
        <f t="shared" si="357"/>
        <v xml:space="preserve"> 661609 ** -5, -3, 47, 9, 11, 30, 44, 50</v>
      </c>
      <c r="W262" t="str">
        <f t="shared" si="350"/>
        <v>661609 ** -5, -3, 47, 9, 11, 30, 44, 50</v>
      </c>
      <c r="X262">
        <f t="shared" si="351"/>
        <v>8</v>
      </c>
      <c r="Y262" t="str">
        <f t="shared" si="352"/>
        <v xml:space="preserve">661609 </v>
      </c>
      <c r="AA262" t="str">
        <f t="shared" si="358"/>
        <v>661609,-5,-3,47,9,11,30,44,50</v>
      </c>
    </row>
    <row r="263" spans="1:27">
      <c r="A263" s="1">
        <f t="shared" si="347"/>
        <v>658408</v>
      </c>
      <c r="B263" s="1">
        <f t="shared" si="353"/>
        <v>263345.2</v>
      </c>
      <c r="C263" s="3">
        <f t="shared" si="354"/>
        <v>3.7620742857142855E-2</v>
      </c>
      <c r="D263" s="6">
        <f t="shared" si="306"/>
        <v>-6</v>
      </c>
      <c r="E263" s="6">
        <f t="shared" si="307"/>
        <v>-6</v>
      </c>
      <c r="F263" s="6">
        <f t="shared" si="321"/>
        <v>47</v>
      </c>
      <c r="G263" s="6">
        <f t="shared" si="322"/>
        <v>5</v>
      </c>
      <c r="H263" s="6">
        <f t="shared" si="323"/>
        <v>13</v>
      </c>
      <c r="I263" s="6">
        <f t="shared" si="324"/>
        <v>32</v>
      </c>
      <c r="J263" s="6">
        <f t="shared" si="325"/>
        <v>53</v>
      </c>
      <c r="K263" s="4">
        <f t="shared" si="355"/>
        <v>42</v>
      </c>
      <c r="L263" s="4">
        <f t="shared" si="330"/>
        <v>13</v>
      </c>
      <c r="M263" s="4">
        <f t="shared" ref="M263:R263" si="362">SEARCH(",",$W263,L263+1)</f>
        <v>17</v>
      </c>
      <c r="N263" s="4">
        <f t="shared" si="362"/>
        <v>21</v>
      </c>
      <c r="O263" s="4">
        <f t="shared" si="362"/>
        <v>24</v>
      </c>
      <c r="P263" s="4">
        <f t="shared" si="362"/>
        <v>28</v>
      </c>
      <c r="Q263" s="4">
        <f t="shared" si="362"/>
        <v>32</v>
      </c>
      <c r="R263" s="4">
        <f t="shared" si="362"/>
        <v>36</v>
      </c>
      <c r="T263" t="s">
        <v>660</v>
      </c>
      <c r="U263">
        <f t="shared" si="349"/>
        <v>6</v>
      </c>
      <c r="V263" t="str">
        <f t="shared" si="357"/>
        <v xml:space="preserve"> 658408 ** -6, -6, 47, 5, 13, 32, 53, 42 Average Height: 3.6661401441051944</v>
      </c>
      <c r="W263" t="str">
        <f t="shared" si="350"/>
        <v>658408 ** -6, -6, 47, 5, 13, 32, 53, 42 Average Height: 3.6661401441051944</v>
      </c>
      <c r="X263">
        <f t="shared" si="351"/>
        <v>8</v>
      </c>
      <c r="Y263" t="str">
        <f t="shared" si="352"/>
        <v xml:space="preserve">658408 </v>
      </c>
      <c r="AA263" t="str">
        <f t="shared" si="358"/>
        <v>658408,-6,-6,47,5,13,32,53,42</v>
      </c>
    </row>
    <row r="264" spans="1:27">
      <c r="A264" s="1">
        <f t="shared" si="347"/>
        <v>657223</v>
      </c>
      <c r="B264" s="1">
        <f t="shared" si="353"/>
        <v>262871.2</v>
      </c>
      <c r="C264" s="3">
        <f t="shared" si="354"/>
        <v>3.7553028571428573E-2</v>
      </c>
      <c r="D264" s="6">
        <f t="shared" si="306"/>
        <v>-1</v>
      </c>
      <c r="E264" s="6">
        <f t="shared" si="307"/>
        <v>-11</v>
      </c>
      <c r="F264" s="6">
        <f t="shared" si="321"/>
        <v>48</v>
      </c>
      <c r="G264" s="6">
        <f t="shared" si="322"/>
        <v>-2</v>
      </c>
      <c r="H264" s="6">
        <f t="shared" si="323"/>
        <v>17</v>
      </c>
      <c r="I264" s="6">
        <f t="shared" si="324"/>
        <v>34</v>
      </c>
      <c r="J264" s="6">
        <f t="shared" si="325"/>
        <v>51</v>
      </c>
      <c r="K264" s="4">
        <f t="shared" si="355"/>
        <v>48</v>
      </c>
      <c r="L264" s="4">
        <f t="shared" si="330"/>
        <v>13</v>
      </c>
      <c r="M264" s="4">
        <f t="shared" ref="M264:R264" si="363">SEARCH(",",$W264,L264+1)</f>
        <v>18</v>
      </c>
      <c r="N264" s="4">
        <f t="shared" si="363"/>
        <v>22</v>
      </c>
      <c r="O264" s="4">
        <f t="shared" si="363"/>
        <v>26</v>
      </c>
      <c r="P264" s="4">
        <f t="shared" si="363"/>
        <v>30</v>
      </c>
      <c r="Q264" s="4">
        <f t="shared" si="363"/>
        <v>34</v>
      </c>
      <c r="R264" s="4">
        <f t="shared" si="363"/>
        <v>38</v>
      </c>
      <c r="T264" t="s">
        <v>904</v>
      </c>
      <c r="U264">
        <f t="shared" si="349"/>
        <v>6</v>
      </c>
      <c r="V264" t="str">
        <f t="shared" si="357"/>
        <v xml:space="preserve"> 657223 ** -1, -11, 48, -2, 17, 34, 51, 48 Average Height: 3.779292568884498</v>
      </c>
      <c r="W264" t="str">
        <f t="shared" si="350"/>
        <v>657223 ** -1, -11, 48, -2, 17, 34, 51, 48 Average Height: 3.779292568884498</v>
      </c>
      <c r="X264">
        <f t="shared" si="351"/>
        <v>8</v>
      </c>
      <c r="Y264" t="str">
        <f t="shared" si="352"/>
        <v xml:space="preserve">657223 </v>
      </c>
      <c r="AA264" t="str">
        <f t="shared" si="358"/>
        <v>657223,-1,-11,48,-2,17,34,51,48</v>
      </c>
    </row>
    <row r="265" spans="1:27">
      <c r="A265" s="1">
        <f t="shared" si="347"/>
        <v>657082</v>
      </c>
      <c r="B265" s="1">
        <f t="shared" si="353"/>
        <v>262814.8</v>
      </c>
      <c r="C265" s="3">
        <f t="shared" si="354"/>
        <v>3.7544971428571425E-2</v>
      </c>
      <c r="D265" s="6">
        <f t="shared" si="306"/>
        <v>-3</v>
      </c>
      <c r="E265" s="6">
        <f t="shared" si="307"/>
        <v>-8</v>
      </c>
      <c r="F265" s="6">
        <f t="shared" si="321"/>
        <v>43</v>
      </c>
      <c r="G265" s="6">
        <f t="shared" si="322"/>
        <v>4</v>
      </c>
      <c r="H265" s="6">
        <f t="shared" si="323"/>
        <v>14</v>
      </c>
      <c r="I265" s="6">
        <f t="shared" si="324"/>
        <v>31</v>
      </c>
      <c r="J265" s="6">
        <f t="shared" si="325"/>
        <v>47</v>
      </c>
      <c r="K265" s="4">
        <f t="shared" si="355"/>
        <v>45</v>
      </c>
      <c r="L265" s="4">
        <f t="shared" si="330"/>
        <v>13</v>
      </c>
      <c r="M265" s="4">
        <f t="shared" ref="M265:R265" si="364">SEARCH(",",$W265,L265+1)</f>
        <v>17</v>
      </c>
      <c r="N265" s="4">
        <f t="shared" si="364"/>
        <v>21</v>
      </c>
      <c r="O265" s="4">
        <f t="shared" si="364"/>
        <v>24</v>
      </c>
      <c r="P265" s="4">
        <f t="shared" si="364"/>
        <v>28</v>
      </c>
      <c r="Q265" s="4">
        <f t="shared" si="364"/>
        <v>32</v>
      </c>
      <c r="R265" s="4">
        <f t="shared" si="364"/>
        <v>36</v>
      </c>
      <c r="T265" t="s">
        <v>1006</v>
      </c>
      <c r="U265">
        <f t="shared" si="349"/>
        <v>6</v>
      </c>
      <c r="V265" t="str">
        <f t="shared" si="357"/>
        <v xml:space="preserve"> 657082 ** -3, -8, 43, 4, 14, 31, 47, 45 Average Height: 3.70110579805872</v>
      </c>
      <c r="W265" t="str">
        <f t="shared" si="350"/>
        <v>657082 ** -3, -8, 43, 4, 14, 31, 47, 45 Average Height: 3.70110579805872</v>
      </c>
      <c r="X265">
        <f t="shared" si="351"/>
        <v>8</v>
      </c>
      <c r="Y265" t="str">
        <f t="shared" si="352"/>
        <v xml:space="preserve">657082 </v>
      </c>
      <c r="AA265" t="str">
        <f t="shared" si="358"/>
        <v>657082,-3,-8,43,4,14,31,47,45</v>
      </c>
    </row>
    <row r="266" spans="1:27">
      <c r="A266" s="1">
        <f t="shared" si="347"/>
        <v>656086</v>
      </c>
      <c r="B266" s="1">
        <f t="shared" si="353"/>
        <v>262416.40000000002</v>
      </c>
      <c r="C266" s="3">
        <f t="shared" si="354"/>
        <v>3.7488057142857148E-2</v>
      </c>
      <c r="D266" s="6">
        <f t="shared" si="306"/>
        <v>0</v>
      </c>
      <c r="E266" s="6">
        <f t="shared" si="307"/>
        <v>-14</v>
      </c>
      <c r="F266" s="6">
        <f t="shared" si="321"/>
        <v>45</v>
      </c>
      <c r="G266" s="6">
        <f t="shared" si="322"/>
        <v>2</v>
      </c>
      <c r="H266" s="6">
        <f t="shared" si="323"/>
        <v>11</v>
      </c>
      <c r="I266" s="6">
        <f t="shared" si="324"/>
        <v>34</v>
      </c>
      <c r="J266" s="6">
        <f t="shared" si="325"/>
        <v>49</v>
      </c>
      <c r="K266" s="4">
        <f t="shared" si="355"/>
        <v>47</v>
      </c>
      <c r="L266" s="4">
        <f t="shared" si="330"/>
        <v>12</v>
      </c>
      <c r="M266" s="4">
        <f t="shared" ref="M266:R266" si="365">SEARCH(",",$W266,L266+1)</f>
        <v>17</v>
      </c>
      <c r="N266" s="4">
        <f t="shared" si="365"/>
        <v>21</v>
      </c>
      <c r="O266" s="4">
        <f t="shared" si="365"/>
        <v>24</v>
      </c>
      <c r="P266" s="4">
        <f t="shared" si="365"/>
        <v>28</v>
      </c>
      <c r="Q266" s="4">
        <f t="shared" si="365"/>
        <v>32</v>
      </c>
      <c r="R266" s="4">
        <f t="shared" si="365"/>
        <v>36</v>
      </c>
      <c r="T266" t="s">
        <v>724</v>
      </c>
      <c r="U266">
        <f t="shared" si="349"/>
        <v>6</v>
      </c>
      <c r="V266" t="str">
        <f t="shared" si="357"/>
        <v xml:space="preserve"> 656086 ** 0, -14, 45, 2, 11, 34, 49, 47 Average Height: 3.7276988077782605</v>
      </c>
      <c r="W266" t="str">
        <f t="shared" si="350"/>
        <v>656086 ** 0, -14, 45, 2, 11, 34, 49, 47 Average Height: 3.7276988077782605</v>
      </c>
      <c r="X266">
        <f t="shared" si="351"/>
        <v>8</v>
      </c>
      <c r="Y266" t="str">
        <f t="shared" si="352"/>
        <v xml:space="preserve">656086 </v>
      </c>
      <c r="AA266" t="str">
        <f t="shared" si="358"/>
        <v>656086,0,-14,45,2,11,34,49,47</v>
      </c>
    </row>
    <row r="267" spans="1:27">
      <c r="A267" s="1">
        <f t="shared" si="347"/>
        <v>652686</v>
      </c>
      <c r="B267" s="1">
        <f t="shared" si="353"/>
        <v>261056.4</v>
      </c>
      <c r="C267" s="3">
        <f t="shared" si="354"/>
        <v>3.7293771428571425E-2</v>
      </c>
      <c r="D267" s="6">
        <f t="shared" si="306"/>
        <v>-5</v>
      </c>
      <c r="E267" s="6">
        <f t="shared" si="307"/>
        <v>-10</v>
      </c>
      <c r="F267" s="6">
        <f t="shared" si="321"/>
        <v>46</v>
      </c>
      <c r="G267" s="6">
        <f t="shared" si="322"/>
        <v>5</v>
      </c>
      <c r="H267" s="6">
        <f t="shared" si="323"/>
        <v>11</v>
      </c>
      <c r="I267" s="6">
        <f t="shared" si="324"/>
        <v>32</v>
      </c>
      <c r="J267" s="6">
        <f t="shared" si="325"/>
        <v>49</v>
      </c>
      <c r="K267" s="4">
        <f t="shared" si="355"/>
        <v>49</v>
      </c>
      <c r="L267" s="4">
        <f t="shared" si="330"/>
        <v>13</v>
      </c>
      <c r="M267" s="4">
        <f t="shared" ref="M267:R267" si="366">SEARCH(",",$W267,L267+1)</f>
        <v>18</v>
      </c>
      <c r="N267" s="4">
        <f t="shared" si="366"/>
        <v>22</v>
      </c>
      <c r="O267" s="4">
        <f t="shared" si="366"/>
        <v>25</v>
      </c>
      <c r="P267" s="4">
        <f t="shared" si="366"/>
        <v>29</v>
      </c>
      <c r="Q267" s="4">
        <f t="shared" si="366"/>
        <v>33</v>
      </c>
      <c r="R267" s="4">
        <f t="shared" si="366"/>
        <v>37</v>
      </c>
      <c r="T267" t="s">
        <v>901</v>
      </c>
      <c r="U267">
        <f t="shared" si="349"/>
        <v>6</v>
      </c>
      <c r="V267" t="str">
        <f t="shared" si="357"/>
        <v xml:space="preserve"> 652686 ** -5, -10, 46, 5, 11, 32, 49, 49 Average Height: 3.5863539282287804</v>
      </c>
      <c r="W267" t="str">
        <f t="shared" si="350"/>
        <v>652686 ** -5, -10, 46, 5, 11, 32, 49, 49 Average Height: 3.5863539282287804</v>
      </c>
      <c r="X267">
        <f t="shared" si="351"/>
        <v>8</v>
      </c>
      <c r="Y267" t="str">
        <f t="shared" si="352"/>
        <v xml:space="preserve">652686 </v>
      </c>
      <c r="AA267" t="str">
        <f t="shared" si="358"/>
        <v>652686,-5,-10,46,5,11,32,49,49</v>
      </c>
    </row>
    <row r="268" spans="1:27">
      <c r="A268" s="1">
        <f t="shared" si="347"/>
        <v>645961</v>
      </c>
      <c r="B268" s="1">
        <f t="shared" si="353"/>
        <v>258366.4</v>
      </c>
      <c r="C268" s="3">
        <f t="shared" si="354"/>
        <v>3.6909485714285713E-2</v>
      </c>
      <c r="D268" s="6">
        <f t="shared" si="306"/>
        <v>-4</v>
      </c>
      <c r="E268" s="6">
        <f t="shared" si="307"/>
        <v>-6</v>
      </c>
      <c r="F268" s="6">
        <f t="shared" si="321"/>
        <v>43</v>
      </c>
      <c r="G268" s="6">
        <f t="shared" si="322"/>
        <v>3</v>
      </c>
      <c r="H268" s="6">
        <f t="shared" si="323"/>
        <v>16</v>
      </c>
      <c r="I268" s="6">
        <f t="shared" si="324"/>
        <v>29</v>
      </c>
      <c r="J268" s="6">
        <f t="shared" si="325"/>
        <v>44</v>
      </c>
      <c r="K268" s="4">
        <f t="shared" si="355"/>
        <v>41</v>
      </c>
      <c r="L268" s="4">
        <f t="shared" si="330"/>
        <v>13</v>
      </c>
      <c r="M268" s="4">
        <f t="shared" ref="M268:R268" si="367">SEARCH(",",$W268,L268+1)</f>
        <v>17</v>
      </c>
      <c r="N268" s="4">
        <f t="shared" si="367"/>
        <v>21</v>
      </c>
      <c r="O268" s="4">
        <f t="shared" si="367"/>
        <v>24</v>
      </c>
      <c r="P268" s="4">
        <f t="shared" si="367"/>
        <v>28</v>
      </c>
      <c r="Q268" s="4">
        <f t="shared" si="367"/>
        <v>32</v>
      </c>
      <c r="R268" s="4">
        <f t="shared" si="367"/>
        <v>36</v>
      </c>
      <c r="T268" t="s">
        <v>527</v>
      </c>
      <c r="U268">
        <f t="shared" si="349"/>
        <v>6</v>
      </c>
      <c r="V268" t="str">
        <f t="shared" si="357"/>
        <v xml:space="preserve"> 645961 ** -4, -6, 43, 3, 16, 29, 44, 41</v>
      </c>
      <c r="W268" t="str">
        <f t="shared" si="350"/>
        <v>645961 ** -4, -6, 43, 3, 16, 29, 44, 41</v>
      </c>
      <c r="X268">
        <f t="shared" si="351"/>
        <v>8</v>
      </c>
      <c r="Y268" t="str">
        <f t="shared" si="352"/>
        <v xml:space="preserve">645961 </v>
      </c>
      <c r="AA268" t="str">
        <f t="shared" si="358"/>
        <v>645961,-4,-6,43,3,16,29,44,41</v>
      </c>
    </row>
    <row r="269" spans="1:27">
      <c r="A269" s="1">
        <f t="shared" si="347"/>
        <v>645257</v>
      </c>
      <c r="B269" s="1">
        <f t="shared" si="353"/>
        <v>258084.8</v>
      </c>
      <c r="C269" s="3">
        <f t="shared" si="354"/>
        <v>3.6869257142857138E-2</v>
      </c>
      <c r="D269" s="6">
        <f t="shared" si="306"/>
        <v>1</v>
      </c>
      <c r="E269" s="6">
        <f t="shared" si="307"/>
        <v>-6</v>
      </c>
      <c r="F269" s="6">
        <f t="shared" si="321"/>
        <v>53</v>
      </c>
      <c r="G269" s="6">
        <f t="shared" si="322"/>
        <v>-2</v>
      </c>
      <c r="H269" s="6">
        <f t="shared" si="323"/>
        <v>17</v>
      </c>
      <c r="I269" s="6">
        <f t="shared" si="324"/>
        <v>35</v>
      </c>
      <c r="J269" s="6">
        <f t="shared" si="325"/>
        <v>55</v>
      </c>
      <c r="K269" s="4">
        <f t="shared" si="355"/>
        <v>43</v>
      </c>
      <c r="L269" s="4">
        <f t="shared" si="330"/>
        <v>12</v>
      </c>
      <c r="M269" s="4">
        <f t="shared" ref="M269:R269" si="368">SEARCH(",",$W269,L269+1)</f>
        <v>16</v>
      </c>
      <c r="N269" s="4">
        <f t="shared" si="368"/>
        <v>20</v>
      </c>
      <c r="O269" s="4">
        <f t="shared" si="368"/>
        <v>24</v>
      </c>
      <c r="P269" s="4">
        <f t="shared" si="368"/>
        <v>28</v>
      </c>
      <c r="Q269" s="4">
        <f t="shared" si="368"/>
        <v>32</v>
      </c>
      <c r="R269" s="4">
        <f t="shared" si="368"/>
        <v>36</v>
      </c>
      <c r="T269" t="s">
        <v>616</v>
      </c>
      <c r="U269">
        <f t="shared" si="349"/>
        <v>6</v>
      </c>
      <c r="V269" t="str">
        <f t="shared" si="357"/>
        <v xml:space="preserve"> 645257 ** 1, -6, 53, -2, 17, 35, 55, 43 Average Height: 4.012753058084006</v>
      </c>
      <c r="W269" t="str">
        <f t="shared" si="350"/>
        <v>645257 ** 1, -6, 53, -2, 17, 35, 55, 43 Average Height: 4.012753058084006</v>
      </c>
      <c r="X269">
        <f t="shared" si="351"/>
        <v>8</v>
      </c>
      <c r="Y269" t="str">
        <f t="shared" si="352"/>
        <v xml:space="preserve">645257 </v>
      </c>
      <c r="AA269" t="str">
        <f t="shared" si="358"/>
        <v>645257,1,-6,53,-2,17,35,55,43</v>
      </c>
    </row>
    <row r="270" spans="1:27">
      <c r="A270" s="1">
        <f t="shared" si="347"/>
        <v>639265</v>
      </c>
      <c r="B270" s="1">
        <f t="shared" si="353"/>
        <v>255688</v>
      </c>
      <c r="C270" s="3">
        <f t="shared" si="354"/>
        <v>3.6526857142857146E-2</v>
      </c>
      <c r="D270" s="6">
        <f t="shared" si="306"/>
        <v>-2</v>
      </c>
      <c r="E270" s="6">
        <f t="shared" si="307"/>
        <v>-11</v>
      </c>
      <c r="F270" s="6">
        <f t="shared" si="321"/>
        <v>48</v>
      </c>
      <c r="G270" s="6">
        <f t="shared" si="322"/>
        <v>4</v>
      </c>
      <c r="H270" s="6">
        <f t="shared" si="323"/>
        <v>17</v>
      </c>
      <c r="I270" s="6">
        <f t="shared" si="324"/>
        <v>36</v>
      </c>
      <c r="J270" s="6">
        <f t="shared" si="325"/>
        <v>50</v>
      </c>
      <c r="K270" s="4">
        <f t="shared" si="355"/>
        <v>46</v>
      </c>
      <c r="L270" s="4">
        <f t="shared" si="330"/>
        <v>13</v>
      </c>
      <c r="M270" s="4">
        <f t="shared" ref="M270:R270" si="369">SEARCH(",",$W270,L270+1)</f>
        <v>18</v>
      </c>
      <c r="N270" s="4">
        <f t="shared" si="369"/>
        <v>22</v>
      </c>
      <c r="O270" s="4">
        <f t="shared" si="369"/>
        <v>25</v>
      </c>
      <c r="P270" s="4">
        <f t="shared" si="369"/>
        <v>29</v>
      </c>
      <c r="Q270" s="4">
        <f t="shared" si="369"/>
        <v>33</v>
      </c>
      <c r="R270" s="4">
        <f t="shared" si="369"/>
        <v>37</v>
      </c>
      <c r="T270" t="s">
        <v>905</v>
      </c>
      <c r="U270">
        <f t="shared" ref="U270:U322" si="370">SEARCH(":",T270)</f>
        <v>6</v>
      </c>
      <c r="V270" t="str">
        <f t="shared" ref="V270:V322" si="371">MID(T270,U270+1,LEN(T270)-(U270))</f>
        <v xml:space="preserve"> 639265 ** -2, -11, 48, 4, 17, 36, 50, 46 Average Height: 3.7186143461632257</v>
      </c>
      <c r="W270" t="str">
        <f t="shared" ref="W270:W322" si="372">TRIM(V270)</f>
        <v>639265 ** -2, -11, 48, 4, 17, 36, 50, 46 Average Height: 3.7186143461632257</v>
      </c>
      <c r="X270">
        <f t="shared" ref="X270:X322" si="373">SEARCH("~*",W270)</f>
        <v>8</v>
      </c>
      <c r="Y270" t="str">
        <f t="shared" ref="Y270:Y322" si="374">LEFT(W270,X270-1)</f>
        <v xml:space="preserve">639265 </v>
      </c>
      <c r="AA270" t="str">
        <f t="shared" ref="AA270:AA322" si="375">CONCATENATE(A270,",",D270,",",E270,",",F270,",",G270,",",H270,",",I270,",",J270,",",K270)</f>
        <v>639265,-2,-11,48,4,17,36,50,46</v>
      </c>
    </row>
    <row r="271" spans="1:27">
      <c r="A271" s="1">
        <f t="shared" si="347"/>
        <v>636572</v>
      </c>
      <c r="B271" s="1">
        <f t="shared" si="353"/>
        <v>254610.8</v>
      </c>
      <c r="C271" s="3">
        <f t="shared" si="354"/>
        <v>3.6372971428571425E-2</v>
      </c>
      <c r="D271" s="6">
        <f t="shared" si="306"/>
        <v>-5</v>
      </c>
      <c r="E271" s="6">
        <f t="shared" si="307"/>
        <v>-8</v>
      </c>
      <c r="F271" s="6">
        <f t="shared" si="321"/>
        <v>44</v>
      </c>
      <c r="G271" s="6">
        <f t="shared" si="322"/>
        <v>-1</v>
      </c>
      <c r="H271" s="6">
        <f t="shared" si="323"/>
        <v>14</v>
      </c>
      <c r="I271" s="6">
        <f t="shared" si="324"/>
        <v>29</v>
      </c>
      <c r="J271" s="6">
        <f t="shared" si="325"/>
        <v>50</v>
      </c>
      <c r="K271" s="4">
        <f t="shared" si="355"/>
        <v>49</v>
      </c>
      <c r="L271" s="4">
        <f t="shared" si="330"/>
        <v>13</v>
      </c>
      <c r="M271" s="4">
        <f t="shared" ref="M271:R271" si="376">SEARCH(",",$W271,L271+1)</f>
        <v>17</v>
      </c>
      <c r="N271" s="4">
        <f t="shared" si="376"/>
        <v>21</v>
      </c>
      <c r="O271" s="4">
        <f t="shared" si="376"/>
        <v>25</v>
      </c>
      <c r="P271" s="4">
        <f t="shared" si="376"/>
        <v>29</v>
      </c>
      <c r="Q271" s="4">
        <f t="shared" si="376"/>
        <v>33</v>
      </c>
      <c r="R271" s="4">
        <f t="shared" si="376"/>
        <v>37</v>
      </c>
      <c r="T271" t="s">
        <v>803</v>
      </c>
      <c r="U271">
        <f t="shared" si="370"/>
        <v>6</v>
      </c>
      <c r="V271" t="str">
        <f t="shared" si="371"/>
        <v xml:space="preserve"> 636572 ** -5, -8, 44, -1, 14, 29, 50, 49 Average Height: 3.6433663434771533</v>
      </c>
      <c r="W271" t="str">
        <f t="shared" si="372"/>
        <v>636572 ** -5, -8, 44, -1, 14, 29, 50, 49 Average Height: 3.6433663434771533</v>
      </c>
      <c r="X271">
        <f t="shared" si="373"/>
        <v>8</v>
      </c>
      <c r="Y271" t="str">
        <f t="shared" si="374"/>
        <v xml:space="preserve">636572 </v>
      </c>
      <c r="AA271" t="str">
        <f t="shared" si="375"/>
        <v>636572,-5,-8,44,-1,14,29,50,49</v>
      </c>
    </row>
    <row r="272" spans="1:27">
      <c r="A272" s="1">
        <f t="shared" si="347"/>
        <v>635560</v>
      </c>
      <c r="B272" s="1">
        <f t="shared" si="353"/>
        <v>254206</v>
      </c>
      <c r="C272" s="3">
        <f t="shared" si="354"/>
        <v>3.6315142857142858E-2</v>
      </c>
      <c r="D272" s="6">
        <f t="shared" si="306"/>
        <v>-3</v>
      </c>
      <c r="E272" s="6">
        <f t="shared" si="307"/>
        <v>-10</v>
      </c>
      <c r="F272" s="6">
        <f t="shared" si="321"/>
        <v>39</v>
      </c>
      <c r="G272" s="6">
        <f t="shared" si="322"/>
        <v>0</v>
      </c>
      <c r="H272" s="6">
        <f t="shared" si="323"/>
        <v>16</v>
      </c>
      <c r="I272" s="6">
        <f t="shared" si="324"/>
        <v>36</v>
      </c>
      <c r="J272" s="6">
        <f t="shared" si="325"/>
        <v>44</v>
      </c>
      <c r="K272" s="4">
        <f t="shared" si="355"/>
        <v>45</v>
      </c>
      <c r="L272" s="4">
        <f t="shared" si="330"/>
        <v>13</v>
      </c>
      <c r="M272" s="4">
        <f t="shared" ref="M272:R272" si="377">SEARCH(",",$W272,L272+1)</f>
        <v>18</v>
      </c>
      <c r="N272" s="4">
        <f t="shared" si="377"/>
        <v>22</v>
      </c>
      <c r="O272" s="4">
        <f t="shared" si="377"/>
        <v>25</v>
      </c>
      <c r="P272" s="4">
        <f t="shared" si="377"/>
        <v>29</v>
      </c>
      <c r="Q272" s="4">
        <f t="shared" si="377"/>
        <v>33</v>
      </c>
      <c r="R272" s="4">
        <f t="shared" si="377"/>
        <v>37</v>
      </c>
      <c r="T272" t="s">
        <v>466</v>
      </c>
      <c r="U272">
        <f t="shared" si="370"/>
        <v>6</v>
      </c>
      <c r="V272" t="str">
        <f t="shared" si="371"/>
        <v xml:space="preserve"> 635560 ** -3, -10, 39, 0, 16, 36, 44, 45</v>
      </c>
      <c r="W272" t="str">
        <f t="shared" si="372"/>
        <v>635560 ** -3, -10, 39, 0, 16, 36, 44, 45</v>
      </c>
      <c r="X272">
        <f t="shared" si="373"/>
        <v>8</v>
      </c>
      <c r="Y272" t="str">
        <f t="shared" si="374"/>
        <v xml:space="preserve">635560 </v>
      </c>
      <c r="AA272" t="str">
        <f t="shared" si="375"/>
        <v>635560,-3,-10,39,0,16,36,44,45</v>
      </c>
    </row>
    <row r="273" spans="1:27">
      <c r="A273" s="1">
        <f t="shared" si="347"/>
        <v>633210</v>
      </c>
      <c r="B273" s="1">
        <f t="shared" si="353"/>
        <v>253266</v>
      </c>
      <c r="C273" s="3">
        <f t="shared" si="354"/>
        <v>3.618085714285714E-2</v>
      </c>
      <c r="D273" s="6">
        <f t="shared" si="306"/>
        <v>-4</v>
      </c>
      <c r="E273" s="6">
        <f t="shared" si="307"/>
        <v>-13</v>
      </c>
      <c r="F273" s="6">
        <f t="shared" si="321"/>
        <v>45</v>
      </c>
      <c r="G273" s="6">
        <f t="shared" si="322"/>
        <v>-4</v>
      </c>
      <c r="H273" s="6">
        <f t="shared" si="323"/>
        <v>18</v>
      </c>
      <c r="I273" s="6">
        <f t="shared" si="324"/>
        <v>28</v>
      </c>
      <c r="J273" s="6">
        <f t="shared" si="325"/>
        <v>53</v>
      </c>
      <c r="K273" s="4">
        <f t="shared" si="355"/>
        <v>50</v>
      </c>
      <c r="L273" s="4">
        <f t="shared" si="330"/>
        <v>13</v>
      </c>
      <c r="M273" s="4">
        <f t="shared" ref="M273:R273" si="378">SEARCH(",",$W273,L273+1)</f>
        <v>18</v>
      </c>
      <c r="N273" s="4">
        <f t="shared" si="378"/>
        <v>22</v>
      </c>
      <c r="O273" s="4">
        <f t="shared" si="378"/>
        <v>26</v>
      </c>
      <c r="P273" s="4">
        <f t="shared" si="378"/>
        <v>30</v>
      </c>
      <c r="Q273" s="4">
        <f t="shared" si="378"/>
        <v>34</v>
      </c>
      <c r="R273" s="4">
        <f t="shared" si="378"/>
        <v>38</v>
      </c>
      <c r="T273" t="s">
        <v>773</v>
      </c>
      <c r="U273">
        <f t="shared" si="370"/>
        <v>6</v>
      </c>
      <c r="V273" t="str">
        <f t="shared" si="371"/>
        <v xml:space="preserve"> 633210 ** -4, -13, 45, -4, 18, 28, 53, 50 Average Height: 3.714409121776296</v>
      </c>
      <c r="W273" t="str">
        <f t="shared" si="372"/>
        <v>633210 ** -4, -13, 45, -4, 18, 28, 53, 50 Average Height: 3.714409121776296</v>
      </c>
      <c r="X273">
        <f t="shared" si="373"/>
        <v>8</v>
      </c>
      <c r="Y273" t="str">
        <f t="shared" si="374"/>
        <v xml:space="preserve">633210 </v>
      </c>
      <c r="AA273" t="str">
        <f t="shared" si="375"/>
        <v>633210,-4,-13,45,-4,18,28,53,50</v>
      </c>
    </row>
    <row r="274" spans="1:27">
      <c r="A274" s="1">
        <f t="shared" si="347"/>
        <v>628989</v>
      </c>
      <c r="B274" s="1">
        <f t="shared" si="353"/>
        <v>251577.60000000001</v>
      </c>
      <c r="C274" s="3">
        <f t="shared" si="354"/>
        <v>3.5939657142857143E-2</v>
      </c>
      <c r="D274" s="6">
        <f t="shared" si="306"/>
        <v>-4</v>
      </c>
      <c r="E274" s="6">
        <f t="shared" si="307"/>
        <v>-8</v>
      </c>
      <c r="F274" s="6">
        <f t="shared" si="321"/>
        <v>48</v>
      </c>
      <c r="G274" s="6">
        <f t="shared" si="322"/>
        <v>0</v>
      </c>
      <c r="H274" s="6">
        <f t="shared" si="323"/>
        <v>12</v>
      </c>
      <c r="I274" s="6">
        <f t="shared" si="324"/>
        <v>35</v>
      </c>
      <c r="J274" s="6">
        <f t="shared" si="325"/>
        <v>52</v>
      </c>
      <c r="K274" s="4">
        <f t="shared" si="355"/>
        <v>49</v>
      </c>
      <c r="L274" s="4">
        <f t="shared" si="330"/>
        <v>13</v>
      </c>
      <c r="M274" s="4">
        <f t="shared" ref="M274:R274" si="379">SEARCH(",",$W274,L274+1)</f>
        <v>17</v>
      </c>
      <c r="N274" s="4">
        <f t="shared" si="379"/>
        <v>21</v>
      </c>
      <c r="O274" s="4">
        <f t="shared" si="379"/>
        <v>24</v>
      </c>
      <c r="P274" s="4">
        <f t="shared" si="379"/>
        <v>28</v>
      </c>
      <c r="Q274" s="4">
        <f t="shared" si="379"/>
        <v>32</v>
      </c>
      <c r="R274" s="4">
        <f t="shared" si="379"/>
        <v>36</v>
      </c>
      <c r="T274" t="s">
        <v>762</v>
      </c>
      <c r="U274">
        <f t="shared" si="370"/>
        <v>6</v>
      </c>
      <c r="V274" t="str">
        <f t="shared" si="371"/>
        <v xml:space="preserve"> 628989 ** -4, -8, 48, 0, 12, 35, 52, 49 Average Height: 3.575103857142212</v>
      </c>
      <c r="W274" t="str">
        <f t="shared" si="372"/>
        <v>628989 ** -4, -8, 48, 0, 12, 35, 52, 49 Average Height: 3.575103857142212</v>
      </c>
      <c r="X274">
        <f t="shared" si="373"/>
        <v>8</v>
      </c>
      <c r="Y274" t="str">
        <f t="shared" si="374"/>
        <v xml:space="preserve">628989 </v>
      </c>
      <c r="AA274" t="str">
        <f t="shared" si="375"/>
        <v>628989,-4,-8,48,0,12,35,52,49</v>
      </c>
    </row>
    <row r="275" spans="1:27">
      <c r="A275" s="1">
        <f t="shared" si="347"/>
        <v>628978</v>
      </c>
      <c r="B275" s="1">
        <f t="shared" si="353"/>
        <v>251573.2</v>
      </c>
      <c r="C275" s="3">
        <f t="shared" si="354"/>
        <v>3.5939028571428576E-2</v>
      </c>
      <c r="D275" s="6">
        <f t="shared" si="306"/>
        <v>-4</v>
      </c>
      <c r="E275" s="6">
        <f t="shared" si="307"/>
        <v>-11</v>
      </c>
      <c r="F275" s="6">
        <f t="shared" si="321"/>
        <v>48</v>
      </c>
      <c r="G275" s="6">
        <f t="shared" si="322"/>
        <v>3</v>
      </c>
      <c r="H275" s="6">
        <f t="shared" si="323"/>
        <v>18</v>
      </c>
      <c r="I275" s="6">
        <f t="shared" si="324"/>
        <v>32</v>
      </c>
      <c r="J275" s="6">
        <f t="shared" si="325"/>
        <v>51</v>
      </c>
      <c r="K275" s="4">
        <f t="shared" si="355"/>
        <v>44</v>
      </c>
      <c r="L275" s="4">
        <f t="shared" si="330"/>
        <v>13</v>
      </c>
      <c r="M275" s="4">
        <f t="shared" ref="M275:R275" si="380">SEARCH(",",$W275,L275+1)</f>
        <v>18</v>
      </c>
      <c r="N275" s="4">
        <f t="shared" si="380"/>
        <v>22</v>
      </c>
      <c r="O275" s="4">
        <f t="shared" si="380"/>
        <v>25</v>
      </c>
      <c r="P275" s="4">
        <f t="shared" si="380"/>
        <v>29</v>
      </c>
      <c r="Q275" s="4">
        <f t="shared" si="380"/>
        <v>33</v>
      </c>
      <c r="R275" s="4">
        <f t="shared" si="380"/>
        <v>37</v>
      </c>
      <c r="T275" t="s">
        <v>836</v>
      </c>
      <c r="U275">
        <f t="shared" si="370"/>
        <v>6</v>
      </c>
      <c r="V275" t="str">
        <f t="shared" si="371"/>
        <v xml:space="preserve"> 628978 ** -4, -11, 48, 3, 18, 32, 51, 44 Average Height: 3.7179678780495706</v>
      </c>
      <c r="W275" t="str">
        <f t="shared" si="372"/>
        <v>628978 ** -4, -11, 48, 3, 18, 32, 51, 44 Average Height: 3.7179678780495706</v>
      </c>
      <c r="X275">
        <f t="shared" si="373"/>
        <v>8</v>
      </c>
      <c r="Y275" t="str">
        <f t="shared" si="374"/>
        <v xml:space="preserve">628978 </v>
      </c>
      <c r="AA275" t="str">
        <f t="shared" si="375"/>
        <v>628978,-4,-11,48,3,18,32,51,44</v>
      </c>
    </row>
    <row r="276" spans="1:27">
      <c r="A276" s="1">
        <f t="shared" si="347"/>
        <v>623813</v>
      </c>
      <c r="B276" s="1">
        <f t="shared" si="353"/>
        <v>249507.20000000001</v>
      </c>
      <c r="C276" s="3">
        <f t="shared" si="354"/>
        <v>3.5643885714285714E-2</v>
      </c>
      <c r="D276" s="6">
        <f t="shared" si="306"/>
        <v>-3</v>
      </c>
      <c r="E276" s="6">
        <f t="shared" si="307"/>
        <v>-3</v>
      </c>
      <c r="F276" s="6">
        <f t="shared" si="321"/>
        <v>41</v>
      </c>
      <c r="G276" s="6">
        <f t="shared" si="322"/>
        <v>1</v>
      </c>
      <c r="H276" s="6">
        <f t="shared" si="323"/>
        <v>16</v>
      </c>
      <c r="I276" s="6">
        <f t="shared" si="324"/>
        <v>28</v>
      </c>
      <c r="J276" s="6">
        <f t="shared" si="325"/>
        <v>47</v>
      </c>
      <c r="K276" s="4">
        <f t="shared" si="355"/>
        <v>41</v>
      </c>
      <c r="L276" s="4">
        <f t="shared" si="330"/>
        <v>13</v>
      </c>
      <c r="M276" s="4">
        <f t="shared" ref="M276:R276" si="381">SEARCH(",",$W276,L276+1)</f>
        <v>17</v>
      </c>
      <c r="N276" s="4">
        <f t="shared" si="381"/>
        <v>21</v>
      </c>
      <c r="O276" s="4">
        <f t="shared" si="381"/>
        <v>24</v>
      </c>
      <c r="P276" s="4">
        <f t="shared" si="381"/>
        <v>28</v>
      </c>
      <c r="Q276" s="4">
        <f t="shared" si="381"/>
        <v>32</v>
      </c>
      <c r="R276" s="4">
        <f t="shared" si="381"/>
        <v>36</v>
      </c>
      <c r="T276" t="s">
        <v>1142</v>
      </c>
      <c r="U276">
        <f t="shared" si="370"/>
        <v>6</v>
      </c>
      <c r="V276" t="str">
        <f t="shared" si="371"/>
        <v xml:space="preserve"> 623813 ** -3, -3, 41, 1, 16, 28, 47, 41 Average Height: 3.8700684339698643</v>
      </c>
      <c r="W276" t="str">
        <f t="shared" si="372"/>
        <v>623813 ** -3, -3, 41, 1, 16, 28, 47, 41 Average Height: 3.8700684339698643</v>
      </c>
      <c r="X276">
        <f t="shared" si="373"/>
        <v>8</v>
      </c>
      <c r="Y276" t="str">
        <f t="shared" si="374"/>
        <v xml:space="preserve">623813 </v>
      </c>
      <c r="AA276" t="str">
        <f t="shared" si="375"/>
        <v>623813,-3,-3,41,1,16,28,47,41</v>
      </c>
    </row>
    <row r="277" spans="1:27">
      <c r="A277" s="1">
        <f t="shared" si="347"/>
        <v>622342</v>
      </c>
      <c r="B277" s="1">
        <f t="shared" si="353"/>
        <v>248918.8</v>
      </c>
      <c r="C277" s="3">
        <f t="shared" si="354"/>
        <v>3.5559828571428573E-2</v>
      </c>
      <c r="D277" s="6">
        <f t="shared" si="306"/>
        <v>-5</v>
      </c>
      <c r="E277" s="6">
        <f t="shared" si="307"/>
        <v>-7</v>
      </c>
      <c r="F277" s="6">
        <f t="shared" si="321"/>
        <v>44</v>
      </c>
      <c r="G277" s="6">
        <f t="shared" si="322"/>
        <v>2</v>
      </c>
      <c r="H277" s="6">
        <f t="shared" si="323"/>
        <v>16</v>
      </c>
      <c r="I277" s="6">
        <f t="shared" si="324"/>
        <v>37</v>
      </c>
      <c r="J277" s="6">
        <f t="shared" si="325"/>
        <v>48</v>
      </c>
      <c r="K277" s="4">
        <f t="shared" si="355"/>
        <v>45</v>
      </c>
      <c r="L277" s="4">
        <f t="shared" si="330"/>
        <v>13</v>
      </c>
      <c r="M277" s="4">
        <f t="shared" ref="M277:R277" si="382">SEARCH(",",$W277,L277+1)</f>
        <v>17</v>
      </c>
      <c r="N277" s="4">
        <f t="shared" si="382"/>
        <v>21</v>
      </c>
      <c r="O277" s="4">
        <f t="shared" si="382"/>
        <v>24</v>
      </c>
      <c r="P277" s="4">
        <f t="shared" si="382"/>
        <v>28</v>
      </c>
      <c r="Q277" s="4">
        <f t="shared" si="382"/>
        <v>32</v>
      </c>
      <c r="R277" s="4">
        <f t="shared" si="382"/>
        <v>36</v>
      </c>
      <c r="T277" t="s">
        <v>1090</v>
      </c>
      <c r="U277">
        <f t="shared" si="370"/>
        <v>6</v>
      </c>
      <c r="V277" t="str">
        <f t="shared" si="371"/>
        <v xml:space="preserve"> 622342 ** -5, -7, 44, 2, 16, 37, 48, 45 Average Height: 3.5914304353553206</v>
      </c>
      <c r="W277" t="str">
        <f t="shared" si="372"/>
        <v>622342 ** -5, -7, 44, 2, 16, 37, 48, 45 Average Height: 3.5914304353553206</v>
      </c>
      <c r="X277">
        <f t="shared" si="373"/>
        <v>8</v>
      </c>
      <c r="Y277" t="str">
        <f t="shared" si="374"/>
        <v xml:space="preserve">622342 </v>
      </c>
      <c r="AA277" t="str">
        <f t="shared" si="375"/>
        <v>622342,-5,-7,44,2,16,37,48,45</v>
      </c>
    </row>
    <row r="278" spans="1:27">
      <c r="A278" s="1">
        <f t="shared" si="347"/>
        <v>621888</v>
      </c>
      <c r="B278" s="1">
        <f t="shared" si="353"/>
        <v>248737.2</v>
      </c>
      <c r="C278" s="3">
        <f t="shared" si="354"/>
        <v>3.5533885714285715E-2</v>
      </c>
      <c r="D278" s="6">
        <f t="shared" si="306"/>
        <v>-4</v>
      </c>
      <c r="E278" s="6">
        <f t="shared" si="307"/>
        <v>-8</v>
      </c>
      <c r="F278" s="6">
        <f t="shared" si="321"/>
        <v>42</v>
      </c>
      <c r="G278" s="6">
        <f t="shared" si="322"/>
        <v>0</v>
      </c>
      <c r="H278" s="6">
        <f t="shared" si="323"/>
        <v>19</v>
      </c>
      <c r="I278" s="6">
        <f t="shared" si="324"/>
        <v>30</v>
      </c>
      <c r="J278" s="6">
        <f t="shared" si="325"/>
        <v>49</v>
      </c>
      <c r="K278" s="4">
        <f t="shared" si="355"/>
        <v>41</v>
      </c>
      <c r="L278" s="4">
        <f t="shared" si="330"/>
        <v>13</v>
      </c>
      <c r="M278" s="4">
        <f t="shared" ref="M278:R278" si="383">SEARCH(",",$W278,L278+1)</f>
        <v>17</v>
      </c>
      <c r="N278" s="4">
        <f t="shared" si="383"/>
        <v>21</v>
      </c>
      <c r="O278" s="4">
        <f t="shared" si="383"/>
        <v>24</v>
      </c>
      <c r="P278" s="4">
        <f t="shared" si="383"/>
        <v>28</v>
      </c>
      <c r="Q278" s="4">
        <f t="shared" si="383"/>
        <v>32</v>
      </c>
      <c r="R278" s="4">
        <f t="shared" si="383"/>
        <v>36</v>
      </c>
      <c r="T278" t="s">
        <v>491</v>
      </c>
      <c r="U278">
        <f t="shared" si="370"/>
        <v>6</v>
      </c>
      <c r="V278" t="str">
        <f t="shared" si="371"/>
        <v xml:space="preserve"> 621888 ** -4, -8, 42, 0, 19, 30, 49, 41</v>
      </c>
      <c r="W278" t="str">
        <f t="shared" si="372"/>
        <v>621888 ** -4, -8, 42, 0, 19, 30, 49, 41</v>
      </c>
      <c r="X278">
        <f t="shared" si="373"/>
        <v>8</v>
      </c>
      <c r="Y278" t="str">
        <f t="shared" si="374"/>
        <v xml:space="preserve">621888 </v>
      </c>
      <c r="AA278" t="str">
        <f t="shared" si="375"/>
        <v>621888,-4,-8,42,0,19,30,49,41</v>
      </c>
    </row>
    <row r="279" spans="1:27">
      <c r="A279" s="1">
        <f t="shared" si="347"/>
        <v>621807</v>
      </c>
      <c r="B279" s="1">
        <f t="shared" si="353"/>
        <v>248704.8</v>
      </c>
      <c r="C279" s="3">
        <f t="shared" si="354"/>
        <v>3.5529257142857144E-2</v>
      </c>
      <c r="D279" s="6">
        <f t="shared" si="306"/>
        <v>0</v>
      </c>
      <c r="E279" s="6">
        <f t="shared" si="307"/>
        <v>-15</v>
      </c>
      <c r="F279" s="6">
        <f t="shared" si="321"/>
        <v>50</v>
      </c>
      <c r="G279" s="6">
        <f t="shared" si="322"/>
        <v>-2</v>
      </c>
      <c r="H279" s="6">
        <f t="shared" si="323"/>
        <v>14</v>
      </c>
      <c r="I279" s="6">
        <f t="shared" si="324"/>
        <v>32</v>
      </c>
      <c r="J279" s="6">
        <f t="shared" si="325"/>
        <v>49</v>
      </c>
      <c r="K279" s="4">
        <f t="shared" si="355"/>
        <v>45</v>
      </c>
      <c r="L279" s="4">
        <f t="shared" si="330"/>
        <v>12</v>
      </c>
      <c r="M279" s="4">
        <f t="shared" ref="M279:R279" si="384">SEARCH(",",$W279,L279+1)</f>
        <v>17</v>
      </c>
      <c r="N279" s="4">
        <f t="shared" si="384"/>
        <v>21</v>
      </c>
      <c r="O279" s="4">
        <f t="shared" si="384"/>
        <v>25</v>
      </c>
      <c r="P279" s="4">
        <f t="shared" si="384"/>
        <v>29</v>
      </c>
      <c r="Q279" s="4">
        <f t="shared" si="384"/>
        <v>33</v>
      </c>
      <c r="R279" s="4">
        <f t="shared" si="384"/>
        <v>37</v>
      </c>
      <c r="T279" t="s">
        <v>583</v>
      </c>
      <c r="U279">
        <f t="shared" si="370"/>
        <v>6</v>
      </c>
      <c r="V279" t="str">
        <f t="shared" si="371"/>
        <v xml:space="preserve"> 621807 ** 0, -15, 50, -2, 14, 32, 49, 45 Average Height: 3.746451873330352</v>
      </c>
      <c r="W279" t="str">
        <f t="shared" si="372"/>
        <v>621807 ** 0, -15, 50, -2, 14, 32, 49, 45 Average Height: 3.746451873330352</v>
      </c>
      <c r="X279">
        <f t="shared" si="373"/>
        <v>8</v>
      </c>
      <c r="Y279" t="str">
        <f t="shared" si="374"/>
        <v xml:space="preserve">621807 </v>
      </c>
      <c r="AA279" t="str">
        <f t="shared" si="375"/>
        <v>621807,0,-15,50,-2,14,32,49,45</v>
      </c>
    </row>
    <row r="280" spans="1:27">
      <c r="A280" s="1">
        <f t="shared" si="347"/>
        <v>621786</v>
      </c>
      <c r="B280" s="1">
        <f t="shared" si="353"/>
        <v>248696.4</v>
      </c>
      <c r="C280" s="3">
        <f t="shared" si="354"/>
        <v>3.5528057142857145E-2</v>
      </c>
      <c r="D280" s="6">
        <f t="shared" si="306"/>
        <v>-7</v>
      </c>
      <c r="E280" s="6">
        <f t="shared" si="307"/>
        <v>-6</v>
      </c>
      <c r="F280" s="6">
        <f t="shared" si="321"/>
        <v>42</v>
      </c>
      <c r="G280" s="6">
        <f t="shared" si="322"/>
        <v>4</v>
      </c>
      <c r="H280" s="6">
        <f t="shared" si="323"/>
        <v>13</v>
      </c>
      <c r="I280" s="6">
        <f t="shared" si="324"/>
        <v>34</v>
      </c>
      <c r="J280" s="6">
        <f t="shared" si="325"/>
        <v>44</v>
      </c>
      <c r="K280" s="4">
        <f t="shared" si="355"/>
        <v>50</v>
      </c>
      <c r="L280" s="4">
        <f t="shared" si="330"/>
        <v>13</v>
      </c>
      <c r="M280" s="4">
        <f t="shared" ref="M280:R280" si="385">SEARCH(",",$W280,L280+1)</f>
        <v>17</v>
      </c>
      <c r="N280" s="4">
        <f t="shared" si="385"/>
        <v>21</v>
      </c>
      <c r="O280" s="4">
        <f t="shared" si="385"/>
        <v>24</v>
      </c>
      <c r="P280" s="4">
        <f t="shared" si="385"/>
        <v>28</v>
      </c>
      <c r="Q280" s="4">
        <f t="shared" si="385"/>
        <v>32</v>
      </c>
      <c r="R280" s="4">
        <f t="shared" si="385"/>
        <v>36</v>
      </c>
      <c r="T280" t="s">
        <v>492</v>
      </c>
      <c r="U280">
        <f t="shared" si="370"/>
        <v>6</v>
      </c>
      <c r="V280" t="str">
        <f t="shared" si="371"/>
        <v xml:space="preserve"> 621786 ** -7, -6, 42, 4, 13, 34, 44, 50</v>
      </c>
      <c r="W280" t="str">
        <f t="shared" si="372"/>
        <v>621786 ** -7, -6, 42, 4, 13, 34, 44, 50</v>
      </c>
      <c r="X280">
        <f t="shared" si="373"/>
        <v>8</v>
      </c>
      <c r="Y280" t="str">
        <f t="shared" si="374"/>
        <v xml:space="preserve">621786 </v>
      </c>
      <c r="AA280" t="str">
        <f t="shared" si="375"/>
        <v>621786,-7,-6,42,4,13,34,44,50</v>
      </c>
    </row>
    <row r="281" spans="1:27">
      <c r="A281" s="1">
        <f t="shared" si="347"/>
        <v>621350</v>
      </c>
      <c r="B281" s="1">
        <f t="shared" si="353"/>
        <v>248522</v>
      </c>
      <c r="C281" s="3">
        <f t="shared" si="354"/>
        <v>3.5503142857142858E-2</v>
      </c>
      <c r="D281" s="6">
        <f t="shared" si="306"/>
        <v>-4</v>
      </c>
      <c r="E281" s="6">
        <f t="shared" si="307"/>
        <v>-6</v>
      </c>
      <c r="F281" s="6">
        <f t="shared" si="321"/>
        <v>45</v>
      </c>
      <c r="G281" s="6">
        <f t="shared" si="322"/>
        <v>0</v>
      </c>
      <c r="H281" s="6">
        <f t="shared" si="323"/>
        <v>14</v>
      </c>
      <c r="I281" s="6">
        <f t="shared" si="324"/>
        <v>34</v>
      </c>
      <c r="J281" s="6">
        <f t="shared" si="325"/>
        <v>46</v>
      </c>
      <c r="K281" s="4">
        <f t="shared" si="355"/>
        <v>43</v>
      </c>
      <c r="L281" s="4">
        <f t="shared" si="330"/>
        <v>13</v>
      </c>
      <c r="M281" s="4">
        <f t="shared" ref="M281:R281" si="386">SEARCH(",",$W281,L281+1)</f>
        <v>17</v>
      </c>
      <c r="N281" s="4">
        <f t="shared" si="386"/>
        <v>21</v>
      </c>
      <c r="O281" s="4">
        <f t="shared" si="386"/>
        <v>24</v>
      </c>
      <c r="P281" s="4">
        <f t="shared" si="386"/>
        <v>28</v>
      </c>
      <c r="Q281" s="4">
        <f t="shared" si="386"/>
        <v>32</v>
      </c>
      <c r="R281" s="4">
        <f t="shared" si="386"/>
        <v>36</v>
      </c>
      <c r="T281" t="s">
        <v>703</v>
      </c>
      <c r="U281">
        <f t="shared" si="370"/>
        <v>6</v>
      </c>
      <c r="V281" t="str">
        <f t="shared" si="371"/>
        <v xml:space="preserve"> 621350 ** -4, -6, 45, 0, 14, 34, 46, 43 Average Height: 3.627602800354009</v>
      </c>
      <c r="W281" t="str">
        <f t="shared" si="372"/>
        <v>621350 ** -4, -6, 45, 0, 14, 34, 46, 43 Average Height: 3.627602800354009</v>
      </c>
      <c r="X281">
        <f t="shared" si="373"/>
        <v>8</v>
      </c>
      <c r="Y281" t="str">
        <f t="shared" si="374"/>
        <v xml:space="preserve">621350 </v>
      </c>
      <c r="AA281" t="str">
        <f t="shared" si="375"/>
        <v>621350,-4,-6,45,0,14,34,46,43</v>
      </c>
    </row>
    <row r="282" spans="1:27">
      <c r="A282" s="1">
        <f t="shared" ref="A282:A345" si="387">IF(ISBLANK(T282),"",VALUE(Y282))</f>
        <v>619418</v>
      </c>
      <c r="B282" s="1">
        <f t="shared" ref="B282:B345" si="388">A282*4/10 -18</f>
        <v>247749.2</v>
      </c>
      <c r="C282" s="3">
        <f t="shared" ref="C282:C345" si="389">B282/7000000</f>
        <v>3.5392742857142862E-2</v>
      </c>
      <c r="D282" s="6">
        <f t="shared" ref="D282:D345" si="390">VALUE(MID(W282,$X282+2,L282-(X282+2)))</f>
        <v>0</v>
      </c>
      <c r="E282" s="6">
        <f t="shared" ref="E282:E345" si="391">VALUE(MID($W282,L282+1,M282-(L282+1)))</f>
        <v>-8</v>
      </c>
      <c r="F282" s="6">
        <f t="shared" ref="F282:F345" si="392">VALUE(MID($W282,M282+1,N282-(M282+1)))</f>
        <v>43</v>
      </c>
      <c r="G282" s="6">
        <f t="shared" ref="G282:G345" si="393">VALUE(MID($W282,N282+1,O282-(N282+1)))</f>
        <v>2</v>
      </c>
      <c r="H282" s="6">
        <f t="shared" ref="H282:H345" si="394">VALUE(MID($W282,O282+1,P282-(O282+1)))</f>
        <v>14</v>
      </c>
      <c r="I282" s="6">
        <f t="shared" ref="I282:I345" si="395">VALUE(MID($W282,P282+1,Q282-(P282+1)))</f>
        <v>36</v>
      </c>
      <c r="J282" s="6">
        <f t="shared" ref="J282:J345" si="396">VALUE(MID($W282,Q282+1,R282-(Q282+1)))</f>
        <v>52</v>
      </c>
      <c r="K282" s="4">
        <f t="shared" si="355"/>
        <v>45</v>
      </c>
      <c r="L282" s="4">
        <f t="shared" ref="L282:L345" si="397">SEARCH(",",W282,X282)</f>
        <v>12</v>
      </c>
      <c r="M282" s="4">
        <f t="shared" ref="M282:M345" si="398">SEARCH(",",$W282,L282+1)</f>
        <v>16</v>
      </c>
      <c r="N282" s="4">
        <f t="shared" ref="N282:N345" si="399">SEARCH(",",$W282,M282+1)</f>
        <v>20</v>
      </c>
      <c r="O282" s="4">
        <f t="shared" ref="O282:O345" si="400">SEARCH(",",$W282,N282+1)</f>
        <v>23</v>
      </c>
      <c r="P282" s="4">
        <f t="shared" ref="P282:P345" si="401">SEARCH(",",$W282,O282+1)</f>
        <v>27</v>
      </c>
      <c r="Q282" s="4">
        <f t="shared" ref="Q282:Q345" si="402">SEARCH(",",$W282,P282+1)</f>
        <v>31</v>
      </c>
      <c r="R282" s="4">
        <f t="shared" ref="R282:R345" si="403">SEARCH(",",$W282,Q282+1)</f>
        <v>35</v>
      </c>
      <c r="T282" t="s">
        <v>493</v>
      </c>
      <c r="U282">
        <f t="shared" si="370"/>
        <v>6</v>
      </c>
      <c r="V282" t="str">
        <f t="shared" si="371"/>
        <v xml:space="preserve"> 619418 ** 0, -8, 43, 2, 14, 36, 52, 45</v>
      </c>
      <c r="W282" t="str">
        <f t="shared" si="372"/>
        <v>619418 ** 0, -8, 43, 2, 14, 36, 52, 45</v>
      </c>
      <c r="X282">
        <f t="shared" si="373"/>
        <v>8</v>
      </c>
      <c r="Y282" t="str">
        <f t="shared" si="374"/>
        <v xml:space="preserve">619418 </v>
      </c>
      <c r="AA282" t="str">
        <f t="shared" si="375"/>
        <v>619418,0,-8,43,2,14,36,52,45</v>
      </c>
    </row>
    <row r="283" spans="1:27">
      <c r="A283" s="1">
        <f t="shared" si="387"/>
        <v>613333</v>
      </c>
      <c r="B283" s="1">
        <f t="shared" si="388"/>
        <v>245315.20000000001</v>
      </c>
      <c r="C283" s="3">
        <f t="shared" si="389"/>
        <v>3.504502857142857E-2</v>
      </c>
      <c r="D283" s="6">
        <f t="shared" si="390"/>
        <v>0</v>
      </c>
      <c r="E283" s="6">
        <f t="shared" si="391"/>
        <v>-4</v>
      </c>
      <c r="F283" s="6">
        <f t="shared" si="392"/>
        <v>41</v>
      </c>
      <c r="G283" s="6">
        <f t="shared" si="393"/>
        <v>0</v>
      </c>
      <c r="H283" s="6">
        <f t="shared" si="394"/>
        <v>10</v>
      </c>
      <c r="I283" s="6">
        <f t="shared" si="395"/>
        <v>28</v>
      </c>
      <c r="J283" s="6">
        <f t="shared" si="396"/>
        <v>47</v>
      </c>
      <c r="K283" s="4">
        <f t="shared" si="355"/>
        <v>48</v>
      </c>
      <c r="L283" s="4">
        <f t="shared" si="397"/>
        <v>12</v>
      </c>
      <c r="M283" s="4">
        <f t="shared" si="398"/>
        <v>16</v>
      </c>
      <c r="N283" s="4">
        <f t="shared" si="399"/>
        <v>20</v>
      </c>
      <c r="O283" s="4">
        <f t="shared" si="400"/>
        <v>23</v>
      </c>
      <c r="P283" s="4">
        <f t="shared" si="401"/>
        <v>27</v>
      </c>
      <c r="Q283" s="4">
        <f t="shared" si="402"/>
        <v>31</v>
      </c>
      <c r="R283" s="4">
        <f t="shared" si="403"/>
        <v>35</v>
      </c>
      <c r="T283" t="s">
        <v>1305</v>
      </c>
      <c r="U283">
        <f t="shared" si="370"/>
        <v>6</v>
      </c>
      <c r="V283" t="str">
        <f t="shared" si="371"/>
        <v xml:space="preserve"> 613333 ** 0, -4, 41, 0, 10, 28, 47, 48 Average Height: 3.8759613456313335</v>
      </c>
      <c r="W283" t="str">
        <f t="shared" si="372"/>
        <v>613333 ** 0, -4, 41, 0, 10, 28, 47, 48 Average Height: 3.8759613456313335</v>
      </c>
      <c r="X283">
        <f t="shared" si="373"/>
        <v>8</v>
      </c>
      <c r="Y283" t="str">
        <f t="shared" si="374"/>
        <v xml:space="preserve">613333 </v>
      </c>
      <c r="AA283" t="str">
        <f t="shared" si="375"/>
        <v>613333,0,-4,41,0,10,28,47,48</v>
      </c>
    </row>
    <row r="284" spans="1:27">
      <c r="A284" s="1">
        <f t="shared" si="387"/>
        <v>612789</v>
      </c>
      <c r="B284" s="1">
        <f t="shared" si="388"/>
        <v>245097.60000000001</v>
      </c>
      <c r="C284" s="3">
        <f t="shared" si="389"/>
        <v>3.5013942857142856E-2</v>
      </c>
      <c r="D284" s="6">
        <f t="shared" si="390"/>
        <v>-3</v>
      </c>
      <c r="E284" s="6">
        <f t="shared" si="391"/>
        <v>-8</v>
      </c>
      <c r="F284" s="6">
        <f t="shared" si="392"/>
        <v>43</v>
      </c>
      <c r="G284" s="6">
        <f t="shared" si="393"/>
        <v>4</v>
      </c>
      <c r="H284" s="6">
        <f t="shared" si="394"/>
        <v>14</v>
      </c>
      <c r="I284" s="6">
        <f t="shared" si="395"/>
        <v>31</v>
      </c>
      <c r="J284" s="6">
        <f t="shared" si="396"/>
        <v>47</v>
      </c>
      <c r="K284" s="4">
        <f t="shared" si="355"/>
        <v>45</v>
      </c>
      <c r="L284" s="4">
        <f t="shared" si="397"/>
        <v>13</v>
      </c>
      <c r="M284" s="4">
        <f t="shared" si="398"/>
        <v>17</v>
      </c>
      <c r="N284" s="4">
        <f t="shared" si="399"/>
        <v>21</v>
      </c>
      <c r="O284" s="4">
        <f t="shared" si="400"/>
        <v>24</v>
      </c>
      <c r="P284" s="4">
        <f t="shared" si="401"/>
        <v>28</v>
      </c>
      <c r="Q284" s="4">
        <f t="shared" si="402"/>
        <v>32</v>
      </c>
      <c r="R284" s="4">
        <f t="shared" si="403"/>
        <v>36</v>
      </c>
      <c r="T284" t="s">
        <v>1036</v>
      </c>
      <c r="U284">
        <f t="shared" si="370"/>
        <v>6</v>
      </c>
      <c r="V284" t="str">
        <f t="shared" si="371"/>
        <v xml:space="preserve"> 612789 ** -3, -8, 43, 4, 14, 31, 47, 45 Average Height: 3.683337984200106</v>
      </c>
      <c r="W284" t="str">
        <f t="shared" si="372"/>
        <v>612789 ** -3, -8, 43, 4, 14, 31, 47, 45 Average Height: 3.683337984200106</v>
      </c>
      <c r="X284">
        <f t="shared" si="373"/>
        <v>8</v>
      </c>
      <c r="Y284" t="str">
        <f t="shared" si="374"/>
        <v xml:space="preserve">612789 </v>
      </c>
      <c r="AA284" t="str">
        <f t="shared" si="375"/>
        <v>612789,-3,-8,43,4,14,31,47,45</v>
      </c>
    </row>
    <row r="285" spans="1:27">
      <c r="A285" s="1">
        <f t="shared" si="387"/>
        <v>610382</v>
      </c>
      <c r="B285" s="1">
        <f t="shared" si="388"/>
        <v>244134.8</v>
      </c>
      <c r="C285" s="3">
        <f t="shared" si="389"/>
        <v>3.4876399999999995E-2</v>
      </c>
      <c r="D285" s="6">
        <f t="shared" si="390"/>
        <v>-2</v>
      </c>
      <c r="E285" s="6">
        <f t="shared" si="391"/>
        <v>-10</v>
      </c>
      <c r="F285" s="6">
        <f t="shared" si="392"/>
        <v>50</v>
      </c>
      <c r="G285" s="6">
        <f t="shared" si="393"/>
        <v>-4</v>
      </c>
      <c r="H285" s="6">
        <f t="shared" si="394"/>
        <v>17</v>
      </c>
      <c r="I285" s="6">
        <f t="shared" si="395"/>
        <v>34</v>
      </c>
      <c r="J285" s="6">
        <f t="shared" si="396"/>
        <v>48</v>
      </c>
      <c r="K285" s="4">
        <f t="shared" si="355"/>
        <v>45</v>
      </c>
      <c r="L285" s="4">
        <f t="shared" si="397"/>
        <v>13</v>
      </c>
      <c r="M285" s="4">
        <f t="shared" si="398"/>
        <v>18</v>
      </c>
      <c r="N285" s="4">
        <f t="shared" si="399"/>
        <v>22</v>
      </c>
      <c r="O285" s="4">
        <f t="shared" si="400"/>
        <v>26</v>
      </c>
      <c r="P285" s="4">
        <f t="shared" si="401"/>
        <v>30</v>
      </c>
      <c r="Q285" s="4">
        <f t="shared" si="402"/>
        <v>34</v>
      </c>
      <c r="R285" s="4">
        <f t="shared" si="403"/>
        <v>38</v>
      </c>
      <c r="T285" t="s">
        <v>1076</v>
      </c>
      <c r="U285">
        <f t="shared" si="370"/>
        <v>6</v>
      </c>
      <c r="V285" t="str">
        <f t="shared" si="371"/>
        <v xml:space="preserve"> 610382 ** -2, -10, 50, -4, 17, 34, 48, 45 Average Height: 3.6819319704710427</v>
      </c>
      <c r="W285" t="str">
        <f t="shared" si="372"/>
        <v>610382 ** -2, -10, 50, -4, 17, 34, 48, 45 Average Height: 3.6819319704710427</v>
      </c>
      <c r="X285">
        <f t="shared" si="373"/>
        <v>8</v>
      </c>
      <c r="Y285" t="str">
        <f t="shared" si="374"/>
        <v xml:space="preserve">610382 </v>
      </c>
      <c r="AA285" t="str">
        <f t="shared" si="375"/>
        <v>610382,-2,-10,50,-4,17,34,48,45</v>
      </c>
    </row>
    <row r="286" spans="1:27">
      <c r="A286" s="1">
        <f t="shared" si="387"/>
        <v>608937</v>
      </c>
      <c r="B286" s="1">
        <f t="shared" si="388"/>
        <v>243556.8</v>
      </c>
      <c r="C286" s="3">
        <f t="shared" si="389"/>
        <v>3.479382857142857E-2</v>
      </c>
      <c r="D286" s="6">
        <f t="shared" si="390"/>
        <v>-4</v>
      </c>
      <c r="E286" s="6">
        <f t="shared" si="391"/>
        <v>-9</v>
      </c>
      <c r="F286" s="6">
        <f t="shared" si="392"/>
        <v>46</v>
      </c>
      <c r="G286" s="6">
        <f t="shared" si="393"/>
        <v>4</v>
      </c>
      <c r="H286" s="6">
        <f t="shared" si="394"/>
        <v>19</v>
      </c>
      <c r="I286" s="6">
        <f t="shared" si="395"/>
        <v>35</v>
      </c>
      <c r="J286" s="6">
        <f t="shared" si="396"/>
        <v>47</v>
      </c>
      <c r="K286" s="4">
        <f t="shared" si="355"/>
        <v>48</v>
      </c>
      <c r="L286" s="4">
        <f t="shared" si="397"/>
        <v>13</v>
      </c>
      <c r="M286" s="4">
        <f t="shared" si="398"/>
        <v>17</v>
      </c>
      <c r="N286" s="4">
        <f t="shared" si="399"/>
        <v>21</v>
      </c>
      <c r="O286" s="4">
        <f t="shared" si="400"/>
        <v>24</v>
      </c>
      <c r="P286" s="4">
        <f t="shared" si="401"/>
        <v>28</v>
      </c>
      <c r="Q286" s="4">
        <f t="shared" si="402"/>
        <v>32</v>
      </c>
      <c r="R286" s="4">
        <f t="shared" si="403"/>
        <v>36</v>
      </c>
      <c r="T286" t="s">
        <v>461</v>
      </c>
      <c r="U286">
        <f t="shared" si="370"/>
        <v>6</v>
      </c>
      <c r="V286" t="str">
        <f t="shared" si="371"/>
        <v xml:space="preserve"> 608937 ** -4, -9, 46, 4, 19, 35, 47, 48</v>
      </c>
      <c r="W286" t="str">
        <f t="shared" si="372"/>
        <v>608937 ** -4, -9, 46, 4, 19, 35, 47, 48</v>
      </c>
      <c r="X286">
        <f t="shared" si="373"/>
        <v>8</v>
      </c>
      <c r="Y286" t="str">
        <f t="shared" si="374"/>
        <v xml:space="preserve">608937 </v>
      </c>
      <c r="AA286" t="str">
        <f t="shared" si="375"/>
        <v>608937,-4,-9,46,4,19,35,47,48</v>
      </c>
    </row>
    <row r="287" spans="1:27">
      <c r="A287" s="1">
        <f t="shared" si="387"/>
        <v>605663</v>
      </c>
      <c r="B287" s="1">
        <f t="shared" si="388"/>
        <v>242247.2</v>
      </c>
      <c r="C287" s="3">
        <f t="shared" si="389"/>
        <v>3.460674285714286E-2</v>
      </c>
      <c r="D287" s="6">
        <f t="shared" si="390"/>
        <v>-3</v>
      </c>
      <c r="E287" s="6">
        <f t="shared" si="391"/>
        <v>-15</v>
      </c>
      <c r="F287" s="6">
        <f t="shared" si="392"/>
        <v>48</v>
      </c>
      <c r="G287" s="6">
        <f t="shared" si="393"/>
        <v>2</v>
      </c>
      <c r="H287" s="6">
        <f t="shared" si="394"/>
        <v>18</v>
      </c>
      <c r="I287" s="6">
        <f t="shared" si="395"/>
        <v>34</v>
      </c>
      <c r="J287" s="6">
        <f t="shared" si="396"/>
        <v>53</v>
      </c>
      <c r="K287" s="4">
        <f t="shared" si="355"/>
        <v>45</v>
      </c>
      <c r="L287" s="4">
        <f t="shared" si="397"/>
        <v>13</v>
      </c>
      <c r="M287" s="4">
        <f t="shared" si="398"/>
        <v>18</v>
      </c>
      <c r="N287" s="4">
        <f t="shared" si="399"/>
        <v>22</v>
      </c>
      <c r="O287" s="4">
        <f t="shared" si="400"/>
        <v>25</v>
      </c>
      <c r="P287" s="4">
        <f t="shared" si="401"/>
        <v>29</v>
      </c>
      <c r="Q287" s="4">
        <f t="shared" si="402"/>
        <v>33</v>
      </c>
      <c r="R287" s="4">
        <f t="shared" si="403"/>
        <v>37</v>
      </c>
      <c r="T287" t="s">
        <v>593</v>
      </c>
      <c r="U287">
        <f t="shared" si="370"/>
        <v>6</v>
      </c>
      <c r="V287" t="str">
        <f t="shared" si="371"/>
        <v xml:space="preserve"> 605663 ** -3, -15, 48, 2, 18, 34, 53, 45 Average Height: 3.735238903482678</v>
      </c>
      <c r="W287" t="str">
        <f t="shared" si="372"/>
        <v>605663 ** -3, -15, 48, 2, 18, 34, 53, 45 Average Height: 3.735238903482678</v>
      </c>
      <c r="X287">
        <f t="shared" si="373"/>
        <v>8</v>
      </c>
      <c r="Y287" t="str">
        <f t="shared" si="374"/>
        <v xml:space="preserve">605663 </v>
      </c>
      <c r="AA287" t="str">
        <f t="shared" si="375"/>
        <v>605663,-3,-15,48,2,18,34,53,45</v>
      </c>
    </row>
    <row r="288" spans="1:27">
      <c r="A288" s="1">
        <f t="shared" si="387"/>
        <v>605010</v>
      </c>
      <c r="B288" s="1">
        <f t="shared" si="388"/>
        <v>241986</v>
      </c>
      <c r="C288" s="3">
        <f t="shared" si="389"/>
        <v>3.456942857142857E-2</v>
      </c>
      <c r="D288" s="6">
        <f t="shared" si="390"/>
        <v>-4</v>
      </c>
      <c r="E288" s="6">
        <f t="shared" si="391"/>
        <v>-8</v>
      </c>
      <c r="F288" s="6">
        <f t="shared" si="392"/>
        <v>43</v>
      </c>
      <c r="G288" s="6">
        <f t="shared" si="393"/>
        <v>0</v>
      </c>
      <c r="H288" s="6">
        <f t="shared" si="394"/>
        <v>14</v>
      </c>
      <c r="I288" s="6">
        <f t="shared" si="395"/>
        <v>34</v>
      </c>
      <c r="J288" s="6">
        <f t="shared" si="396"/>
        <v>44</v>
      </c>
      <c r="K288" s="4">
        <f t="shared" si="355"/>
        <v>43</v>
      </c>
      <c r="L288" s="4">
        <f t="shared" si="397"/>
        <v>13</v>
      </c>
      <c r="M288" s="4">
        <f t="shared" si="398"/>
        <v>17</v>
      </c>
      <c r="N288" s="4">
        <f t="shared" si="399"/>
        <v>21</v>
      </c>
      <c r="O288" s="4">
        <f t="shared" si="400"/>
        <v>24</v>
      </c>
      <c r="P288" s="4">
        <f t="shared" si="401"/>
        <v>28</v>
      </c>
      <c r="Q288" s="4">
        <f t="shared" si="402"/>
        <v>32</v>
      </c>
      <c r="R288" s="4">
        <f t="shared" si="403"/>
        <v>36</v>
      </c>
      <c r="T288" t="s">
        <v>1306</v>
      </c>
      <c r="U288">
        <f t="shared" si="370"/>
        <v>6</v>
      </c>
      <c r="V288" t="str">
        <f t="shared" si="371"/>
        <v xml:space="preserve"> 605010 ** -4, -8, 43, 0, 14, 34, 44, 43 Average Height: 3.592504256127787</v>
      </c>
      <c r="W288" t="str">
        <f t="shared" si="372"/>
        <v>605010 ** -4, -8, 43, 0, 14, 34, 44, 43 Average Height: 3.592504256127787</v>
      </c>
      <c r="X288">
        <f t="shared" si="373"/>
        <v>8</v>
      </c>
      <c r="Y288" t="str">
        <f t="shared" si="374"/>
        <v xml:space="preserve">605010 </v>
      </c>
      <c r="AA288" t="str">
        <f t="shared" si="375"/>
        <v>605010,-4,-8,43,0,14,34,44,43</v>
      </c>
    </row>
    <row r="289" spans="1:27">
      <c r="A289" s="1">
        <f t="shared" si="387"/>
        <v>604825</v>
      </c>
      <c r="B289" s="1">
        <f t="shared" si="388"/>
        <v>241912</v>
      </c>
      <c r="C289" s="3">
        <f t="shared" si="389"/>
        <v>3.4558857142857141E-2</v>
      </c>
      <c r="D289" s="6">
        <f t="shared" si="390"/>
        <v>-2</v>
      </c>
      <c r="E289" s="6">
        <f t="shared" si="391"/>
        <v>-9</v>
      </c>
      <c r="F289" s="6">
        <f t="shared" si="392"/>
        <v>43</v>
      </c>
      <c r="G289" s="6">
        <f t="shared" si="393"/>
        <v>7</v>
      </c>
      <c r="H289" s="6">
        <f t="shared" si="394"/>
        <v>18</v>
      </c>
      <c r="I289" s="6">
        <f t="shared" si="395"/>
        <v>30</v>
      </c>
      <c r="J289" s="6">
        <f t="shared" si="396"/>
        <v>51</v>
      </c>
      <c r="K289" s="4">
        <f t="shared" si="355"/>
        <v>50</v>
      </c>
      <c r="L289" s="4">
        <f t="shared" si="397"/>
        <v>13</v>
      </c>
      <c r="M289" s="4">
        <f t="shared" si="398"/>
        <v>17</v>
      </c>
      <c r="N289" s="4">
        <f t="shared" si="399"/>
        <v>21</v>
      </c>
      <c r="O289" s="4">
        <f t="shared" si="400"/>
        <v>24</v>
      </c>
      <c r="P289" s="4">
        <f t="shared" si="401"/>
        <v>28</v>
      </c>
      <c r="Q289" s="4">
        <f t="shared" si="402"/>
        <v>32</v>
      </c>
      <c r="R289" s="4">
        <f t="shared" si="403"/>
        <v>36</v>
      </c>
      <c r="T289" t="s">
        <v>1187</v>
      </c>
      <c r="U289">
        <f t="shared" si="370"/>
        <v>6</v>
      </c>
      <c r="V289" t="str">
        <f t="shared" si="371"/>
        <v xml:space="preserve"> 604825 ** -2, -9, 43, 7, 18, 30, 51, 50 Average Height: 3.971426445666001</v>
      </c>
      <c r="W289" t="str">
        <f t="shared" si="372"/>
        <v>604825 ** -2, -9, 43, 7, 18, 30, 51, 50 Average Height: 3.971426445666001</v>
      </c>
      <c r="X289">
        <f t="shared" si="373"/>
        <v>8</v>
      </c>
      <c r="Y289" t="str">
        <f t="shared" si="374"/>
        <v xml:space="preserve">604825 </v>
      </c>
      <c r="AA289" t="str">
        <f t="shared" si="375"/>
        <v>604825,-2,-9,43,7,18,30,51,50</v>
      </c>
    </row>
    <row r="290" spans="1:27">
      <c r="A290" s="1">
        <f t="shared" si="387"/>
        <v>603054</v>
      </c>
      <c r="B290" s="1">
        <f t="shared" si="388"/>
        <v>241203.6</v>
      </c>
      <c r="C290" s="3">
        <f t="shared" si="389"/>
        <v>3.4457657142857145E-2</v>
      </c>
      <c r="D290" s="6">
        <f t="shared" si="390"/>
        <v>1</v>
      </c>
      <c r="E290" s="6">
        <f t="shared" si="391"/>
        <v>-6</v>
      </c>
      <c r="F290" s="6">
        <f t="shared" si="392"/>
        <v>48</v>
      </c>
      <c r="G290" s="6">
        <f t="shared" si="393"/>
        <v>1</v>
      </c>
      <c r="H290" s="6">
        <f t="shared" si="394"/>
        <v>12</v>
      </c>
      <c r="I290" s="6">
        <f t="shared" si="395"/>
        <v>35</v>
      </c>
      <c r="J290" s="6">
        <f t="shared" si="396"/>
        <v>46</v>
      </c>
      <c r="K290" s="4">
        <f t="shared" si="355"/>
        <v>41</v>
      </c>
      <c r="L290" s="4">
        <f t="shared" si="397"/>
        <v>12</v>
      </c>
      <c r="M290" s="4">
        <f t="shared" si="398"/>
        <v>16</v>
      </c>
      <c r="N290" s="4">
        <f t="shared" si="399"/>
        <v>20</v>
      </c>
      <c r="O290" s="4">
        <f t="shared" si="400"/>
        <v>23</v>
      </c>
      <c r="P290" s="4">
        <f t="shared" si="401"/>
        <v>27</v>
      </c>
      <c r="Q290" s="4">
        <f t="shared" si="402"/>
        <v>31</v>
      </c>
      <c r="R290" s="4">
        <f t="shared" si="403"/>
        <v>35</v>
      </c>
      <c r="T290" t="s">
        <v>524</v>
      </c>
      <c r="U290">
        <f t="shared" si="370"/>
        <v>6</v>
      </c>
      <c r="V290" t="str">
        <f t="shared" si="371"/>
        <v xml:space="preserve"> 603054 ** 1, -6, 48, 1, 12, 35, 46, 41</v>
      </c>
      <c r="W290" t="str">
        <f t="shared" si="372"/>
        <v>603054 ** 1, -6, 48, 1, 12, 35, 46, 41</v>
      </c>
      <c r="X290">
        <f t="shared" si="373"/>
        <v>8</v>
      </c>
      <c r="Y290" t="str">
        <f t="shared" si="374"/>
        <v xml:space="preserve">603054 </v>
      </c>
      <c r="AA290" t="str">
        <f t="shared" si="375"/>
        <v>603054,1,-6,48,1,12,35,46,41</v>
      </c>
    </row>
    <row r="291" spans="1:27">
      <c r="A291" s="1">
        <f t="shared" si="387"/>
        <v>595867</v>
      </c>
      <c r="B291" s="1">
        <f t="shared" si="388"/>
        <v>238328.8</v>
      </c>
      <c r="C291" s="3">
        <f t="shared" si="389"/>
        <v>3.4046971428571424E-2</v>
      </c>
      <c r="D291" s="6">
        <f t="shared" si="390"/>
        <v>-4</v>
      </c>
      <c r="E291" s="6">
        <f t="shared" si="391"/>
        <v>-12</v>
      </c>
      <c r="F291" s="6">
        <f t="shared" si="392"/>
        <v>47</v>
      </c>
      <c r="G291" s="6">
        <f t="shared" si="393"/>
        <v>5</v>
      </c>
      <c r="H291" s="6">
        <f t="shared" si="394"/>
        <v>14</v>
      </c>
      <c r="I291" s="6">
        <f t="shared" si="395"/>
        <v>37</v>
      </c>
      <c r="J291" s="6">
        <f t="shared" si="396"/>
        <v>50</v>
      </c>
      <c r="K291" s="4">
        <f t="shared" si="355"/>
        <v>41</v>
      </c>
      <c r="L291" s="4">
        <f t="shared" si="397"/>
        <v>13</v>
      </c>
      <c r="M291" s="4">
        <f t="shared" si="398"/>
        <v>18</v>
      </c>
      <c r="N291" s="4">
        <f t="shared" si="399"/>
        <v>22</v>
      </c>
      <c r="O291" s="4">
        <f t="shared" si="400"/>
        <v>25</v>
      </c>
      <c r="P291" s="4">
        <f t="shared" si="401"/>
        <v>29</v>
      </c>
      <c r="Q291" s="4">
        <f t="shared" si="402"/>
        <v>33</v>
      </c>
      <c r="R291" s="4">
        <f t="shared" si="403"/>
        <v>37</v>
      </c>
      <c r="T291" t="s">
        <v>694</v>
      </c>
      <c r="U291">
        <f t="shared" si="370"/>
        <v>6</v>
      </c>
      <c r="V291" t="str">
        <f t="shared" si="371"/>
        <v xml:space="preserve"> 595867 ** -4, -12, 47, 5, 14, 37, 50, 41 Average Height: 3.623605603263808</v>
      </c>
      <c r="W291" t="str">
        <f t="shared" si="372"/>
        <v>595867 ** -4, -12, 47, 5, 14, 37, 50, 41 Average Height: 3.623605603263808</v>
      </c>
      <c r="X291">
        <f t="shared" si="373"/>
        <v>8</v>
      </c>
      <c r="Y291" t="str">
        <f t="shared" si="374"/>
        <v xml:space="preserve">595867 </v>
      </c>
      <c r="AA291" t="str">
        <f t="shared" si="375"/>
        <v>595867,-4,-12,47,5,14,37,50,41</v>
      </c>
    </row>
    <row r="292" spans="1:27">
      <c r="A292" s="1">
        <f t="shared" si="387"/>
        <v>594239</v>
      </c>
      <c r="B292" s="1">
        <f t="shared" si="388"/>
        <v>237677.6</v>
      </c>
      <c r="C292" s="3">
        <f t="shared" si="389"/>
        <v>3.3953942857142858E-2</v>
      </c>
      <c r="D292" s="6">
        <f t="shared" si="390"/>
        <v>-2</v>
      </c>
      <c r="E292" s="6">
        <f t="shared" si="391"/>
        <v>-15</v>
      </c>
      <c r="F292" s="6">
        <f t="shared" si="392"/>
        <v>48</v>
      </c>
      <c r="G292" s="6">
        <f t="shared" si="393"/>
        <v>-4</v>
      </c>
      <c r="H292" s="6">
        <f t="shared" si="394"/>
        <v>18</v>
      </c>
      <c r="I292" s="6">
        <f t="shared" si="395"/>
        <v>37</v>
      </c>
      <c r="J292" s="6">
        <f t="shared" si="396"/>
        <v>50</v>
      </c>
      <c r="K292" s="4">
        <f t="shared" si="355"/>
        <v>50</v>
      </c>
      <c r="L292" s="4">
        <f t="shared" si="397"/>
        <v>13</v>
      </c>
      <c r="M292" s="4">
        <f t="shared" si="398"/>
        <v>18</v>
      </c>
      <c r="N292" s="4">
        <f t="shared" si="399"/>
        <v>22</v>
      </c>
      <c r="O292" s="4">
        <f t="shared" si="400"/>
        <v>26</v>
      </c>
      <c r="P292" s="4">
        <f t="shared" si="401"/>
        <v>30</v>
      </c>
      <c r="Q292" s="4">
        <f t="shared" si="402"/>
        <v>34</v>
      </c>
      <c r="R292" s="4">
        <f t="shared" si="403"/>
        <v>38</v>
      </c>
      <c r="T292" t="s">
        <v>656</v>
      </c>
      <c r="U292">
        <f t="shared" si="370"/>
        <v>6</v>
      </c>
      <c r="V292" t="str">
        <f t="shared" si="371"/>
        <v xml:space="preserve"> 594239 ** -2, -15, 48, -4, 18, 37, 50, 50 Average Height: 3.630202662564965</v>
      </c>
      <c r="W292" t="str">
        <f t="shared" si="372"/>
        <v>594239 ** -2, -15, 48, -4, 18, 37, 50, 50 Average Height: 3.630202662564965</v>
      </c>
      <c r="X292">
        <f t="shared" si="373"/>
        <v>8</v>
      </c>
      <c r="Y292" t="str">
        <f t="shared" si="374"/>
        <v xml:space="preserve">594239 </v>
      </c>
      <c r="AA292" t="str">
        <f t="shared" si="375"/>
        <v>594239,-2,-15,48,-4,18,37,50,50</v>
      </c>
    </row>
    <row r="293" spans="1:27">
      <c r="A293" s="1">
        <f t="shared" si="387"/>
        <v>592069</v>
      </c>
      <c r="B293" s="1">
        <f t="shared" si="388"/>
        <v>236809.60000000001</v>
      </c>
      <c r="C293" s="3">
        <f t="shared" si="389"/>
        <v>3.3829942857142858E-2</v>
      </c>
      <c r="D293" s="6">
        <f t="shared" si="390"/>
        <v>-7</v>
      </c>
      <c r="E293" s="6">
        <f t="shared" si="391"/>
        <v>-5</v>
      </c>
      <c r="F293" s="6">
        <f t="shared" si="392"/>
        <v>42</v>
      </c>
      <c r="G293" s="6">
        <f t="shared" si="393"/>
        <v>6</v>
      </c>
      <c r="H293" s="6">
        <f t="shared" si="394"/>
        <v>14</v>
      </c>
      <c r="I293" s="6">
        <f t="shared" si="395"/>
        <v>31</v>
      </c>
      <c r="J293" s="6">
        <f t="shared" si="396"/>
        <v>47</v>
      </c>
      <c r="K293" s="4">
        <f t="shared" si="355"/>
        <v>43</v>
      </c>
      <c r="L293" s="4">
        <f t="shared" si="397"/>
        <v>13</v>
      </c>
      <c r="M293" s="4">
        <f t="shared" si="398"/>
        <v>17</v>
      </c>
      <c r="N293" s="4">
        <f t="shared" si="399"/>
        <v>21</v>
      </c>
      <c r="O293" s="4">
        <f t="shared" si="400"/>
        <v>24</v>
      </c>
      <c r="P293" s="4">
        <f t="shared" si="401"/>
        <v>28</v>
      </c>
      <c r="Q293" s="4">
        <f t="shared" si="402"/>
        <v>32</v>
      </c>
      <c r="R293" s="4">
        <f t="shared" si="403"/>
        <v>36</v>
      </c>
      <c r="T293" t="s">
        <v>1209</v>
      </c>
      <c r="U293">
        <f t="shared" si="370"/>
        <v>6</v>
      </c>
      <c r="V293" t="str">
        <f t="shared" si="371"/>
        <v xml:space="preserve"> 592069 ** -7, -5, 42, 6, 14, 31, 47, 43 Average Height: 3.605606778939547</v>
      </c>
      <c r="W293" t="str">
        <f t="shared" si="372"/>
        <v>592069 ** -7, -5, 42, 6, 14, 31, 47, 43 Average Height: 3.605606778939547</v>
      </c>
      <c r="X293">
        <f t="shared" si="373"/>
        <v>8</v>
      </c>
      <c r="Y293" t="str">
        <f t="shared" si="374"/>
        <v xml:space="preserve">592069 </v>
      </c>
      <c r="AA293" t="str">
        <f t="shared" si="375"/>
        <v>592069,-7,-5,42,6,14,31,47,43</v>
      </c>
    </row>
    <row r="294" spans="1:27">
      <c r="A294" s="1">
        <f t="shared" si="387"/>
        <v>591386</v>
      </c>
      <c r="B294" s="1">
        <f t="shared" si="388"/>
        <v>236536.4</v>
      </c>
      <c r="C294" s="3">
        <f t="shared" si="389"/>
        <v>3.3790914285714284E-2</v>
      </c>
      <c r="D294" s="6">
        <f t="shared" si="390"/>
        <v>-3</v>
      </c>
      <c r="E294" s="6">
        <f t="shared" si="391"/>
        <v>-4</v>
      </c>
      <c r="F294" s="6">
        <f t="shared" si="392"/>
        <v>42</v>
      </c>
      <c r="G294" s="6">
        <f t="shared" si="393"/>
        <v>0</v>
      </c>
      <c r="H294" s="6">
        <f t="shared" si="394"/>
        <v>14</v>
      </c>
      <c r="I294" s="6">
        <f t="shared" si="395"/>
        <v>33</v>
      </c>
      <c r="J294" s="6">
        <f t="shared" si="396"/>
        <v>46</v>
      </c>
      <c r="K294" s="4">
        <f t="shared" si="355"/>
        <v>49</v>
      </c>
      <c r="L294" s="4">
        <f t="shared" si="397"/>
        <v>13</v>
      </c>
      <c r="M294" s="4">
        <f t="shared" si="398"/>
        <v>17</v>
      </c>
      <c r="N294" s="4">
        <f t="shared" si="399"/>
        <v>21</v>
      </c>
      <c r="O294" s="4">
        <f t="shared" si="400"/>
        <v>24</v>
      </c>
      <c r="P294" s="4">
        <f t="shared" si="401"/>
        <v>28</v>
      </c>
      <c r="Q294" s="4">
        <f t="shared" si="402"/>
        <v>32</v>
      </c>
      <c r="R294" s="4">
        <f t="shared" si="403"/>
        <v>36</v>
      </c>
      <c r="T294" t="s">
        <v>1139</v>
      </c>
      <c r="U294">
        <f t="shared" si="370"/>
        <v>6</v>
      </c>
      <c r="V294" t="str">
        <f t="shared" si="371"/>
        <v xml:space="preserve"> 591386 ** -3, -4, 42, 0, 14, 33, 46, 49 Average Height: 3.6584836299810566</v>
      </c>
      <c r="W294" t="str">
        <f t="shared" si="372"/>
        <v>591386 ** -3, -4, 42, 0, 14, 33, 46, 49 Average Height: 3.6584836299810566</v>
      </c>
      <c r="X294">
        <f t="shared" si="373"/>
        <v>8</v>
      </c>
      <c r="Y294" t="str">
        <f t="shared" si="374"/>
        <v xml:space="preserve">591386 </v>
      </c>
      <c r="AA294" t="str">
        <f t="shared" si="375"/>
        <v>591386,-3,-4,42,0,14,33,46,49</v>
      </c>
    </row>
    <row r="295" spans="1:27">
      <c r="A295" s="1">
        <f t="shared" si="387"/>
        <v>590159</v>
      </c>
      <c r="B295" s="1">
        <f t="shared" si="388"/>
        <v>236045.6</v>
      </c>
      <c r="C295" s="3">
        <f t="shared" si="389"/>
        <v>3.3720800000000002E-2</v>
      </c>
      <c r="D295" s="6">
        <f t="shared" si="390"/>
        <v>-7</v>
      </c>
      <c r="E295" s="6">
        <f t="shared" si="391"/>
        <v>-6</v>
      </c>
      <c r="F295" s="6">
        <f t="shared" si="392"/>
        <v>48</v>
      </c>
      <c r="G295" s="6">
        <f t="shared" si="393"/>
        <v>4</v>
      </c>
      <c r="H295" s="6">
        <f t="shared" si="394"/>
        <v>10</v>
      </c>
      <c r="I295" s="6">
        <f t="shared" si="395"/>
        <v>30</v>
      </c>
      <c r="J295" s="6">
        <f t="shared" si="396"/>
        <v>49</v>
      </c>
      <c r="K295" s="4">
        <f t="shared" si="355"/>
        <v>48</v>
      </c>
      <c r="L295" s="4">
        <f t="shared" si="397"/>
        <v>13</v>
      </c>
      <c r="M295" s="4">
        <f t="shared" si="398"/>
        <v>17</v>
      </c>
      <c r="N295" s="4">
        <f t="shared" si="399"/>
        <v>21</v>
      </c>
      <c r="O295" s="4">
        <f t="shared" si="400"/>
        <v>24</v>
      </c>
      <c r="P295" s="4">
        <f t="shared" si="401"/>
        <v>28</v>
      </c>
      <c r="Q295" s="4">
        <f t="shared" si="402"/>
        <v>32</v>
      </c>
      <c r="R295" s="4">
        <f t="shared" si="403"/>
        <v>36</v>
      </c>
      <c r="T295" t="s">
        <v>1301</v>
      </c>
      <c r="U295">
        <f t="shared" si="370"/>
        <v>6</v>
      </c>
      <c r="V295" t="str">
        <f t="shared" si="371"/>
        <v xml:space="preserve"> 590159 ** -7, -6, 48, 4, 10, 30, 49, 48 Average Height: 3.5818042256408353</v>
      </c>
      <c r="W295" t="str">
        <f t="shared" si="372"/>
        <v>590159 ** -7, -6, 48, 4, 10, 30, 49, 48 Average Height: 3.5818042256408353</v>
      </c>
      <c r="X295">
        <f t="shared" si="373"/>
        <v>8</v>
      </c>
      <c r="Y295" t="str">
        <f t="shared" si="374"/>
        <v xml:space="preserve">590159 </v>
      </c>
      <c r="AA295" t="str">
        <f t="shared" si="375"/>
        <v>590159,-7,-6,48,4,10,30,49,48</v>
      </c>
    </row>
    <row r="296" spans="1:27">
      <c r="A296" s="1">
        <f t="shared" si="387"/>
        <v>589588</v>
      </c>
      <c r="B296" s="1">
        <f t="shared" si="388"/>
        <v>235817.2</v>
      </c>
      <c r="C296" s="3">
        <f t="shared" si="389"/>
        <v>3.3688171428571431E-2</v>
      </c>
      <c r="D296" s="6">
        <f t="shared" si="390"/>
        <v>-3</v>
      </c>
      <c r="E296" s="6">
        <f t="shared" si="391"/>
        <v>-11</v>
      </c>
      <c r="F296" s="6">
        <f t="shared" si="392"/>
        <v>47</v>
      </c>
      <c r="G296" s="6">
        <f t="shared" si="393"/>
        <v>1</v>
      </c>
      <c r="H296" s="6">
        <f t="shared" si="394"/>
        <v>17</v>
      </c>
      <c r="I296" s="6">
        <f t="shared" si="395"/>
        <v>28</v>
      </c>
      <c r="J296" s="6">
        <f t="shared" si="396"/>
        <v>55</v>
      </c>
      <c r="K296" s="4">
        <f t="shared" si="355"/>
        <v>46</v>
      </c>
      <c r="L296" s="4">
        <f t="shared" si="397"/>
        <v>13</v>
      </c>
      <c r="M296" s="4">
        <f t="shared" si="398"/>
        <v>18</v>
      </c>
      <c r="N296" s="4">
        <f t="shared" si="399"/>
        <v>22</v>
      </c>
      <c r="O296" s="4">
        <f t="shared" si="400"/>
        <v>25</v>
      </c>
      <c r="P296" s="4">
        <f t="shared" si="401"/>
        <v>29</v>
      </c>
      <c r="Q296" s="4">
        <f t="shared" si="402"/>
        <v>33</v>
      </c>
      <c r="R296" s="4">
        <f t="shared" si="403"/>
        <v>37</v>
      </c>
      <c r="T296" t="s">
        <v>774</v>
      </c>
      <c r="U296">
        <f t="shared" si="370"/>
        <v>6</v>
      </c>
      <c r="V296" t="str">
        <f t="shared" si="371"/>
        <v xml:space="preserve"> 589588 ** -3, -11, 47, 1, 17, 28, 55, 46 Average Height: 3.825010006987953</v>
      </c>
      <c r="W296" t="str">
        <f t="shared" si="372"/>
        <v>589588 ** -3, -11, 47, 1, 17, 28, 55, 46 Average Height: 3.825010006987953</v>
      </c>
      <c r="X296">
        <f t="shared" si="373"/>
        <v>8</v>
      </c>
      <c r="Y296" t="str">
        <f t="shared" si="374"/>
        <v xml:space="preserve">589588 </v>
      </c>
      <c r="AA296" t="str">
        <f t="shared" si="375"/>
        <v>589588,-3,-11,47,1,17,28,55,46</v>
      </c>
    </row>
    <row r="297" spans="1:27">
      <c r="A297" s="1">
        <f t="shared" si="387"/>
        <v>589454</v>
      </c>
      <c r="B297" s="1">
        <f t="shared" si="388"/>
        <v>235763.6</v>
      </c>
      <c r="C297" s="3">
        <f t="shared" si="389"/>
        <v>3.3680514285714287E-2</v>
      </c>
      <c r="D297" s="6">
        <f t="shared" si="390"/>
        <v>-3</v>
      </c>
      <c r="E297" s="6">
        <f t="shared" si="391"/>
        <v>-8</v>
      </c>
      <c r="F297" s="6">
        <f t="shared" si="392"/>
        <v>43</v>
      </c>
      <c r="G297" s="6">
        <f t="shared" si="393"/>
        <v>4</v>
      </c>
      <c r="H297" s="6">
        <f t="shared" si="394"/>
        <v>14</v>
      </c>
      <c r="I297" s="6">
        <f t="shared" si="395"/>
        <v>31</v>
      </c>
      <c r="J297" s="6">
        <f t="shared" si="396"/>
        <v>47</v>
      </c>
      <c r="K297" s="4">
        <f t="shared" si="355"/>
        <v>45</v>
      </c>
      <c r="L297" s="4">
        <f t="shared" si="397"/>
        <v>13</v>
      </c>
      <c r="M297" s="4">
        <f t="shared" si="398"/>
        <v>17</v>
      </c>
      <c r="N297" s="4">
        <f t="shared" si="399"/>
        <v>21</v>
      </c>
      <c r="O297" s="4">
        <f t="shared" si="400"/>
        <v>24</v>
      </c>
      <c r="P297" s="4">
        <f t="shared" si="401"/>
        <v>28</v>
      </c>
      <c r="Q297" s="4">
        <f t="shared" si="402"/>
        <v>32</v>
      </c>
      <c r="R297" s="4">
        <f t="shared" si="403"/>
        <v>36</v>
      </c>
      <c r="T297" t="s">
        <v>1031</v>
      </c>
      <c r="U297">
        <f t="shared" si="370"/>
        <v>6</v>
      </c>
      <c r="V297" t="str">
        <f t="shared" si="371"/>
        <v xml:space="preserve"> 589454 ** -3, -8, 43, 4, 14, 31, 47, 45 Average Height: 3.6848575122060807</v>
      </c>
      <c r="W297" t="str">
        <f t="shared" si="372"/>
        <v>589454 ** -3, -8, 43, 4, 14, 31, 47, 45 Average Height: 3.6848575122060807</v>
      </c>
      <c r="X297">
        <f t="shared" si="373"/>
        <v>8</v>
      </c>
      <c r="Y297" t="str">
        <f t="shared" si="374"/>
        <v xml:space="preserve">589454 </v>
      </c>
      <c r="AA297" t="str">
        <f t="shared" si="375"/>
        <v>589454,-3,-8,43,4,14,31,47,45</v>
      </c>
    </row>
    <row r="298" spans="1:27">
      <c r="A298" s="1">
        <f t="shared" si="387"/>
        <v>585961</v>
      </c>
      <c r="B298" s="1">
        <f t="shared" si="388"/>
        <v>234366.4</v>
      </c>
      <c r="C298" s="3">
        <f t="shared" si="389"/>
        <v>3.3480914285714286E-2</v>
      </c>
      <c r="D298" s="6">
        <f t="shared" si="390"/>
        <v>-4</v>
      </c>
      <c r="E298" s="6">
        <f t="shared" si="391"/>
        <v>-11</v>
      </c>
      <c r="F298" s="6">
        <f t="shared" si="392"/>
        <v>46</v>
      </c>
      <c r="G298" s="6">
        <f t="shared" si="393"/>
        <v>-2</v>
      </c>
      <c r="H298" s="6">
        <f t="shared" si="394"/>
        <v>15</v>
      </c>
      <c r="I298" s="6">
        <f t="shared" si="395"/>
        <v>32</v>
      </c>
      <c r="J298" s="6">
        <f t="shared" si="396"/>
        <v>50</v>
      </c>
      <c r="K298" s="4">
        <f t="shared" si="355"/>
        <v>49</v>
      </c>
      <c r="L298" s="4">
        <f t="shared" si="397"/>
        <v>13</v>
      </c>
      <c r="M298" s="4">
        <f t="shared" si="398"/>
        <v>18</v>
      </c>
      <c r="N298" s="4">
        <f t="shared" si="399"/>
        <v>22</v>
      </c>
      <c r="O298" s="4">
        <f t="shared" si="400"/>
        <v>26</v>
      </c>
      <c r="P298" s="4">
        <f t="shared" si="401"/>
        <v>30</v>
      </c>
      <c r="Q298" s="4">
        <f t="shared" si="402"/>
        <v>34</v>
      </c>
      <c r="R298" s="4">
        <f t="shared" si="403"/>
        <v>38</v>
      </c>
      <c r="T298" t="s">
        <v>952</v>
      </c>
      <c r="U298">
        <f t="shared" si="370"/>
        <v>6</v>
      </c>
      <c r="V298" t="str">
        <f t="shared" si="371"/>
        <v xml:space="preserve"> 585961 ** -4, -11, 46, -2, 15, 32, 50, 49 Average Height: 3.5789293144082674</v>
      </c>
      <c r="W298" t="str">
        <f t="shared" si="372"/>
        <v>585961 ** -4, -11, 46, -2, 15, 32, 50, 49 Average Height: 3.5789293144082674</v>
      </c>
      <c r="X298">
        <f t="shared" si="373"/>
        <v>8</v>
      </c>
      <c r="Y298" t="str">
        <f t="shared" si="374"/>
        <v xml:space="preserve">585961 </v>
      </c>
      <c r="AA298" t="str">
        <f t="shared" si="375"/>
        <v>585961,-4,-11,46,-2,15,32,50,49</v>
      </c>
    </row>
    <row r="299" spans="1:27">
      <c r="A299" s="1">
        <f t="shared" si="387"/>
        <v>584473</v>
      </c>
      <c r="B299" s="1">
        <f t="shared" si="388"/>
        <v>233771.2</v>
      </c>
      <c r="C299" s="3">
        <f t="shared" si="389"/>
        <v>3.3395885714285714E-2</v>
      </c>
      <c r="D299" s="6">
        <f t="shared" si="390"/>
        <v>2</v>
      </c>
      <c r="E299" s="6">
        <f t="shared" si="391"/>
        <v>-15</v>
      </c>
      <c r="F299" s="6">
        <f t="shared" si="392"/>
        <v>45</v>
      </c>
      <c r="G299" s="6">
        <f t="shared" si="393"/>
        <v>0</v>
      </c>
      <c r="H299" s="6">
        <f t="shared" si="394"/>
        <v>14</v>
      </c>
      <c r="I299" s="6">
        <f t="shared" si="395"/>
        <v>33</v>
      </c>
      <c r="J299" s="6">
        <f t="shared" si="396"/>
        <v>49</v>
      </c>
      <c r="K299" s="4">
        <f t="shared" si="355"/>
        <v>44</v>
      </c>
      <c r="L299" s="4">
        <f t="shared" si="397"/>
        <v>12</v>
      </c>
      <c r="M299" s="4">
        <f t="shared" si="398"/>
        <v>17</v>
      </c>
      <c r="N299" s="4">
        <f t="shared" si="399"/>
        <v>21</v>
      </c>
      <c r="O299" s="4">
        <f t="shared" si="400"/>
        <v>24</v>
      </c>
      <c r="P299" s="4">
        <f t="shared" si="401"/>
        <v>28</v>
      </c>
      <c r="Q299" s="4">
        <f t="shared" si="402"/>
        <v>32</v>
      </c>
      <c r="R299" s="4">
        <f t="shared" si="403"/>
        <v>36</v>
      </c>
      <c r="T299" t="s">
        <v>873</v>
      </c>
      <c r="U299">
        <f t="shared" si="370"/>
        <v>6</v>
      </c>
      <c r="V299" t="str">
        <f t="shared" si="371"/>
        <v xml:space="preserve"> 584473 ** 2, -15, 45, 0, 14, 33, 49, 44 Average Height: 3.9298547580469743</v>
      </c>
      <c r="W299" t="str">
        <f t="shared" si="372"/>
        <v>584473 ** 2, -15, 45, 0, 14, 33, 49, 44 Average Height: 3.9298547580469743</v>
      </c>
      <c r="X299">
        <f t="shared" si="373"/>
        <v>8</v>
      </c>
      <c r="Y299" t="str">
        <f t="shared" si="374"/>
        <v xml:space="preserve">584473 </v>
      </c>
      <c r="AA299" t="str">
        <f t="shared" si="375"/>
        <v>584473,2,-15,45,0,14,33,49,44</v>
      </c>
    </row>
    <row r="300" spans="1:27">
      <c r="A300" s="1">
        <f t="shared" si="387"/>
        <v>582667</v>
      </c>
      <c r="B300" s="1">
        <f t="shared" si="388"/>
        <v>233048.8</v>
      </c>
      <c r="C300" s="3">
        <f t="shared" si="389"/>
        <v>3.3292685714285709E-2</v>
      </c>
      <c r="D300" s="6">
        <f t="shared" si="390"/>
        <v>-3</v>
      </c>
      <c r="E300" s="6">
        <f t="shared" si="391"/>
        <v>-5</v>
      </c>
      <c r="F300" s="6">
        <f t="shared" si="392"/>
        <v>46</v>
      </c>
      <c r="G300" s="6">
        <f t="shared" si="393"/>
        <v>9</v>
      </c>
      <c r="H300" s="6">
        <f t="shared" si="394"/>
        <v>13</v>
      </c>
      <c r="I300" s="6">
        <f t="shared" si="395"/>
        <v>36</v>
      </c>
      <c r="J300" s="6">
        <f t="shared" si="396"/>
        <v>47</v>
      </c>
      <c r="K300" s="4">
        <f t="shared" si="355"/>
        <v>48</v>
      </c>
      <c r="L300" s="4">
        <f t="shared" si="397"/>
        <v>13</v>
      </c>
      <c r="M300" s="4">
        <f t="shared" si="398"/>
        <v>17</v>
      </c>
      <c r="N300" s="4">
        <f t="shared" si="399"/>
        <v>21</v>
      </c>
      <c r="O300" s="4">
        <f t="shared" si="400"/>
        <v>24</v>
      </c>
      <c r="P300" s="4">
        <f t="shared" si="401"/>
        <v>28</v>
      </c>
      <c r="Q300" s="4">
        <f t="shared" si="402"/>
        <v>32</v>
      </c>
      <c r="R300" s="4">
        <f t="shared" si="403"/>
        <v>36</v>
      </c>
      <c r="T300" t="s">
        <v>1285</v>
      </c>
      <c r="U300">
        <f t="shared" si="370"/>
        <v>6</v>
      </c>
      <c r="V300" t="str">
        <f t="shared" si="371"/>
        <v xml:space="preserve"> 582667 ** -3, -5, 46, 9, 13, 36, 47, 48 Average Height: 3.7122610341755005</v>
      </c>
      <c r="W300" t="str">
        <f t="shared" si="372"/>
        <v>582667 ** -3, -5, 46, 9, 13, 36, 47, 48 Average Height: 3.7122610341755005</v>
      </c>
      <c r="X300">
        <f t="shared" si="373"/>
        <v>8</v>
      </c>
      <c r="Y300" t="str">
        <f t="shared" si="374"/>
        <v xml:space="preserve">582667 </v>
      </c>
      <c r="AA300" t="str">
        <f t="shared" si="375"/>
        <v>582667,-3,-5,46,9,13,36,47,48</v>
      </c>
    </row>
    <row r="301" spans="1:27">
      <c r="A301" s="1">
        <f t="shared" si="387"/>
        <v>581662</v>
      </c>
      <c r="B301" s="1">
        <f t="shared" si="388"/>
        <v>232646.8</v>
      </c>
      <c r="C301" s="3">
        <f t="shared" si="389"/>
        <v>3.323525714285714E-2</v>
      </c>
      <c r="D301" s="6">
        <f t="shared" si="390"/>
        <v>0</v>
      </c>
      <c r="E301" s="6">
        <f t="shared" si="391"/>
        <v>-6</v>
      </c>
      <c r="F301" s="6">
        <f t="shared" si="392"/>
        <v>48</v>
      </c>
      <c r="G301" s="6">
        <f t="shared" si="393"/>
        <v>4</v>
      </c>
      <c r="H301" s="6">
        <f t="shared" si="394"/>
        <v>15</v>
      </c>
      <c r="I301" s="6">
        <f t="shared" si="395"/>
        <v>36</v>
      </c>
      <c r="J301" s="6">
        <f t="shared" si="396"/>
        <v>49</v>
      </c>
      <c r="K301" s="4">
        <f t="shared" si="355"/>
        <v>49</v>
      </c>
      <c r="L301" s="4">
        <f t="shared" si="397"/>
        <v>12</v>
      </c>
      <c r="M301" s="4">
        <f t="shared" si="398"/>
        <v>16</v>
      </c>
      <c r="N301" s="4">
        <f t="shared" si="399"/>
        <v>20</v>
      </c>
      <c r="O301" s="4">
        <f t="shared" si="400"/>
        <v>23</v>
      </c>
      <c r="P301" s="4">
        <f t="shared" si="401"/>
        <v>27</v>
      </c>
      <c r="Q301" s="4">
        <f t="shared" si="402"/>
        <v>31</v>
      </c>
      <c r="R301" s="4">
        <f t="shared" si="403"/>
        <v>35</v>
      </c>
      <c r="T301" t="s">
        <v>1297</v>
      </c>
      <c r="U301">
        <f t="shared" si="370"/>
        <v>6</v>
      </c>
      <c r="V301" t="str">
        <f t="shared" si="371"/>
        <v xml:space="preserve"> 581662 ** 0, -6, 48, 4, 15, 36, 49, 49 Average Height: 3.8856432085987747</v>
      </c>
      <c r="W301" t="str">
        <f t="shared" si="372"/>
        <v>581662 ** 0, -6, 48, 4, 15, 36, 49, 49 Average Height: 3.8856432085987747</v>
      </c>
      <c r="X301">
        <f t="shared" si="373"/>
        <v>8</v>
      </c>
      <c r="Y301" t="str">
        <f t="shared" si="374"/>
        <v xml:space="preserve">581662 </v>
      </c>
      <c r="AA301" t="str">
        <f t="shared" si="375"/>
        <v>581662,0,-6,48,4,15,36,49,49</v>
      </c>
    </row>
    <row r="302" spans="1:27">
      <c r="A302" s="1">
        <f t="shared" si="387"/>
        <v>579925</v>
      </c>
      <c r="B302" s="1">
        <f t="shared" si="388"/>
        <v>231952</v>
      </c>
      <c r="C302" s="3">
        <f t="shared" si="389"/>
        <v>3.3135999999999999E-2</v>
      </c>
      <c r="D302" s="6">
        <f t="shared" si="390"/>
        <v>-4</v>
      </c>
      <c r="E302" s="6">
        <f t="shared" si="391"/>
        <v>-15</v>
      </c>
      <c r="F302" s="6">
        <f t="shared" si="392"/>
        <v>53</v>
      </c>
      <c r="G302" s="6">
        <f t="shared" si="393"/>
        <v>1</v>
      </c>
      <c r="H302" s="6">
        <f t="shared" si="394"/>
        <v>13</v>
      </c>
      <c r="I302" s="6">
        <f t="shared" si="395"/>
        <v>30</v>
      </c>
      <c r="J302" s="6">
        <f t="shared" si="396"/>
        <v>47</v>
      </c>
      <c r="K302" s="4">
        <f t="shared" si="355"/>
        <v>45</v>
      </c>
      <c r="L302" s="4">
        <f t="shared" si="397"/>
        <v>13</v>
      </c>
      <c r="M302" s="4">
        <f t="shared" si="398"/>
        <v>18</v>
      </c>
      <c r="N302" s="4">
        <f t="shared" si="399"/>
        <v>22</v>
      </c>
      <c r="O302" s="4">
        <f t="shared" si="400"/>
        <v>25</v>
      </c>
      <c r="P302" s="4">
        <f t="shared" si="401"/>
        <v>29</v>
      </c>
      <c r="Q302" s="4">
        <f t="shared" si="402"/>
        <v>33</v>
      </c>
      <c r="R302" s="4">
        <f t="shared" si="403"/>
        <v>37</v>
      </c>
      <c r="T302" t="s">
        <v>817</v>
      </c>
      <c r="U302">
        <f t="shared" si="370"/>
        <v>6</v>
      </c>
      <c r="V302" t="str">
        <f t="shared" si="371"/>
        <v xml:space="preserve"> 579925 ** -4, -15, 53, 1, 13, 30, 47, 45 Average Height: 3.573919041255308</v>
      </c>
      <c r="W302" t="str">
        <f t="shared" si="372"/>
        <v>579925 ** -4, -15, 53, 1, 13, 30, 47, 45 Average Height: 3.573919041255308</v>
      </c>
      <c r="X302">
        <f t="shared" si="373"/>
        <v>8</v>
      </c>
      <c r="Y302" t="str">
        <f t="shared" si="374"/>
        <v xml:space="preserve">579925 </v>
      </c>
      <c r="AA302" t="str">
        <f t="shared" si="375"/>
        <v>579925,-4,-15,53,1,13,30,47,45</v>
      </c>
    </row>
    <row r="303" spans="1:27">
      <c r="A303" s="1">
        <f t="shared" si="387"/>
        <v>579270</v>
      </c>
      <c r="B303" s="1">
        <f t="shared" si="388"/>
        <v>231690</v>
      </c>
      <c r="C303" s="3">
        <f t="shared" si="389"/>
        <v>3.3098571428571429E-2</v>
      </c>
      <c r="D303" s="6">
        <f t="shared" si="390"/>
        <v>-2</v>
      </c>
      <c r="E303" s="6">
        <f t="shared" si="391"/>
        <v>-12</v>
      </c>
      <c r="F303" s="6">
        <f t="shared" si="392"/>
        <v>47</v>
      </c>
      <c r="G303" s="6">
        <f t="shared" si="393"/>
        <v>3</v>
      </c>
      <c r="H303" s="6">
        <f t="shared" si="394"/>
        <v>14</v>
      </c>
      <c r="I303" s="6">
        <f t="shared" si="395"/>
        <v>31</v>
      </c>
      <c r="J303" s="6">
        <f t="shared" si="396"/>
        <v>55</v>
      </c>
      <c r="K303" s="4">
        <f t="shared" si="355"/>
        <v>41</v>
      </c>
      <c r="L303" s="4">
        <f t="shared" si="397"/>
        <v>13</v>
      </c>
      <c r="M303" s="4">
        <f t="shared" si="398"/>
        <v>18</v>
      </c>
      <c r="N303" s="4">
        <f t="shared" si="399"/>
        <v>22</v>
      </c>
      <c r="O303" s="4">
        <f t="shared" si="400"/>
        <v>25</v>
      </c>
      <c r="P303" s="4">
        <f t="shared" si="401"/>
        <v>29</v>
      </c>
      <c r="Q303" s="4">
        <f t="shared" si="402"/>
        <v>33</v>
      </c>
      <c r="R303" s="4">
        <f t="shared" si="403"/>
        <v>37</v>
      </c>
      <c r="T303" t="s">
        <v>612</v>
      </c>
      <c r="U303">
        <f t="shared" si="370"/>
        <v>6</v>
      </c>
      <c r="V303" t="str">
        <f t="shared" si="371"/>
        <v xml:space="preserve"> 579270 ** -2, -12, 47, 3, 14, 31, 55, 41 Average Height: 3.7957998860632562</v>
      </c>
      <c r="W303" t="str">
        <f t="shared" si="372"/>
        <v>579270 ** -2, -12, 47, 3, 14, 31, 55, 41 Average Height: 3.7957998860632562</v>
      </c>
      <c r="X303">
        <f t="shared" si="373"/>
        <v>8</v>
      </c>
      <c r="Y303" t="str">
        <f t="shared" si="374"/>
        <v xml:space="preserve">579270 </v>
      </c>
      <c r="AA303" t="str">
        <f t="shared" si="375"/>
        <v>579270,-2,-12,47,3,14,31,55,41</v>
      </c>
    </row>
    <row r="304" spans="1:27">
      <c r="A304" s="1">
        <f t="shared" si="387"/>
        <v>579069</v>
      </c>
      <c r="B304" s="1">
        <f t="shared" si="388"/>
        <v>231609.60000000001</v>
      </c>
      <c r="C304" s="3">
        <f t="shared" si="389"/>
        <v>3.3087085714285716E-2</v>
      </c>
      <c r="D304" s="6">
        <f t="shared" si="390"/>
        <v>-3</v>
      </c>
      <c r="E304" s="6">
        <f t="shared" si="391"/>
        <v>-8</v>
      </c>
      <c r="F304" s="6">
        <f t="shared" si="392"/>
        <v>43</v>
      </c>
      <c r="G304" s="6">
        <f t="shared" si="393"/>
        <v>4</v>
      </c>
      <c r="H304" s="6">
        <f t="shared" si="394"/>
        <v>14</v>
      </c>
      <c r="I304" s="6">
        <f t="shared" si="395"/>
        <v>31</v>
      </c>
      <c r="J304" s="6">
        <f t="shared" si="396"/>
        <v>47</v>
      </c>
      <c r="K304" s="4">
        <f t="shared" si="355"/>
        <v>45</v>
      </c>
      <c r="L304" s="4">
        <f t="shared" si="397"/>
        <v>13</v>
      </c>
      <c r="M304" s="4">
        <f t="shared" si="398"/>
        <v>17</v>
      </c>
      <c r="N304" s="4">
        <f t="shared" si="399"/>
        <v>21</v>
      </c>
      <c r="O304" s="4">
        <f t="shared" si="400"/>
        <v>24</v>
      </c>
      <c r="P304" s="4">
        <f t="shared" si="401"/>
        <v>28</v>
      </c>
      <c r="Q304" s="4">
        <f t="shared" si="402"/>
        <v>32</v>
      </c>
      <c r="R304" s="4">
        <f t="shared" si="403"/>
        <v>36</v>
      </c>
      <c r="T304" t="s">
        <v>974</v>
      </c>
      <c r="U304">
        <f t="shared" si="370"/>
        <v>6</v>
      </c>
      <c r="V304" t="str">
        <f t="shared" si="371"/>
        <v xml:space="preserve"> 579069 ** -3, -8, 43, 4, 14, 31, 47, 45 Average Height: 3.6721582402096766</v>
      </c>
      <c r="W304" t="str">
        <f t="shared" si="372"/>
        <v>579069 ** -3, -8, 43, 4, 14, 31, 47, 45 Average Height: 3.6721582402096766</v>
      </c>
      <c r="X304">
        <f t="shared" si="373"/>
        <v>8</v>
      </c>
      <c r="Y304" t="str">
        <f t="shared" si="374"/>
        <v xml:space="preserve">579069 </v>
      </c>
      <c r="AA304" t="str">
        <f t="shared" si="375"/>
        <v>579069,-3,-8,43,4,14,31,47,45</v>
      </c>
    </row>
    <row r="305" spans="1:27">
      <c r="A305" s="1">
        <f t="shared" si="387"/>
        <v>572971</v>
      </c>
      <c r="B305" s="1">
        <f t="shared" si="388"/>
        <v>229170.4</v>
      </c>
      <c r="C305" s="3">
        <f t="shared" si="389"/>
        <v>3.273862857142857E-2</v>
      </c>
      <c r="D305" s="6">
        <f t="shared" si="390"/>
        <v>-2</v>
      </c>
      <c r="E305" s="6">
        <f t="shared" si="391"/>
        <v>-6</v>
      </c>
      <c r="F305" s="6">
        <f t="shared" si="392"/>
        <v>39</v>
      </c>
      <c r="G305" s="6">
        <f t="shared" si="393"/>
        <v>0</v>
      </c>
      <c r="H305" s="6">
        <f t="shared" si="394"/>
        <v>14</v>
      </c>
      <c r="I305" s="6">
        <f t="shared" si="395"/>
        <v>35</v>
      </c>
      <c r="J305" s="6">
        <f t="shared" si="396"/>
        <v>52</v>
      </c>
      <c r="K305" s="4">
        <f t="shared" si="355"/>
        <v>45</v>
      </c>
      <c r="L305" s="4">
        <f t="shared" si="397"/>
        <v>13</v>
      </c>
      <c r="M305" s="4">
        <f t="shared" si="398"/>
        <v>17</v>
      </c>
      <c r="N305" s="4">
        <f t="shared" si="399"/>
        <v>21</v>
      </c>
      <c r="O305" s="4">
        <f t="shared" si="400"/>
        <v>24</v>
      </c>
      <c r="P305" s="4">
        <f t="shared" si="401"/>
        <v>28</v>
      </c>
      <c r="Q305" s="4">
        <f t="shared" si="402"/>
        <v>32</v>
      </c>
      <c r="R305" s="4">
        <f t="shared" si="403"/>
        <v>36</v>
      </c>
      <c r="T305" t="s">
        <v>1145</v>
      </c>
      <c r="U305">
        <f t="shared" si="370"/>
        <v>6</v>
      </c>
      <c r="V305" t="str">
        <f t="shared" si="371"/>
        <v xml:space="preserve"> 572971 ** -2, -6, 39, 0, 14, 35, 52, 45 Average Height: 3.739793113438413</v>
      </c>
      <c r="W305" t="str">
        <f t="shared" si="372"/>
        <v>572971 ** -2, -6, 39, 0, 14, 35, 52, 45 Average Height: 3.739793113438413</v>
      </c>
      <c r="X305">
        <f t="shared" si="373"/>
        <v>8</v>
      </c>
      <c r="Y305" t="str">
        <f t="shared" si="374"/>
        <v xml:space="preserve">572971 </v>
      </c>
      <c r="AA305" t="str">
        <f t="shared" si="375"/>
        <v>572971,-2,-6,39,0,14,35,52,45</v>
      </c>
    </row>
    <row r="306" spans="1:27">
      <c r="A306" s="1">
        <f t="shared" si="387"/>
        <v>570324</v>
      </c>
      <c r="B306" s="1">
        <f t="shared" si="388"/>
        <v>228111.6</v>
      </c>
      <c r="C306" s="3">
        <f t="shared" si="389"/>
        <v>3.2587371428571432E-2</v>
      </c>
      <c r="D306" s="6">
        <f t="shared" si="390"/>
        <v>-3</v>
      </c>
      <c r="E306" s="6">
        <f t="shared" si="391"/>
        <v>-8</v>
      </c>
      <c r="F306" s="6">
        <f t="shared" si="392"/>
        <v>43</v>
      </c>
      <c r="G306" s="6">
        <f t="shared" si="393"/>
        <v>4</v>
      </c>
      <c r="H306" s="6">
        <f t="shared" si="394"/>
        <v>14</v>
      </c>
      <c r="I306" s="6">
        <f t="shared" si="395"/>
        <v>31</v>
      </c>
      <c r="J306" s="6">
        <f t="shared" si="396"/>
        <v>47</v>
      </c>
      <c r="K306" s="4">
        <f t="shared" si="355"/>
        <v>45</v>
      </c>
      <c r="L306" s="4">
        <f t="shared" si="397"/>
        <v>13</v>
      </c>
      <c r="M306" s="4">
        <f t="shared" si="398"/>
        <v>17</v>
      </c>
      <c r="N306" s="4">
        <f t="shared" si="399"/>
        <v>21</v>
      </c>
      <c r="O306" s="4">
        <f t="shared" si="400"/>
        <v>24</v>
      </c>
      <c r="P306" s="4">
        <f t="shared" si="401"/>
        <v>28</v>
      </c>
      <c r="Q306" s="4">
        <f t="shared" si="402"/>
        <v>32</v>
      </c>
      <c r="R306" s="4">
        <f t="shared" si="403"/>
        <v>36</v>
      </c>
      <c r="T306" t="s">
        <v>985</v>
      </c>
      <c r="U306">
        <f t="shared" si="370"/>
        <v>6</v>
      </c>
      <c r="V306" t="str">
        <f t="shared" si="371"/>
        <v xml:space="preserve"> 570324 ** -3, -8, 43, 4, 14, 31, 47, 45 Average Height: 3.6795926525973983</v>
      </c>
      <c r="W306" t="str">
        <f t="shared" si="372"/>
        <v>570324 ** -3, -8, 43, 4, 14, 31, 47, 45 Average Height: 3.6795926525973983</v>
      </c>
      <c r="X306">
        <f t="shared" si="373"/>
        <v>8</v>
      </c>
      <c r="Y306" t="str">
        <f t="shared" si="374"/>
        <v xml:space="preserve">570324 </v>
      </c>
      <c r="AA306" t="str">
        <f t="shared" si="375"/>
        <v>570324,-3,-8,43,4,14,31,47,45</v>
      </c>
    </row>
    <row r="307" spans="1:27">
      <c r="A307" s="1">
        <f t="shared" si="387"/>
        <v>570242</v>
      </c>
      <c r="B307" s="1">
        <f t="shared" si="388"/>
        <v>228078.8</v>
      </c>
      <c r="C307" s="3">
        <f t="shared" si="389"/>
        <v>3.2582685714285714E-2</v>
      </c>
      <c r="D307" s="6">
        <f t="shared" si="390"/>
        <v>-2</v>
      </c>
      <c r="E307" s="6">
        <f t="shared" si="391"/>
        <v>-10</v>
      </c>
      <c r="F307" s="6">
        <f t="shared" si="392"/>
        <v>43</v>
      </c>
      <c r="G307" s="6">
        <f t="shared" si="393"/>
        <v>5</v>
      </c>
      <c r="H307" s="6">
        <f t="shared" si="394"/>
        <v>10</v>
      </c>
      <c r="I307" s="6">
        <f t="shared" si="395"/>
        <v>35</v>
      </c>
      <c r="J307" s="6">
        <f t="shared" si="396"/>
        <v>52</v>
      </c>
      <c r="K307" s="4">
        <f t="shared" si="355"/>
        <v>45</v>
      </c>
      <c r="L307" s="4">
        <f t="shared" si="397"/>
        <v>13</v>
      </c>
      <c r="M307" s="4">
        <f t="shared" si="398"/>
        <v>18</v>
      </c>
      <c r="N307" s="4">
        <f t="shared" si="399"/>
        <v>22</v>
      </c>
      <c r="O307" s="4">
        <f t="shared" si="400"/>
        <v>25</v>
      </c>
      <c r="P307" s="4">
        <f t="shared" si="401"/>
        <v>29</v>
      </c>
      <c r="Q307" s="4">
        <f t="shared" si="402"/>
        <v>33</v>
      </c>
      <c r="R307" s="4">
        <f t="shared" si="403"/>
        <v>37</v>
      </c>
      <c r="T307" t="s">
        <v>1161</v>
      </c>
      <c r="U307">
        <f t="shared" si="370"/>
        <v>6</v>
      </c>
      <c r="V307" t="str">
        <f t="shared" si="371"/>
        <v xml:space="preserve"> 570242 ** -2, -10, 43, 5, 10, 35, 52, 45 Average Height: 3.649967908361672</v>
      </c>
      <c r="W307" t="str">
        <f t="shared" si="372"/>
        <v>570242 ** -2, -10, 43, 5, 10, 35, 52, 45 Average Height: 3.649967908361672</v>
      </c>
      <c r="X307">
        <f t="shared" si="373"/>
        <v>8</v>
      </c>
      <c r="Y307" t="str">
        <f t="shared" si="374"/>
        <v xml:space="preserve">570242 </v>
      </c>
      <c r="AA307" t="str">
        <f t="shared" si="375"/>
        <v>570242,-2,-10,43,5,10,35,52,45</v>
      </c>
    </row>
    <row r="308" spans="1:27">
      <c r="A308" s="1">
        <f t="shared" si="387"/>
        <v>567569</v>
      </c>
      <c r="B308" s="1">
        <f t="shared" si="388"/>
        <v>227009.6</v>
      </c>
      <c r="C308" s="3">
        <f t="shared" si="389"/>
        <v>3.242994285714286E-2</v>
      </c>
      <c r="D308" s="6">
        <f t="shared" si="390"/>
        <v>-5</v>
      </c>
      <c r="E308" s="6">
        <f t="shared" si="391"/>
        <v>-11</v>
      </c>
      <c r="F308" s="6">
        <f t="shared" si="392"/>
        <v>53</v>
      </c>
      <c r="G308" s="6">
        <f t="shared" si="393"/>
        <v>-1</v>
      </c>
      <c r="H308" s="6">
        <f t="shared" si="394"/>
        <v>18</v>
      </c>
      <c r="I308" s="6">
        <f t="shared" si="395"/>
        <v>31</v>
      </c>
      <c r="J308" s="6">
        <f t="shared" si="396"/>
        <v>49</v>
      </c>
      <c r="K308" s="4">
        <f t="shared" si="355"/>
        <v>50</v>
      </c>
      <c r="L308" s="4">
        <f t="shared" si="397"/>
        <v>13</v>
      </c>
      <c r="M308" s="4">
        <f t="shared" si="398"/>
        <v>18</v>
      </c>
      <c r="N308" s="4">
        <f t="shared" si="399"/>
        <v>22</v>
      </c>
      <c r="O308" s="4">
        <f t="shared" si="400"/>
        <v>26</v>
      </c>
      <c r="P308" s="4">
        <f t="shared" si="401"/>
        <v>30</v>
      </c>
      <c r="Q308" s="4">
        <f t="shared" si="402"/>
        <v>34</v>
      </c>
      <c r="R308" s="4">
        <f t="shared" si="403"/>
        <v>38</v>
      </c>
      <c r="T308" t="s">
        <v>857</v>
      </c>
      <c r="U308">
        <f t="shared" si="370"/>
        <v>6</v>
      </c>
      <c r="V308" t="str">
        <f t="shared" si="371"/>
        <v xml:space="preserve"> 567569 ** -5, -11, 53, -1, 18, 31, 49, 50 Average Height: 3.6582089578533914</v>
      </c>
      <c r="W308" t="str">
        <f t="shared" si="372"/>
        <v>567569 ** -5, -11, 53, -1, 18, 31, 49, 50 Average Height: 3.6582089578533914</v>
      </c>
      <c r="X308">
        <f t="shared" si="373"/>
        <v>8</v>
      </c>
      <c r="Y308" t="str">
        <f t="shared" si="374"/>
        <v xml:space="preserve">567569 </v>
      </c>
      <c r="AA308" t="str">
        <f t="shared" si="375"/>
        <v>567569,-5,-11,53,-1,18,31,49,50</v>
      </c>
    </row>
    <row r="309" spans="1:27">
      <c r="A309" s="1">
        <f t="shared" si="387"/>
        <v>565323</v>
      </c>
      <c r="B309" s="1">
        <f t="shared" si="388"/>
        <v>226111.2</v>
      </c>
      <c r="C309" s="3">
        <f t="shared" si="389"/>
        <v>3.23016E-2</v>
      </c>
      <c r="D309" s="6">
        <f t="shared" si="390"/>
        <v>-5</v>
      </c>
      <c r="E309" s="6">
        <f t="shared" si="391"/>
        <v>-3</v>
      </c>
      <c r="F309" s="6">
        <f t="shared" si="392"/>
        <v>40</v>
      </c>
      <c r="G309" s="6">
        <f t="shared" si="393"/>
        <v>1</v>
      </c>
      <c r="H309" s="6">
        <f t="shared" si="394"/>
        <v>17</v>
      </c>
      <c r="I309" s="6">
        <f t="shared" si="395"/>
        <v>31</v>
      </c>
      <c r="J309" s="6">
        <f t="shared" si="396"/>
        <v>48</v>
      </c>
      <c r="K309" s="4">
        <f t="shared" si="355"/>
        <v>50</v>
      </c>
      <c r="L309" s="4">
        <f t="shared" si="397"/>
        <v>13</v>
      </c>
      <c r="M309" s="4">
        <f t="shared" si="398"/>
        <v>17</v>
      </c>
      <c r="N309" s="4">
        <f t="shared" si="399"/>
        <v>21</v>
      </c>
      <c r="O309" s="4">
        <f t="shared" si="400"/>
        <v>24</v>
      </c>
      <c r="P309" s="4">
        <f t="shared" si="401"/>
        <v>28</v>
      </c>
      <c r="Q309" s="4">
        <f t="shared" si="402"/>
        <v>32</v>
      </c>
      <c r="R309" s="4">
        <f t="shared" si="403"/>
        <v>36</v>
      </c>
      <c r="T309" t="s">
        <v>1230</v>
      </c>
      <c r="U309">
        <f t="shared" si="370"/>
        <v>6</v>
      </c>
      <c r="V309" t="str">
        <f t="shared" si="371"/>
        <v xml:space="preserve"> 565323 ** -5, -3, 40, 1, 17, 31, 48, 50 Average Height: 3.720363402868801</v>
      </c>
      <c r="W309" t="str">
        <f t="shared" si="372"/>
        <v>565323 ** -5, -3, 40, 1, 17, 31, 48, 50 Average Height: 3.720363402868801</v>
      </c>
      <c r="X309">
        <f t="shared" si="373"/>
        <v>8</v>
      </c>
      <c r="Y309" t="str">
        <f t="shared" si="374"/>
        <v xml:space="preserve">565323 </v>
      </c>
      <c r="AA309" t="str">
        <f t="shared" si="375"/>
        <v>565323,-5,-3,40,1,17,31,48,50</v>
      </c>
    </row>
    <row r="310" spans="1:27">
      <c r="A310" s="1">
        <f t="shared" si="387"/>
        <v>563039</v>
      </c>
      <c r="B310" s="1">
        <f t="shared" si="388"/>
        <v>225197.6</v>
      </c>
      <c r="C310" s="3">
        <f t="shared" si="389"/>
        <v>3.2171085714285716E-2</v>
      </c>
      <c r="D310" s="6">
        <f t="shared" si="390"/>
        <v>-2</v>
      </c>
      <c r="E310" s="6">
        <f t="shared" si="391"/>
        <v>-12</v>
      </c>
      <c r="F310" s="6">
        <f t="shared" si="392"/>
        <v>50</v>
      </c>
      <c r="G310" s="6">
        <f t="shared" si="393"/>
        <v>-3</v>
      </c>
      <c r="H310" s="6">
        <f t="shared" si="394"/>
        <v>17</v>
      </c>
      <c r="I310" s="6">
        <f t="shared" si="395"/>
        <v>34</v>
      </c>
      <c r="J310" s="6">
        <f t="shared" si="396"/>
        <v>50</v>
      </c>
      <c r="K310" s="4">
        <f t="shared" si="355"/>
        <v>47</v>
      </c>
      <c r="L310" s="4">
        <f t="shared" si="397"/>
        <v>13</v>
      </c>
      <c r="M310" s="4">
        <f t="shared" si="398"/>
        <v>18</v>
      </c>
      <c r="N310" s="4">
        <f t="shared" si="399"/>
        <v>22</v>
      </c>
      <c r="O310" s="4">
        <f t="shared" si="400"/>
        <v>26</v>
      </c>
      <c r="P310" s="4">
        <f t="shared" si="401"/>
        <v>30</v>
      </c>
      <c r="Q310" s="4">
        <f t="shared" si="402"/>
        <v>34</v>
      </c>
      <c r="R310" s="4">
        <f t="shared" si="403"/>
        <v>38</v>
      </c>
      <c r="T310" t="s">
        <v>625</v>
      </c>
      <c r="U310">
        <f t="shared" si="370"/>
        <v>6</v>
      </c>
      <c r="V310" t="str">
        <f t="shared" si="371"/>
        <v xml:space="preserve"> 563039 ** -2, -12, 50, -3, 17, 34, 50, 47 Average Height: 3.6869932633441382</v>
      </c>
      <c r="W310" t="str">
        <f t="shared" si="372"/>
        <v>563039 ** -2, -12, 50, -3, 17, 34, 50, 47 Average Height: 3.6869932633441382</v>
      </c>
      <c r="X310">
        <f t="shared" si="373"/>
        <v>8</v>
      </c>
      <c r="Y310" t="str">
        <f t="shared" si="374"/>
        <v xml:space="preserve">563039 </v>
      </c>
      <c r="AA310" t="str">
        <f t="shared" si="375"/>
        <v>563039,-2,-12,50,-3,17,34,50,47</v>
      </c>
    </row>
    <row r="311" spans="1:27">
      <c r="A311" s="1">
        <f t="shared" si="387"/>
        <v>561961</v>
      </c>
      <c r="B311" s="1">
        <f t="shared" si="388"/>
        <v>224766.4</v>
      </c>
      <c r="C311" s="3">
        <f t="shared" si="389"/>
        <v>3.2109485714285714E-2</v>
      </c>
      <c r="D311" s="6">
        <f t="shared" si="390"/>
        <v>-7</v>
      </c>
      <c r="E311" s="6">
        <f t="shared" si="391"/>
        <v>-5</v>
      </c>
      <c r="F311" s="6">
        <f t="shared" si="392"/>
        <v>48</v>
      </c>
      <c r="G311" s="6">
        <f t="shared" si="393"/>
        <v>2</v>
      </c>
      <c r="H311" s="6">
        <f t="shared" si="394"/>
        <v>11</v>
      </c>
      <c r="I311" s="6">
        <f t="shared" si="395"/>
        <v>27</v>
      </c>
      <c r="J311" s="6">
        <f t="shared" si="396"/>
        <v>50</v>
      </c>
      <c r="K311" s="4">
        <f t="shared" si="355"/>
        <v>47</v>
      </c>
      <c r="L311" s="4">
        <f t="shared" si="397"/>
        <v>13</v>
      </c>
      <c r="M311" s="4">
        <f t="shared" si="398"/>
        <v>17</v>
      </c>
      <c r="N311" s="4">
        <f t="shared" si="399"/>
        <v>21</v>
      </c>
      <c r="O311" s="4">
        <f t="shared" si="400"/>
        <v>24</v>
      </c>
      <c r="P311" s="4">
        <f t="shared" si="401"/>
        <v>28</v>
      </c>
      <c r="Q311" s="4">
        <f t="shared" si="402"/>
        <v>32</v>
      </c>
      <c r="R311" s="4">
        <f t="shared" si="403"/>
        <v>36</v>
      </c>
      <c r="T311" t="s">
        <v>1239</v>
      </c>
      <c r="U311">
        <f t="shared" si="370"/>
        <v>6</v>
      </c>
      <c r="V311" t="str">
        <f t="shared" si="371"/>
        <v xml:space="preserve"> 561961 ** -7, -5, 48, 2, 11, 27, 50, 47 Average Height: 3.648541446826324</v>
      </c>
      <c r="W311" t="str">
        <f t="shared" si="372"/>
        <v>561961 ** -7, -5, 48, 2, 11, 27, 50, 47 Average Height: 3.648541446826324</v>
      </c>
      <c r="X311">
        <f t="shared" si="373"/>
        <v>8</v>
      </c>
      <c r="Y311" t="str">
        <f t="shared" si="374"/>
        <v xml:space="preserve">561961 </v>
      </c>
      <c r="AA311" t="str">
        <f t="shared" si="375"/>
        <v>561961,-7,-5,48,2,11,27,50,47</v>
      </c>
    </row>
    <row r="312" spans="1:27">
      <c r="A312" s="1">
        <f t="shared" si="387"/>
        <v>559337</v>
      </c>
      <c r="B312" s="1">
        <f t="shared" si="388"/>
        <v>223716.8</v>
      </c>
      <c r="C312" s="3">
        <f t="shared" si="389"/>
        <v>3.1959542857142857E-2</v>
      </c>
      <c r="D312" s="6">
        <f t="shared" si="390"/>
        <v>-3</v>
      </c>
      <c r="E312" s="6">
        <f t="shared" si="391"/>
        <v>-14</v>
      </c>
      <c r="F312" s="6">
        <f t="shared" si="392"/>
        <v>51</v>
      </c>
      <c r="G312" s="6">
        <f t="shared" si="393"/>
        <v>0</v>
      </c>
      <c r="H312" s="6">
        <f t="shared" si="394"/>
        <v>13</v>
      </c>
      <c r="I312" s="6">
        <f t="shared" si="395"/>
        <v>31</v>
      </c>
      <c r="J312" s="6">
        <f t="shared" si="396"/>
        <v>49</v>
      </c>
      <c r="K312" s="4">
        <f t="shared" si="355"/>
        <v>48</v>
      </c>
      <c r="L312" s="4">
        <f t="shared" si="397"/>
        <v>13</v>
      </c>
      <c r="M312" s="4">
        <f t="shared" si="398"/>
        <v>18</v>
      </c>
      <c r="N312" s="4">
        <f t="shared" si="399"/>
        <v>22</v>
      </c>
      <c r="O312" s="4">
        <f t="shared" si="400"/>
        <v>25</v>
      </c>
      <c r="P312" s="4">
        <f t="shared" si="401"/>
        <v>29</v>
      </c>
      <c r="Q312" s="4">
        <f t="shared" si="402"/>
        <v>33</v>
      </c>
      <c r="R312" s="4">
        <f t="shared" si="403"/>
        <v>37</v>
      </c>
      <c r="T312" t="s">
        <v>790</v>
      </c>
      <c r="U312">
        <f t="shared" si="370"/>
        <v>6</v>
      </c>
      <c r="V312" t="str">
        <f t="shared" si="371"/>
        <v xml:space="preserve"> 559337 ** -3, -14, 51, 0, 13, 31, 49, 48 Average Height: 3.602709994153748</v>
      </c>
      <c r="W312" t="str">
        <f t="shared" si="372"/>
        <v>559337 ** -3, -14, 51, 0, 13, 31, 49, 48 Average Height: 3.602709994153748</v>
      </c>
      <c r="X312">
        <f t="shared" si="373"/>
        <v>8</v>
      </c>
      <c r="Y312" t="str">
        <f t="shared" si="374"/>
        <v xml:space="preserve">559337 </v>
      </c>
      <c r="AA312" t="str">
        <f t="shared" si="375"/>
        <v>559337,-3,-14,51,0,13,31,49,48</v>
      </c>
    </row>
    <row r="313" spans="1:27">
      <c r="A313" s="1">
        <f t="shared" si="387"/>
        <v>557206</v>
      </c>
      <c r="B313" s="1">
        <f t="shared" si="388"/>
        <v>222864.4</v>
      </c>
      <c r="C313" s="3">
        <f t="shared" si="389"/>
        <v>3.1837771428571429E-2</v>
      </c>
      <c r="D313" s="6">
        <f t="shared" si="390"/>
        <v>-6</v>
      </c>
      <c r="E313" s="6">
        <f t="shared" si="391"/>
        <v>-5</v>
      </c>
      <c r="F313" s="6">
        <f t="shared" si="392"/>
        <v>41</v>
      </c>
      <c r="G313" s="6">
        <f t="shared" si="393"/>
        <v>4</v>
      </c>
      <c r="H313" s="6">
        <f t="shared" si="394"/>
        <v>16</v>
      </c>
      <c r="I313" s="6">
        <f t="shared" si="395"/>
        <v>31</v>
      </c>
      <c r="J313" s="6">
        <f t="shared" si="396"/>
        <v>44</v>
      </c>
      <c r="K313" s="4">
        <f t="shared" si="355"/>
        <v>44</v>
      </c>
      <c r="L313" s="4">
        <f t="shared" si="397"/>
        <v>13</v>
      </c>
      <c r="M313" s="4">
        <f t="shared" si="398"/>
        <v>17</v>
      </c>
      <c r="N313" s="4">
        <f t="shared" si="399"/>
        <v>21</v>
      </c>
      <c r="O313" s="4">
        <f t="shared" si="400"/>
        <v>24</v>
      </c>
      <c r="P313" s="4">
        <f t="shared" si="401"/>
        <v>28</v>
      </c>
      <c r="Q313" s="4">
        <f t="shared" si="402"/>
        <v>32</v>
      </c>
      <c r="R313" s="4">
        <f t="shared" si="403"/>
        <v>36</v>
      </c>
      <c r="T313" t="s">
        <v>1176</v>
      </c>
      <c r="U313">
        <f t="shared" si="370"/>
        <v>6</v>
      </c>
      <c r="V313" t="str">
        <f t="shared" si="371"/>
        <v xml:space="preserve"> 557206 ** -6, -5, 41, 4, 16, 31, 44, 44 Average Height: 3.6486452048253275</v>
      </c>
      <c r="W313" t="str">
        <f t="shared" si="372"/>
        <v>557206 ** -6, -5, 41, 4, 16, 31, 44, 44 Average Height: 3.6486452048253275</v>
      </c>
      <c r="X313">
        <f t="shared" si="373"/>
        <v>8</v>
      </c>
      <c r="Y313" t="str">
        <f t="shared" si="374"/>
        <v xml:space="preserve">557206 </v>
      </c>
      <c r="AA313" t="str">
        <f t="shared" si="375"/>
        <v>557206,-6,-5,41,4,16,31,44,44</v>
      </c>
    </row>
    <row r="314" spans="1:27">
      <c r="A314" s="1">
        <f t="shared" si="387"/>
        <v>557182</v>
      </c>
      <c r="B314" s="1">
        <f t="shared" si="388"/>
        <v>222854.8</v>
      </c>
      <c r="C314" s="3">
        <f t="shared" si="389"/>
        <v>3.1836400000000001E-2</v>
      </c>
      <c r="D314" s="6">
        <f t="shared" si="390"/>
        <v>-5</v>
      </c>
      <c r="E314" s="6">
        <f t="shared" si="391"/>
        <v>-14</v>
      </c>
      <c r="F314" s="6">
        <f t="shared" si="392"/>
        <v>48</v>
      </c>
      <c r="G314" s="6">
        <f t="shared" si="393"/>
        <v>0</v>
      </c>
      <c r="H314" s="6">
        <f t="shared" si="394"/>
        <v>16</v>
      </c>
      <c r="I314" s="6">
        <f t="shared" si="395"/>
        <v>30</v>
      </c>
      <c r="J314" s="6">
        <f t="shared" si="396"/>
        <v>46</v>
      </c>
      <c r="K314" s="4">
        <f t="shared" si="355"/>
        <v>43</v>
      </c>
      <c r="L314" s="4">
        <f t="shared" si="397"/>
        <v>13</v>
      </c>
      <c r="M314" s="4">
        <f t="shared" si="398"/>
        <v>18</v>
      </c>
      <c r="N314" s="4">
        <f t="shared" si="399"/>
        <v>22</v>
      </c>
      <c r="O314" s="4">
        <f t="shared" si="400"/>
        <v>25</v>
      </c>
      <c r="P314" s="4">
        <f t="shared" si="401"/>
        <v>29</v>
      </c>
      <c r="Q314" s="4">
        <f t="shared" si="402"/>
        <v>33</v>
      </c>
      <c r="R314" s="4">
        <f t="shared" si="403"/>
        <v>37</v>
      </c>
      <c r="T314" t="s">
        <v>698</v>
      </c>
      <c r="U314">
        <f t="shared" si="370"/>
        <v>6</v>
      </c>
      <c r="V314" t="str">
        <f t="shared" si="371"/>
        <v xml:space="preserve"> 557182 ** -5, -14, 48, 0, 16, 30, 46, 43 Average Height: 3.5811081477865043</v>
      </c>
      <c r="W314" t="str">
        <f t="shared" si="372"/>
        <v>557182 ** -5, -14, 48, 0, 16, 30, 46, 43 Average Height: 3.5811081477865043</v>
      </c>
      <c r="X314">
        <f t="shared" si="373"/>
        <v>8</v>
      </c>
      <c r="Y314" t="str">
        <f t="shared" si="374"/>
        <v xml:space="preserve">557182 </v>
      </c>
      <c r="AA314" t="str">
        <f t="shared" si="375"/>
        <v>557182,-5,-14,48,0,16,30,46,43</v>
      </c>
    </row>
    <row r="315" spans="1:27">
      <c r="A315" s="1">
        <f t="shared" si="387"/>
        <v>551962</v>
      </c>
      <c r="B315" s="1">
        <f t="shared" si="388"/>
        <v>220766.8</v>
      </c>
      <c r="C315" s="3">
        <f t="shared" si="389"/>
        <v>3.1538114285714285E-2</v>
      </c>
      <c r="D315" s="6">
        <f t="shared" si="390"/>
        <v>-3</v>
      </c>
      <c r="E315" s="6">
        <f t="shared" si="391"/>
        <v>-8</v>
      </c>
      <c r="F315" s="6">
        <f t="shared" si="392"/>
        <v>43</v>
      </c>
      <c r="G315" s="6">
        <f t="shared" si="393"/>
        <v>4</v>
      </c>
      <c r="H315" s="6">
        <f t="shared" si="394"/>
        <v>14</v>
      </c>
      <c r="I315" s="6">
        <f t="shared" si="395"/>
        <v>31</v>
      </c>
      <c r="J315" s="6">
        <f t="shared" si="396"/>
        <v>47</v>
      </c>
      <c r="K315" s="4">
        <f t="shared" si="355"/>
        <v>45</v>
      </c>
      <c r="L315" s="4">
        <f t="shared" si="397"/>
        <v>13</v>
      </c>
      <c r="M315" s="4">
        <f t="shared" si="398"/>
        <v>17</v>
      </c>
      <c r="N315" s="4">
        <f t="shared" si="399"/>
        <v>21</v>
      </c>
      <c r="O315" s="4">
        <f t="shared" si="400"/>
        <v>24</v>
      </c>
      <c r="P315" s="4">
        <f t="shared" si="401"/>
        <v>28</v>
      </c>
      <c r="Q315" s="4">
        <f t="shared" si="402"/>
        <v>32</v>
      </c>
      <c r="R315" s="4">
        <f t="shared" si="403"/>
        <v>36</v>
      </c>
      <c r="T315" t="s">
        <v>1016</v>
      </c>
      <c r="U315">
        <f t="shared" si="370"/>
        <v>6</v>
      </c>
      <c r="V315" t="str">
        <f t="shared" si="371"/>
        <v xml:space="preserve"> 551962 ** -3, -8, 43, 4, 14, 31, 47, 45 Average Height: 3.67794522086667</v>
      </c>
      <c r="W315" t="str">
        <f t="shared" si="372"/>
        <v>551962 ** -3, -8, 43, 4, 14, 31, 47, 45 Average Height: 3.67794522086667</v>
      </c>
      <c r="X315">
        <f t="shared" si="373"/>
        <v>8</v>
      </c>
      <c r="Y315" t="str">
        <f t="shared" si="374"/>
        <v xml:space="preserve">551962 </v>
      </c>
      <c r="AA315" t="str">
        <f t="shared" si="375"/>
        <v>551962,-3,-8,43,4,14,31,47,45</v>
      </c>
    </row>
    <row r="316" spans="1:27">
      <c r="A316" s="1">
        <f t="shared" si="387"/>
        <v>546707</v>
      </c>
      <c r="B316" s="1">
        <f t="shared" si="388"/>
        <v>218664.8</v>
      </c>
      <c r="C316" s="3">
        <f t="shared" si="389"/>
        <v>3.123782857142857E-2</v>
      </c>
      <c r="D316" s="6">
        <f t="shared" si="390"/>
        <v>-2</v>
      </c>
      <c r="E316" s="6">
        <f t="shared" si="391"/>
        <v>-15</v>
      </c>
      <c r="F316" s="6">
        <f t="shared" si="392"/>
        <v>49</v>
      </c>
      <c r="G316" s="6">
        <f t="shared" si="393"/>
        <v>1</v>
      </c>
      <c r="H316" s="6">
        <f t="shared" si="394"/>
        <v>19</v>
      </c>
      <c r="I316" s="6">
        <f t="shared" si="395"/>
        <v>33</v>
      </c>
      <c r="J316" s="6">
        <f t="shared" si="396"/>
        <v>51</v>
      </c>
      <c r="K316" s="4">
        <f t="shared" si="355"/>
        <v>48</v>
      </c>
      <c r="L316" s="4">
        <f t="shared" si="397"/>
        <v>13</v>
      </c>
      <c r="M316" s="4">
        <f t="shared" si="398"/>
        <v>18</v>
      </c>
      <c r="N316" s="4">
        <f t="shared" si="399"/>
        <v>22</v>
      </c>
      <c r="O316" s="4">
        <f t="shared" si="400"/>
        <v>25</v>
      </c>
      <c r="P316" s="4">
        <f t="shared" si="401"/>
        <v>29</v>
      </c>
      <c r="Q316" s="4">
        <f t="shared" si="402"/>
        <v>33</v>
      </c>
      <c r="R316" s="4">
        <f t="shared" si="403"/>
        <v>37</v>
      </c>
      <c r="T316" t="s">
        <v>948</v>
      </c>
      <c r="U316">
        <f t="shared" si="370"/>
        <v>6</v>
      </c>
      <c r="V316" t="str">
        <f t="shared" si="371"/>
        <v xml:space="preserve"> 546707 ** -2, -15, 49, 1, 19, 33, 51, 48 Average Height: 3.76599165549367</v>
      </c>
      <c r="W316" t="str">
        <f t="shared" si="372"/>
        <v>546707 ** -2, -15, 49, 1, 19, 33, 51, 48 Average Height: 3.76599165549367</v>
      </c>
      <c r="X316">
        <f t="shared" si="373"/>
        <v>8</v>
      </c>
      <c r="Y316" t="str">
        <f t="shared" si="374"/>
        <v xml:space="preserve">546707 </v>
      </c>
      <c r="AA316" t="str">
        <f t="shared" si="375"/>
        <v>546707,-2,-15,49,1,19,33,51,48</v>
      </c>
    </row>
    <row r="317" spans="1:27">
      <c r="A317" s="1">
        <f t="shared" si="387"/>
        <v>545251</v>
      </c>
      <c r="B317" s="1">
        <f t="shared" si="388"/>
        <v>218082.4</v>
      </c>
      <c r="C317" s="3">
        <f t="shared" si="389"/>
        <v>3.1154628571428571E-2</v>
      </c>
      <c r="D317" s="6">
        <f t="shared" si="390"/>
        <v>-6</v>
      </c>
      <c r="E317" s="6">
        <f t="shared" si="391"/>
        <v>-3</v>
      </c>
      <c r="F317" s="6">
        <f t="shared" si="392"/>
        <v>47</v>
      </c>
      <c r="G317" s="6">
        <f t="shared" si="393"/>
        <v>1</v>
      </c>
      <c r="H317" s="6">
        <f t="shared" si="394"/>
        <v>10</v>
      </c>
      <c r="I317" s="6">
        <f t="shared" si="395"/>
        <v>27</v>
      </c>
      <c r="J317" s="6">
        <f t="shared" si="396"/>
        <v>44</v>
      </c>
      <c r="K317" s="4">
        <f t="shared" si="355"/>
        <v>50</v>
      </c>
      <c r="L317" s="4">
        <f t="shared" si="397"/>
        <v>13</v>
      </c>
      <c r="M317" s="4">
        <f t="shared" si="398"/>
        <v>17</v>
      </c>
      <c r="N317" s="4">
        <f t="shared" si="399"/>
        <v>21</v>
      </c>
      <c r="O317" s="4">
        <f t="shared" si="400"/>
        <v>24</v>
      </c>
      <c r="P317" s="4">
        <f t="shared" si="401"/>
        <v>28</v>
      </c>
      <c r="Q317" s="4">
        <f t="shared" si="402"/>
        <v>32</v>
      </c>
      <c r="R317" s="4">
        <f t="shared" si="403"/>
        <v>36</v>
      </c>
      <c r="T317" t="s">
        <v>522</v>
      </c>
      <c r="U317">
        <f t="shared" si="370"/>
        <v>6</v>
      </c>
      <c r="V317" t="str">
        <f t="shared" si="371"/>
        <v xml:space="preserve"> 545251 ** -6, -3, 47, 1, 10, 27, 44, 50</v>
      </c>
      <c r="W317" t="str">
        <f t="shared" si="372"/>
        <v>545251 ** -6, -3, 47, 1, 10, 27, 44, 50</v>
      </c>
      <c r="X317">
        <f t="shared" si="373"/>
        <v>8</v>
      </c>
      <c r="Y317" t="str">
        <f t="shared" si="374"/>
        <v xml:space="preserve">545251 </v>
      </c>
      <c r="AA317" t="str">
        <f t="shared" si="375"/>
        <v>545251,-6,-3,47,1,10,27,44,50</v>
      </c>
    </row>
    <row r="318" spans="1:27">
      <c r="A318" s="1">
        <f t="shared" si="387"/>
        <v>540060</v>
      </c>
      <c r="B318" s="1">
        <f t="shared" si="388"/>
        <v>216006</v>
      </c>
      <c r="C318" s="3">
        <f t="shared" si="389"/>
        <v>3.0858E-2</v>
      </c>
      <c r="D318" s="6">
        <f t="shared" si="390"/>
        <v>1</v>
      </c>
      <c r="E318" s="6">
        <f t="shared" si="391"/>
        <v>-6</v>
      </c>
      <c r="F318" s="6">
        <f t="shared" si="392"/>
        <v>49</v>
      </c>
      <c r="G318" s="6">
        <f t="shared" si="393"/>
        <v>1</v>
      </c>
      <c r="H318" s="6">
        <f t="shared" si="394"/>
        <v>13</v>
      </c>
      <c r="I318" s="6">
        <f t="shared" si="395"/>
        <v>29</v>
      </c>
      <c r="J318" s="6">
        <f t="shared" si="396"/>
        <v>49</v>
      </c>
      <c r="K318" s="4">
        <f t="shared" si="355"/>
        <v>50</v>
      </c>
      <c r="L318" s="4">
        <f t="shared" si="397"/>
        <v>12</v>
      </c>
      <c r="M318" s="4">
        <f t="shared" si="398"/>
        <v>16</v>
      </c>
      <c r="N318" s="4">
        <f t="shared" si="399"/>
        <v>20</v>
      </c>
      <c r="O318" s="4">
        <f t="shared" si="400"/>
        <v>23</v>
      </c>
      <c r="P318" s="4">
        <f t="shared" si="401"/>
        <v>27</v>
      </c>
      <c r="Q318" s="4">
        <f t="shared" si="402"/>
        <v>31</v>
      </c>
      <c r="R318" s="4">
        <f t="shared" si="403"/>
        <v>35</v>
      </c>
      <c r="T318" t="s">
        <v>621</v>
      </c>
      <c r="U318">
        <f t="shared" si="370"/>
        <v>6</v>
      </c>
      <c r="V318" t="str">
        <f t="shared" si="371"/>
        <v xml:space="preserve"> 540060 ** 1, -6, 49, 1, 13, 29, 49, 50 Average Height: 3.9855997481761047</v>
      </c>
      <c r="W318" t="str">
        <f t="shared" si="372"/>
        <v>540060 ** 1, -6, 49, 1, 13, 29, 49, 50 Average Height: 3.9855997481761047</v>
      </c>
      <c r="X318">
        <f t="shared" si="373"/>
        <v>8</v>
      </c>
      <c r="Y318" t="str">
        <f t="shared" si="374"/>
        <v xml:space="preserve">540060 </v>
      </c>
      <c r="AA318" t="str">
        <f t="shared" si="375"/>
        <v>540060,1,-6,49,1,13,29,49,50</v>
      </c>
    </row>
    <row r="319" spans="1:27">
      <c r="A319" s="1">
        <f t="shared" si="387"/>
        <v>537999</v>
      </c>
      <c r="B319" s="1">
        <f t="shared" si="388"/>
        <v>215181.6</v>
      </c>
      <c r="C319" s="3">
        <f t="shared" si="389"/>
        <v>3.0740228571428573E-2</v>
      </c>
      <c r="D319" s="6">
        <f t="shared" si="390"/>
        <v>1</v>
      </c>
      <c r="E319" s="6">
        <f t="shared" si="391"/>
        <v>-11</v>
      </c>
      <c r="F319" s="6">
        <f t="shared" si="392"/>
        <v>50</v>
      </c>
      <c r="G319" s="6">
        <f t="shared" si="393"/>
        <v>2</v>
      </c>
      <c r="H319" s="6">
        <f t="shared" si="394"/>
        <v>19</v>
      </c>
      <c r="I319" s="6">
        <f t="shared" si="395"/>
        <v>37</v>
      </c>
      <c r="J319" s="6">
        <f t="shared" si="396"/>
        <v>54</v>
      </c>
      <c r="K319" s="4">
        <f t="shared" si="355"/>
        <v>45</v>
      </c>
      <c r="L319" s="4">
        <f t="shared" si="397"/>
        <v>12</v>
      </c>
      <c r="M319" s="4">
        <f t="shared" si="398"/>
        <v>17</v>
      </c>
      <c r="N319" s="4">
        <f t="shared" si="399"/>
        <v>21</v>
      </c>
      <c r="O319" s="4">
        <f t="shared" si="400"/>
        <v>24</v>
      </c>
      <c r="P319" s="4">
        <f t="shared" si="401"/>
        <v>28</v>
      </c>
      <c r="Q319" s="4">
        <f t="shared" si="402"/>
        <v>32</v>
      </c>
      <c r="R319" s="4">
        <f t="shared" si="403"/>
        <v>36</v>
      </c>
      <c r="T319" t="s">
        <v>617</v>
      </c>
      <c r="U319">
        <f t="shared" si="370"/>
        <v>6</v>
      </c>
      <c r="V319" t="str">
        <f t="shared" si="371"/>
        <v xml:space="preserve"> 537999 ** 1, -11, 50, 2, 19, 37, 54, 45 Average Height: 3.987479530631143</v>
      </c>
      <c r="W319" t="str">
        <f t="shared" si="372"/>
        <v>537999 ** 1, -11, 50, 2, 19, 37, 54, 45 Average Height: 3.987479530631143</v>
      </c>
      <c r="X319">
        <f t="shared" si="373"/>
        <v>8</v>
      </c>
      <c r="Y319" t="str">
        <f t="shared" si="374"/>
        <v xml:space="preserve">537999 </v>
      </c>
      <c r="AA319" t="str">
        <f t="shared" si="375"/>
        <v>537999,1,-11,50,2,19,37,54,45</v>
      </c>
    </row>
    <row r="320" spans="1:27">
      <c r="A320" s="1">
        <f t="shared" si="387"/>
        <v>537799</v>
      </c>
      <c r="B320" s="1">
        <f t="shared" si="388"/>
        <v>215101.6</v>
      </c>
      <c r="C320" s="3">
        <f t="shared" si="389"/>
        <v>3.0728800000000001E-2</v>
      </c>
      <c r="D320" s="6">
        <f t="shared" si="390"/>
        <v>-4</v>
      </c>
      <c r="E320" s="6">
        <f t="shared" si="391"/>
        <v>-8</v>
      </c>
      <c r="F320" s="6">
        <f t="shared" si="392"/>
        <v>48</v>
      </c>
      <c r="G320" s="6">
        <f t="shared" si="393"/>
        <v>4</v>
      </c>
      <c r="H320" s="6">
        <f t="shared" si="394"/>
        <v>12</v>
      </c>
      <c r="I320" s="6">
        <f t="shared" si="395"/>
        <v>37</v>
      </c>
      <c r="J320" s="6">
        <f t="shared" si="396"/>
        <v>53</v>
      </c>
      <c r="K320" s="4">
        <f t="shared" si="355"/>
        <v>44</v>
      </c>
      <c r="L320" s="4">
        <f t="shared" si="397"/>
        <v>13</v>
      </c>
      <c r="M320" s="4">
        <f t="shared" si="398"/>
        <v>17</v>
      </c>
      <c r="N320" s="4">
        <f t="shared" si="399"/>
        <v>21</v>
      </c>
      <c r="O320" s="4">
        <f t="shared" si="400"/>
        <v>24</v>
      </c>
      <c r="P320" s="4">
        <f t="shared" si="401"/>
        <v>28</v>
      </c>
      <c r="Q320" s="4">
        <f t="shared" si="402"/>
        <v>32</v>
      </c>
      <c r="R320" s="4">
        <f t="shared" si="403"/>
        <v>36</v>
      </c>
      <c r="T320" t="s">
        <v>907</v>
      </c>
      <c r="U320">
        <f t="shared" si="370"/>
        <v>6</v>
      </c>
      <c r="V320" t="str">
        <f t="shared" si="371"/>
        <v xml:space="preserve"> 537799 ** -4, -8, 48, 4, 12, 37, 53, 44 Average Height: 3.6186251740892805</v>
      </c>
      <c r="W320" t="str">
        <f t="shared" si="372"/>
        <v>537799 ** -4, -8, 48, 4, 12, 37, 53, 44 Average Height: 3.6186251740892805</v>
      </c>
      <c r="X320">
        <f t="shared" si="373"/>
        <v>8</v>
      </c>
      <c r="Y320" t="str">
        <f t="shared" si="374"/>
        <v xml:space="preserve">537799 </v>
      </c>
      <c r="AA320" t="str">
        <f t="shared" si="375"/>
        <v>537799,-4,-8,48,4,12,37,53,44</v>
      </c>
    </row>
    <row r="321" spans="1:27">
      <c r="A321" s="1">
        <f t="shared" si="387"/>
        <v>537018</v>
      </c>
      <c r="B321" s="1">
        <f t="shared" si="388"/>
        <v>214789.2</v>
      </c>
      <c r="C321" s="3">
        <f t="shared" si="389"/>
        <v>3.0684171428571431E-2</v>
      </c>
      <c r="D321" s="6">
        <f t="shared" si="390"/>
        <v>-1</v>
      </c>
      <c r="E321" s="6">
        <f t="shared" si="391"/>
        <v>-7</v>
      </c>
      <c r="F321" s="6">
        <f t="shared" si="392"/>
        <v>45</v>
      </c>
      <c r="G321" s="6">
        <f t="shared" si="393"/>
        <v>7</v>
      </c>
      <c r="H321" s="6">
        <f t="shared" si="394"/>
        <v>12</v>
      </c>
      <c r="I321" s="6">
        <f t="shared" si="395"/>
        <v>31</v>
      </c>
      <c r="J321" s="6">
        <f t="shared" si="396"/>
        <v>51</v>
      </c>
      <c r="K321" s="4">
        <f t="shared" si="355"/>
        <v>45</v>
      </c>
      <c r="L321" s="4">
        <f t="shared" si="397"/>
        <v>13</v>
      </c>
      <c r="M321" s="4">
        <f t="shared" si="398"/>
        <v>17</v>
      </c>
      <c r="N321" s="4">
        <f t="shared" si="399"/>
        <v>21</v>
      </c>
      <c r="O321" s="4">
        <f t="shared" si="400"/>
        <v>24</v>
      </c>
      <c r="P321" s="4">
        <f t="shared" si="401"/>
        <v>28</v>
      </c>
      <c r="Q321" s="4">
        <f t="shared" si="402"/>
        <v>32</v>
      </c>
      <c r="R321" s="4">
        <f t="shared" si="403"/>
        <v>36</v>
      </c>
      <c r="T321" t="s">
        <v>456</v>
      </c>
      <c r="U321">
        <f t="shared" si="370"/>
        <v>6</v>
      </c>
      <c r="V321" t="str">
        <f t="shared" si="371"/>
        <v xml:space="preserve"> 537018 ** -1, -7, 45, 7, 12, 31, 51, 45</v>
      </c>
      <c r="W321" t="str">
        <f t="shared" si="372"/>
        <v>537018 ** -1, -7, 45, 7, 12, 31, 51, 45</v>
      </c>
      <c r="X321">
        <f t="shared" si="373"/>
        <v>8</v>
      </c>
      <c r="Y321" t="str">
        <f t="shared" si="374"/>
        <v xml:space="preserve">537018 </v>
      </c>
      <c r="AA321" t="str">
        <f t="shared" si="375"/>
        <v>537018,-1,-7,45,7,12,31,51,45</v>
      </c>
    </row>
    <row r="322" spans="1:27">
      <c r="A322" s="1">
        <f t="shared" si="387"/>
        <v>535692</v>
      </c>
      <c r="B322" s="1">
        <f t="shared" si="388"/>
        <v>214258.8</v>
      </c>
      <c r="C322" s="3">
        <f t="shared" si="389"/>
        <v>3.0608399999999997E-2</v>
      </c>
      <c r="D322" s="6">
        <f t="shared" si="390"/>
        <v>-3</v>
      </c>
      <c r="E322" s="6">
        <f t="shared" si="391"/>
        <v>-8</v>
      </c>
      <c r="F322" s="6">
        <f t="shared" si="392"/>
        <v>43</v>
      </c>
      <c r="G322" s="6">
        <f t="shared" si="393"/>
        <v>4</v>
      </c>
      <c r="H322" s="6">
        <f t="shared" si="394"/>
        <v>14</v>
      </c>
      <c r="I322" s="6">
        <f t="shared" si="395"/>
        <v>31</v>
      </c>
      <c r="J322" s="6">
        <f t="shared" si="396"/>
        <v>47</v>
      </c>
      <c r="K322" s="4">
        <f t="shared" si="355"/>
        <v>45</v>
      </c>
      <c r="L322" s="4">
        <f t="shared" si="397"/>
        <v>13</v>
      </c>
      <c r="M322" s="4">
        <f t="shared" si="398"/>
        <v>17</v>
      </c>
      <c r="N322" s="4">
        <f t="shared" si="399"/>
        <v>21</v>
      </c>
      <c r="O322" s="4">
        <f t="shared" si="400"/>
        <v>24</v>
      </c>
      <c r="P322" s="4">
        <f t="shared" si="401"/>
        <v>28</v>
      </c>
      <c r="Q322" s="4">
        <f t="shared" si="402"/>
        <v>32</v>
      </c>
      <c r="R322" s="4">
        <f t="shared" si="403"/>
        <v>36</v>
      </c>
      <c r="T322" t="s">
        <v>1001</v>
      </c>
      <c r="U322">
        <f t="shared" si="370"/>
        <v>6</v>
      </c>
      <c r="V322" t="str">
        <f t="shared" si="371"/>
        <v xml:space="preserve"> 535692 ** -3, -8, 43, 4, 14, 31, 47, 45 Average Height: 3.686478424169178</v>
      </c>
      <c r="W322" t="str">
        <f t="shared" si="372"/>
        <v>535692 ** -3, -8, 43, 4, 14, 31, 47, 45 Average Height: 3.686478424169178</v>
      </c>
      <c r="X322">
        <f t="shared" si="373"/>
        <v>8</v>
      </c>
      <c r="Y322" t="str">
        <f t="shared" si="374"/>
        <v xml:space="preserve">535692 </v>
      </c>
      <c r="AA322" t="str">
        <f t="shared" si="375"/>
        <v>535692,-3,-8,43,4,14,31,47,45</v>
      </c>
    </row>
    <row r="323" spans="1:27">
      <c r="A323" s="1">
        <f t="shared" si="387"/>
        <v>532567</v>
      </c>
      <c r="B323" s="1">
        <f t="shared" si="388"/>
        <v>213008.8</v>
      </c>
      <c r="C323" s="3">
        <f t="shared" si="389"/>
        <v>3.042982857142857E-2</v>
      </c>
      <c r="D323" s="6">
        <f t="shared" si="390"/>
        <v>-2</v>
      </c>
      <c r="E323" s="6">
        <f t="shared" si="391"/>
        <v>-11</v>
      </c>
      <c r="F323" s="6">
        <f t="shared" si="392"/>
        <v>45</v>
      </c>
      <c r="G323" s="6">
        <f t="shared" si="393"/>
        <v>-3</v>
      </c>
      <c r="H323" s="6">
        <f t="shared" si="394"/>
        <v>13</v>
      </c>
      <c r="I323" s="6">
        <f t="shared" si="395"/>
        <v>28</v>
      </c>
      <c r="J323" s="6">
        <f t="shared" si="396"/>
        <v>49</v>
      </c>
      <c r="K323" s="4">
        <f t="shared" ref="K323:K386" si="404">IF(ISERR(VALUE(MID(W323,R323+1,LEN(W323)-(R323)))),VALUE(MID(W323,R323+1,SEARCH("Average Height",W323)-R323-1)),VALUE(MID(W323,R323+1,LEN(W323)-(R323))))</f>
        <v>43</v>
      </c>
      <c r="L323" s="4">
        <f t="shared" si="397"/>
        <v>13</v>
      </c>
      <c r="M323" s="4">
        <f t="shared" si="398"/>
        <v>18</v>
      </c>
      <c r="N323" s="4">
        <f t="shared" si="399"/>
        <v>22</v>
      </c>
      <c r="O323" s="4">
        <f t="shared" si="400"/>
        <v>26</v>
      </c>
      <c r="P323" s="4">
        <f t="shared" si="401"/>
        <v>30</v>
      </c>
      <c r="Q323" s="4">
        <f t="shared" si="402"/>
        <v>34</v>
      </c>
      <c r="R323" s="4">
        <f t="shared" si="403"/>
        <v>38</v>
      </c>
      <c r="T323" t="s">
        <v>725</v>
      </c>
      <c r="U323">
        <f t="shared" ref="U323:U386" si="405">SEARCH(":",T323)</f>
        <v>6</v>
      </c>
      <c r="V323" t="str">
        <f t="shared" ref="V323:V386" si="406">MID(T323,U323+1,LEN(T323)-(U323))</f>
        <v xml:space="preserve"> 532567 ** -2, -11, 45, -3, 13, 28, 49, 43 Average Height: 3.7596339991025167</v>
      </c>
      <c r="W323" t="str">
        <f t="shared" ref="W323:W386" si="407">TRIM(V323)</f>
        <v>532567 ** -2, -11, 45, -3, 13, 28, 49, 43 Average Height: 3.7596339991025167</v>
      </c>
      <c r="X323">
        <f t="shared" ref="X323:X386" si="408">SEARCH("~*",W323)</f>
        <v>8</v>
      </c>
      <c r="Y323" t="str">
        <f t="shared" ref="Y323:Y386" si="409">LEFT(W323,X323-1)</f>
        <v xml:space="preserve">532567 </v>
      </c>
      <c r="AA323" t="str">
        <f t="shared" ref="AA323:AA386" si="410">CONCATENATE(A323,",",D323,",",E323,",",F323,",",G323,",",H323,",",I323,",",J323,",",K323)</f>
        <v>532567,-2,-11,45,-3,13,28,49,43</v>
      </c>
    </row>
    <row r="324" spans="1:27">
      <c r="A324" s="1">
        <f t="shared" si="387"/>
        <v>527316</v>
      </c>
      <c r="B324" s="1">
        <f t="shared" si="388"/>
        <v>210908.4</v>
      </c>
      <c r="C324" s="3">
        <f t="shared" si="389"/>
        <v>3.0129771428571428E-2</v>
      </c>
      <c r="D324" s="6">
        <f t="shared" si="390"/>
        <v>-1</v>
      </c>
      <c r="E324" s="6">
        <f t="shared" si="391"/>
        <v>-10</v>
      </c>
      <c r="F324" s="6">
        <f t="shared" si="392"/>
        <v>48</v>
      </c>
      <c r="G324" s="6">
        <f t="shared" si="393"/>
        <v>-3</v>
      </c>
      <c r="H324" s="6">
        <f t="shared" si="394"/>
        <v>17</v>
      </c>
      <c r="I324" s="6">
        <f t="shared" si="395"/>
        <v>30</v>
      </c>
      <c r="J324" s="6">
        <f t="shared" si="396"/>
        <v>46</v>
      </c>
      <c r="K324" s="4">
        <f t="shared" si="404"/>
        <v>43</v>
      </c>
      <c r="L324" s="4">
        <f t="shared" si="397"/>
        <v>13</v>
      </c>
      <c r="M324" s="4">
        <f t="shared" si="398"/>
        <v>18</v>
      </c>
      <c r="N324" s="4">
        <f t="shared" si="399"/>
        <v>22</v>
      </c>
      <c r="O324" s="4">
        <f t="shared" si="400"/>
        <v>26</v>
      </c>
      <c r="P324" s="4">
        <f t="shared" si="401"/>
        <v>30</v>
      </c>
      <c r="Q324" s="4">
        <f t="shared" si="402"/>
        <v>34</v>
      </c>
      <c r="R324" s="4">
        <f t="shared" si="403"/>
        <v>38</v>
      </c>
      <c r="T324" t="s">
        <v>1073</v>
      </c>
      <c r="U324">
        <f t="shared" si="405"/>
        <v>6</v>
      </c>
      <c r="V324" t="str">
        <f t="shared" si="406"/>
        <v xml:space="preserve"> 527316 ** -1, -10, 48, -3, 17, 30, 46, 43 Average Height: 3.818213367316755</v>
      </c>
      <c r="W324" t="str">
        <f t="shared" si="407"/>
        <v>527316 ** -1, -10, 48, -3, 17, 30, 46, 43 Average Height: 3.818213367316755</v>
      </c>
      <c r="X324">
        <f t="shared" si="408"/>
        <v>8</v>
      </c>
      <c r="Y324" t="str">
        <f t="shared" si="409"/>
        <v xml:space="preserve">527316 </v>
      </c>
      <c r="AA324" t="str">
        <f t="shared" si="410"/>
        <v>527316,-1,-10,48,-3,17,30,46,43</v>
      </c>
    </row>
    <row r="325" spans="1:27">
      <c r="A325" s="1">
        <f t="shared" si="387"/>
        <v>526679</v>
      </c>
      <c r="B325" s="1">
        <f t="shared" si="388"/>
        <v>210653.6</v>
      </c>
      <c r="C325" s="3">
        <f t="shared" si="389"/>
        <v>3.0093371428571429E-2</v>
      </c>
      <c r="D325" s="6">
        <f t="shared" si="390"/>
        <v>-3</v>
      </c>
      <c r="E325" s="6">
        <f t="shared" si="391"/>
        <v>-8</v>
      </c>
      <c r="F325" s="6">
        <f t="shared" si="392"/>
        <v>43</v>
      </c>
      <c r="G325" s="6">
        <f t="shared" si="393"/>
        <v>4</v>
      </c>
      <c r="H325" s="6">
        <f t="shared" si="394"/>
        <v>14</v>
      </c>
      <c r="I325" s="6">
        <f t="shared" si="395"/>
        <v>31</v>
      </c>
      <c r="J325" s="6">
        <f t="shared" si="396"/>
        <v>47</v>
      </c>
      <c r="K325" s="4">
        <f t="shared" si="404"/>
        <v>45</v>
      </c>
      <c r="L325" s="4">
        <f t="shared" si="397"/>
        <v>13</v>
      </c>
      <c r="M325" s="4">
        <f t="shared" si="398"/>
        <v>17</v>
      </c>
      <c r="N325" s="4">
        <f t="shared" si="399"/>
        <v>21</v>
      </c>
      <c r="O325" s="4">
        <f t="shared" si="400"/>
        <v>24</v>
      </c>
      <c r="P325" s="4">
        <f t="shared" si="401"/>
        <v>28</v>
      </c>
      <c r="Q325" s="4">
        <f t="shared" si="402"/>
        <v>32</v>
      </c>
      <c r="R325" s="4">
        <f t="shared" si="403"/>
        <v>36</v>
      </c>
      <c r="T325" t="s">
        <v>973</v>
      </c>
      <c r="U325">
        <f t="shared" si="405"/>
        <v>6</v>
      </c>
      <c r="V325" t="str">
        <f t="shared" si="406"/>
        <v xml:space="preserve"> 526679 ** -3, -8, 43, 4, 14, 31, 47, 45 Average Height: 3.6784151257216524</v>
      </c>
      <c r="W325" t="str">
        <f t="shared" si="407"/>
        <v>526679 ** -3, -8, 43, 4, 14, 31, 47, 45 Average Height: 3.6784151257216524</v>
      </c>
      <c r="X325">
        <f t="shared" si="408"/>
        <v>8</v>
      </c>
      <c r="Y325" t="str">
        <f t="shared" si="409"/>
        <v xml:space="preserve">526679 </v>
      </c>
      <c r="AA325" t="str">
        <f t="shared" si="410"/>
        <v>526679,-3,-8,43,4,14,31,47,45</v>
      </c>
    </row>
    <row r="326" spans="1:27">
      <c r="A326" s="1">
        <f t="shared" si="387"/>
        <v>523392</v>
      </c>
      <c r="B326" s="1">
        <f t="shared" si="388"/>
        <v>209338.8</v>
      </c>
      <c r="C326" s="3">
        <f t="shared" si="389"/>
        <v>2.9905542857142857E-2</v>
      </c>
      <c r="D326" s="6">
        <f t="shared" si="390"/>
        <v>-4</v>
      </c>
      <c r="E326" s="6">
        <f t="shared" si="391"/>
        <v>-8</v>
      </c>
      <c r="F326" s="6">
        <f t="shared" si="392"/>
        <v>41</v>
      </c>
      <c r="G326" s="6">
        <f t="shared" si="393"/>
        <v>1</v>
      </c>
      <c r="H326" s="6">
        <f t="shared" si="394"/>
        <v>15</v>
      </c>
      <c r="I326" s="6">
        <f t="shared" si="395"/>
        <v>30</v>
      </c>
      <c r="J326" s="6">
        <f t="shared" si="396"/>
        <v>50</v>
      </c>
      <c r="K326" s="4">
        <f t="shared" si="404"/>
        <v>50</v>
      </c>
      <c r="L326" s="4">
        <f t="shared" si="397"/>
        <v>13</v>
      </c>
      <c r="M326" s="4">
        <f t="shared" si="398"/>
        <v>17</v>
      </c>
      <c r="N326" s="4">
        <f t="shared" si="399"/>
        <v>21</v>
      </c>
      <c r="O326" s="4">
        <f t="shared" si="400"/>
        <v>24</v>
      </c>
      <c r="P326" s="4">
        <f t="shared" si="401"/>
        <v>28</v>
      </c>
      <c r="Q326" s="4">
        <f t="shared" si="402"/>
        <v>32</v>
      </c>
      <c r="R326" s="4">
        <f t="shared" si="403"/>
        <v>36</v>
      </c>
      <c r="T326" t="s">
        <v>1155</v>
      </c>
      <c r="U326">
        <f t="shared" si="405"/>
        <v>6</v>
      </c>
      <c r="V326" t="str">
        <f t="shared" si="406"/>
        <v xml:space="preserve"> 523392 ** -4, -8, 41, 1, 15, 30, 50, 50 Average Height: 3.69252873563218</v>
      </c>
      <c r="W326" t="str">
        <f t="shared" si="407"/>
        <v>523392 ** -4, -8, 41, 1, 15, 30, 50, 50 Average Height: 3.69252873563218</v>
      </c>
      <c r="X326">
        <f t="shared" si="408"/>
        <v>8</v>
      </c>
      <c r="Y326" t="str">
        <f t="shared" si="409"/>
        <v xml:space="preserve">523392 </v>
      </c>
      <c r="AA326" t="str">
        <f t="shared" si="410"/>
        <v>523392,-4,-8,41,1,15,30,50,50</v>
      </c>
    </row>
    <row r="327" spans="1:27">
      <c r="A327" s="1">
        <f t="shared" si="387"/>
        <v>519433</v>
      </c>
      <c r="B327" s="1">
        <f t="shared" si="388"/>
        <v>207755.2</v>
      </c>
      <c r="C327" s="3">
        <f t="shared" si="389"/>
        <v>2.9679314285714287E-2</v>
      </c>
      <c r="D327" s="6">
        <f t="shared" si="390"/>
        <v>-2</v>
      </c>
      <c r="E327" s="6">
        <f t="shared" si="391"/>
        <v>-9</v>
      </c>
      <c r="F327" s="6">
        <f t="shared" si="392"/>
        <v>50</v>
      </c>
      <c r="G327" s="6">
        <f t="shared" si="393"/>
        <v>-3</v>
      </c>
      <c r="H327" s="6">
        <f t="shared" si="394"/>
        <v>16</v>
      </c>
      <c r="I327" s="6">
        <f t="shared" si="395"/>
        <v>32</v>
      </c>
      <c r="J327" s="6">
        <f t="shared" si="396"/>
        <v>55</v>
      </c>
      <c r="K327" s="4">
        <f t="shared" si="404"/>
        <v>44</v>
      </c>
      <c r="L327" s="4">
        <f t="shared" si="397"/>
        <v>13</v>
      </c>
      <c r="M327" s="4">
        <f t="shared" si="398"/>
        <v>17</v>
      </c>
      <c r="N327" s="4">
        <f t="shared" si="399"/>
        <v>21</v>
      </c>
      <c r="O327" s="4">
        <f t="shared" si="400"/>
        <v>25</v>
      </c>
      <c r="P327" s="4">
        <f t="shared" si="401"/>
        <v>29</v>
      </c>
      <c r="Q327" s="4">
        <f t="shared" si="402"/>
        <v>33</v>
      </c>
      <c r="R327" s="4">
        <f t="shared" si="403"/>
        <v>37</v>
      </c>
      <c r="T327" t="s">
        <v>614</v>
      </c>
      <c r="U327">
        <f t="shared" si="405"/>
        <v>6</v>
      </c>
      <c r="V327" t="str">
        <f t="shared" si="406"/>
        <v xml:space="preserve"> 519433 ** -2, -9, 50, -3, 16, 32, 55, 44 Average Height: 3.8214630183296987</v>
      </c>
      <c r="W327" t="str">
        <f t="shared" si="407"/>
        <v>519433 ** -2, -9, 50, -3, 16, 32, 55, 44 Average Height: 3.8214630183296987</v>
      </c>
      <c r="X327">
        <f t="shared" si="408"/>
        <v>8</v>
      </c>
      <c r="Y327" t="str">
        <f t="shared" si="409"/>
        <v xml:space="preserve">519433 </v>
      </c>
      <c r="AA327" t="str">
        <f t="shared" si="410"/>
        <v>519433,-2,-9,50,-3,16,32,55,44</v>
      </c>
    </row>
    <row r="328" spans="1:27">
      <c r="A328" s="1">
        <f t="shared" si="387"/>
        <v>519101</v>
      </c>
      <c r="B328" s="1">
        <f t="shared" si="388"/>
        <v>207622.39999999999</v>
      </c>
      <c r="C328" s="3">
        <f t="shared" si="389"/>
        <v>2.9660342857142856E-2</v>
      </c>
      <c r="D328" s="6">
        <f t="shared" si="390"/>
        <v>-6</v>
      </c>
      <c r="E328" s="6">
        <f t="shared" si="391"/>
        <v>-8</v>
      </c>
      <c r="F328" s="6">
        <f t="shared" si="392"/>
        <v>46</v>
      </c>
      <c r="G328" s="6">
        <f t="shared" si="393"/>
        <v>-1</v>
      </c>
      <c r="H328" s="6">
        <f t="shared" si="394"/>
        <v>19</v>
      </c>
      <c r="I328" s="6">
        <f t="shared" si="395"/>
        <v>32</v>
      </c>
      <c r="J328" s="6">
        <f t="shared" si="396"/>
        <v>48</v>
      </c>
      <c r="K328" s="4">
        <f t="shared" si="404"/>
        <v>46</v>
      </c>
      <c r="L328" s="4">
        <f t="shared" si="397"/>
        <v>13</v>
      </c>
      <c r="M328" s="4">
        <f t="shared" si="398"/>
        <v>17</v>
      </c>
      <c r="N328" s="4">
        <f t="shared" si="399"/>
        <v>21</v>
      </c>
      <c r="O328" s="4">
        <f t="shared" si="400"/>
        <v>25</v>
      </c>
      <c r="P328" s="4">
        <f t="shared" si="401"/>
        <v>29</v>
      </c>
      <c r="Q328" s="4">
        <f t="shared" si="402"/>
        <v>33</v>
      </c>
      <c r="R328" s="4">
        <f t="shared" si="403"/>
        <v>37</v>
      </c>
      <c r="T328" t="s">
        <v>908</v>
      </c>
      <c r="U328">
        <f t="shared" si="405"/>
        <v>6</v>
      </c>
      <c r="V328" t="str">
        <f t="shared" si="406"/>
        <v xml:space="preserve"> 519101 ** -6, -8, 46, -1, 19, 32, 48, 46 Average Height: 3.6604340966400795</v>
      </c>
      <c r="W328" t="str">
        <f t="shared" si="407"/>
        <v>519101 ** -6, -8, 46, -1, 19, 32, 48, 46 Average Height: 3.6604340966400795</v>
      </c>
      <c r="X328">
        <f t="shared" si="408"/>
        <v>8</v>
      </c>
      <c r="Y328" t="str">
        <f t="shared" si="409"/>
        <v xml:space="preserve">519101 </v>
      </c>
      <c r="AA328" t="str">
        <f t="shared" si="410"/>
        <v>519101,-6,-8,46,-1,19,32,48,46</v>
      </c>
    </row>
    <row r="329" spans="1:27">
      <c r="A329" s="1">
        <f t="shared" si="387"/>
        <v>517141</v>
      </c>
      <c r="B329" s="1">
        <f t="shared" si="388"/>
        <v>206838.39999999999</v>
      </c>
      <c r="C329" s="3">
        <f t="shared" si="389"/>
        <v>2.9548342857142855E-2</v>
      </c>
      <c r="D329" s="6">
        <f t="shared" si="390"/>
        <v>-7</v>
      </c>
      <c r="E329" s="6">
        <f t="shared" si="391"/>
        <v>-9</v>
      </c>
      <c r="F329" s="6">
        <f t="shared" si="392"/>
        <v>43</v>
      </c>
      <c r="G329" s="6">
        <f t="shared" si="393"/>
        <v>3</v>
      </c>
      <c r="H329" s="6">
        <f t="shared" si="394"/>
        <v>11</v>
      </c>
      <c r="I329" s="6">
        <f t="shared" si="395"/>
        <v>29</v>
      </c>
      <c r="J329" s="6">
        <f t="shared" si="396"/>
        <v>43</v>
      </c>
      <c r="K329" s="4">
        <f t="shared" si="404"/>
        <v>46</v>
      </c>
      <c r="L329" s="4">
        <f t="shared" si="397"/>
        <v>13</v>
      </c>
      <c r="M329" s="4">
        <f t="shared" si="398"/>
        <v>17</v>
      </c>
      <c r="N329" s="4">
        <f t="shared" si="399"/>
        <v>21</v>
      </c>
      <c r="O329" s="4">
        <f t="shared" si="400"/>
        <v>24</v>
      </c>
      <c r="P329" s="4">
        <f t="shared" si="401"/>
        <v>28</v>
      </c>
      <c r="Q329" s="4">
        <f t="shared" si="402"/>
        <v>32</v>
      </c>
      <c r="R329" s="4">
        <f t="shared" si="403"/>
        <v>36</v>
      </c>
      <c r="T329" t="s">
        <v>1148</v>
      </c>
      <c r="U329">
        <f t="shared" si="405"/>
        <v>6</v>
      </c>
      <c r="V329" t="str">
        <f t="shared" si="406"/>
        <v xml:space="preserve"> 517141 ** -7, -9, 43, 3, 11, 29, 43, 46 Average Height: 3.4858674906844116</v>
      </c>
      <c r="W329" t="str">
        <f t="shared" si="407"/>
        <v>517141 ** -7, -9, 43, 3, 11, 29, 43, 46 Average Height: 3.4858674906844116</v>
      </c>
      <c r="X329">
        <f t="shared" si="408"/>
        <v>8</v>
      </c>
      <c r="Y329" t="str">
        <f t="shared" si="409"/>
        <v xml:space="preserve">517141 </v>
      </c>
      <c r="AA329" t="str">
        <f t="shared" si="410"/>
        <v>517141,-7,-9,43,3,11,29,43,46</v>
      </c>
    </row>
    <row r="330" spans="1:27">
      <c r="A330" s="1">
        <f t="shared" si="387"/>
        <v>515600</v>
      </c>
      <c r="B330" s="1">
        <f t="shared" si="388"/>
        <v>206222</v>
      </c>
      <c r="C330" s="3">
        <f t="shared" si="389"/>
        <v>2.9460285714285713E-2</v>
      </c>
      <c r="D330" s="6">
        <f t="shared" si="390"/>
        <v>0</v>
      </c>
      <c r="E330" s="6">
        <f t="shared" si="391"/>
        <v>-6</v>
      </c>
      <c r="F330" s="6">
        <f t="shared" si="392"/>
        <v>46</v>
      </c>
      <c r="G330" s="6">
        <f t="shared" si="393"/>
        <v>0</v>
      </c>
      <c r="H330" s="6">
        <f t="shared" si="394"/>
        <v>15</v>
      </c>
      <c r="I330" s="6">
        <f t="shared" si="395"/>
        <v>31</v>
      </c>
      <c r="J330" s="6">
        <f t="shared" si="396"/>
        <v>54</v>
      </c>
      <c r="K330" s="4">
        <f t="shared" si="404"/>
        <v>47</v>
      </c>
      <c r="L330" s="4">
        <f t="shared" si="397"/>
        <v>12</v>
      </c>
      <c r="M330" s="4">
        <f t="shared" si="398"/>
        <v>16</v>
      </c>
      <c r="N330" s="4">
        <f t="shared" si="399"/>
        <v>20</v>
      </c>
      <c r="O330" s="4">
        <f t="shared" si="400"/>
        <v>23</v>
      </c>
      <c r="P330" s="4">
        <f t="shared" si="401"/>
        <v>27</v>
      </c>
      <c r="Q330" s="4">
        <f t="shared" si="402"/>
        <v>31</v>
      </c>
      <c r="R330" s="4">
        <f t="shared" si="403"/>
        <v>35</v>
      </c>
      <c r="T330" t="s">
        <v>799</v>
      </c>
      <c r="U330">
        <f t="shared" si="405"/>
        <v>6</v>
      </c>
      <c r="V330" t="str">
        <f t="shared" si="406"/>
        <v xml:space="preserve"> 515600 ** 0, -6, 46, 0, 15, 31, 54, 47 Average Height: 3.974396819239764</v>
      </c>
      <c r="W330" t="str">
        <f t="shared" si="407"/>
        <v>515600 ** 0, -6, 46, 0, 15, 31, 54, 47 Average Height: 3.974396819239764</v>
      </c>
      <c r="X330">
        <f t="shared" si="408"/>
        <v>8</v>
      </c>
      <c r="Y330" t="str">
        <f t="shared" si="409"/>
        <v xml:space="preserve">515600 </v>
      </c>
      <c r="AA330" t="str">
        <f t="shared" si="410"/>
        <v>515600,0,-6,46,0,15,31,54,47</v>
      </c>
    </row>
    <row r="331" spans="1:27">
      <c r="A331" s="1">
        <f t="shared" si="387"/>
        <v>514631</v>
      </c>
      <c r="B331" s="1">
        <f t="shared" si="388"/>
        <v>205834.4</v>
      </c>
      <c r="C331" s="3">
        <f t="shared" si="389"/>
        <v>2.9404914285714286E-2</v>
      </c>
      <c r="D331" s="6">
        <f t="shared" si="390"/>
        <v>-5</v>
      </c>
      <c r="E331" s="6">
        <f t="shared" si="391"/>
        <v>-11</v>
      </c>
      <c r="F331" s="6">
        <f t="shared" si="392"/>
        <v>51</v>
      </c>
      <c r="G331" s="6">
        <f t="shared" si="393"/>
        <v>-1</v>
      </c>
      <c r="H331" s="6">
        <f t="shared" si="394"/>
        <v>18</v>
      </c>
      <c r="I331" s="6">
        <f t="shared" si="395"/>
        <v>31</v>
      </c>
      <c r="J331" s="6">
        <f t="shared" si="396"/>
        <v>49</v>
      </c>
      <c r="K331" s="4">
        <f t="shared" si="404"/>
        <v>43</v>
      </c>
      <c r="L331" s="4">
        <f t="shared" si="397"/>
        <v>13</v>
      </c>
      <c r="M331" s="4">
        <f t="shared" si="398"/>
        <v>18</v>
      </c>
      <c r="N331" s="4">
        <f t="shared" si="399"/>
        <v>22</v>
      </c>
      <c r="O331" s="4">
        <f t="shared" si="400"/>
        <v>26</v>
      </c>
      <c r="P331" s="4">
        <f t="shared" si="401"/>
        <v>30</v>
      </c>
      <c r="Q331" s="4">
        <f t="shared" si="402"/>
        <v>34</v>
      </c>
      <c r="R331" s="4">
        <f t="shared" si="403"/>
        <v>38</v>
      </c>
      <c r="T331" t="s">
        <v>574</v>
      </c>
      <c r="U331">
        <f t="shared" si="405"/>
        <v>6</v>
      </c>
      <c r="V331" t="str">
        <f t="shared" si="406"/>
        <v xml:space="preserve"> 514631 ** -5, -11, 51, -1, 18, 31, 49, 43 Average Height: 3.667458820008855</v>
      </c>
      <c r="W331" t="str">
        <f t="shared" si="407"/>
        <v>514631 ** -5, -11, 51, -1, 18, 31, 49, 43 Average Height: 3.667458820008855</v>
      </c>
      <c r="X331">
        <f t="shared" si="408"/>
        <v>8</v>
      </c>
      <c r="Y331" t="str">
        <f t="shared" si="409"/>
        <v xml:space="preserve">514631 </v>
      </c>
      <c r="AA331" t="str">
        <f t="shared" si="410"/>
        <v>514631,-5,-11,51,-1,18,31,49,43</v>
      </c>
    </row>
    <row r="332" spans="1:27">
      <c r="A332" s="1">
        <f t="shared" si="387"/>
        <v>514545</v>
      </c>
      <c r="B332" s="1">
        <f t="shared" si="388"/>
        <v>205800</v>
      </c>
      <c r="C332" s="3">
        <f t="shared" si="389"/>
        <v>2.9399999999999999E-2</v>
      </c>
      <c r="D332" s="6">
        <f t="shared" si="390"/>
        <v>1</v>
      </c>
      <c r="E332" s="6">
        <f t="shared" si="391"/>
        <v>-10</v>
      </c>
      <c r="F332" s="6">
        <f t="shared" si="392"/>
        <v>44</v>
      </c>
      <c r="G332" s="6">
        <f t="shared" si="393"/>
        <v>0</v>
      </c>
      <c r="H332" s="6">
        <f t="shared" si="394"/>
        <v>12</v>
      </c>
      <c r="I332" s="6">
        <f t="shared" si="395"/>
        <v>35</v>
      </c>
      <c r="J332" s="6">
        <f t="shared" si="396"/>
        <v>43</v>
      </c>
      <c r="K332" s="4">
        <f t="shared" si="404"/>
        <v>44</v>
      </c>
      <c r="L332" s="4">
        <f t="shared" si="397"/>
        <v>12</v>
      </c>
      <c r="M332" s="4">
        <f t="shared" si="398"/>
        <v>17</v>
      </c>
      <c r="N332" s="4">
        <f t="shared" si="399"/>
        <v>21</v>
      </c>
      <c r="O332" s="4">
        <f t="shared" si="400"/>
        <v>24</v>
      </c>
      <c r="P332" s="4">
        <f t="shared" si="401"/>
        <v>28</v>
      </c>
      <c r="Q332" s="4">
        <f t="shared" si="402"/>
        <v>32</v>
      </c>
      <c r="R332" s="4">
        <f t="shared" si="403"/>
        <v>36</v>
      </c>
      <c r="T332" t="s">
        <v>453</v>
      </c>
      <c r="U332">
        <f t="shared" si="405"/>
        <v>6</v>
      </c>
      <c r="V332" t="str">
        <f t="shared" si="406"/>
        <v xml:space="preserve"> 514545 ** 1, -10, 44, 0, 12, 35, 43, 44</v>
      </c>
      <c r="W332" t="str">
        <f t="shared" si="407"/>
        <v>514545 ** 1, -10, 44, 0, 12, 35, 43, 44</v>
      </c>
      <c r="X332">
        <f t="shared" si="408"/>
        <v>8</v>
      </c>
      <c r="Y332" t="str">
        <f t="shared" si="409"/>
        <v xml:space="preserve">514545 </v>
      </c>
      <c r="AA332" t="str">
        <f t="shared" si="410"/>
        <v>514545,1,-10,44,0,12,35,43,44</v>
      </c>
    </row>
    <row r="333" spans="1:27">
      <c r="A333" s="1">
        <f t="shared" si="387"/>
        <v>506542</v>
      </c>
      <c r="B333" s="1">
        <f t="shared" si="388"/>
        <v>202598.8</v>
      </c>
      <c r="C333" s="3">
        <f t="shared" si="389"/>
        <v>2.8942685714285713E-2</v>
      </c>
      <c r="D333" s="6">
        <f t="shared" si="390"/>
        <v>0</v>
      </c>
      <c r="E333" s="6">
        <f t="shared" si="391"/>
        <v>-9</v>
      </c>
      <c r="F333" s="6">
        <f t="shared" si="392"/>
        <v>48</v>
      </c>
      <c r="G333" s="6">
        <f t="shared" si="393"/>
        <v>-4</v>
      </c>
      <c r="H333" s="6">
        <f t="shared" si="394"/>
        <v>13</v>
      </c>
      <c r="I333" s="6">
        <f t="shared" si="395"/>
        <v>36</v>
      </c>
      <c r="J333" s="6">
        <f t="shared" si="396"/>
        <v>49</v>
      </c>
      <c r="K333" s="4">
        <f t="shared" si="404"/>
        <v>41</v>
      </c>
      <c r="L333" s="4">
        <f t="shared" si="397"/>
        <v>12</v>
      </c>
      <c r="M333" s="4">
        <f t="shared" si="398"/>
        <v>16</v>
      </c>
      <c r="N333" s="4">
        <f t="shared" si="399"/>
        <v>20</v>
      </c>
      <c r="O333" s="4">
        <f t="shared" si="400"/>
        <v>24</v>
      </c>
      <c r="P333" s="4">
        <f t="shared" si="401"/>
        <v>28</v>
      </c>
      <c r="Q333" s="4">
        <f t="shared" si="402"/>
        <v>32</v>
      </c>
      <c r="R333" s="4">
        <f t="shared" si="403"/>
        <v>36</v>
      </c>
      <c r="T333" t="s">
        <v>699</v>
      </c>
      <c r="U333">
        <f t="shared" si="405"/>
        <v>6</v>
      </c>
      <c r="V333" t="str">
        <f t="shared" si="406"/>
        <v xml:space="preserve"> 506542 ** 0, -9, 48, -4, 13, 36, 49, 41 Average Height: 3.775844846034666</v>
      </c>
      <c r="W333" t="str">
        <f t="shared" si="407"/>
        <v>506542 ** 0, -9, 48, -4, 13, 36, 49, 41 Average Height: 3.775844846034666</v>
      </c>
      <c r="X333">
        <f t="shared" si="408"/>
        <v>8</v>
      </c>
      <c r="Y333" t="str">
        <f t="shared" si="409"/>
        <v xml:space="preserve">506542 </v>
      </c>
      <c r="AA333" t="str">
        <f t="shared" si="410"/>
        <v>506542,0,-9,48,-4,13,36,49,41</v>
      </c>
    </row>
    <row r="334" spans="1:27">
      <c r="A334" s="1">
        <f t="shared" si="387"/>
        <v>506324</v>
      </c>
      <c r="B334" s="1">
        <f t="shared" si="388"/>
        <v>202511.6</v>
      </c>
      <c r="C334" s="3">
        <f t="shared" si="389"/>
        <v>2.8930228571428573E-2</v>
      </c>
      <c r="D334" s="6">
        <f t="shared" si="390"/>
        <v>-7</v>
      </c>
      <c r="E334" s="6">
        <f t="shared" si="391"/>
        <v>-8</v>
      </c>
      <c r="F334" s="6">
        <f t="shared" si="392"/>
        <v>47</v>
      </c>
      <c r="G334" s="6">
        <f t="shared" si="393"/>
        <v>0</v>
      </c>
      <c r="H334" s="6">
        <f t="shared" si="394"/>
        <v>19</v>
      </c>
      <c r="I334" s="6">
        <f t="shared" si="395"/>
        <v>33</v>
      </c>
      <c r="J334" s="6">
        <f t="shared" si="396"/>
        <v>47</v>
      </c>
      <c r="K334" s="4">
        <f t="shared" si="404"/>
        <v>45</v>
      </c>
      <c r="L334" s="4">
        <f t="shared" si="397"/>
        <v>13</v>
      </c>
      <c r="M334" s="4">
        <f t="shared" si="398"/>
        <v>17</v>
      </c>
      <c r="N334" s="4">
        <f t="shared" si="399"/>
        <v>21</v>
      </c>
      <c r="O334" s="4">
        <f t="shared" si="400"/>
        <v>24</v>
      </c>
      <c r="P334" s="4">
        <f t="shared" si="401"/>
        <v>28</v>
      </c>
      <c r="Q334" s="4">
        <f t="shared" si="402"/>
        <v>32</v>
      </c>
      <c r="R334" s="4">
        <f t="shared" si="403"/>
        <v>36</v>
      </c>
      <c r="T334" t="s">
        <v>1107</v>
      </c>
      <c r="U334">
        <f t="shared" si="405"/>
        <v>6</v>
      </c>
      <c r="V334" t="str">
        <f t="shared" si="406"/>
        <v xml:space="preserve"> 506324 ** -7, -8, 47, 0, 19, 33, 47, 45 Average Height: 3.627639614160077</v>
      </c>
      <c r="W334" t="str">
        <f t="shared" si="407"/>
        <v>506324 ** -7, -8, 47, 0, 19, 33, 47, 45 Average Height: 3.627639614160077</v>
      </c>
      <c r="X334">
        <f t="shared" si="408"/>
        <v>8</v>
      </c>
      <c r="Y334" t="str">
        <f t="shared" si="409"/>
        <v xml:space="preserve">506324 </v>
      </c>
      <c r="AA334" t="str">
        <f t="shared" si="410"/>
        <v>506324,-7,-8,47,0,19,33,47,45</v>
      </c>
    </row>
    <row r="335" spans="1:27">
      <c r="A335" s="1">
        <f t="shared" si="387"/>
        <v>505218</v>
      </c>
      <c r="B335" s="1">
        <f t="shared" si="388"/>
        <v>202069.2</v>
      </c>
      <c r="C335" s="3">
        <f t="shared" si="389"/>
        <v>2.8867028571428574E-2</v>
      </c>
      <c r="D335" s="6">
        <f t="shared" si="390"/>
        <v>-5</v>
      </c>
      <c r="E335" s="6">
        <f t="shared" si="391"/>
        <v>-11</v>
      </c>
      <c r="F335" s="6">
        <f t="shared" si="392"/>
        <v>43</v>
      </c>
      <c r="G335" s="6">
        <f t="shared" si="393"/>
        <v>3</v>
      </c>
      <c r="H335" s="6">
        <f t="shared" si="394"/>
        <v>12</v>
      </c>
      <c r="I335" s="6">
        <f t="shared" si="395"/>
        <v>34</v>
      </c>
      <c r="J335" s="6">
        <f t="shared" si="396"/>
        <v>44</v>
      </c>
      <c r="K335" s="4">
        <f t="shared" si="404"/>
        <v>43</v>
      </c>
      <c r="L335" s="4">
        <f t="shared" si="397"/>
        <v>13</v>
      </c>
      <c r="M335" s="4">
        <f t="shared" si="398"/>
        <v>18</v>
      </c>
      <c r="N335" s="4">
        <f t="shared" si="399"/>
        <v>22</v>
      </c>
      <c r="O335" s="4">
        <f t="shared" si="400"/>
        <v>25</v>
      </c>
      <c r="P335" s="4">
        <f t="shared" si="401"/>
        <v>29</v>
      </c>
      <c r="Q335" s="4">
        <f t="shared" si="402"/>
        <v>33</v>
      </c>
      <c r="R335" s="4">
        <f t="shared" si="403"/>
        <v>37</v>
      </c>
      <c r="T335" t="s">
        <v>460</v>
      </c>
      <c r="U335">
        <f t="shared" si="405"/>
        <v>6</v>
      </c>
      <c r="V335" t="str">
        <f t="shared" si="406"/>
        <v xml:space="preserve"> 505218 ** -5, -11, 43, 3, 12, 34, 44, 43</v>
      </c>
      <c r="W335" t="str">
        <f t="shared" si="407"/>
        <v>505218 ** -5, -11, 43, 3, 12, 34, 44, 43</v>
      </c>
      <c r="X335">
        <f t="shared" si="408"/>
        <v>8</v>
      </c>
      <c r="Y335" t="str">
        <f t="shared" si="409"/>
        <v xml:space="preserve">505218 </v>
      </c>
      <c r="AA335" t="str">
        <f t="shared" si="410"/>
        <v>505218,-5,-11,43,3,12,34,44,43</v>
      </c>
    </row>
    <row r="336" spans="1:27">
      <c r="A336" s="1">
        <f t="shared" si="387"/>
        <v>500964</v>
      </c>
      <c r="B336" s="1">
        <f t="shared" si="388"/>
        <v>200367.6</v>
      </c>
      <c r="C336" s="3">
        <f t="shared" si="389"/>
        <v>2.862394285714286E-2</v>
      </c>
      <c r="D336" s="6">
        <f t="shared" si="390"/>
        <v>-3</v>
      </c>
      <c r="E336" s="6">
        <f t="shared" si="391"/>
        <v>-8</v>
      </c>
      <c r="F336" s="6">
        <f t="shared" si="392"/>
        <v>43</v>
      </c>
      <c r="G336" s="6">
        <f t="shared" si="393"/>
        <v>4</v>
      </c>
      <c r="H336" s="6">
        <f t="shared" si="394"/>
        <v>14</v>
      </c>
      <c r="I336" s="6">
        <f t="shared" si="395"/>
        <v>31</v>
      </c>
      <c r="J336" s="6">
        <f t="shared" si="396"/>
        <v>47</v>
      </c>
      <c r="K336" s="4">
        <f t="shared" si="404"/>
        <v>45</v>
      </c>
      <c r="L336" s="4">
        <f t="shared" si="397"/>
        <v>13</v>
      </c>
      <c r="M336" s="4">
        <f t="shared" si="398"/>
        <v>17</v>
      </c>
      <c r="N336" s="4">
        <f t="shared" si="399"/>
        <v>21</v>
      </c>
      <c r="O336" s="4">
        <f t="shared" si="400"/>
        <v>24</v>
      </c>
      <c r="P336" s="4">
        <f t="shared" si="401"/>
        <v>28</v>
      </c>
      <c r="Q336" s="4">
        <f t="shared" si="402"/>
        <v>32</v>
      </c>
      <c r="R336" s="4">
        <f t="shared" si="403"/>
        <v>36</v>
      </c>
      <c r="T336" t="s">
        <v>1019</v>
      </c>
      <c r="U336">
        <f t="shared" si="405"/>
        <v>6</v>
      </c>
      <c r="V336" t="str">
        <f t="shared" si="406"/>
        <v xml:space="preserve"> 500964 ** -3, -8, 43, 4, 14, 31, 47, 45 Average Height: 3.703385872038777</v>
      </c>
      <c r="W336" t="str">
        <f t="shared" si="407"/>
        <v>500964 ** -3, -8, 43, 4, 14, 31, 47, 45 Average Height: 3.703385872038777</v>
      </c>
      <c r="X336">
        <f t="shared" si="408"/>
        <v>8</v>
      </c>
      <c r="Y336" t="str">
        <f t="shared" si="409"/>
        <v xml:space="preserve">500964 </v>
      </c>
      <c r="AA336" t="str">
        <f t="shared" si="410"/>
        <v>500964,-3,-8,43,4,14,31,47,45</v>
      </c>
    </row>
    <row r="337" spans="1:27">
      <c r="A337" s="1">
        <f t="shared" si="387"/>
        <v>498729</v>
      </c>
      <c r="B337" s="1">
        <f t="shared" si="388"/>
        <v>199473.6</v>
      </c>
      <c r="C337" s="3">
        <f t="shared" si="389"/>
        <v>2.8496228571428573E-2</v>
      </c>
      <c r="D337" s="6">
        <f t="shared" si="390"/>
        <v>-6</v>
      </c>
      <c r="E337" s="6">
        <f t="shared" si="391"/>
        <v>-4</v>
      </c>
      <c r="F337" s="6">
        <f t="shared" si="392"/>
        <v>41</v>
      </c>
      <c r="G337" s="6">
        <f t="shared" si="393"/>
        <v>5</v>
      </c>
      <c r="H337" s="6">
        <f t="shared" si="394"/>
        <v>19</v>
      </c>
      <c r="I337" s="6">
        <f t="shared" si="395"/>
        <v>32</v>
      </c>
      <c r="J337" s="6">
        <f t="shared" si="396"/>
        <v>44</v>
      </c>
      <c r="K337" s="4">
        <f t="shared" si="404"/>
        <v>44</v>
      </c>
      <c r="L337" s="4">
        <f t="shared" si="397"/>
        <v>13</v>
      </c>
      <c r="M337" s="4">
        <f t="shared" si="398"/>
        <v>17</v>
      </c>
      <c r="N337" s="4">
        <f t="shared" si="399"/>
        <v>21</v>
      </c>
      <c r="O337" s="4">
        <f t="shared" si="400"/>
        <v>24</v>
      </c>
      <c r="P337" s="4">
        <f t="shared" si="401"/>
        <v>28</v>
      </c>
      <c r="Q337" s="4">
        <f t="shared" si="402"/>
        <v>32</v>
      </c>
      <c r="R337" s="4">
        <f t="shared" si="403"/>
        <v>36</v>
      </c>
      <c r="T337" t="s">
        <v>1284</v>
      </c>
      <c r="U337">
        <f t="shared" si="405"/>
        <v>6</v>
      </c>
      <c r="V337" t="str">
        <f t="shared" si="406"/>
        <v xml:space="preserve"> 498729 ** -6, -4, 41, 5, 19, 32, 44, 44 Average Height: 3.7981448842959304</v>
      </c>
      <c r="W337" t="str">
        <f t="shared" si="407"/>
        <v>498729 ** -6, -4, 41, 5, 19, 32, 44, 44 Average Height: 3.7981448842959304</v>
      </c>
      <c r="X337">
        <f t="shared" si="408"/>
        <v>8</v>
      </c>
      <c r="Y337" t="str">
        <f t="shared" si="409"/>
        <v xml:space="preserve">498729 </v>
      </c>
      <c r="AA337" t="str">
        <f t="shared" si="410"/>
        <v>498729,-6,-4,41,5,19,32,44,44</v>
      </c>
    </row>
    <row r="338" spans="1:27">
      <c r="A338" s="1">
        <f t="shared" si="387"/>
        <v>498417</v>
      </c>
      <c r="B338" s="1">
        <f t="shared" si="388"/>
        <v>199348.8</v>
      </c>
      <c r="C338" s="3">
        <f t="shared" si="389"/>
        <v>2.8478399999999997E-2</v>
      </c>
      <c r="D338" s="6">
        <f t="shared" si="390"/>
        <v>-3</v>
      </c>
      <c r="E338" s="6">
        <f t="shared" si="391"/>
        <v>-10</v>
      </c>
      <c r="F338" s="6">
        <f t="shared" si="392"/>
        <v>45</v>
      </c>
      <c r="G338" s="6">
        <f t="shared" si="393"/>
        <v>0</v>
      </c>
      <c r="H338" s="6">
        <f t="shared" si="394"/>
        <v>19</v>
      </c>
      <c r="I338" s="6">
        <f t="shared" si="395"/>
        <v>28</v>
      </c>
      <c r="J338" s="6">
        <f t="shared" si="396"/>
        <v>55</v>
      </c>
      <c r="K338" s="4">
        <f t="shared" si="404"/>
        <v>44</v>
      </c>
      <c r="L338" s="4">
        <f t="shared" si="397"/>
        <v>13</v>
      </c>
      <c r="M338" s="4">
        <f t="shared" si="398"/>
        <v>18</v>
      </c>
      <c r="N338" s="4">
        <f t="shared" si="399"/>
        <v>22</v>
      </c>
      <c r="O338" s="4">
        <f t="shared" si="400"/>
        <v>25</v>
      </c>
      <c r="P338" s="4">
        <f t="shared" si="401"/>
        <v>29</v>
      </c>
      <c r="Q338" s="4">
        <f t="shared" si="402"/>
        <v>33</v>
      </c>
      <c r="R338" s="4">
        <f t="shared" si="403"/>
        <v>37</v>
      </c>
      <c r="T338" t="s">
        <v>599</v>
      </c>
      <c r="U338">
        <f t="shared" si="405"/>
        <v>6</v>
      </c>
      <c r="V338" t="str">
        <f t="shared" si="406"/>
        <v xml:space="preserve"> 498417 ** -3, -10, 45, 0, 19, 28, 55, 44 Average Height: 3.87014086598145</v>
      </c>
      <c r="W338" t="str">
        <f t="shared" si="407"/>
        <v>498417 ** -3, -10, 45, 0, 19, 28, 55, 44 Average Height: 3.87014086598145</v>
      </c>
      <c r="X338">
        <f t="shared" si="408"/>
        <v>8</v>
      </c>
      <c r="Y338" t="str">
        <f t="shared" si="409"/>
        <v xml:space="preserve">498417 </v>
      </c>
      <c r="AA338" t="str">
        <f t="shared" si="410"/>
        <v>498417,-3,-10,45,0,19,28,55,44</v>
      </c>
    </row>
    <row r="339" spans="1:27">
      <c r="A339" s="1">
        <f t="shared" si="387"/>
        <v>497786</v>
      </c>
      <c r="B339" s="1">
        <f t="shared" si="388"/>
        <v>199096.4</v>
      </c>
      <c r="C339" s="3">
        <f t="shared" si="389"/>
        <v>2.8442342857142856E-2</v>
      </c>
      <c r="D339" s="6">
        <f t="shared" si="390"/>
        <v>-5</v>
      </c>
      <c r="E339" s="6">
        <f t="shared" si="391"/>
        <v>-6</v>
      </c>
      <c r="F339" s="6">
        <f t="shared" si="392"/>
        <v>47</v>
      </c>
      <c r="G339" s="6">
        <f t="shared" si="393"/>
        <v>-1</v>
      </c>
      <c r="H339" s="6">
        <f t="shared" si="394"/>
        <v>16</v>
      </c>
      <c r="I339" s="6">
        <f t="shared" si="395"/>
        <v>32</v>
      </c>
      <c r="J339" s="6">
        <f t="shared" si="396"/>
        <v>46</v>
      </c>
      <c r="K339" s="4">
        <f t="shared" si="404"/>
        <v>45</v>
      </c>
      <c r="L339" s="4">
        <f t="shared" si="397"/>
        <v>13</v>
      </c>
      <c r="M339" s="4">
        <f t="shared" si="398"/>
        <v>17</v>
      </c>
      <c r="N339" s="4">
        <f t="shared" si="399"/>
        <v>21</v>
      </c>
      <c r="O339" s="4">
        <f t="shared" si="400"/>
        <v>25</v>
      </c>
      <c r="P339" s="4">
        <f t="shared" si="401"/>
        <v>29</v>
      </c>
      <c r="Q339" s="4">
        <f t="shared" si="402"/>
        <v>33</v>
      </c>
      <c r="R339" s="4">
        <f t="shared" si="403"/>
        <v>37</v>
      </c>
      <c r="T339" t="s">
        <v>775</v>
      </c>
      <c r="U339">
        <f t="shared" si="405"/>
        <v>6</v>
      </c>
      <c r="V339" t="str">
        <f t="shared" si="406"/>
        <v xml:space="preserve"> 497786 ** -5, -6, 47, -1, 16, 32, 46, 45 Average Height: 3.625415339121771</v>
      </c>
      <c r="W339" t="str">
        <f t="shared" si="407"/>
        <v>497786 ** -5, -6, 47, -1, 16, 32, 46, 45 Average Height: 3.625415339121771</v>
      </c>
      <c r="X339">
        <f t="shared" si="408"/>
        <v>8</v>
      </c>
      <c r="Y339" t="str">
        <f t="shared" si="409"/>
        <v xml:space="preserve">497786 </v>
      </c>
      <c r="AA339" t="str">
        <f t="shared" si="410"/>
        <v>497786,-5,-6,47,-1,16,32,46,45</v>
      </c>
    </row>
    <row r="340" spans="1:27">
      <c r="A340" s="1">
        <f t="shared" si="387"/>
        <v>497027</v>
      </c>
      <c r="B340" s="1">
        <f t="shared" si="388"/>
        <v>198792.8</v>
      </c>
      <c r="C340" s="3">
        <f t="shared" si="389"/>
        <v>2.8398971428571427E-2</v>
      </c>
      <c r="D340" s="6">
        <f t="shared" si="390"/>
        <v>-3</v>
      </c>
      <c r="E340" s="6">
        <f t="shared" si="391"/>
        <v>-8</v>
      </c>
      <c r="F340" s="6">
        <f t="shared" si="392"/>
        <v>43</v>
      </c>
      <c r="G340" s="6">
        <f t="shared" si="393"/>
        <v>4</v>
      </c>
      <c r="H340" s="6">
        <f t="shared" si="394"/>
        <v>14</v>
      </c>
      <c r="I340" s="6">
        <f t="shared" si="395"/>
        <v>31</v>
      </c>
      <c r="J340" s="6">
        <f t="shared" si="396"/>
        <v>47</v>
      </c>
      <c r="K340" s="4">
        <f t="shared" si="404"/>
        <v>45</v>
      </c>
      <c r="L340" s="4">
        <f t="shared" si="397"/>
        <v>13</v>
      </c>
      <c r="M340" s="4">
        <f t="shared" si="398"/>
        <v>17</v>
      </c>
      <c r="N340" s="4">
        <f t="shared" si="399"/>
        <v>21</v>
      </c>
      <c r="O340" s="4">
        <f t="shared" si="400"/>
        <v>24</v>
      </c>
      <c r="P340" s="4">
        <f t="shared" si="401"/>
        <v>28</v>
      </c>
      <c r="Q340" s="4">
        <f t="shared" si="402"/>
        <v>32</v>
      </c>
      <c r="R340" s="4">
        <f t="shared" si="403"/>
        <v>36</v>
      </c>
      <c r="T340" t="s">
        <v>1018</v>
      </c>
      <c r="U340">
        <f t="shared" si="405"/>
        <v>6</v>
      </c>
      <c r="V340" t="str">
        <f t="shared" si="406"/>
        <v xml:space="preserve"> 497027 ** -3, -8, 43, 4, 14, 31, 47, 45 Average Height: 3.6824035716369288</v>
      </c>
      <c r="W340" t="str">
        <f t="shared" si="407"/>
        <v>497027 ** -3, -8, 43, 4, 14, 31, 47, 45 Average Height: 3.6824035716369288</v>
      </c>
      <c r="X340">
        <f t="shared" si="408"/>
        <v>8</v>
      </c>
      <c r="Y340" t="str">
        <f t="shared" si="409"/>
        <v xml:space="preserve">497027 </v>
      </c>
      <c r="AA340" t="str">
        <f t="shared" si="410"/>
        <v>497027,-3,-8,43,4,14,31,47,45</v>
      </c>
    </row>
    <row r="341" spans="1:27">
      <c r="A341" s="1">
        <f t="shared" si="387"/>
        <v>496764</v>
      </c>
      <c r="B341" s="1">
        <f t="shared" si="388"/>
        <v>198687.6</v>
      </c>
      <c r="C341" s="3">
        <f t="shared" si="389"/>
        <v>2.8383942857142859E-2</v>
      </c>
      <c r="D341" s="6">
        <f t="shared" si="390"/>
        <v>-3</v>
      </c>
      <c r="E341" s="6">
        <f t="shared" si="391"/>
        <v>-3</v>
      </c>
      <c r="F341" s="6">
        <f t="shared" si="392"/>
        <v>46</v>
      </c>
      <c r="G341" s="6">
        <f t="shared" si="393"/>
        <v>2</v>
      </c>
      <c r="H341" s="6">
        <f t="shared" si="394"/>
        <v>15</v>
      </c>
      <c r="I341" s="6">
        <f t="shared" si="395"/>
        <v>36</v>
      </c>
      <c r="J341" s="6">
        <f t="shared" si="396"/>
        <v>44</v>
      </c>
      <c r="K341" s="4">
        <f t="shared" si="404"/>
        <v>42</v>
      </c>
      <c r="L341" s="4">
        <f t="shared" si="397"/>
        <v>13</v>
      </c>
      <c r="M341" s="4">
        <f t="shared" si="398"/>
        <v>17</v>
      </c>
      <c r="N341" s="4">
        <f t="shared" si="399"/>
        <v>21</v>
      </c>
      <c r="O341" s="4">
        <f t="shared" si="400"/>
        <v>24</v>
      </c>
      <c r="P341" s="4">
        <f t="shared" si="401"/>
        <v>28</v>
      </c>
      <c r="Q341" s="4">
        <f t="shared" si="402"/>
        <v>32</v>
      </c>
      <c r="R341" s="4">
        <f t="shared" si="403"/>
        <v>36</v>
      </c>
      <c r="T341" t="s">
        <v>1122</v>
      </c>
      <c r="U341">
        <f t="shared" si="405"/>
        <v>6</v>
      </c>
      <c r="V341" t="str">
        <f t="shared" si="406"/>
        <v xml:space="preserve"> 496764 ** -3, -3, 46, 2, 15, 36, 44, 42 Average Height: 3.7589157024261715</v>
      </c>
      <c r="W341" t="str">
        <f t="shared" si="407"/>
        <v>496764 ** -3, -3, 46, 2, 15, 36, 44, 42 Average Height: 3.7589157024261715</v>
      </c>
      <c r="X341">
        <f t="shared" si="408"/>
        <v>8</v>
      </c>
      <c r="Y341" t="str">
        <f t="shared" si="409"/>
        <v xml:space="preserve">496764 </v>
      </c>
      <c r="AA341" t="str">
        <f t="shared" si="410"/>
        <v>496764,-3,-3,46,2,15,36,44,42</v>
      </c>
    </row>
    <row r="342" spans="1:27">
      <c r="A342" s="1">
        <f t="shared" si="387"/>
        <v>492496</v>
      </c>
      <c r="B342" s="1">
        <f t="shared" si="388"/>
        <v>196980.4</v>
      </c>
      <c r="C342" s="3">
        <f t="shared" si="389"/>
        <v>2.8140057142857142E-2</v>
      </c>
      <c r="D342" s="6">
        <f t="shared" si="390"/>
        <v>-6</v>
      </c>
      <c r="E342" s="6">
        <f t="shared" si="391"/>
        <v>-12</v>
      </c>
      <c r="F342" s="6">
        <f t="shared" si="392"/>
        <v>47</v>
      </c>
      <c r="G342" s="6">
        <f t="shared" si="393"/>
        <v>5</v>
      </c>
      <c r="H342" s="6">
        <f t="shared" si="394"/>
        <v>19</v>
      </c>
      <c r="I342" s="6">
        <f t="shared" si="395"/>
        <v>36</v>
      </c>
      <c r="J342" s="6">
        <f t="shared" si="396"/>
        <v>55</v>
      </c>
      <c r="K342" s="4">
        <f t="shared" si="404"/>
        <v>46</v>
      </c>
      <c r="L342" s="4">
        <f t="shared" si="397"/>
        <v>13</v>
      </c>
      <c r="M342" s="4">
        <f t="shared" si="398"/>
        <v>18</v>
      </c>
      <c r="N342" s="4">
        <f t="shared" si="399"/>
        <v>22</v>
      </c>
      <c r="O342" s="4">
        <f t="shared" si="400"/>
        <v>25</v>
      </c>
      <c r="P342" s="4">
        <f t="shared" si="401"/>
        <v>29</v>
      </c>
      <c r="Q342" s="4">
        <f t="shared" si="402"/>
        <v>33</v>
      </c>
      <c r="R342" s="4">
        <f t="shared" si="403"/>
        <v>37</v>
      </c>
      <c r="T342" t="s">
        <v>1079</v>
      </c>
      <c r="U342">
        <f t="shared" si="405"/>
        <v>6</v>
      </c>
      <c r="V342" t="str">
        <f t="shared" si="406"/>
        <v xml:space="preserve"> 492496 ** -6, -12, 47, 5, 19, 36, 55, 46 Average Height: 3.679057291835809</v>
      </c>
      <c r="W342" t="str">
        <f t="shared" si="407"/>
        <v>492496 ** -6, -12, 47, 5, 19, 36, 55, 46 Average Height: 3.679057291835809</v>
      </c>
      <c r="X342">
        <f t="shared" si="408"/>
        <v>8</v>
      </c>
      <c r="Y342" t="str">
        <f t="shared" si="409"/>
        <v xml:space="preserve">492496 </v>
      </c>
      <c r="AA342" t="str">
        <f t="shared" si="410"/>
        <v>492496,-6,-12,47,5,19,36,55,46</v>
      </c>
    </row>
    <row r="343" spans="1:27">
      <c r="A343" s="1">
        <f t="shared" si="387"/>
        <v>490134</v>
      </c>
      <c r="B343" s="1">
        <f t="shared" si="388"/>
        <v>196035.6</v>
      </c>
      <c r="C343" s="3">
        <f t="shared" si="389"/>
        <v>2.8005085714285716E-2</v>
      </c>
      <c r="D343" s="6">
        <f t="shared" si="390"/>
        <v>-2</v>
      </c>
      <c r="E343" s="6">
        <f t="shared" si="391"/>
        <v>-11</v>
      </c>
      <c r="F343" s="6">
        <f t="shared" si="392"/>
        <v>46</v>
      </c>
      <c r="G343" s="6">
        <f t="shared" si="393"/>
        <v>1</v>
      </c>
      <c r="H343" s="6">
        <f t="shared" si="394"/>
        <v>18</v>
      </c>
      <c r="I343" s="6">
        <f t="shared" si="395"/>
        <v>32</v>
      </c>
      <c r="J343" s="6">
        <f t="shared" si="396"/>
        <v>50</v>
      </c>
      <c r="K343" s="4">
        <f t="shared" si="404"/>
        <v>45</v>
      </c>
      <c r="L343" s="4">
        <f t="shared" si="397"/>
        <v>13</v>
      </c>
      <c r="M343" s="4">
        <f t="shared" si="398"/>
        <v>18</v>
      </c>
      <c r="N343" s="4">
        <f t="shared" si="399"/>
        <v>22</v>
      </c>
      <c r="O343" s="4">
        <f t="shared" si="400"/>
        <v>25</v>
      </c>
      <c r="P343" s="4">
        <f t="shared" si="401"/>
        <v>29</v>
      </c>
      <c r="Q343" s="4">
        <f t="shared" si="402"/>
        <v>33</v>
      </c>
      <c r="R343" s="4">
        <f t="shared" si="403"/>
        <v>37</v>
      </c>
      <c r="T343" t="s">
        <v>1321</v>
      </c>
      <c r="U343">
        <f t="shared" si="405"/>
        <v>6</v>
      </c>
      <c r="V343" t="str">
        <f t="shared" si="406"/>
        <v xml:space="preserve"> 490134 ** -2, -11, 46, 1, 18, 32, 50, 45 Average Height: 3.7769038671056707</v>
      </c>
      <c r="W343" t="str">
        <f t="shared" si="407"/>
        <v>490134 ** -2, -11, 46, 1, 18, 32, 50, 45 Average Height: 3.7769038671056707</v>
      </c>
      <c r="X343">
        <f t="shared" si="408"/>
        <v>8</v>
      </c>
      <c r="Y343" t="str">
        <f t="shared" si="409"/>
        <v xml:space="preserve">490134 </v>
      </c>
      <c r="AA343" t="str">
        <f t="shared" si="410"/>
        <v>490134,-2,-11,46,1,18,32,50,45</v>
      </c>
    </row>
    <row r="344" spans="1:27">
      <c r="A344" s="1">
        <f t="shared" si="387"/>
        <v>488510</v>
      </c>
      <c r="B344" s="1">
        <f t="shared" si="388"/>
        <v>195386</v>
      </c>
      <c r="C344" s="3">
        <f t="shared" si="389"/>
        <v>2.7912285714285716E-2</v>
      </c>
      <c r="D344" s="6">
        <f t="shared" si="390"/>
        <v>0</v>
      </c>
      <c r="E344" s="6">
        <f t="shared" si="391"/>
        <v>-10</v>
      </c>
      <c r="F344" s="6">
        <f t="shared" si="392"/>
        <v>50</v>
      </c>
      <c r="G344" s="6">
        <f t="shared" si="393"/>
        <v>-2</v>
      </c>
      <c r="H344" s="6">
        <f t="shared" si="394"/>
        <v>16</v>
      </c>
      <c r="I344" s="6">
        <f t="shared" si="395"/>
        <v>30</v>
      </c>
      <c r="J344" s="6">
        <f t="shared" si="396"/>
        <v>52</v>
      </c>
      <c r="K344" s="4">
        <f t="shared" si="404"/>
        <v>44</v>
      </c>
      <c r="L344" s="4">
        <f t="shared" si="397"/>
        <v>12</v>
      </c>
      <c r="M344" s="4">
        <f t="shared" si="398"/>
        <v>17</v>
      </c>
      <c r="N344" s="4">
        <f t="shared" si="399"/>
        <v>21</v>
      </c>
      <c r="O344" s="4">
        <f t="shared" si="400"/>
        <v>25</v>
      </c>
      <c r="P344" s="4">
        <f t="shared" si="401"/>
        <v>29</v>
      </c>
      <c r="Q344" s="4">
        <f t="shared" si="402"/>
        <v>33</v>
      </c>
      <c r="R344" s="4">
        <f t="shared" si="403"/>
        <v>37</v>
      </c>
      <c r="T344" t="s">
        <v>766</v>
      </c>
      <c r="U344">
        <f t="shared" si="405"/>
        <v>6</v>
      </c>
      <c r="V344" t="str">
        <f t="shared" si="406"/>
        <v xml:space="preserve"> 488510 ** 0, -10, 50, -2, 16, 30, 52, 44 Average Height: 3.905271130580624</v>
      </c>
      <c r="W344" t="str">
        <f t="shared" si="407"/>
        <v>488510 ** 0, -10, 50, -2, 16, 30, 52, 44 Average Height: 3.905271130580624</v>
      </c>
      <c r="X344">
        <f t="shared" si="408"/>
        <v>8</v>
      </c>
      <c r="Y344" t="str">
        <f t="shared" si="409"/>
        <v xml:space="preserve">488510 </v>
      </c>
      <c r="AA344" t="str">
        <f t="shared" si="410"/>
        <v>488510,0,-10,50,-2,16,30,52,44</v>
      </c>
    </row>
    <row r="345" spans="1:27">
      <c r="A345" s="1">
        <f t="shared" si="387"/>
        <v>487645</v>
      </c>
      <c r="B345" s="1">
        <f t="shared" si="388"/>
        <v>195040</v>
      </c>
      <c r="C345" s="3">
        <f t="shared" si="389"/>
        <v>2.7862857142857144E-2</v>
      </c>
      <c r="D345" s="6">
        <f t="shared" si="390"/>
        <v>1</v>
      </c>
      <c r="E345" s="6">
        <f t="shared" si="391"/>
        <v>-8</v>
      </c>
      <c r="F345" s="6">
        <f t="shared" si="392"/>
        <v>42</v>
      </c>
      <c r="G345" s="6">
        <f t="shared" si="393"/>
        <v>1</v>
      </c>
      <c r="H345" s="6">
        <f t="shared" si="394"/>
        <v>14</v>
      </c>
      <c r="I345" s="6">
        <f t="shared" si="395"/>
        <v>36</v>
      </c>
      <c r="J345" s="6">
        <f t="shared" si="396"/>
        <v>50</v>
      </c>
      <c r="K345" s="4">
        <f t="shared" si="404"/>
        <v>42</v>
      </c>
      <c r="L345" s="4">
        <f t="shared" si="397"/>
        <v>12</v>
      </c>
      <c r="M345" s="4">
        <f t="shared" si="398"/>
        <v>16</v>
      </c>
      <c r="N345" s="4">
        <f t="shared" si="399"/>
        <v>20</v>
      </c>
      <c r="O345" s="4">
        <f t="shared" si="400"/>
        <v>23</v>
      </c>
      <c r="P345" s="4">
        <f t="shared" si="401"/>
        <v>27</v>
      </c>
      <c r="Q345" s="4">
        <f t="shared" si="402"/>
        <v>31</v>
      </c>
      <c r="R345" s="4">
        <f t="shared" si="403"/>
        <v>35</v>
      </c>
      <c r="T345" t="s">
        <v>439</v>
      </c>
      <c r="U345">
        <f t="shared" si="405"/>
        <v>6</v>
      </c>
      <c r="V345" t="str">
        <f t="shared" si="406"/>
        <v xml:space="preserve"> 487645 ** 1, -8, 42, 1, 14, 36, 50, 42</v>
      </c>
      <c r="W345" t="str">
        <f t="shared" si="407"/>
        <v>487645 ** 1, -8, 42, 1, 14, 36, 50, 42</v>
      </c>
      <c r="X345">
        <f t="shared" si="408"/>
        <v>8</v>
      </c>
      <c r="Y345" t="str">
        <f t="shared" si="409"/>
        <v xml:space="preserve">487645 </v>
      </c>
      <c r="AA345" t="str">
        <f t="shared" si="410"/>
        <v>487645,1,-8,42,1,14,36,50,42</v>
      </c>
    </row>
    <row r="346" spans="1:27">
      <c r="A346" s="1">
        <f t="shared" ref="A346:A409" si="411">IF(ISBLANK(T346),"",VALUE(Y346))</f>
        <v>486192</v>
      </c>
      <c r="B346" s="1">
        <f t="shared" ref="B346:B409" si="412">A346*4/10 -18</f>
        <v>194458.8</v>
      </c>
      <c r="C346" s="3">
        <f t="shared" ref="C346:C409" si="413">B346/7000000</f>
        <v>2.7779828571428571E-2</v>
      </c>
      <c r="D346" s="6">
        <f t="shared" ref="D346:D409" si="414">VALUE(MID(W346,$X346+2,L346-(X346+2)))</f>
        <v>0</v>
      </c>
      <c r="E346" s="6">
        <f t="shared" ref="E346:E409" si="415">VALUE(MID($W346,L346+1,M346-(L346+1)))</f>
        <v>-15</v>
      </c>
      <c r="F346" s="6">
        <f t="shared" ref="F346:F409" si="416">VALUE(MID($W346,M346+1,N346-(M346+1)))</f>
        <v>46</v>
      </c>
      <c r="G346" s="6">
        <f t="shared" ref="G346:G409" si="417">VALUE(MID($W346,N346+1,O346-(N346+1)))</f>
        <v>4</v>
      </c>
      <c r="H346" s="6">
        <f t="shared" ref="H346:H409" si="418">VALUE(MID($W346,O346+1,P346-(O346+1)))</f>
        <v>19</v>
      </c>
      <c r="I346" s="6">
        <f t="shared" ref="I346:I409" si="419">VALUE(MID($W346,P346+1,Q346-(P346+1)))</f>
        <v>35</v>
      </c>
      <c r="J346" s="6">
        <f t="shared" ref="J346:J409" si="420">VALUE(MID($W346,Q346+1,R346-(Q346+1)))</f>
        <v>47</v>
      </c>
      <c r="K346" s="4">
        <f t="shared" si="404"/>
        <v>41</v>
      </c>
      <c r="L346" s="4">
        <f t="shared" ref="L346:L409" si="421">SEARCH(",",W346,X346)</f>
        <v>12</v>
      </c>
      <c r="M346" s="4">
        <f t="shared" ref="M346:M409" si="422">SEARCH(",",$W346,L346+1)</f>
        <v>17</v>
      </c>
      <c r="N346" s="4">
        <f t="shared" ref="N346:N409" si="423">SEARCH(",",$W346,M346+1)</f>
        <v>21</v>
      </c>
      <c r="O346" s="4">
        <f t="shared" ref="O346:O409" si="424">SEARCH(",",$W346,N346+1)</f>
        <v>24</v>
      </c>
      <c r="P346" s="4">
        <f t="shared" ref="P346:P409" si="425">SEARCH(",",$W346,O346+1)</f>
        <v>28</v>
      </c>
      <c r="Q346" s="4">
        <f t="shared" ref="Q346:Q409" si="426">SEARCH(",",$W346,P346+1)</f>
        <v>32</v>
      </c>
      <c r="R346" s="4">
        <f t="shared" ref="R346:R409" si="427">SEARCH(",",$W346,Q346+1)</f>
        <v>36</v>
      </c>
      <c r="T346" t="s">
        <v>723</v>
      </c>
      <c r="U346">
        <f t="shared" si="405"/>
        <v>6</v>
      </c>
      <c r="V346" t="str">
        <f t="shared" si="406"/>
        <v xml:space="preserve"> 486192 ** 0, -15, 46, 4, 19, 35, 47, 41 Average Height: 3.9337915885083303</v>
      </c>
      <c r="W346" t="str">
        <f t="shared" si="407"/>
        <v>486192 ** 0, -15, 46, 4, 19, 35, 47, 41 Average Height: 3.9337915885083303</v>
      </c>
      <c r="X346">
        <f t="shared" si="408"/>
        <v>8</v>
      </c>
      <c r="Y346" t="str">
        <f t="shared" si="409"/>
        <v xml:space="preserve">486192 </v>
      </c>
      <c r="AA346" t="str">
        <f t="shared" si="410"/>
        <v>486192,0,-15,46,4,19,35,47,41</v>
      </c>
    </row>
    <row r="347" spans="1:27">
      <c r="A347" s="1">
        <f t="shared" si="411"/>
        <v>481769</v>
      </c>
      <c r="B347" s="1">
        <f t="shared" si="412"/>
        <v>192689.6</v>
      </c>
      <c r="C347" s="3">
        <f t="shared" si="413"/>
        <v>2.7527085714285714E-2</v>
      </c>
      <c r="D347" s="6">
        <f t="shared" si="414"/>
        <v>-2</v>
      </c>
      <c r="E347" s="6">
        <f t="shared" si="415"/>
        <v>-11</v>
      </c>
      <c r="F347" s="6">
        <f t="shared" si="416"/>
        <v>44</v>
      </c>
      <c r="G347" s="6">
        <f t="shared" si="417"/>
        <v>-3</v>
      </c>
      <c r="H347" s="6">
        <f t="shared" si="418"/>
        <v>16</v>
      </c>
      <c r="I347" s="6">
        <f t="shared" si="419"/>
        <v>28</v>
      </c>
      <c r="J347" s="6">
        <f t="shared" si="420"/>
        <v>49</v>
      </c>
      <c r="K347" s="4">
        <f t="shared" si="404"/>
        <v>43</v>
      </c>
      <c r="L347" s="4">
        <f t="shared" si="421"/>
        <v>13</v>
      </c>
      <c r="M347" s="4">
        <f t="shared" si="422"/>
        <v>18</v>
      </c>
      <c r="N347" s="4">
        <f t="shared" si="423"/>
        <v>22</v>
      </c>
      <c r="O347" s="4">
        <f t="shared" si="424"/>
        <v>26</v>
      </c>
      <c r="P347" s="4">
        <f t="shared" si="425"/>
        <v>30</v>
      </c>
      <c r="Q347" s="4">
        <f t="shared" si="426"/>
        <v>34</v>
      </c>
      <c r="R347" s="4">
        <f t="shared" si="427"/>
        <v>38</v>
      </c>
      <c r="T347" t="s">
        <v>927</v>
      </c>
      <c r="U347">
        <f t="shared" si="405"/>
        <v>6</v>
      </c>
      <c r="V347" t="str">
        <f t="shared" si="406"/>
        <v xml:space="preserve"> 481769 ** -2, -11, 44, -3, 16, 28, 49, 43 Average Height: 3.7940133134344305</v>
      </c>
      <c r="W347" t="str">
        <f t="shared" si="407"/>
        <v>481769 ** -2, -11, 44, -3, 16, 28, 49, 43 Average Height: 3.7940133134344305</v>
      </c>
      <c r="X347">
        <f t="shared" si="408"/>
        <v>8</v>
      </c>
      <c r="Y347" t="str">
        <f t="shared" si="409"/>
        <v xml:space="preserve">481769 </v>
      </c>
      <c r="AA347" t="str">
        <f t="shared" si="410"/>
        <v>481769,-2,-11,44,-3,16,28,49,43</v>
      </c>
    </row>
    <row r="348" spans="1:27">
      <c r="A348" s="1">
        <f t="shared" si="411"/>
        <v>480044</v>
      </c>
      <c r="B348" s="1">
        <f t="shared" si="412"/>
        <v>191999.6</v>
      </c>
      <c r="C348" s="3">
        <f t="shared" si="413"/>
        <v>2.7428514285714287E-2</v>
      </c>
      <c r="D348" s="6">
        <f t="shared" si="414"/>
        <v>-6</v>
      </c>
      <c r="E348" s="6">
        <f t="shared" si="415"/>
        <v>-9</v>
      </c>
      <c r="F348" s="6">
        <f t="shared" si="416"/>
        <v>48</v>
      </c>
      <c r="G348" s="6">
        <f t="shared" si="417"/>
        <v>3</v>
      </c>
      <c r="H348" s="6">
        <f t="shared" si="418"/>
        <v>19</v>
      </c>
      <c r="I348" s="6">
        <f t="shared" si="419"/>
        <v>28</v>
      </c>
      <c r="J348" s="6">
        <f t="shared" si="420"/>
        <v>53</v>
      </c>
      <c r="K348" s="4">
        <f t="shared" si="404"/>
        <v>47</v>
      </c>
      <c r="L348" s="4">
        <f t="shared" si="421"/>
        <v>13</v>
      </c>
      <c r="M348" s="4">
        <f t="shared" si="422"/>
        <v>17</v>
      </c>
      <c r="N348" s="4">
        <f t="shared" si="423"/>
        <v>21</v>
      </c>
      <c r="O348" s="4">
        <f t="shared" si="424"/>
        <v>24</v>
      </c>
      <c r="P348" s="4">
        <f t="shared" si="425"/>
        <v>28</v>
      </c>
      <c r="Q348" s="4">
        <f t="shared" si="426"/>
        <v>32</v>
      </c>
      <c r="R348" s="4">
        <f t="shared" si="427"/>
        <v>36</v>
      </c>
      <c r="T348" t="s">
        <v>1105</v>
      </c>
      <c r="U348">
        <f t="shared" si="405"/>
        <v>6</v>
      </c>
      <c r="V348" t="str">
        <f t="shared" si="406"/>
        <v xml:space="preserve"> 480044 ** -6, -9, 48, 3, 19, 28, 53, 47 Average Height: 3.759882427443965</v>
      </c>
      <c r="W348" t="str">
        <f t="shared" si="407"/>
        <v>480044 ** -6, -9, 48, 3, 19, 28, 53, 47 Average Height: 3.759882427443965</v>
      </c>
      <c r="X348">
        <f t="shared" si="408"/>
        <v>8</v>
      </c>
      <c r="Y348" t="str">
        <f t="shared" si="409"/>
        <v xml:space="preserve">480044 </v>
      </c>
      <c r="AA348" t="str">
        <f t="shared" si="410"/>
        <v>480044,-6,-9,48,3,19,28,53,47</v>
      </c>
    </row>
    <row r="349" spans="1:27">
      <c r="A349" s="1">
        <f t="shared" si="411"/>
        <v>476436</v>
      </c>
      <c r="B349" s="1">
        <f t="shared" si="412"/>
        <v>190556.4</v>
      </c>
      <c r="C349" s="3">
        <f t="shared" si="413"/>
        <v>2.7222342857142857E-2</v>
      </c>
      <c r="D349" s="6">
        <f t="shared" si="414"/>
        <v>-2</v>
      </c>
      <c r="E349" s="6">
        <f t="shared" si="415"/>
        <v>-12</v>
      </c>
      <c r="F349" s="6">
        <f t="shared" si="416"/>
        <v>47</v>
      </c>
      <c r="G349" s="6">
        <f t="shared" si="417"/>
        <v>3</v>
      </c>
      <c r="H349" s="6">
        <f t="shared" si="418"/>
        <v>19</v>
      </c>
      <c r="I349" s="6">
        <f t="shared" si="419"/>
        <v>31</v>
      </c>
      <c r="J349" s="6">
        <f t="shared" si="420"/>
        <v>51</v>
      </c>
      <c r="K349" s="4">
        <f t="shared" si="404"/>
        <v>41</v>
      </c>
      <c r="L349" s="4">
        <f t="shared" si="421"/>
        <v>13</v>
      </c>
      <c r="M349" s="4">
        <f t="shared" si="422"/>
        <v>18</v>
      </c>
      <c r="N349" s="4">
        <f t="shared" si="423"/>
        <v>22</v>
      </c>
      <c r="O349" s="4">
        <f t="shared" si="424"/>
        <v>25</v>
      </c>
      <c r="P349" s="4">
        <f t="shared" si="425"/>
        <v>29</v>
      </c>
      <c r="Q349" s="4">
        <f t="shared" si="426"/>
        <v>33</v>
      </c>
      <c r="R349" s="4">
        <f t="shared" si="427"/>
        <v>37</v>
      </c>
      <c r="T349" t="s">
        <v>486</v>
      </c>
      <c r="U349">
        <f t="shared" si="405"/>
        <v>6</v>
      </c>
      <c r="V349" t="str">
        <f t="shared" si="406"/>
        <v xml:space="preserve"> 476436 ** -2, -12, 47, 3, 19, 31, 51, 41</v>
      </c>
      <c r="W349" t="str">
        <f t="shared" si="407"/>
        <v>476436 ** -2, -12, 47, 3, 19, 31, 51, 41</v>
      </c>
      <c r="X349">
        <f t="shared" si="408"/>
        <v>8</v>
      </c>
      <c r="Y349" t="str">
        <f t="shared" si="409"/>
        <v xml:space="preserve">476436 </v>
      </c>
      <c r="AA349" t="str">
        <f t="shared" si="410"/>
        <v>476436,-2,-12,47,3,19,31,51,41</v>
      </c>
    </row>
    <row r="350" spans="1:27">
      <c r="A350" s="1">
        <f t="shared" si="411"/>
        <v>473789</v>
      </c>
      <c r="B350" s="1">
        <f t="shared" si="412"/>
        <v>189497.60000000001</v>
      </c>
      <c r="C350" s="3">
        <f t="shared" si="413"/>
        <v>2.7071085714285716E-2</v>
      </c>
      <c r="D350" s="6">
        <f t="shared" si="414"/>
        <v>-1</v>
      </c>
      <c r="E350" s="6">
        <f t="shared" si="415"/>
        <v>-7</v>
      </c>
      <c r="F350" s="6">
        <f t="shared" si="416"/>
        <v>49</v>
      </c>
      <c r="G350" s="6">
        <f t="shared" si="417"/>
        <v>-4</v>
      </c>
      <c r="H350" s="6">
        <f t="shared" si="418"/>
        <v>14</v>
      </c>
      <c r="I350" s="6">
        <f t="shared" si="419"/>
        <v>30</v>
      </c>
      <c r="J350" s="6">
        <f t="shared" si="420"/>
        <v>49</v>
      </c>
      <c r="K350" s="4">
        <f t="shared" si="404"/>
        <v>45</v>
      </c>
      <c r="L350" s="4">
        <f t="shared" si="421"/>
        <v>13</v>
      </c>
      <c r="M350" s="4">
        <f t="shared" si="422"/>
        <v>17</v>
      </c>
      <c r="N350" s="4">
        <f t="shared" si="423"/>
        <v>21</v>
      </c>
      <c r="O350" s="4">
        <f t="shared" si="424"/>
        <v>25</v>
      </c>
      <c r="P350" s="4">
        <f t="shared" si="425"/>
        <v>29</v>
      </c>
      <c r="Q350" s="4">
        <f t="shared" si="426"/>
        <v>33</v>
      </c>
      <c r="R350" s="4">
        <f t="shared" si="427"/>
        <v>37</v>
      </c>
      <c r="T350" t="s">
        <v>749</v>
      </c>
      <c r="U350">
        <f t="shared" si="405"/>
        <v>6</v>
      </c>
      <c r="V350" t="str">
        <f t="shared" si="406"/>
        <v xml:space="preserve"> 473789 ** -1, -7, 49, -4, 14, 30, 49, 45 Average Height: 3.7826120910362144</v>
      </c>
      <c r="W350" t="str">
        <f t="shared" si="407"/>
        <v>473789 ** -1, -7, 49, -4, 14, 30, 49, 45 Average Height: 3.7826120910362144</v>
      </c>
      <c r="X350">
        <f t="shared" si="408"/>
        <v>8</v>
      </c>
      <c r="Y350" t="str">
        <f t="shared" si="409"/>
        <v xml:space="preserve">473789 </v>
      </c>
      <c r="AA350" t="str">
        <f t="shared" si="410"/>
        <v>473789,-1,-7,49,-4,14,30,49,45</v>
      </c>
    </row>
    <row r="351" spans="1:27">
      <c r="A351" s="1">
        <f t="shared" si="411"/>
        <v>471634</v>
      </c>
      <c r="B351" s="1">
        <f t="shared" si="412"/>
        <v>188635.6</v>
      </c>
      <c r="C351" s="3">
        <f t="shared" si="413"/>
        <v>2.6947942857142859E-2</v>
      </c>
      <c r="D351" s="6">
        <f t="shared" si="414"/>
        <v>-2</v>
      </c>
      <c r="E351" s="6">
        <f t="shared" si="415"/>
        <v>-3</v>
      </c>
      <c r="F351" s="6">
        <f t="shared" si="416"/>
        <v>39</v>
      </c>
      <c r="G351" s="6">
        <f t="shared" si="417"/>
        <v>4</v>
      </c>
      <c r="H351" s="6">
        <f t="shared" si="418"/>
        <v>13</v>
      </c>
      <c r="I351" s="6">
        <f t="shared" si="419"/>
        <v>31</v>
      </c>
      <c r="J351" s="6">
        <f t="shared" si="420"/>
        <v>51</v>
      </c>
      <c r="K351" s="4">
        <f t="shared" si="404"/>
        <v>42</v>
      </c>
      <c r="L351" s="4">
        <f t="shared" si="421"/>
        <v>13</v>
      </c>
      <c r="M351" s="4">
        <f t="shared" si="422"/>
        <v>17</v>
      </c>
      <c r="N351" s="4">
        <f t="shared" si="423"/>
        <v>21</v>
      </c>
      <c r="O351" s="4">
        <f t="shared" si="424"/>
        <v>24</v>
      </c>
      <c r="P351" s="4">
        <f t="shared" si="425"/>
        <v>28</v>
      </c>
      <c r="Q351" s="4">
        <f t="shared" si="426"/>
        <v>32</v>
      </c>
      <c r="R351" s="4">
        <f t="shared" si="427"/>
        <v>36</v>
      </c>
      <c r="T351" t="s">
        <v>487</v>
      </c>
      <c r="U351">
        <f t="shared" si="405"/>
        <v>6</v>
      </c>
      <c r="V351" t="str">
        <f t="shared" si="406"/>
        <v xml:space="preserve"> 471634 ** -2, -3, 39, 4, 13, 31, 51, 42</v>
      </c>
      <c r="W351" t="str">
        <f t="shared" si="407"/>
        <v>471634 ** -2, -3, 39, 4, 13, 31, 51, 42</v>
      </c>
      <c r="X351">
        <f t="shared" si="408"/>
        <v>8</v>
      </c>
      <c r="Y351" t="str">
        <f t="shared" si="409"/>
        <v xml:space="preserve">471634 </v>
      </c>
      <c r="AA351" t="str">
        <f t="shared" si="410"/>
        <v>471634,-2,-3,39,4,13,31,51,42</v>
      </c>
    </row>
    <row r="352" spans="1:27">
      <c r="A352" s="1">
        <f t="shared" si="411"/>
        <v>468896</v>
      </c>
      <c r="B352" s="1">
        <f t="shared" si="412"/>
        <v>187540.4</v>
      </c>
      <c r="C352" s="3">
        <f t="shared" si="413"/>
        <v>2.6791485714285714E-2</v>
      </c>
      <c r="D352" s="6">
        <f t="shared" si="414"/>
        <v>-2</v>
      </c>
      <c r="E352" s="6">
        <f t="shared" si="415"/>
        <v>-6</v>
      </c>
      <c r="F352" s="6">
        <f t="shared" si="416"/>
        <v>45</v>
      </c>
      <c r="G352" s="6">
        <f t="shared" si="417"/>
        <v>5</v>
      </c>
      <c r="H352" s="6">
        <f t="shared" si="418"/>
        <v>14</v>
      </c>
      <c r="I352" s="6">
        <f t="shared" si="419"/>
        <v>32</v>
      </c>
      <c r="J352" s="6">
        <f t="shared" si="420"/>
        <v>46</v>
      </c>
      <c r="K352" s="4">
        <f t="shared" si="404"/>
        <v>45</v>
      </c>
      <c r="L352" s="4">
        <f t="shared" si="421"/>
        <v>13</v>
      </c>
      <c r="M352" s="4">
        <f t="shared" si="422"/>
        <v>17</v>
      </c>
      <c r="N352" s="4">
        <f t="shared" si="423"/>
        <v>21</v>
      </c>
      <c r="O352" s="4">
        <f t="shared" si="424"/>
        <v>24</v>
      </c>
      <c r="P352" s="4">
        <f t="shared" si="425"/>
        <v>28</v>
      </c>
      <c r="Q352" s="4">
        <f t="shared" si="426"/>
        <v>32</v>
      </c>
      <c r="R352" s="4">
        <f t="shared" si="427"/>
        <v>36</v>
      </c>
      <c r="T352" t="s">
        <v>846</v>
      </c>
      <c r="U352">
        <f t="shared" si="405"/>
        <v>6</v>
      </c>
      <c r="V352" t="str">
        <f t="shared" si="406"/>
        <v xml:space="preserve"> 468896 ** -2, -6, 45, 5, 14, 32, 46, 45 Average Height: 3.7820945369548387</v>
      </c>
      <c r="W352" t="str">
        <f t="shared" si="407"/>
        <v>468896 ** -2, -6, 45, 5, 14, 32, 46, 45 Average Height: 3.7820945369548387</v>
      </c>
      <c r="X352">
        <f t="shared" si="408"/>
        <v>8</v>
      </c>
      <c r="Y352" t="str">
        <f t="shared" si="409"/>
        <v xml:space="preserve">468896 </v>
      </c>
      <c r="AA352" t="str">
        <f t="shared" si="410"/>
        <v>468896,-2,-6,45,5,14,32,46,45</v>
      </c>
    </row>
    <row r="353" spans="1:27">
      <c r="A353" s="1">
        <f t="shared" si="411"/>
        <v>465225</v>
      </c>
      <c r="B353" s="1">
        <f t="shared" si="412"/>
        <v>186072</v>
      </c>
      <c r="C353" s="3">
        <f t="shared" si="413"/>
        <v>2.6581714285714285E-2</v>
      </c>
      <c r="D353" s="6">
        <f t="shared" si="414"/>
        <v>-6</v>
      </c>
      <c r="E353" s="6">
        <f t="shared" si="415"/>
        <v>-10</v>
      </c>
      <c r="F353" s="6">
        <f t="shared" si="416"/>
        <v>53</v>
      </c>
      <c r="G353" s="6">
        <f t="shared" si="417"/>
        <v>-2</v>
      </c>
      <c r="H353" s="6">
        <f t="shared" si="418"/>
        <v>16</v>
      </c>
      <c r="I353" s="6">
        <f t="shared" si="419"/>
        <v>30</v>
      </c>
      <c r="J353" s="6">
        <f t="shared" si="420"/>
        <v>50</v>
      </c>
      <c r="K353" s="4">
        <f t="shared" si="404"/>
        <v>42</v>
      </c>
      <c r="L353" s="4">
        <f t="shared" si="421"/>
        <v>13</v>
      </c>
      <c r="M353" s="4">
        <f t="shared" si="422"/>
        <v>18</v>
      </c>
      <c r="N353" s="4">
        <f t="shared" si="423"/>
        <v>22</v>
      </c>
      <c r="O353" s="4">
        <f t="shared" si="424"/>
        <v>26</v>
      </c>
      <c r="P353" s="4">
        <f t="shared" si="425"/>
        <v>30</v>
      </c>
      <c r="Q353" s="4">
        <f t="shared" si="426"/>
        <v>34</v>
      </c>
      <c r="R353" s="4">
        <f t="shared" si="427"/>
        <v>38</v>
      </c>
      <c r="T353" t="s">
        <v>1312</v>
      </c>
      <c r="U353">
        <f t="shared" si="405"/>
        <v>6</v>
      </c>
      <c r="V353" t="str">
        <f t="shared" si="406"/>
        <v xml:space="preserve"> 465225 ** -6, -10, 53, -2, 16, 30, 50, 42 Average Height: 3.6243667042828758</v>
      </c>
      <c r="W353" t="str">
        <f t="shared" si="407"/>
        <v>465225 ** -6, -10, 53, -2, 16, 30, 50, 42 Average Height: 3.6243667042828758</v>
      </c>
      <c r="X353">
        <f t="shared" si="408"/>
        <v>8</v>
      </c>
      <c r="Y353" t="str">
        <f t="shared" si="409"/>
        <v xml:space="preserve">465225 </v>
      </c>
      <c r="AA353" t="str">
        <f t="shared" si="410"/>
        <v>465225,-6,-10,53,-2,16,30,50,42</v>
      </c>
    </row>
    <row r="354" spans="1:27">
      <c r="A354" s="1">
        <f t="shared" si="411"/>
        <v>464876</v>
      </c>
      <c r="B354" s="1">
        <f t="shared" si="412"/>
        <v>185932.4</v>
      </c>
      <c r="C354" s="3">
        <f t="shared" si="413"/>
        <v>2.6561771428571426E-2</v>
      </c>
      <c r="D354" s="6">
        <f t="shared" si="414"/>
        <v>0</v>
      </c>
      <c r="E354" s="6">
        <f t="shared" si="415"/>
        <v>-13</v>
      </c>
      <c r="F354" s="6">
        <f t="shared" si="416"/>
        <v>49</v>
      </c>
      <c r="G354" s="6">
        <f t="shared" si="417"/>
        <v>-2</v>
      </c>
      <c r="H354" s="6">
        <f t="shared" si="418"/>
        <v>13</v>
      </c>
      <c r="I354" s="6">
        <f t="shared" si="419"/>
        <v>32</v>
      </c>
      <c r="J354" s="6">
        <f t="shared" si="420"/>
        <v>49</v>
      </c>
      <c r="K354" s="4">
        <f t="shared" si="404"/>
        <v>43</v>
      </c>
      <c r="L354" s="4">
        <f t="shared" si="421"/>
        <v>12</v>
      </c>
      <c r="M354" s="4">
        <f t="shared" si="422"/>
        <v>17</v>
      </c>
      <c r="N354" s="4">
        <f t="shared" si="423"/>
        <v>21</v>
      </c>
      <c r="O354" s="4">
        <f t="shared" si="424"/>
        <v>25</v>
      </c>
      <c r="P354" s="4">
        <f t="shared" si="425"/>
        <v>29</v>
      </c>
      <c r="Q354" s="4">
        <f t="shared" si="426"/>
        <v>33</v>
      </c>
      <c r="R354" s="4">
        <f t="shared" si="427"/>
        <v>37</v>
      </c>
      <c r="T354" t="s">
        <v>711</v>
      </c>
      <c r="U354">
        <f t="shared" si="405"/>
        <v>6</v>
      </c>
      <c r="V354" t="str">
        <f t="shared" si="406"/>
        <v xml:space="preserve"> 464876 ** 0, -13, 49, -2, 13, 32, 49, 43 Average Height: 3.757298720518977</v>
      </c>
      <c r="W354" t="str">
        <f t="shared" si="407"/>
        <v>464876 ** 0, -13, 49, -2, 13, 32, 49, 43 Average Height: 3.757298720518977</v>
      </c>
      <c r="X354">
        <f t="shared" si="408"/>
        <v>8</v>
      </c>
      <c r="Y354" t="str">
        <f t="shared" si="409"/>
        <v xml:space="preserve">464876 </v>
      </c>
      <c r="AA354" t="str">
        <f t="shared" si="410"/>
        <v>464876,0,-13,49,-2,13,32,49,43</v>
      </c>
    </row>
    <row r="355" spans="1:27">
      <c r="A355" s="1">
        <f t="shared" si="411"/>
        <v>462474</v>
      </c>
      <c r="B355" s="1">
        <f t="shared" si="412"/>
        <v>184971.6</v>
      </c>
      <c r="C355" s="3">
        <f t="shared" si="413"/>
        <v>2.6424514285714285E-2</v>
      </c>
      <c r="D355" s="6">
        <f t="shared" si="414"/>
        <v>2</v>
      </c>
      <c r="E355" s="6">
        <f t="shared" si="415"/>
        <v>-11</v>
      </c>
      <c r="F355" s="6">
        <f t="shared" si="416"/>
        <v>50</v>
      </c>
      <c r="G355" s="6">
        <f t="shared" si="417"/>
        <v>-3</v>
      </c>
      <c r="H355" s="6">
        <f t="shared" si="418"/>
        <v>10</v>
      </c>
      <c r="I355" s="6">
        <f t="shared" si="419"/>
        <v>34</v>
      </c>
      <c r="J355" s="6">
        <f t="shared" si="420"/>
        <v>50</v>
      </c>
      <c r="K355" s="4">
        <f t="shared" si="404"/>
        <v>44</v>
      </c>
      <c r="L355" s="4">
        <f t="shared" si="421"/>
        <v>12</v>
      </c>
      <c r="M355" s="4">
        <f t="shared" si="422"/>
        <v>17</v>
      </c>
      <c r="N355" s="4">
        <f t="shared" si="423"/>
        <v>21</v>
      </c>
      <c r="O355" s="4">
        <f t="shared" si="424"/>
        <v>25</v>
      </c>
      <c r="P355" s="4">
        <f t="shared" si="425"/>
        <v>29</v>
      </c>
      <c r="Q355" s="4">
        <f t="shared" si="426"/>
        <v>33</v>
      </c>
      <c r="R355" s="4">
        <f t="shared" si="427"/>
        <v>37</v>
      </c>
      <c r="T355" t="s">
        <v>651</v>
      </c>
      <c r="U355">
        <f t="shared" si="405"/>
        <v>6</v>
      </c>
      <c r="V355" t="str">
        <f t="shared" si="406"/>
        <v xml:space="preserve"> 462474 ** 2, -11, 50, -3, 10, 34, 50, 44 Average Height: 3.920897174760052</v>
      </c>
      <c r="W355" t="str">
        <f t="shared" si="407"/>
        <v>462474 ** 2, -11, 50, -3, 10, 34, 50, 44 Average Height: 3.920897174760052</v>
      </c>
      <c r="X355">
        <f t="shared" si="408"/>
        <v>8</v>
      </c>
      <c r="Y355" t="str">
        <f t="shared" si="409"/>
        <v xml:space="preserve">462474 </v>
      </c>
      <c r="AA355" t="str">
        <f t="shared" si="410"/>
        <v>462474,2,-11,50,-3,10,34,50,44</v>
      </c>
    </row>
    <row r="356" spans="1:27">
      <c r="A356" s="1">
        <f t="shared" si="411"/>
        <v>461363</v>
      </c>
      <c r="B356" s="1">
        <f t="shared" si="412"/>
        <v>184527.2</v>
      </c>
      <c r="C356" s="3">
        <f t="shared" si="413"/>
        <v>2.6361028571428573E-2</v>
      </c>
      <c r="D356" s="6">
        <f t="shared" si="414"/>
        <v>-2</v>
      </c>
      <c r="E356" s="6">
        <f t="shared" si="415"/>
        <v>-11</v>
      </c>
      <c r="F356" s="6">
        <f t="shared" si="416"/>
        <v>48</v>
      </c>
      <c r="G356" s="6">
        <f t="shared" si="417"/>
        <v>3</v>
      </c>
      <c r="H356" s="6">
        <f t="shared" si="418"/>
        <v>13</v>
      </c>
      <c r="I356" s="6">
        <f t="shared" si="419"/>
        <v>32</v>
      </c>
      <c r="J356" s="6">
        <f t="shared" si="420"/>
        <v>55</v>
      </c>
      <c r="K356" s="4">
        <f t="shared" si="404"/>
        <v>48</v>
      </c>
      <c r="L356" s="4">
        <f t="shared" si="421"/>
        <v>13</v>
      </c>
      <c r="M356" s="4">
        <f t="shared" si="422"/>
        <v>18</v>
      </c>
      <c r="N356" s="4">
        <f t="shared" si="423"/>
        <v>22</v>
      </c>
      <c r="O356" s="4">
        <f t="shared" si="424"/>
        <v>25</v>
      </c>
      <c r="P356" s="4">
        <f t="shared" si="425"/>
        <v>29</v>
      </c>
      <c r="Q356" s="4">
        <f t="shared" si="426"/>
        <v>33</v>
      </c>
      <c r="R356" s="4">
        <f t="shared" si="427"/>
        <v>37</v>
      </c>
      <c r="T356" t="s">
        <v>693</v>
      </c>
      <c r="U356">
        <f t="shared" si="405"/>
        <v>6</v>
      </c>
      <c r="V356" t="str">
        <f t="shared" si="406"/>
        <v xml:space="preserve"> 461363 ** -2, -11, 48, 3, 13, 32, 55, 48 Average Height: 3.7521994611617457</v>
      </c>
      <c r="W356" t="str">
        <f t="shared" si="407"/>
        <v>461363 ** -2, -11, 48, 3, 13, 32, 55, 48 Average Height: 3.7521994611617457</v>
      </c>
      <c r="X356">
        <f t="shared" si="408"/>
        <v>8</v>
      </c>
      <c r="Y356" t="str">
        <f t="shared" si="409"/>
        <v xml:space="preserve">461363 </v>
      </c>
      <c r="AA356" t="str">
        <f t="shared" si="410"/>
        <v>461363,-2,-11,48,3,13,32,55,48</v>
      </c>
    </row>
    <row r="357" spans="1:27">
      <c r="A357" s="1">
        <f t="shared" si="411"/>
        <v>461030</v>
      </c>
      <c r="B357" s="1">
        <f t="shared" si="412"/>
        <v>184394</v>
      </c>
      <c r="C357" s="3">
        <f t="shared" si="413"/>
        <v>2.6342000000000001E-2</v>
      </c>
      <c r="D357" s="6">
        <f t="shared" si="414"/>
        <v>-4</v>
      </c>
      <c r="E357" s="6">
        <f t="shared" si="415"/>
        <v>-7</v>
      </c>
      <c r="F357" s="6">
        <f t="shared" si="416"/>
        <v>53</v>
      </c>
      <c r="G357" s="6">
        <f t="shared" si="417"/>
        <v>3</v>
      </c>
      <c r="H357" s="6">
        <f t="shared" si="418"/>
        <v>17</v>
      </c>
      <c r="I357" s="6">
        <f t="shared" si="419"/>
        <v>34</v>
      </c>
      <c r="J357" s="6">
        <f t="shared" si="420"/>
        <v>54</v>
      </c>
      <c r="K357" s="4">
        <f t="shared" si="404"/>
        <v>50</v>
      </c>
      <c r="L357" s="4">
        <f t="shared" si="421"/>
        <v>13</v>
      </c>
      <c r="M357" s="4">
        <f t="shared" si="422"/>
        <v>17</v>
      </c>
      <c r="N357" s="4">
        <f t="shared" si="423"/>
        <v>21</v>
      </c>
      <c r="O357" s="4">
        <f t="shared" si="424"/>
        <v>24</v>
      </c>
      <c r="P357" s="4">
        <f t="shared" si="425"/>
        <v>28</v>
      </c>
      <c r="Q357" s="4">
        <f t="shared" si="426"/>
        <v>32</v>
      </c>
      <c r="R357" s="4">
        <f t="shared" si="427"/>
        <v>36</v>
      </c>
      <c r="T357" t="s">
        <v>1327</v>
      </c>
      <c r="U357">
        <f t="shared" si="405"/>
        <v>6</v>
      </c>
      <c r="V357" t="str">
        <f t="shared" si="406"/>
        <v xml:space="preserve"> 461030 ** -4, -7, 53, 3, 17, 34, 54, 50 Average Height: 3.7514803808862767</v>
      </c>
      <c r="W357" t="str">
        <f t="shared" si="407"/>
        <v>461030 ** -4, -7, 53, 3, 17, 34, 54, 50 Average Height: 3.7514803808862767</v>
      </c>
      <c r="X357">
        <f t="shared" si="408"/>
        <v>8</v>
      </c>
      <c r="Y357" t="str">
        <f t="shared" si="409"/>
        <v xml:space="preserve">461030 </v>
      </c>
      <c r="AA357" t="str">
        <f t="shared" si="410"/>
        <v>461030,-4,-7,53,3,17,34,54,50</v>
      </c>
    </row>
    <row r="358" spans="1:27">
      <c r="A358" s="1">
        <f t="shared" si="411"/>
        <v>460174</v>
      </c>
      <c r="B358" s="1">
        <f t="shared" si="412"/>
        <v>184051.6</v>
      </c>
      <c r="C358" s="3">
        <f t="shared" si="413"/>
        <v>2.6293085714285715E-2</v>
      </c>
      <c r="D358" s="6">
        <f t="shared" si="414"/>
        <v>-5</v>
      </c>
      <c r="E358" s="6">
        <f t="shared" si="415"/>
        <v>-6</v>
      </c>
      <c r="F358" s="6">
        <f t="shared" si="416"/>
        <v>53</v>
      </c>
      <c r="G358" s="6">
        <f t="shared" si="417"/>
        <v>0</v>
      </c>
      <c r="H358" s="6">
        <f t="shared" si="418"/>
        <v>19</v>
      </c>
      <c r="I358" s="6">
        <f t="shared" si="419"/>
        <v>28</v>
      </c>
      <c r="J358" s="6">
        <f t="shared" si="420"/>
        <v>53</v>
      </c>
      <c r="K358" s="4">
        <f t="shared" si="404"/>
        <v>49</v>
      </c>
      <c r="L358" s="4">
        <f t="shared" si="421"/>
        <v>13</v>
      </c>
      <c r="M358" s="4">
        <f t="shared" si="422"/>
        <v>17</v>
      </c>
      <c r="N358" s="4">
        <f t="shared" si="423"/>
        <v>21</v>
      </c>
      <c r="O358" s="4">
        <f t="shared" si="424"/>
        <v>24</v>
      </c>
      <c r="P358" s="4">
        <f t="shared" si="425"/>
        <v>28</v>
      </c>
      <c r="Q358" s="4">
        <f t="shared" si="426"/>
        <v>32</v>
      </c>
      <c r="R358" s="4">
        <f t="shared" si="427"/>
        <v>36</v>
      </c>
      <c r="T358" t="s">
        <v>765</v>
      </c>
      <c r="U358">
        <f t="shared" si="405"/>
        <v>6</v>
      </c>
      <c r="V358" t="str">
        <f t="shared" si="406"/>
        <v xml:space="preserve"> 460174 ** -5, -6, 53, 0, 19, 28, 53, 49 Average Height: 3.79458204939871</v>
      </c>
      <c r="W358" t="str">
        <f t="shared" si="407"/>
        <v>460174 ** -5, -6, 53, 0, 19, 28, 53, 49 Average Height: 3.79458204939871</v>
      </c>
      <c r="X358">
        <f t="shared" si="408"/>
        <v>8</v>
      </c>
      <c r="Y358" t="str">
        <f t="shared" si="409"/>
        <v xml:space="preserve">460174 </v>
      </c>
      <c r="AA358" t="str">
        <f t="shared" si="410"/>
        <v>460174,-5,-6,53,0,19,28,53,49</v>
      </c>
    </row>
    <row r="359" spans="1:27">
      <c r="A359" s="1">
        <f t="shared" si="411"/>
        <v>457274</v>
      </c>
      <c r="B359" s="1">
        <f t="shared" si="412"/>
        <v>182891.6</v>
      </c>
      <c r="C359" s="3">
        <f t="shared" si="413"/>
        <v>2.6127371428571428E-2</v>
      </c>
      <c r="D359" s="6">
        <f t="shared" si="414"/>
        <v>1</v>
      </c>
      <c r="E359" s="6">
        <f t="shared" si="415"/>
        <v>-5</v>
      </c>
      <c r="F359" s="6">
        <f t="shared" si="416"/>
        <v>46</v>
      </c>
      <c r="G359" s="6">
        <f t="shared" si="417"/>
        <v>0</v>
      </c>
      <c r="H359" s="6">
        <f t="shared" si="418"/>
        <v>17</v>
      </c>
      <c r="I359" s="6">
        <f t="shared" si="419"/>
        <v>35</v>
      </c>
      <c r="J359" s="6">
        <f t="shared" si="420"/>
        <v>51</v>
      </c>
      <c r="K359" s="4">
        <f t="shared" si="404"/>
        <v>41</v>
      </c>
      <c r="L359" s="4">
        <f t="shared" si="421"/>
        <v>12</v>
      </c>
      <c r="M359" s="4">
        <f t="shared" si="422"/>
        <v>16</v>
      </c>
      <c r="N359" s="4">
        <f t="shared" si="423"/>
        <v>20</v>
      </c>
      <c r="O359" s="4">
        <f t="shared" si="424"/>
        <v>23</v>
      </c>
      <c r="P359" s="4">
        <f t="shared" si="425"/>
        <v>27</v>
      </c>
      <c r="Q359" s="4">
        <f t="shared" si="426"/>
        <v>31</v>
      </c>
      <c r="R359" s="4">
        <f t="shared" si="427"/>
        <v>35</v>
      </c>
      <c r="T359" t="s">
        <v>1216</v>
      </c>
      <c r="U359">
        <f t="shared" si="405"/>
        <v>6</v>
      </c>
      <c r="V359" t="str">
        <f t="shared" si="406"/>
        <v xml:space="preserve"> 457274 ** 1, -5, 46, 0, 17, 35, 51, 41 Average Height: 4.025466131903425</v>
      </c>
      <c r="W359" t="str">
        <f t="shared" si="407"/>
        <v>457274 ** 1, -5, 46, 0, 17, 35, 51, 41 Average Height: 4.025466131903425</v>
      </c>
      <c r="X359">
        <f t="shared" si="408"/>
        <v>8</v>
      </c>
      <c r="Y359" t="str">
        <f t="shared" si="409"/>
        <v xml:space="preserve">457274 </v>
      </c>
      <c r="AA359" t="str">
        <f t="shared" si="410"/>
        <v>457274,1,-5,46,0,17,35,51,41</v>
      </c>
    </row>
    <row r="360" spans="1:27">
      <c r="A360" s="1">
        <f t="shared" si="411"/>
        <v>456299</v>
      </c>
      <c r="B360" s="1">
        <f t="shared" si="412"/>
        <v>182501.6</v>
      </c>
      <c r="C360" s="3">
        <f t="shared" si="413"/>
        <v>2.6071657142857144E-2</v>
      </c>
      <c r="D360" s="6">
        <f t="shared" si="414"/>
        <v>-3</v>
      </c>
      <c r="E360" s="6">
        <f t="shared" si="415"/>
        <v>-10</v>
      </c>
      <c r="F360" s="6">
        <f t="shared" si="416"/>
        <v>48</v>
      </c>
      <c r="G360" s="6">
        <f t="shared" si="417"/>
        <v>3</v>
      </c>
      <c r="H360" s="6">
        <f t="shared" si="418"/>
        <v>18</v>
      </c>
      <c r="I360" s="6">
        <f t="shared" si="419"/>
        <v>37</v>
      </c>
      <c r="J360" s="6">
        <f t="shared" si="420"/>
        <v>51</v>
      </c>
      <c r="K360" s="4">
        <f t="shared" si="404"/>
        <v>48</v>
      </c>
      <c r="L360" s="4">
        <f t="shared" si="421"/>
        <v>13</v>
      </c>
      <c r="M360" s="4">
        <f t="shared" si="422"/>
        <v>18</v>
      </c>
      <c r="N360" s="4">
        <f t="shared" si="423"/>
        <v>22</v>
      </c>
      <c r="O360" s="4">
        <f t="shared" si="424"/>
        <v>25</v>
      </c>
      <c r="P360" s="4">
        <f t="shared" si="425"/>
        <v>29</v>
      </c>
      <c r="Q360" s="4">
        <f t="shared" si="426"/>
        <v>33</v>
      </c>
      <c r="R360" s="4">
        <f t="shared" si="427"/>
        <v>37</v>
      </c>
      <c r="T360" t="s">
        <v>950</v>
      </c>
      <c r="U360">
        <f t="shared" si="405"/>
        <v>6</v>
      </c>
      <c r="V360" t="str">
        <f t="shared" si="406"/>
        <v xml:space="preserve"> 456299 ** -3, -10, 48, 3, 18, 37, 51, 48 Average Height: 3.7384784976517142</v>
      </c>
      <c r="W360" t="str">
        <f t="shared" si="407"/>
        <v>456299 ** -3, -10, 48, 3, 18, 37, 51, 48 Average Height: 3.7384784976517142</v>
      </c>
      <c r="X360">
        <f t="shared" si="408"/>
        <v>8</v>
      </c>
      <c r="Y360" t="str">
        <f t="shared" si="409"/>
        <v xml:space="preserve">456299 </v>
      </c>
      <c r="AA360" t="str">
        <f t="shared" si="410"/>
        <v>456299,-3,-10,48,3,18,37,51,48</v>
      </c>
    </row>
    <row r="361" spans="1:27">
      <c r="A361" s="1">
        <f t="shared" si="411"/>
        <v>455119</v>
      </c>
      <c r="B361" s="1">
        <f t="shared" si="412"/>
        <v>182029.6</v>
      </c>
      <c r="C361" s="3">
        <f t="shared" si="413"/>
        <v>2.6004228571428572E-2</v>
      </c>
      <c r="D361" s="6">
        <f t="shared" si="414"/>
        <v>-3</v>
      </c>
      <c r="E361" s="6">
        <f t="shared" si="415"/>
        <v>-10</v>
      </c>
      <c r="F361" s="6">
        <f t="shared" si="416"/>
        <v>42</v>
      </c>
      <c r="G361" s="6">
        <f t="shared" si="417"/>
        <v>0</v>
      </c>
      <c r="H361" s="6">
        <f t="shared" si="418"/>
        <v>11</v>
      </c>
      <c r="I361" s="6">
        <f t="shared" si="419"/>
        <v>36</v>
      </c>
      <c r="J361" s="6">
        <f t="shared" si="420"/>
        <v>44</v>
      </c>
      <c r="K361" s="4">
        <f t="shared" si="404"/>
        <v>47</v>
      </c>
      <c r="L361" s="4">
        <f t="shared" si="421"/>
        <v>13</v>
      </c>
      <c r="M361" s="4">
        <f t="shared" si="422"/>
        <v>18</v>
      </c>
      <c r="N361" s="4">
        <f t="shared" si="423"/>
        <v>22</v>
      </c>
      <c r="O361" s="4">
        <f t="shared" si="424"/>
        <v>25</v>
      </c>
      <c r="P361" s="4">
        <f t="shared" si="425"/>
        <v>29</v>
      </c>
      <c r="Q361" s="4">
        <f t="shared" si="426"/>
        <v>33</v>
      </c>
      <c r="R361" s="4">
        <f t="shared" si="427"/>
        <v>37</v>
      </c>
      <c r="T361" t="s">
        <v>458</v>
      </c>
      <c r="U361">
        <f t="shared" si="405"/>
        <v>6</v>
      </c>
      <c r="V361" t="str">
        <f t="shared" si="406"/>
        <v xml:space="preserve"> 455119 ** -3, -10, 42, 0, 11, 36, 44, 47</v>
      </c>
      <c r="W361" t="str">
        <f t="shared" si="407"/>
        <v>455119 ** -3, -10, 42, 0, 11, 36, 44, 47</v>
      </c>
      <c r="X361">
        <f t="shared" si="408"/>
        <v>8</v>
      </c>
      <c r="Y361" t="str">
        <f t="shared" si="409"/>
        <v xml:space="preserve">455119 </v>
      </c>
      <c r="AA361" t="str">
        <f t="shared" si="410"/>
        <v>455119,-3,-10,42,0,11,36,44,47</v>
      </c>
    </row>
    <row r="362" spans="1:27">
      <c r="A362" s="1">
        <f t="shared" si="411"/>
        <v>454446</v>
      </c>
      <c r="B362" s="1">
        <f t="shared" si="412"/>
        <v>181760.4</v>
      </c>
      <c r="C362" s="3">
        <f t="shared" si="413"/>
        <v>2.5965771428571427E-2</v>
      </c>
      <c r="D362" s="6">
        <f t="shared" si="414"/>
        <v>-7</v>
      </c>
      <c r="E362" s="6">
        <f t="shared" si="415"/>
        <v>-3</v>
      </c>
      <c r="F362" s="6">
        <f t="shared" si="416"/>
        <v>44</v>
      </c>
      <c r="G362" s="6">
        <f t="shared" si="417"/>
        <v>6</v>
      </c>
      <c r="H362" s="6">
        <f t="shared" si="418"/>
        <v>19</v>
      </c>
      <c r="I362" s="6">
        <f t="shared" si="419"/>
        <v>33</v>
      </c>
      <c r="J362" s="6">
        <f t="shared" si="420"/>
        <v>50</v>
      </c>
      <c r="K362" s="4">
        <f t="shared" si="404"/>
        <v>47</v>
      </c>
      <c r="L362" s="4">
        <f t="shared" si="421"/>
        <v>13</v>
      </c>
      <c r="M362" s="4">
        <f t="shared" si="422"/>
        <v>17</v>
      </c>
      <c r="N362" s="4">
        <f t="shared" si="423"/>
        <v>21</v>
      </c>
      <c r="O362" s="4">
        <f t="shared" si="424"/>
        <v>24</v>
      </c>
      <c r="P362" s="4">
        <f t="shared" si="425"/>
        <v>28</v>
      </c>
      <c r="Q362" s="4">
        <f t="shared" si="426"/>
        <v>32</v>
      </c>
      <c r="R362" s="4">
        <f t="shared" si="427"/>
        <v>36</v>
      </c>
      <c r="T362" t="s">
        <v>511</v>
      </c>
      <c r="U362">
        <f t="shared" si="405"/>
        <v>6</v>
      </c>
      <c r="V362" t="str">
        <f t="shared" si="406"/>
        <v xml:space="preserve"> 454446 ** -7, -3, 44, 6, 19, 33, 50, 47</v>
      </c>
      <c r="W362" t="str">
        <f t="shared" si="407"/>
        <v>454446 ** -7, -3, 44, 6, 19, 33, 50, 47</v>
      </c>
      <c r="X362">
        <f t="shared" si="408"/>
        <v>8</v>
      </c>
      <c r="Y362" t="str">
        <f t="shared" si="409"/>
        <v xml:space="preserve">454446 </v>
      </c>
      <c r="AA362" t="str">
        <f t="shared" si="410"/>
        <v>454446,-7,-3,44,6,19,33,50,47</v>
      </c>
    </row>
    <row r="363" spans="1:27">
      <c r="A363" s="1">
        <f t="shared" si="411"/>
        <v>444905</v>
      </c>
      <c r="B363" s="1">
        <f t="shared" si="412"/>
        <v>177944</v>
      </c>
      <c r="C363" s="3">
        <f t="shared" si="413"/>
        <v>2.5420571428571428E-2</v>
      </c>
      <c r="D363" s="6">
        <f t="shared" si="414"/>
        <v>-1</v>
      </c>
      <c r="E363" s="6">
        <f t="shared" si="415"/>
        <v>-11</v>
      </c>
      <c r="F363" s="6">
        <f t="shared" si="416"/>
        <v>50</v>
      </c>
      <c r="G363" s="6">
        <f t="shared" si="417"/>
        <v>4</v>
      </c>
      <c r="H363" s="6">
        <f t="shared" si="418"/>
        <v>18</v>
      </c>
      <c r="I363" s="6">
        <f t="shared" si="419"/>
        <v>35</v>
      </c>
      <c r="J363" s="6">
        <f t="shared" si="420"/>
        <v>50</v>
      </c>
      <c r="K363" s="4">
        <f t="shared" si="404"/>
        <v>48</v>
      </c>
      <c r="L363" s="4">
        <f t="shared" si="421"/>
        <v>13</v>
      </c>
      <c r="M363" s="4">
        <f t="shared" si="422"/>
        <v>18</v>
      </c>
      <c r="N363" s="4">
        <f t="shared" si="423"/>
        <v>22</v>
      </c>
      <c r="O363" s="4">
        <f t="shared" si="424"/>
        <v>25</v>
      </c>
      <c r="P363" s="4">
        <f t="shared" si="425"/>
        <v>29</v>
      </c>
      <c r="Q363" s="4">
        <f t="shared" si="426"/>
        <v>33</v>
      </c>
      <c r="R363" s="4">
        <f t="shared" si="427"/>
        <v>37</v>
      </c>
      <c r="T363" t="s">
        <v>789</v>
      </c>
      <c r="U363">
        <f t="shared" si="405"/>
        <v>6</v>
      </c>
      <c r="V363" t="str">
        <f t="shared" si="406"/>
        <v xml:space="preserve"> 444905 ** -1, -11, 50, 4, 18, 35, 50, 48 Average Height: 3.8550814218765477</v>
      </c>
      <c r="W363" t="str">
        <f t="shared" si="407"/>
        <v>444905 ** -1, -11, 50, 4, 18, 35, 50, 48 Average Height: 3.8550814218765477</v>
      </c>
      <c r="X363">
        <f t="shared" si="408"/>
        <v>8</v>
      </c>
      <c r="Y363" t="str">
        <f t="shared" si="409"/>
        <v xml:space="preserve">444905 </v>
      </c>
      <c r="AA363" t="str">
        <f t="shared" si="410"/>
        <v>444905,-1,-11,50,4,18,35,50,48</v>
      </c>
    </row>
    <row r="364" spans="1:27">
      <c r="A364" s="1">
        <f t="shared" si="411"/>
        <v>443226</v>
      </c>
      <c r="B364" s="1">
        <f t="shared" si="412"/>
        <v>177272.4</v>
      </c>
      <c r="C364" s="3">
        <f t="shared" si="413"/>
        <v>2.5324628571428569E-2</v>
      </c>
      <c r="D364" s="6">
        <f t="shared" si="414"/>
        <v>0</v>
      </c>
      <c r="E364" s="6">
        <f t="shared" si="415"/>
        <v>-12</v>
      </c>
      <c r="F364" s="6">
        <f t="shared" si="416"/>
        <v>40</v>
      </c>
      <c r="G364" s="6">
        <f t="shared" si="417"/>
        <v>1</v>
      </c>
      <c r="H364" s="6">
        <f t="shared" si="418"/>
        <v>14</v>
      </c>
      <c r="I364" s="6">
        <f t="shared" si="419"/>
        <v>30</v>
      </c>
      <c r="J364" s="6">
        <f t="shared" si="420"/>
        <v>48</v>
      </c>
      <c r="K364" s="4">
        <f t="shared" si="404"/>
        <v>41</v>
      </c>
      <c r="L364" s="4">
        <f t="shared" si="421"/>
        <v>12</v>
      </c>
      <c r="M364" s="4">
        <f t="shared" si="422"/>
        <v>17</v>
      </c>
      <c r="N364" s="4">
        <f t="shared" si="423"/>
        <v>21</v>
      </c>
      <c r="O364" s="4">
        <f t="shared" si="424"/>
        <v>24</v>
      </c>
      <c r="P364" s="4">
        <f t="shared" si="425"/>
        <v>28</v>
      </c>
      <c r="Q364" s="4">
        <f t="shared" si="426"/>
        <v>32</v>
      </c>
      <c r="R364" s="4">
        <f t="shared" si="427"/>
        <v>36</v>
      </c>
      <c r="T364" t="s">
        <v>1177</v>
      </c>
      <c r="U364">
        <f t="shared" si="405"/>
        <v>6</v>
      </c>
      <c r="V364" t="str">
        <f t="shared" si="406"/>
        <v xml:space="preserve"> 443226 ** 0, -12, 40, 1, 14, 30, 48, 41 Average Height: 3.863182665276822</v>
      </c>
      <c r="W364" t="str">
        <f t="shared" si="407"/>
        <v>443226 ** 0, -12, 40, 1, 14, 30, 48, 41 Average Height: 3.863182665276822</v>
      </c>
      <c r="X364">
        <f t="shared" si="408"/>
        <v>8</v>
      </c>
      <c r="Y364" t="str">
        <f t="shared" si="409"/>
        <v xml:space="preserve">443226 </v>
      </c>
      <c r="AA364" t="str">
        <f t="shared" si="410"/>
        <v>443226,0,-12,40,1,14,30,48,41</v>
      </c>
    </row>
    <row r="365" spans="1:27">
      <c r="A365" s="1">
        <f t="shared" si="411"/>
        <v>442936</v>
      </c>
      <c r="B365" s="1">
        <f t="shared" si="412"/>
        <v>177156.4</v>
      </c>
      <c r="C365" s="3">
        <f t="shared" si="413"/>
        <v>2.5308057142857141E-2</v>
      </c>
      <c r="D365" s="6">
        <f t="shared" si="414"/>
        <v>-7</v>
      </c>
      <c r="E365" s="6">
        <f t="shared" si="415"/>
        <v>-5</v>
      </c>
      <c r="F365" s="6">
        <f t="shared" si="416"/>
        <v>41</v>
      </c>
      <c r="G365" s="6">
        <f t="shared" si="417"/>
        <v>4</v>
      </c>
      <c r="H365" s="6">
        <f t="shared" si="418"/>
        <v>17</v>
      </c>
      <c r="I365" s="6">
        <f t="shared" si="419"/>
        <v>30</v>
      </c>
      <c r="J365" s="6">
        <f t="shared" si="420"/>
        <v>44</v>
      </c>
      <c r="K365" s="4">
        <f t="shared" si="404"/>
        <v>46</v>
      </c>
      <c r="L365" s="4">
        <f t="shared" si="421"/>
        <v>13</v>
      </c>
      <c r="M365" s="4">
        <f t="shared" si="422"/>
        <v>17</v>
      </c>
      <c r="N365" s="4">
        <f t="shared" si="423"/>
        <v>21</v>
      </c>
      <c r="O365" s="4">
        <f t="shared" si="424"/>
        <v>24</v>
      </c>
      <c r="P365" s="4">
        <f t="shared" si="425"/>
        <v>28</v>
      </c>
      <c r="Q365" s="4">
        <f t="shared" si="426"/>
        <v>32</v>
      </c>
      <c r="R365" s="4">
        <f t="shared" si="427"/>
        <v>36</v>
      </c>
      <c r="T365" t="s">
        <v>508</v>
      </c>
      <c r="U365">
        <f t="shared" si="405"/>
        <v>6</v>
      </c>
      <c r="V365" t="str">
        <f t="shared" si="406"/>
        <v xml:space="preserve"> 442936 ** -7, -5, 41, 4, 17, 30, 44, 46</v>
      </c>
      <c r="W365" t="str">
        <f t="shared" si="407"/>
        <v>442936 ** -7, -5, 41, 4, 17, 30, 44, 46</v>
      </c>
      <c r="X365">
        <f t="shared" si="408"/>
        <v>8</v>
      </c>
      <c r="Y365" t="str">
        <f t="shared" si="409"/>
        <v xml:space="preserve">442936 </v>
      </c>
      <c r="AA365" t="str">
        <f t="shared" si="410"/>
        <v>442936,-7,-5,41,4,17,30,44,46</v>
      </c>
    </row>
    <row r="366" spans="1:27">
      <c r="A366" s="1">
        <f t="shared" si="411"/>
        <v>440241</v>
      </c>
      <c r="B366" s="1">
        <f t="shared" si="412"/>
        <v>176078.4</v>
      </c>
      <c r="C366" s="3">
        <f t="shared" si="413"/>
        <v>2.5154057142857143E-2</v>
      </c>
      <c r="D366" s="6">
        <f t="shared" si="414"/>
        <v>-5</v>
      </c>
      <c r="E366" s="6">
        <f t="shared" si="415"/>
        <v>-8</v>
      </c>
      <c r="F366" s="6">
        <f t="shared" si="416"/>
        <v>48</v>
      </c>
      <c r="G366" s="6">
        <f t="shared" si="417"/>
        <v>5</v>
      </c>
      <c r="H366" s="6">
        <f t="shared" si="418"/>
        <v>13</v>
      </c>
      <c r="I366" s="6">
        <f t="shared" si="419"/>
        <v>28</v>
      </c>
      <c r="J366" s="6">
        <f t="shared" si="420"/>
        <v>44</v>
      </c>
      <c r="K366" s="4">
        <f t="shared" si="404"/>
        <v>45</v>
      </c>
      <c r="L366" s="4">
        <f t="shared" si="421"/>
        <v>13</v>
      </c>
      <c r="M366" s="4">
        <f t="shared" si="422"/>
        <v>17</v>
      </c>
      <c r="N366" s="4">
        <f t="shared" si="423"/>
        <v>21</v>
      </c>
      <c r="O366" s="4">
        <f t="shared" si="424"/>
        <v>24</v>
      </c>
      <c r="P366" s="4">
        <f t="shared" si="425"/>
        <v>28</v>
      </c>
      <c r="Q366" s="4">
        <f t="shared" si="426"/>
        <v>32</v>
      </c>
      <c r="R366" s="4">
        <f t="shared" si="427"/>
        <v>36</v>
      </c>
      <c r="T366" t="s">
        <v>478</v>
      </c>
      <c r="U366">
        <f t="shared" si="405"/>
        <v>6</v>
      </c>
      <c r="V366" t="str">
        <f t="shared" si="406"/>
        <v xml:space="preserve"> 440241 ** -5, -8, 48, 5, 13, 28, 44, 45</v>
      </c>
      <c r="W366" t="str">
        <f t="shared" si="407"/>
        <v>440241 ** -5, -8, 48, 5, 13, 28, 44, 45</v>
      </c>
      <c r="X366">
        <f t="shared" si="408"/>
        <v>8</v>
      </c>
      <c r="Y366" t="str">
        <f t="shared" si="409"/>
        <v xml:space="preserve">440241 </v>
      </c>
      <c r="AA366" t="str">
        <f t="shared" si="410"/>
        <v>440241,-5,-8,48,5,13,28,44,45</v>
      </c>
    </row>
    <row r="367" spans="1:27">
      <c r="A367" s="1">
        <f t="shared" si="411"/>
        <v>438546</v>
      </c>
      <c r="B367" s="1">
        <f t="shared" si="412"/>
        <v>175400.4</v>
      </c>
      <c r="C367" s="3">
        <f t="shared" si="413"/>
        <v>2.5057199999999998E-2</v>
      </c>
      <c r="D367" s="6">
        <f t="shared" si="414"/>
        <v>-3</v>
      </c>
      <c r="E367" s="6">
        <f t="shared" si="415"/>
        <v>-8</v>
      </c>
      <c r="F367" s="6">
        <f t="shared" si="416"/>
        <v>43</v>
      </c>
      <c r="G367" s="6">
        <f t="shared" si="417"/>
        <v>4</v>
      </c>
      <c r="H367" s="6">
        <f t="shared" si="418"/>
        <v>14</v>
      </c>
      <c r="I367" s="6">
        <f t="shared" si="419"/>
        <v>31</v>
      </c>
      <c r="J367" s="6">
        <f t="shared" si="420"/>
        <v>47</v>
      </c>
      <c r="K367" s="4">
        <f t="shared" si="404"/>
        <v>45</v>
      </c>
      <c r="L367" s="4">
        <f t="shared" si="421"/>
        <v>13</v>
      </c>
      <c r="M367" s="4">
        <f t="shared" si="422"/>
        <v>17</v>
      </c>
      <c r="N367" s="4">
        <f t="shared" si="423"/>
        <v>21</v>
      </c>
      <c r="O367" s="4">
        <f t="shared" si="424"/>
        <v>24</v>
      </c>
      <c r="P367" s="4">
        <f t="shared" si="425"/>
        <v>28</v>
      </c>
      <c r="Q367" s="4">
        <f t="shared" si="426"/>
        <v>32</v>
      </c>
      <c r="R367" s="4">
        <f t="shared" si="427"/>
        <v>36</v>
      </c>
      <c r="T367" t="s">
        <v>1037</v>
      </c>
      <c r="U367">
        <f t="shared" si="405"/>
        <v>6</v>
      </c>
      <c r="V367" t="str">
        <f t="shared" si="406"/>
        <v xml:space="preserve"> 438546 ** -3, -8, 43, 4, 14, 31, 47, 45 Average Height: 3.692668499997682</v>
      </c>
      <c r="W367" t="str">
        <f t="shared" si="407"/>
        <v>438546 ** -3, -8, 43, 4, 14, 31, 47, 45 Average Height: 3.692668499997682</v>
      </c>
      <c r="X367">
        <f t="shared" si="408"/>
        <v>8</v>
      </c>
      <c r="Y367" t="str">
        <f t="shared" si="409"/>
        <v xml:space="preserve">438546 </v>
      </c>
      <c r="AA367" t="str">
        <f t="shared" si="410"/>
        <v>438546,-3,-8,43,4,14,31,47,45</v>
      </c>
    </row>
    <row r="368" spans="1:27">
      <c r="A368" s="1">
        <f t="shared" si="411"/>
        <v>435967</v>
      </c>
      <c r="B368" s="1">
        <f t="shared" si="412"/>
        <v>174368.8</v>
      </c>
      <c r="C368" s="3">
        <f t="shared" si="413"/>
        <v>2.490982857142857E-2</v>
      </c>
      <c r="D368" s="6">
        <f t="shared" si="414"/>
        <v>-3</v>
      </c>
      <c r="E368" s="6">
        <f t="shared" si="415"/>
        <v>-11</v>
      </c>
      <c r="F368" s="6">
        <f t="shared" si="416"/>
        <v>45</v>
      </c>
      <c r="G368" s="6">
        <f t="shared" si="417"/>
        <v>-3</v>
      </c>
      <c r="H368" s="6">
        <f t="shared" si="418"/>
        <v>10</v>
      </c>
      <c r="I368" s="6">
        <f t="shared" si="419"/>
        <v>31</v>
      </c>
      <c r="J368" s="6">
        <f t="shared" si="420"/>
        <v>54</v>
      </c>
      <c r="K368" s="4">
        <f t="shared" si="404"/>
        <v>42</v>
      </c>
      <c r="L368" s="4">
        <f t="shared" si="421"/>
        <v>13</v>
      </c>
      <c r="M368" s="4">
        <f t="shared" si="422"/>
        <v>18</v>
      </c>
      <c r="N368" s="4">
        <f t="shared" si="423"/>
        <v>22</v>
      </c>
      <c r="O368" s="4">
        <f t="shared" si="424"/>
        <v>26</v>
      </c>
      <c r="P368" s="4">
        <f t="shared" si="425"/>
        <v>30</v>
      </c>
      <c r="Q368" s="4">
        <f t="shared" si="426"/>
        <v>34</v>
      </c>
      <c r="R368" s="4">
        <f t="shared" si="427"/>
        <v>38</v>
      </c>
      <c r="T368" t="s">
        <v>934</v>
      </c>
      <c r="U368">
        <f t="shared" si="405"/>
        <v>6</v>
      </c>
      <c r="V368" t="str">
        <f t="shared" si="406"/>
        <v xml:space="preserve"> 435967 ** -3, -11, 45, -3, 10, 31, 54, 42 Average Height: 3.885044051499196</v>
      </c>
      <c r="W368" t="str">
        <f t="shared" si="407"/>
        <v>435967 ** -3, -11, 45, -3, 10, 31, 54, 42 Average Height: 3.885044051499196</v>
      </c>
      <c r="X368">
        <f t="shared" si="408"/>
        <v>8</v>
      </c>
      <c r="Y368" t="str">
        <f t="shared" si="409"/>
        <v xml:space="preserve">435967 </v>
      </c>
      <c r="AA368" t="str">
        <f t="shared" si="410"/>
        <v>435967,-3,-11,45,-3,10,31,54,42</v>
      </c>
    </row>
    <row r="369" spans="1:27">
      <c r="A369" s="1">
        <f t="shared" si="411"/>
        <v>435206</v>
      </c>
      <c r="B369" s="1">
        <f t="shared" si="412"/>
        <v>174064.4</v>
      </c>
      <c r="C369" s="3">
        <f t="shared" si="413"/>
        <v>2.4866342857142856E-2</v>
      </c>
      <c r="D369" s="6">
        <f t="shared" si="414"/>
        <v>-3</v>
      </c>
      <c r="E369" s="6">
        <f t="shared" si="415"/>
        <v>-6</v>
      </c>
      <c r="F369" s="6">
        <f t="shared" si="416"/>
        <v>50</v>
      </c>
      <c r="G369" s="6">
        <f t="shared" si="417"/>
        <v>0</v>
      </c>
      <c r="H369" s="6">
        <f t="shared" si="418"/>
        <v>16</v>
      </c>
      <c r="I369" s="6">
        <f t="shared" si="419"/>
        <v>32</v>
      </c>
      <c r="J369" s="6">
        <f t="shared" si="420"/>
        <v>55</v>
      </c>
      <c r="K369" s="4">
        <f t="shared" si="404"/>
        <v>43</v>
      </c>
      <c r="L369" s="4">
        <f t="shared" si="421"/>
        <v>13</v>
      </c>
      <c r="M369" s="4">
        <f t="shared" si="422"/>
        <v>17</v>
      </c>
      <c r="N369" s="4">
        <f t="shared" si="423"/>
        <v>21</v>
      </c>
      <c r="O369" s="4">
        <f t="shared" si="424"/>
        <v>24</v>
      </c>
      <c r="P369" s="4">
        <f t="shared" si="425"/>
        <v>28</v>
      </c>
      <c r="Q369" s="4">
        <f t="shared" si="426"/>
        <v>32</v>
      </c>
      <c r="R369" s="4">
        <f t="shared" si="427"/>
        <v>36</v>
      </c>
      <c r="T369" t="s">
        <v>887</v>
      </c>
      <c r="U369">
        <f t="shared" si="405"/>
        <v>6</v>
      </c>
      <c r="V369" t="str">
        <f t="shared" si="406"/>
        <v xml:space="preserve"> 435206 ** -3, -6, 50, 0, 16, 32, 55, 43 Average Height: 3.7853039709931893</v>
      </c>
      <c r="W369" t="str">
        <f t="shared" si="407"/>
        <v>435206 ** -3, -6, 50, 0, 16, 32, 55, 43 Average Height: 3.7853039709931893</v>
      </c>
      <c r="X369">
        <f t="shared" si="408"/>
        <v>8</v>
      </c>
      <c r="Y369" t="str">
        <f t="shared" si="409"/>
        <v xml:space="preserve">435206 </v>
      </c>
      <c r="AA369" t="str">
        <f t="shared" si="410"/>
        <v>435206,-3,-6,50,0,16,32,55,43</v>
      </c>
    </row>
    <row r="370" spans="1:27">
      <c r="A370" s="1">
        <f t="shared" si="411"/>
        <v>433808</v>
      </c>
      <c r="B370" s="1">
        <f t="shared" si="412"/>
        <v>173505.2</v>
      </c>
      <c r="C370" s="3">
        <f t="shared" si="413"/>
        <v>2.4786457142857144E-2</v>
      </c>
      <c r="D370" s="6">
        <f t="shared" si="414"/>
        <v>-2</v>
      </c>
      <c r="E370" s="6">
        <f t="shared" si="415"/>
        <v>-9</v>
      </c>
      <c r="F370" s="6">
        <f t="shared" si="416"/>
        <v>45</v>
      </c>
      <c r="G370" s="6">
        <f t="shared" si="417"/>
        <v>0</v>
      </c>
      <c r="H370" s="6">
        <f t="shared" si="418"/>
        <v>15</v>
      </c>
      <c r="I370" s="6">
        <f t="shared" si="419"/>
        <v>35</v>
      </c>
      <c r="J370" s="6">
        <f t="shared" si="420"/>
        <v>50</v>
      </c>
      <c r="K370" s="4">
        <f t="shared" si="404"/>
        <v>45</v>
      </c>
      <c r="L370" s="4">
        <f t="shared" si="421"/>
        <v>13</v>
      </c>
      <c r="M370" s="4">
        <f t="shared" si="422"/>
        <v>17</v>
      </c>
      <c r="N370" s="4">
        <f t="shared" si="423"/>
        <v>21</v>
      </c>
      <c r="O370" s="4">
        <f t="shared" si="424"/>
        <v>24</v>
      </c>
      <c r="P370" s="4">
        <f t="shared" si="425"/>
        <v>28</v>
      </c>
      <c r="Q370" s="4">
        <f t="shared" si="426"/>
        <v>32</v>
      </c>
      <c r="R370" s="4">
        <f t="shared" si="427"/>
        <v>36</v>
      </c>
      <c r="T370" t="s">
        <v>709</v>
      </c>
      <c r="U370">
        <f t="shared" si="405"/>
        <v>6</v>
      </c>
      <c r="V370" t="str">
        <f t="shared" si="406"/>
        <v xml:space="preserve"> 433808 ** -2, -9, 45, 0, 15, 35, 50, 45 Average Height: 3.691029211079454</v>
      </c>
      <c r="W370" t="str">
        <f t="shared" si="407"/>
        <v>433808 ** -2, -9, 45, 0, 15, 35, 50, 45 Average Height: 3.691029211079454</v>
      </c>
      <c r="X370">
        <f t="shared" si="408"/>
        <v>8</v>
      </c>
      <c r="Y370" t="str">
        <f t="shared" si="409"/>
        <v xml:space="preserve">433808 </v>
      </c>
      <c r="AA370" t="str">
        <f t="shared" si="410"/>
        <v>433808,-2,-9,45,0,15,35,50,45</v>
      </c>
    </row>
    <row r="371" spans="1:27">
      <c r="A371" s="1">
        <f t="shared" si="411"/>
        <v>430765</v>
      </c>
      <c r="B371" s="1">
        <f t="shared" si="412"/>
        <v>172288</v>
      </c>
      <c r="C371" s="3">
        <f t="shared" si="413"/>
        <v>2.4612571428571428E-2</v>
      </c>
      <c r="D371" s="6">
        <f t="shared" si="414"/>
        <v>-3</v>
      </c>
      <c r="E371" s="6">
        <f t="shared" si="415"/>
        <v>-8</v>
      </c>
      <c r="F371" s="6">
        <f t="shared" si="416"/>
        <v>43</v>
      </c>
      <c r="G371" s="6">
        <f t="shared" si="417"/>
        <v>4</v>
      </c>
      <c r="H371" s="6">
        <f t="shared" si="418"/>
        <v>14</v>
      </c>
      <c r="I371" s="6">
        <f t="shared" si="419"/>
        <v>31</v>
      </c>
      <c r="J371" s="6">
        <f t="shared" si="420"/>
        <v>47</v>
      </c>
      <c r="K371" s="4">
        <f t="shared" si="404"/>
        <v>45</v>
      </c>
      <c r="L371" s="4">
        <f t="shared" si="421"/>
        <v>13</v>
      </c>
      <c r="M371" s="4">
        <f t="shared" si="422"/>
        <v>17</v>
      </c>
      <c r="N371" s="4">
        <f t="shared" si="423"/>
        <v>21</v>
      </c>
      <c r="O371" s="4">
        <f t="shared" si="424"/>
        <v>24</v>
      </c>
      <c r="P371" s="4">
        <f t="shared" si="425"/>
        <v>28</v>
      </c>
      <c r="Q371" s="4">
        <f t="shared" si="426"/>
        <v>32</v>
      </c>
      <c r="R371" s="4">
        <f t="shared" si="427"/>
        <v>36</v>
      </c>
      <c r="T371" t="s">
        <v>977</v>
      </c>
      <c r="U371">
        <f t="shared" si="405"/>
        <v>6</v>
      </c>
      <c r="V371" t="str">
        <f t="shared" si="406"/>
        <v xml:space="preserve"> 430765 ** -3, -8, 43, 4, 14, 31, 47, 45 Average Height: 3.677840585934258</v>
      </c>
      <c r="W371" t="str">
        <f t="shared" si="407"/>
        <v>430765 ** -3, -8, 43, 4, 14, 31, 47, 45 Average Height: 3.677840585934258</v>
      </c>
      <c r="X371">
        <f t="shared" si="408"/>
        <v>8</v>
      </c>
      <c r="Y371" t="str">
        <f t="shared" si="409"/>
        <v xml:space="preserve">430765 </v>
      </c>
      <c r="AA371" t="str">
        <f t="shared" si="410"/>
        <v>430765,-3,-8,43,4,14,31,47,45</v>
      </c>
    </row>
    <row r="372" spans="1:27">
      <c r="A372" s="1">
        <f t="shared" si="411"/>
        <v>427694</v>
      </c>
      <c r="B372" s="1">
        <f t="shared" si="412"/>
        <v>171059.6</v>
      </c>
      <c r="C372" s="3">
        <f t="shared" si="413"/>
        <v>2.4437085714285715E-2</v>
      </c>
      <c r="D372" s="6">
        <f t="shared" si="414"/>
        <v>-3</v>
      </c>
      <c r="E372" s="6">
        <f t="shared" si="415"/>
        <v>-8</v>
      </c>
      <c r="F372" s="6">
        <f t="shared" si="416"/>
        <v>43</v>
      </c>
      <c r="G372" s="6">
        <f t="shared" si="417"/>
        <v>4</v>
      </c>
      <c r="H372" s="6">
        <f t="shared" si="418"/>
        <v>14</v>
      </c>
      <c r="I372" s="6">
        <f t="shared" si="419"/>
        <v>31</v>
      </c>
      <c r="J372" s="6">
        <f t="shared" si="420"/>
        <v>47</v>
      </c>
      <c r="K372" s="4">
        <f t="shared" si="404"/>
        <v>45</v>
      </c>
      <c r="L372" s="4">
        <f t="shared" si="421"/>
        <v>13</v>
      </c>
      <c r="M372" s="4">
        <f t="shared" si="422"/>
        <v>17</v>
      </c>
      <c r="N372" s="4">
        <f t="shared" si="423"/>
        <v>21</v>
      </c>
      <c r="O372" s="4">
        <f t="shared" si="424"/>
        <v>24</v>
      </c>
      <c r="P372" s="4">
        <f t="shared" si="425"/>
        <v>28</v>
      </c>
      <c r="Q372" s="4">
        <f t="shared" si="426"/>
        <v>32</v>
      </c>
      <c r="R372" s="4">
        <f t="shared" si="427"/>
        <v>36</v>
      </c>
      <c r="T372" t="s">
        <v>1039</v>
      </c>
      <c r="U372">
        <f t="shared" si="405"/>
        <v>6</v>
      </c>
      <c r="V372" t="str">
        <f t="shared" si="406"/>
        <v xml:space="preserve"> 427694 ** -3, -8, 43, 4, 14, 31, 47, 45 Average Height: 3.6592540461171645</v>
      </c>
      <c r="W372" t="str">
        <f t="shared" si="407"/>
        <v>427694 ** -3, -8, 43, 4, 14, 31, 47, 45 Average Height: 3.6592540461171645</v>
      </c>
      <c r="X372">
        <f t="shared" si="408"/>
        <v>8</v>
      </c>
      <c r="Y372" t="str">
        <f t="shared" si="409"/>
        <v xml:space="preserve">427694 </v>
      </c>
      <c r="AA372" t="str">
        <f t="shared" si="410"/>
        <v>427694,-3,-8,43,4,14,31,47,45</v>
      </c>
    </row>
    <row r="373" spans="1:27">
      <c r="A373" s="1">
        <f t="shared" si="411"/>
        <v>426461</v>
      </c>
      <c r="B373" s="1">
        <f t="shared" si="412"/>
        <v>170566.39999999999</v>
      </c>
      <c r="C373" s="3">
        <f t="shared" si="413"/>
        <v>2.4366628571428569E-2</v>
      </c>
      <c r="D373" s="6">
        <f t="shared" si="414"/>
        <v>-2</v>
      </c>
      <c r="E373" s="6">
        <f t="shared" si="415"/>
        <v>-5</v>
      </c>
      <c r="F373" s="6">
        <f t="shared" si="416"/>
        <v>41</v>
      </c>
      <c r="G373" s="6">
        <f t="shared" si="417"/>
        <v>5</v>
      </c>
      <c r="H373" s="6">
        <f t="shared" si="418"/>
        <v>12</v>
      </c>
      <c r="I373" s="6">
        <f t="shared" si="419"/>
        <v>33</v>
      </c>
      <c r="J373" s="6">
        <f t="shared" si="420"/>
        <v>47</v>
      </c>
      <c r="K373" s="4">
        <f t="shared" si="404"/>
        <v>42</v>
      </c>
      <c r="L373" s="4">
        <f t="shared" si="421"/>
        <v>13</v>
      </c>
      <c r="M373" s="4">
        <f t="shared" si="422"/>
        <v>17</v>
      </c>
      <c r="N373" s="4">
        <f t="shared" si="423"/>
        <v>21</v>
      </c>
      <c r="O373" s="4">
        <f t="shared" si="424"/>
        <v>24</v>
      </c>
      <c r="P373" s="4">
        <f t="shared" si="425"/>
        <v>28</v>
      </c>
      <c r="Q373" s="4">
        <f t="shared" si="426"/>
        <v>32</v>
      </c>
      <c r="R373" s="4">
        <f t="shared" si="427"/>
        <v>36</v>
      </c>
      <c r="T373" t="s">
        <v>476</v>
      </c>
      <c r="U373">
        <f t="shared" si="405"/>
        <v>6</v>
      </c>
      <c r="V373" t="str">
        <f t="shared" si="406"/>
        <v xml:space="preserve"> 426461 ** -2, -5, 41, 5, 12, 33, 47, 42</v>
      </c>
      <c r="W373" t="str">
        <f t="shared" si="407"/>
        <v>426461 ** -2, -5, 41, 5, 12, 33, 47, 42</v>
      </c>
      <c r="X373">
        <f t="shared" si="408"/>
        <v>8</v>
      </c>
      <c r="Y373" t="str">
        <f t="shared" si="409"/>
        <v xml:space="preserve">426461 </v>
      </c>
      <c r="AA373" t="str">
        <f t="shared" si="410"/>
        <v>426461,-2,-5,41,5,12,33,47,42</v>
      </c>
    </row>
    <row r="374" spans="1:27">
      <c r="A374" s="1">
        <f t="shared" si="411"/>
        <v>426326</v>
      </c>
      <c r="B374" s="1">
        <f t="shared" si="412"/>
        <v>170512.4</v>
      </c>
      <c r="C374" s="3">
        <f t="shared" si="413"/>
        <v>2.4358914285714284E-2</v>
      </c>
      <c r="D374" s="6">
        <f t="shared" si="414"/>
        <v>-6</v>
      </c>
      <c r="E374" s="6">
        <f t="shared" si="415"/>
        <v>-8</v>
      </c>
      <c r="F374" s="6">
        <f t="shared" si="416"/>
        <v>43</v>
      </c>
      <c r="G374" s="6">
        <f t="shared" si="417"/>
        <v>7</v>
      </c>
      <c r="H374" s="6">
        <f t="shared" si="418"/>
        <v>19</v>
      </c>
      <c r="I374" s="6">
        <f t="shared" si="419"/>
        <v>35</v>
      </c>
      <c r="J374" s="6">
        <f t="shared" si="420"/>
        <v>43</v>
      </c>
      <c r="K374" s="4">
        <f t="shared" si="404"/>
        <v>45</v>
      </c>
      <c r="L374" s="4">
        <f t="shared" si="421"/>
        <v>13</v>
      </c>
      <c r="M374" s="4">
        <f t="shared" si="422"/>
        <v>17</v>
      </c>
      <c r="N374" s="4">
        <f t="shared" si="423"/>
        <v>21</v>
      </c>
      <c r="O374" s="4">
        <f t="shared" si="424"/>
        <v>24</v>
      </c>
      <c r="P374" s="4">
        <f t="shared" si="425"/>
        <v>28</v>
      </c>
      <c r="Q374" s="4">
        <f t="shared" si="426"/>
        <v>32</v>
      </c>
      <c r="R374" s="4">
        <f t="shared" si="427"/>
        <v>36</v>
      </c>
      <c r="T374" t="s">
        <v>507</v>
      </c>
      <c r="U374">
        <f t="shared" si="405"/>
        <v>6</v>
      </c>
      <c r="V374" t="str">
        <f t="shared" si="406"/>
        <v xml:space="preserve"> 426326 ** -6, -8, 43, 7, 19, 35, 43, 45</v>
      </c>
      <c r="W374" t="str">
        <f t="shared" si="407"/>
        <v>426326 ** -6, -8, 43, 7, 19, 35, 43, 45</v>
      </c>
      <c r="X374">
        <f t="shared" si="408"/>
        <v>8</v>
      </c>
      <c r="Y374" t="str">
        <f t="shared" si="409"/>
        <v xml:space="preserve">426326 </v>
      </c>
      <c r="AA374" t="str">
        <f t="shared" si="410"/>
        <v>426326,-6,-8,43,7,19,35,43,45</v>
      </c>
    </row>
    <row r="375" spans="1:27">
      <c r="A375" s="1">
        <f t="shared" si="411"/>
        <v>426165</v>
      </c>
      <c r="B375" s="1">
        <f t="shared" si="412"/>
        <v>170448</v>
      </c>
      <c r="C375" s="3">
        <f t="shared" si="413"/>
        <v>2.4349714285714287E-2</v>
      </c>
      <c r="D375" s="6">
        <f t="shared" si="414"/>
        <v>-2</v>
      </c>
      <c r="E375" s="6">
        <f t="shared" si="415"/>
        <v>-7</v>
      </c>
      <c r="F375" s="6">
        <f t="shared" si="416"/>
        <v>46</v>
      </c>
      <c r="G375" s="6">
        <f t="shared" si="417"/>
        <v>4</v>
      </c>
      <c r="H375" s="6">
        <f t="shared" si="418"/>
        <v>14</v>
      </c>
      <c r="I375" s="6">
        <f t="shared" si="419"/>
        <v>31</v>
      </c>
      <c r="J375" s="6">
        <f t="shared" si="420"/>
        <v>54</v>
      </c>
      <c r="K375" s="4">
        <f t="shared" si="404"/>
        <v>44</v>
      </c>
      <c r="L375" s="4">
        <f t="shared" si="421"/>
        <v>13</v>
      </c>
      <c r="M375" s="4">
        <f t="shared" si="422"/>
        <v>17</v>
      </c>
      <c r="N375" s="4">
        <f t="shared" si="423"/>
        <v>21</v>
      </c>
      <c r="O375" s="4">
        <f t="shared" si="424"/>
        <v>24</v>
      </c>
      <c r="P375" s="4">
        <f t="shared" si="425"/>
        <v>28</v>
      </c>
      <c r="Q375" s="4">
        <f t="shared" si="426"/>
        <v>32</v>
      </c>
      <c r="R375" s="4">
        <f t="shared" si="427"/>
        <v>36</v>
      </c>
      <c r="T375" t="s">
        <v>826</v>
      </c>
      <c r="U375">
        <f t="shared" si="405"/>
        <v>6</v>
      </c>
      <c r="V375" t="str">
        <f t="shared" si="406"/>
        <v xml:space="preserve"> 426165 ** -2, -7, 46, 4, 14, 31, 54, 44 Average Height: 3.8286438351342555</v>
      </c>
      <c r="W375" t="str">
        <f t="shared" si="407"/>
        <v>426165 ** -2, -7, 46, 4, 14, 31, 54, 44 Average Height: 3.8286438351342555</v>
      </c>
      <c r="X375">
        <f t="shared" si="408"/>
        <v>8</v>
      </c>
      <c r="Y375" t="str">
        <f t="shared" si="409"/>
        <v xml:space="preserve">426165 </v>
      </c>
      <c r="AA375" t="str">
        <f t="shared" si="410"/>
        <v>426165,-2,-7,46,4,14,31,54,44</v>
      </c>
    </row>
    <row r="376" spans="1:27">
      <c r="A376" s="1">
        <f t="shared" si="411"/>
        <v>424683</v>
      </c>
      <c r="B376" s="1">
        <f t="shared" si="412"/>
        <v>169855.2</v>
      </c>
      <c r="C376" s="3">
        <f t="shared" si="413"/>
        <v>2.4265028571428572E-2</v>
      </c>
      <c r="D376" s="6">
        <f t="shared" si="414"/>
        <v>0</v>
      </c>
      <c r="E376" s="6">
        <f t="shared" si="415"/>
        <v>-7</v>
      </c>
      <c r="F376" s="6">
        <f t="shared" si="416"/>
        <v>50</v>
      </c>
      <c r="G376" s="6">
        <f t="shared" si="417"/>
        <v>-2</v>
      </c>
      <c r="H376" s="6">
        <f t="shared" si="418"/>
        <v>14</v>
      </c>
      <c r="I376" s="6">
        <f t="shared" si="419"/>
        <v>32</v>
      </c>
      <c r="J376" s="6">
        <f t="shared" si="420"/>
        <v>52</v>
      </c>
      <c r="K376" s="4">
        <f t="shared" si="404"/>
        <v>41</v>
      </c>
      <c r="L376" s="4">
        <f t="shared" si="421"/>
        <v>12</v>
      </c>
      <c r="M376" s="4">
        <f t="shared" si="422"/>
        <v>16</v>
      </c>
      <c r="N376" s="4">
        <f t="shared" si="423"/>
        <v>20</v>
      </c>
      <c r="O376" s="4">
        <f t="shared" si="424"/>
        <v>24</v>
      </c>
      <c r="P376" s="4">
        <f t="shared" si="425"/>
        <v>28</v>
      </c>
      <c r="Q376" s="4">
        <f t="shared" si="426"/>
        <v>32</v>
      </c>
      <c r="R376" s="4">
        <f t="shared" si="427"/>
        <v>36</v>
      </c>
      <c r="T376" t="s">
        <v>637</v>
      </c>
      <c r="U376">
        <f t="shared" si="405"/>
        <v>6</v>
      </c>
      <c r="V376" t="str">
        <f t="shared" si="406"/>
        <v xml:space="preserve"> 424683 ** 0, -7, 50, -2, 14, 32, 52, 41 Average Height: 3.938285733123115</v>
      </c>
      <c r="W376" t="str">
        <f t="shared" si="407"/>
        <v>424683 ** 0, -7, 50, -2, 14, 32, 52, 41 Average Height: 3.938285733123115</v>
      </c>
      <c r="X376">
        <f t="shared" si="408"/>
        <v>8</v>
      </c>
      <c r="Y376" t="str">
        <f t="shared" si="409"/>
        <v xml:space="preserve">424683 </v>
      </c>
      <c r="AA376" t="str">
        <f t="shared" si="410"/>
        <v>424683,0,-7,50,-2,14,32,52,41</v>
      </c>
    </row>
    <row r="377" spans="1:27">
      <c r="A377" s="1">
        <f t="shared" si="411"/>
        <v>424033</v>
      </c>
      <c r="B377" s="1">
        <f t="shared" si="412"/>
        <v>169595.2</v>
      </c>
      <c r="C377" s="3">
        <f t="shared" si="413"/>
        <v>2.4227885714285715E-2</v>
      </c>
      <c r="D377" s="6">
        <f t="shared" si="414"/>
        <v>-4</v>
      </c>
      <c r="E377" s="6">
        <f t="shared" si="415"/>
        <v>-13</v>
      </c>
      <c r="F377" s="6">
        <f t="shared" si="416"/>
        <v>49</v>
      </c>
      <c r="G377" s="6">
        <f t="shared" si="417"/>
        <v>3</v>
      </c>
      <c r="H377" s="6">
        <f t="shared" si="418"/>
        <v>14</v>
      </c>
      <c r="I377" s="6">
        <f t="shared" si="419"/>
        <v>29</v>
      </c>
      <c r="J377" s="6">
        <f t="shared" si="420"/>
        <v>54</v>
      </c>
      <c r="K377" s="4">
        <f t="shared" si="404"/>
        <v>50</v>
      </c>
      <c r="L377" s="4">
        <f t="shared" si="421"/>
        <v>13</v>
      </c>
      <c r="M377" s="4">
        <f t="shared" si="422"/>
        <v>18</v>
      </c>
      <c r="N377" s="4">
        <f t="shared" si="423"/>
        <v>22</v>
      </c>
      <c r="O377" s="4">
        <f t="shared" si="424"/>
        <v>25</v>
      </c>
      <c r="P377" s="4">
        <f t="shared" si="425"/>
        <v>29</v>
      </c>
      <c r="Q377" s="4">
        <f t="shared" si="426"/>
        <v>33</v>
      </c>
      <c r="R377" s="4">
        <f t="shared" si="427"/>
        <v>37</v>
      </c>
      <c r="T377" t="s">
        <v>687</v>
      </c>
      <c r="U377">
        <f t="shared" si="405"/>
        <v>6</v>
      </c>
      <c r="V377" t="str">
        <f t="shared" si="406"/>
        <v xml:space="preserve"> 424033 ** -4, -13, 49, 3, 14, 29, 54, 50 Average Height: 3.720236396695442</v>
      </c>
      <c r="W377" t="str">
        <f t="shared" si="407"/>
        <v>424033 ** -4, -13, 49, 3, 14, 29, 54, 50 Average Height: 3.720236396695442</v>
      </c>
      <c r="X377">
        <f t="shared" si="408"/>
        <v>8</v>
      </c>
      <c r="Y377" t="str">
        <f t="shared" si="409"/>
        <v xml:space="preserve">424033 </v>
      </c>
      <c r="AA377" t="str">
        <f t="shared" si="410"/>
        <v>424033,-4,-13,49,3,14,29,54,50</v>
      </c>
    </row>
    <row r="378" spans="1:27">
      <c r="A378" s="1">
        <f t="shared" si="411"/>
        <v>422562</v>
      </c>
      <c r="B378" s="1">
        <f t="shared" si="412"/>
        <v>169006.8</v>
      </c>
      <c r="C378" s="3">
        <f t="shared" si="413"/>
        <v>2.414382857142857E-2</v>
      </c>
      <c r="D378" s="6">
        <f t="shared" si="414"/>
        <v>-3</v>
      </c>
      <c r="E378" s="6">
        <f t="shared" si="415"/>
        <v>-8</v>
      </c>
      <c r="F378" s="6">
        <f t="shared" si="416"/>
        <v>43</v>
      </c>
      <c r="G378" s="6">
        <f t="shared" si="417"/>
        <v>4</v>
      </c>
      <c r="H378" s="6">
        <f t="shared" si="418"/>
        <v>14</v>
      </c>
      <c r="I378" s="6">
        <f t="shared" si="419"/>
        <v>31</v>
      </c>
      <c r="J378" s="6">
        <f t="shared" si="420"/>
        <v>47</v>
      </c>
      <c r="K378" s="4">
        <f t="shared" si="404"/>
        <v>45</v>
      </c>
      <c r="L378" s="4">
        <f t="shared" si="421"/>
        <v>13</v>
      </c>
      <c r="M378" s="4">
        <f t="shared" si="422"/>
        <v>17</v>
      </c>
      <c r="N378" s="4">
        <f t="shared" si="423"/>
        <v>21</v>
      </c>
      <c r="O378" s="4">
        <f t="shared" si="424"/>
        <v>24</v>
      </c>
      <c r="P378" s="4">
        <f t="shared" si="425"/>
        <v>28</v>
      </c>
      <c r="Q378" s="4">
        <f t="shared" si="426"/>
        <v>32</v>
      </c>
      <c r="R378" s="4">
        <f t="shared" si="427"/>
        <v>36</v>
      </c>
      <c r="T378" t="s">
        <v>1012</v>
      </c>
      <c r="U378">
        <f t="shared" si="405"/>
        <v>6</v>
      </c>
      <c r="V378" t="str">
        <f t="shared" si="406"/>
        <v xml:space="preserve"> 422562 ** -3, -8, 43, 4, 14, 31, 47, 45 Average Height: 3.682349572370296</v>
      </c>
      <c r="W378" t="str">
        <f t="shared" si="407"/>
        <v>422562 ** -3, -8, 43, 4, 14, 31, 47, 45 Average Height: 3.682349572370296</v>
      </c>
      <c r="X378">
        <f t="shared" si="408"/>
        <v>8</v>
      </c>
      <c r="Y378" t="str">
        <f t="shared" si="409"/>
        <v xml:space="preserve">422562 </v>
      </c>
      <c r="AA378" t="str">
        <f t="shared" si="410"/>
        <v>422562,-3,-8,43,4,14,31,47,45</v>
      </c>
    </row>
    <row r="379" spans="1:27">
      <c r="A379" s="1">
        <f t="shared" si="411"/>
        <v>417952</v>
      </c>
      <c r="B379" s="1">
        <f t="shared" si="412"/>
        <v>167162.79999999999</v>
      </c>
      <c r="C379" s="3">
        <f t="shared" si="413"/>
        <v>2.38804E-2</v>
      </c>
      <c r="D379" s="6">
        <f t="shared" si="414"/>
        <v>2</v>
      </c>
      <c r="E379" s="6">
        <f t="shared" si="415"/>
        <v>-7</v>
      </c>
      <c r="F379" s="6">
        <f t="shared" si="416"/>
        <v>42</v>
      </c>
      <c r="G379" s="6">
        <f t="shared" si="417"/>
        <v>4</v>
      </c>
      <c r="H379" s="6">
        <f t="shared" si="418"/>
        <v>12</v>
      </c>
      <c r="I379" s="6">
        <f t="shared" si="419"/>
        <v>36</v>
      </c>
      <c r="J379" s="6">
        <f t="shared" si="420"/>
        <v>48</v>
      </c>
      <c r="K379" s="4">
        <f t="shared" si="404"/>
        <v>44</v>
      </c>
      <c r="L379" s="4">
        <f t="shared" si="421"/>
        <v>12</v>
      </c>
      <c r="M379" s="4">
        <f t="shared" si="422"/>
        <v>16</v>
      </c>
      <c r="N379" s="4">
        <f t="shared" si="423"/>
        <v>20</v>
      </c>
      <c r="O379" s="4">
        <f t="shared" si="424"/>
        <v>23</v>
      </c>
      <c r="P379" s="4">
        <f t="shared" si="425"/>
        <v>27</v>
      </c>
      <c r="Q379" s="4">
        <f t="shared" si="426"/>
        <v>31</v>
      </c>
      <c r="R379" s="4">
        <f t="shared" si="427"/>
        <v>35</v>
      </c>
      <c r="T379" t="s">
        <v>485</v>
      </c>
      <c r="U379">
        <f t="shared" si="405"/>
        <v>6</v>
      </c>
      <c r="V379" t="str">
        <f t="shared" si="406"/>
        <v xml:space="preserve"> 417952 ** 2, -7, 42, 4, 12, 36, 48, 44</v>
      </c>
      <c r="W379" t="str">
        <f t="shared" si="407"/>
        <v>417952 ** 2, -7, 42, 4, 12, 36, 48, 44</v>
      </c>
      <c r="X379">
        <f t="shared" si="408"/>
        <v>8</v>
      </c>
      <c r="Y379" t="str">
        <f t="shared" si="409"/>
        <v xml:space="preserve">417952 </v>
      </c>
      <c r="AA379" t="str">
        <f t="shared" si="410"/>
        <v>417952,2,-7,42,4,12,36,48,44</v>
      </c>
    </row>
    <row r="380" spans="1:27">
      <c r="A380" s="1">
        <f t="shared" si="411"/>
        <v>410664</v>
      </c>
      <c r="B380" s="1">
        <f t="shared" si="412"/>
        <v>164247.6</v>
      </c>
      <c r="C380" s="3">
        <f t="shared" si="413"/>
        <v>2.3463942857142858E-2</v>
      </c>
      <c r="D380" s="6">
        <f t="shared" si="414"/>
        <v>0</v>
      </c>
      <c r="E380" s="6">
        <f t="shared" si="415"/>
        <v>-5</v>
      </c>
      <c r="F380" s="6">
        <f t="shared" si="416"/>
        <v>43</v>
      </c>
      <c r="G380" s="6">
        <f t="shared" si="417"/>
        <v>7</v>
      </c>
      <c r="H380" s="6">
        <f t="shared" si="418"/>
        <v>14</v>
      </c>
      <c r="I380" s="6">
        <f t="shared" si="419"/>
        <v>31</v>
      </c>
      <c r="J380" s="6">
        <f t="shared" si="420"/>
        <v>45</v>
      </c>
      <c r="K380" s="4">
        <f t="shared" si="404"/>
        <v>48</v>
      </c>
      <c r="L380" s="4">
        <f t="shared" si="421"/>
        <v>12</v>
      </c>
      <c r="M380" s="4">
        <f t="shared" si="422"/>
        <v>16</v>
      </c>
      <c r="N380" s="4">
        <f t="shared" si="423"/>
        <v>20</v>
      </c>
      <c r="O380" s="4">
        <f t="shared" si="424"/>
        <v>23</v>
      </c>
      <c r="P380" s="4">
        <f t="shared" si="425"/>
        <v>27</v>
      </c>
      <c r="Q380" s="4">
        <f t="shared" si="426"/>
        <v>31</v>
      </c>
      <c r="R380" s="4">
        <f t="shared" si="427"/>
        <v>35</v>
      </c>
      <c r="T380" t="s">
        <v>442</v>
      </c>
      <c r="U380">
        <f t="shared" si="405"/>
        <v>6</v>
      </c>
      <c r="V380" t="str">
        <f t="shared" si="406"/>
        <v xml:space="preserve"> 410664 ** 0, -5, 43, 7, 14, 31, 45, 48</v>
      </c>
      <c r="W380" t="str">
        <f t="shared" si="407"/>
        <v>410664 ** 0, -5, 43, 7, 14, 31, 45, 48</v>
      </c>
      <c r="X380">
        <f t="shared" si="408"/>
        <v>8</v>
      </c>
      <c r="Y380" t="str">
        <f t="shared" si="409"/>
        <v xml:space="preserve">410664 </v>
      </c>
      <c r="AA380" t="str">
        <f t="shared" si="410"/>
        <v>410664,0,-5,43,7,14,31,45,48</v>
      </c>
    </row>
    <row r="381" spans="1:27">
      <c r="A381" s="1">
        <f t="shared" si="411"/>
        <v>410463</v>
      </c>
      <c r="B381" s="1">
        <f t="shared" si="412"/>
        <v>164167.20000000001</v>
      </c>
      <c r="C381" s="3">
        <f t="shared" si="413"/>
        <v>2.3452457142857146E-2</v>
      </c>
      <c r="D381" s="6">
        <f t="shared" si="414"/>
        <v>0</v>
      </c>
      <c r="E381" s="6">
        <f t="shared" si="415"/>
        <v>-14</v>
      </c>
      <c r="F381" s="6">
        <f t="shared" si="416"/>
        <v>53</v>
      </c>
      <c r="G381" s="6">
        <f t="shared" si="417"/>
        <v>0</v>
      </c>
      <c r="H381" s="6">
        <f t="shared" si="418"/>
        <v>18</v>
      </c>
      <c r="I381" s="6">
        <f t="shared" si="419"/>
        <v>37</v>
      </c>
      <c r="J381" s="6">
        <f t="shared" si="420"/>
        <v>53</v>
      </c>
      <c r="K381" s="4">
        <f t="shared" si="404"/>
        <v>50</v>
      </c>
      <c r="L381" s="4">
        <f t="shared" si="421"/>
        <v>12</v>
      </c>
      <c r="M381" s="4">
        <f t="shared" si="422"/>
        <v>17</v>
      </c>
      <c r="N381" s="4">
        <f t="shared" si="423"/>
        <v>21</v>
      </c>
      <c r="O381" s="4">
        <f t="shared" si="424"/>
        <v>24</v>
      </c>
      <c r="P381" s="4">
        <f t="shared" si="425"/>
        <v>28</v>
      </c>
      <c r="Q381" s="4">
        <f t="shared" si="426"/>
        <v>32</v>
      </c>
      <c r="R381" s="4">
        <f t="shared" si="427"/>
        <v>36</v>
      </c>
      <c r="T381" t="s">
        <v>913</v>
      </c>
      <c r="U381">
        <f t="shared" si="405"/>
        <v>6</v>
      </c>
      <c r="V381" t="str">
        <f t="shared" si="406"/>
        <v xml:space="preserve"> 410463 ** 0, -14, 53, 0, 18, 37, 53, 50 Average Height: 3.8406652974810362</v>
      </c>
      <c r="W381" t="str">
        <f t="shared" si="407"/>
        <v>410463 ** 0, -14, 53, 0, 18, 37, 53, 50 Average Height: 3.8406652974810362</v>
      </c>
      <c r="X381">
        <f t="shared" si="408"/>
        <v>8</v>
      </c>
      <c r="Y381" t="str">
        <f t="shared" si="409"/>
        <v xml:space="preserve">410463 </v>
      </c>
      <c r="AA381" t="str">
        <f t="shared" si="410"/>
        <v>410463,0,-14,53,0,18,37,53,50</v>
      </c>
    </row>
    <row r="382" spans="1:27">
      <c r="A382" s="1">
        <f t="shared" si="411"/>
        <v>407895</v>
      </c>
      <c r="B382" s="1">
        <f t="shared" si="412"/>
        <v>163140</v>
      </c>
      <c r="C382" s="3">
        <f t="shared" si="413"/>
        <v>2.3305714285714287E-2</v>
      </c>
      <c r="D382" s="6">
        <f t="shared" si="414"/>
        <v>-3</v>
      </c>
      <c r="E382" s="6">
        <f t="shared" si="415"/>
        <v>-8</v>
      </c>
      <c r="F382" s="6">
        <f t="shared" si="416"/>
        <v>39</v>
      </c>
      <c r="G382" s="6">
        <f t="shared" si="417"/>
        <v>7</v>
      </c>
      <c r="H382" s="6">
        <f t="shared" si="418"/>
        <v>13</v>
      </c>
      <c r="I382" s="6">
        <f t="shared" si="419"/>
        <v>33</v>
      </c>
      <c r="J382" s="6">
        <f t="shared" si="420"/>
        <v>47</v>
      </c>
      <c r="K382" s="4">
        <f t="shared" si="404"/>
        <v>45</v>
      </c>
      <c r="L382" s="4">
        <f t="shared" si="421"/>
        <v>13</v>
      </c>
      <c r="M382" s="4">
        <f t="shared" si="422"/>
        <v>17</v>
      </c>
      <c r="N382" s="4">
        <f t="shared" si="423"/>
        <v>21</v>
      </c>
      <c r="O382" s="4">
        <f t="shared" si="424"/>
        <v>24</v>
      </c>
      <c r="P382" s="4">
        <f t="shared" si="425"/>
        <v>28</v>
      </c>
      <c r="Q382" s="4">
        <f t="shared" si="426"/>
        <v>32</v>
      </c>
      <c r="R382" s="4">
        <f t="shared" si="427"/>
        <v>36</v>
      </c>
      <c r="T382" t="s">
        <v>496</v>
      </c>
      <c r="U382">
        <f t="shared" si="405"/>
        <v>6</v>
      </c>
      <c r="V382" t="str">
        <f t="shared" si="406"/>
        <v xml:space="preserve"> 407895 ** -3, -8, 39, 7, 13, 33, 47, 45</v>
      </c>
      <c r="W382" t="str">
        <f t="shared" si="407"/>
        <v>407895 ** -3, -8, 39, 7, 13, 33, 47, 45</v>
      </c>
      <c r="X382">
        <f t="shared" si="408"/>
        <v>8</v>
      </c>
      <c r="Y382" t="str">
        <f t="shared" si="409"/>
        <v xml:space="preserve">407895 </v>
      </c>
      <c r="AA382" t="str">
        <f t="shared" si="410"/>
        <v>407895,-3,-8,39,7,13,33,47,45</v>
      </c>
    </row>
    <row r="383" spans="1:27">
      <c r="A383" s="1">
        <f t="shared" si="411"/>
        <v>407157</v>
      </c>
      <c r="B383" s="1">
        <f t="shared" si="412"/>
        <v>162844.79999999999</v>
      </c>
      <c r="C383" s="3">
        <f t="shared" si="413"/>
        <v>2.3263542857142855E-2</v>
      </c>
      <c r="D383" s="6">
        <f t="shared" si="414"/>
        <v>-3</v>
      </c>
      <c r="E383" s="6">
        <f t="shared" si="415"/>
        <v>-8</v>
      </c>
      <c r="F383" s="6">
        <f t="shared" si="416"/>
        <v>42</v>
      </c>
      <c r="G383" s="6">
        <f t="shared" si="417"/>
        <v>8</v>
      </c>
      <c r="H383" s="6">
        <f t="shared" si="418"/>
        <v>15</v>
      </c>
      <c r="I383" s="6">
        <f t="shared" si="419"/>
        <v>36</v>
      </c>
      <c r="J383" s="6">
        <f t="shared" si="420"/>
        <v>52</v>
      </c>
      <c r="K383" s="4">
        <f t="shared" si="404"/>
        <v>44</v>
      </c>
      <c r="L383" s="4">
        <f t="shared" si="421"/>
        <v>13</v>
      </c>
      <c r="M383" s="4">
        <f t="shared" si="422"/>
        <v>17</v>
      </c>
      <c r="N383" s="4">
        <f t="shared" si="423"/>
        <v>21</v>
      </c>
      <c r="O383" s="4">
        <f t="shared" si="424"/>
        <v>24</v>
      </c>
      <c r="P383" s="4">
        <f t="shared" si="425"/>
        <v>28</v>
      </c>
      <c r="Q383" s="4">
        <f t="shared" si="426"/>
        <v>32</v>
      </c>
      <c r="R383" s="4">
        <f t="shared" si="427"/>
        <v>36</v>
      </c>
      <c r="T383" t="s">
        <v>1138</v>
      </c>
      <c r="U383">
        <f t="shared" si="405"/>
        <v>6</v>
      </c>
      <c r="V383" t="str">
        <f t="shared" si="406"/>
        <v xml:space="preserve"> 407157 ** -3, -8, 42, 8, 15, 36, 52, 44 Average Height: 3.7995638046257274</v>
      </c>
      <c r="W383" t="str">
        <f t="shared" si="407"/>
        <v>407157 ** -3, -8, 42, 8, 15, 36, 52, 44 Average Height: 3.7995638046257274</v>
      </c>
      <c r="X383">
        <f t="shared" si="408"/>
        <v>8</v>
      </c>
      <c r="Y383" t="str">
        <f t="shared" si="409"/>
        <v xml:space="preserve">407157 </v>
      </c>
      <c r="AA383" t="str">
        <f t="shared" si="410"/>
        <v>407157,-3,-8,42,8,15,36,52,44</v>
      </c>
    </row>
    <row r="384" spans="1:27">
      <c r="A384" s="1">
        <f t="shared" si="411"/>
        <v>404635</v>
      </c>
      <c r="B384" s="1">
        <f t="shared" si="412"/>
        <v>161836</v>
      </c>
      <c r="C384" s="3">
        <f t="shared" si="413"/>
        <v>2.3119428571428572E-2</v>
      </c>
      <c r="D384" s="6">
        <f t="shared" si="414"/>
        <v>-5</v>
      </c>
      <c r="E384" s="6">
        <f t="shared" si="415"/>
        <v>-12</v>
      </c>
      <c r="F384" s="6">
        <f t="shared" si="416"/>
        <v>44</v>
      </c>
      <c r="G384" s="6">
        <f t="shared" si="417"/>
        <v>8</v>
      </c>
      <c r="H384" s="6">
        <f t="shared" si="418"/>
        <v>10</v>
      </c>
      <c r="I384" s="6">
        <f t="shared" si="419"/>
        <v>30</v>
      </c>
      <c r="J384" s="6">
        <f t="shared" si="420"/>
        <v>47</v>
      </c>
      <c r="K384" s="4">
        <f t="shared" si="404"/>
        <v>45</v>
      </c>
      <c r="L384" s="4">
        <f t="shared" si="421"/>
        <v>13</v>
      </c>
      <c r="M384" s="4">
        <f t="shared" si="422"/>
        <v>18</v>
      </c>
      <c r="N384" s="4">
        <f t="shared" si="423"/>
        <v>22</v>
      </c>
      <c r="O384" s="4">
        <f t="shared" si="424"/>
        <v>25</v>
      </c>
      <c r="P384" s="4">
        <f t="shared" si="425"/>
        <v>29</v>
      </c>
      <c r="Q384" s="4">
        <f t="shared" si="426"/>
        <v>33</v>
      </c>
      <c r="R384" s="4">
        <f t="shared" si="427"/>
        <v>37</v>
      </c>
      <c r="T384" t="s">
        <v>482</v>
      </c>
      <c r="U384">
        <f t="shared" si="405"/>
        <v>6</v>
      </c>
      <c r="V384" t="str">
        <f t="shared" si="406"/>
        <v xml:space="preserve"> 404635 ** -5, -12, 44, 8, 10, 30, 47, 45</v>
      </c>
      <c r="W384" t="str">
        <f t="shared" si="407"/>
        <v>404635 ** -5, -12, 44, 8, 10, 30, 47, 45</v>
      </c>
      <c r="X384">
        <f t="shared" si="408"/>
        <v>8</v>
      </c>
      <c r="Y384" t="str">
        <f t="shared" si="409"/>
        <v xml:space="preserve">404635 </v>
      </c>
      <c r="AA384" t="str">
        <f t="shared" si="410"/>
        <v>404635,-5,-12,44,8,10,30,47,45</v>
      </c>
    </row>
    <row r="385" spans="1:27">
      <c r="A385" s="1">
        <f t="shared" si="411"/>
        <v>404592</v>
      </c>
      <c r="B385" s="1">
        <f t="shared" si="412"/>
        <v>161818.79999999999</v>
      </c>
      <c r="C385" s="3">
        <f t="shared" si="413"/>
        <v>2.3116971428571428E-2</v>
      </c>
      <c r="D385" s="6">
        <f t="shared" si="414"/>
        <v>-2</v>
      </c>
      <c r="E385" s="6">
        <f t="shared" si="415"/>
        <v>-6</v>
      </c>
      <c r="F385" s="6">
        <f t="shared" si="416"/>
        <v>52</v>
      </c>
      <c r="G385" s="6">
        <f t="shared" si="417"/>
        <v>-3</v>
      </c>
      <c r="H385" s="6">
        <f t="shared" si="418"/>
        <v>19</v>
      </c>
      <c r="I385" s="6">
        <f t="shared" si="419"/>
        <v>31</v>
      </c>
      <c r="J385" s="6">
        <f t="shared" si="420"/>
        <v>49</v>
      </c>
      <c r="K385" s="4">
        <f t="shared" si="404"/>
        <v>49</v>
      </c>
      <c r="L385" s="4">
        <f t="shared" si="421"/>
        <v>13</v>
      </c>
      <c r="M385" s="4">
        <f t="shared" si="422"/>
        <v>17</v>
      </c>
      <c r="N385" s="4">
        <f t="shared" si="423"/>
        <v>21</v>
      </c>
      <c r="O385" s="4">
        <f t="shared" si="424"/>
        <v>25</v>
      </c>
      <c r="P385" s="4">
        <f t="shared" si="425"/>
        <v>29</v>
      </c>
      <c r="Q385" s="4">
        <f t="shared" si="426"/>
        <v>33</v>
      </c>
      <c r="R385" s="4">
        <f t="shared" si="427"/>
        <v>37</v>
      </c>
      <c r="T385" t="s">
        <v>659</v>
      </c>
      <c r="U385">
        <f t="shared" si="405"/>
        <v>6</v>
      </c>
      <c r="V385" t="str">
        <f t="shared" si="406"/>
        <v xml:space="preserve"> 404592 ** -2, -6, 52, -3, 19, 31, 49, 49 Average Height: 3.7896300470597506</v>
      </c>
      <c r="W385" t="str">
        <f t="shared" si="407"/>
        <v>404592 ** -2, -6, 52, -3, 19, 31, 49, 49 Average Height: 3.7896300470597506</v>
      </c>
      <c r="X385">
        <f t="shared" si="408"/>
        <v>8</v>
      </c>
      <c r="Y385" t="str">
        <f t="shared" si="409"/>
        <v xml:space="preserve">404592 </v>
      </c>
      <c r="AA385" t="str">
        <f t="shared" si="410"/>
        <v>404592,-2,-6,52,-3,19,31,49,49</v>
      </c>
    </row>
    <row r="386" spans="1:27">
      <c r="A386" s="1">
        <f t="shared" si="411"/>
        <v>404341</v>
      </c>
      <c r="B386" s="1">
        <f t="shared" si="412"/>
        <v>161718.39999999999</v>
      </c>
      <c r="C386" s="3">
        <f t="shared" si="413"/>
        <v>2.3102628571428571E-2</v>
      </c>
      <c r="D386" s="6">
        <f t="shared" si="414"/>
        <v>-3</v>
      </c>
      <c r="E386" s="6">
        <f t="shared" si="415"/>
        <v>-5</v>
      </c>
      <c r="F386" s="6">
        <f t="shared" si="416"/>
        <v>44</v>
      </c>
      <c r="G386" s="6">
        <f t="shared" si="417"/>
        <v>2</v>
      </c>
      <c r="H386" s="6">
        <f t="shared" si="418"/>
        <v>19</v>
      </c>
      <c r="I386" s="6">
        <f t="shared" si="419"/>
        <v>31</v>
      </c>
      <c r="J386" s="6">
        <f t="shared" si="420"/>
        <v>46</v>
      </c>
      <c r="K386" s="4">
        <f t="shared" si="404"/>
        <v>41</v>
      </c>
      <c r="L386" s="4">
        <f t="shared" si="421"/>
        <v>13</v>
      </c>
      <c r="M386" s="4">
        <f t="shared" si="422"/>
        <v>17</v>
      </c>
      <c r="N386" s="4">
        <f t="shared" si="423"/>
        <v>21</v>
      </c>
      <c r="O386" s="4">
        <f t="shared" si="424"/>
        <v>24</v>
      </c>
      <c r="P386" s="4">
        <f t="shared" si="425"/>
        <v>28</v>
      </c>
      <c r="Q386" s="4">
        <f t="shared" si="426"/>
        <v>32</v>
      </c>
      <c r="R386" s="4">
        <f t="shared" si="427"/>
        <v>36</v>
      </c>
      <c r="T386" t="s">
        <v>470</v>
      </c>
      <c r="U386">
        <f t="shared" si="405"/>
        <v>6</v>
      </c>
      <c r="V386" t="str">
        <f t="shared" si="406"/>
        <v xml:space="preserve"> 404341 ** -3, -5, 44, 2, 19, 31, 46, 41</v>
      </c>
      <c r="W386" t="str">
        <f t="shared" si="407"/>
        <v>404341 ** -3, -5, 44, 2, 19, 31, 46, 41</v>
      </c>
      <c r="X386">
        <f t="shared" si="408"/>
        <v>8</v>
      </c>
      <c r="Y386" t="str">
        <f t="shared" si="409"/>
        <v xml:space="preserve">404341 </v>
      </c>
      <c r="AA386" t="str">
        <f t="shared" si="410"/>
        <v>404341,-3,-5,44,2,19,31,46,41</v>
      </c>
    </row>
    <row r="387" spans="1:27">
      <c r="A387" s="1">
        <f t="shared" si="411"/>
        <v>402771</v>
      </c>
      <c r="B387" s="1">
        <f t="shared" si="412"/>
        <v>161090.4</v>
      </c>
      <c r="C387" s="3">
        <f t="shared" si="413"/>
        <v>2.3012914285714284E-2</v>
      </c>
      <c r="D387" s="6">
        <f t="shared" si="414"/>
        <v>-4</v>
      </c>
      <c r="E387" s="6">
        <f t="shared" si="415"/>
        <v>-7</v>
      </c>
      <c r="F387" s="6">
        <f t="shared" si="416"/>
        <v>39</v>
      </c>
      <c r="G387" s="6">
        <f t="shared" si="417"/>
        <v>5</v>
      </c>
      <c r="H387" s="6">
        <f t="shared" si="418"/>
        <v>17</v>
      </c>
      <c r="I387" s="6">
        <f t="shared" si="419"/>
        <v>31</v>
      </c>
      <c r="J387" s="6">
        <f t="shared" si="420"/>
        <v>47</v>
      </c>
      <c r="K387" s="4">
        <f t="shared" ref="K387:K450" si="428">IF(ISERR(VALUE(MID(W387,R387+1,LEN(W387)-(R387)))),VALUE(MID(W387,R387+1,SEARCH("Average Height",W387)-R387-1)),VALUE(MID(W387,R387+1,LEN(W387)-(R387))))</f>
        <v>41</v>
      </c>
      <c r="L387" s="4">
        <f t="shared" si="421"/>
        <v>13</v>
      </c>
      <c r="M387" s="4">
        <f t="shared" si="422"/>
        <v>17</v>
      </c>
      <c r="N387" s="4">
        <f t="shared" si="423"/>
        <v>21</v>
      </c>
      <c r="O387" s="4">
        <f t="shared" si="424"/>
        <v>24</v>
      </c>
      <c r="P387" s="4">
        <f t="shared" si="425"/>
        <v>28</v>
      </c>
      <c r="Q387" s="4">
        <f t="shared" si="426"/>
        <v>32</v>
      </c>
      <c r="R387" s="4">
        <f t="shared" si="427"/>
        <v>36</v>
      </c>
      <c r="T387" t="s">
        <v>455</v>
      </c>
      <c r="U387">
        <f t="shared" ref="U387:U450" si="429">SEARCH(":",T387)</f>
        <v>6</v>
      </c>
      <c r="V387" t="str">
        <f t="shared" ref="V387:V450" si="430">MID(T387,U387+1,LEN(T387)-(U387))</f>
        <v xml:space="preserve"> 402771 ** -4, -7, 39, 5, 17, 31, 47, 41</v>
      </c>
      <c r="W387" t="str">
        <f t="shared" ref="W387:W450" si="431">TRIM(V387)</f>
        <v>402771 ** -4, -7, 39, 5, 17, 31, 47, 41</v>
      </c>
      <c r="X387">
        <f t="shared" ref="X387:X450" si="432">SEARCH("~*",W387)</f>
        <v>8</v>
      </c>
      <c r="Y387" t="str">
        <f t="shared" ref="Y387:Y450" si="433">LEFT(W387,X387-1)</f>
        <v xml:space="preserve">402771 </v>
      </c>
      <c r="AA387" t="str">
        <f t="shared" ref="AA387:AA450" si="434">CONCATENATE(A387,",",D387,",",E387,",",F387,",",G387,",",H387,",",I387,",",J387,",",K387)</f>
        <v>402771,-4,-7,39,5,17,31,47,41</v>
      </c>
    </row>
    <row r="388" spans="1:27">
      <c r="A388" s="1">
        <f t="shared" si="411"/>
        <v>400390</v>
      </c>
      <c r="B388" s="1">
        <f t="shared" si="412"/>
        <v>160138</v>
      </c>
      <c r="C388" s="3">
        <f t="shared" si="413"/>
        <v>2.2876857142857143E-2</v>
      </c>
      <c r="D388" s="6">
        <f t="shared" si="414"/>
        <v>-2</v>
      </c>
      <c r="E388" s="6">
        <f t="shared" si="415"/>
        <v>-8</v>
      </c>
      <c r="F388" s="6">
        <f t="shared" si="416"/>
        <v>45</v>
      </c>
      <c r="G388" s="6">
        <f t="shared" si="417"/>
        <v>1</v>
      </c>
      <c r="H388" s="6">
        <f t="shared" si="418"/>
        <v>14</v>
      </c>
      <c r="I388" s="6">
        <f t="shared" si="419"/>
        <v>31</v>
      </c>
      <c r="J388" s="6">
        <f t="shared" si="420"/>
        <v>52</v>
      </c>
      <c r="K388" s="4">
        <f t="shared" si="428"/>
        <v>43</v>
      </c>
      <c r="L388" s="4">
        <f t="shared" si="421"/>
        <v>13</v>
      </c>
      <c r="M388" s="4">
        <f t="shared" si="422"/>
        <v>17</v>
      </c>
      <c r="N388" s="4">
        <f t="shared" si="423"/>
        <v>21</v>
      </c>
      <c r="O388" s="4">
        <f t="shared" si="424"/>
        <v>24</v>
      </c>
      <c r="P388" s="4">
        <f t="shared" si="425"/>
        <v>28</v>
      </c>
      <c r="Q388" s="4">
        <f t="shared" si="426"/>
        <v>32</v>
      </c>
      <c r="R388" s="4">
        <f t="shared" si="427"/>
        <v>36</v>
      </c>
      <c r="T388" t="s">
        <v>483</v>
      </c>
      <c r="U388">
        <f t="shared" si="429"/>
        <v>6</v>
      </c>
      <c r="V388" t="str">
        <f t="shared" si="430"/>
        <v xml:space="preserve"> 400390 ** -2, -8, 45, 1, 14, 31, 52, 43</v>
      </c>
      <c r="W388" t="str">
        <f t="shared" si="431"/>
        <v>400390 ** -2, -8, 45, 1, 14, 31, 52, 43</v>
      </c>
      <c r="X388">
        <f t="shared" si="432"/>
        <v>8</v>
      </c>
      <c r="Y388" t="str">
        <f t="shared" si="433"/>
        <v xml:space="preserve">400390 </v>
      </c>
      <c r="AA388" t="str">
        <f t="shared" si="434"/>
        <v>400390,-2,-8,45,1,14,31,52,43</v>
      </c>
    </row>
    <row r="389" spans="1:27">
      <c r="A389" s="1">
        <f t="shared" si="411"/>
        <v>399592</v>
      </c>
      <c r="B389" s="1">
        <f t="shared" si="412"/>
        <v>159818.79999999999</v>
      </c>
      <c r="C389" s="3">
        <f t="shared" si="413"/>
        <v>2.283125714285714E-2</v>
      </c>
      <c r="D389" s="6">
        <f t="shared" si="414"/>
        <v>-5</v>
      </c>
      <c r="E389" s="6">
        <f t="shared" si="415"/>
        <v>-7</v>
      </c>
      <c r="F389" s="6">
        <f t="shared" si="416"/>
        <v>45</v>
      </c>
      <c r="G389" s="6">
        <f t="shared" si="417"/>
        <v>3</v>
      </c>
      <c r="H389" s="6">
        <f t="shared" si="418"/>
        <v>16</v>
      </c>
      <c r="I389" s="6">
        <f t="shared" si="419"/>
        <v>30</v>
      </c>
      <c r="J389" s="6">
        <f t="shared" si="420"/>
        <v>52</v>
      </c>
      <c r="K389" s="4">
        <f t="shared" si="428"/>
        <v>41</v>
      </c>
      <c r="L389" s="4">
        <f t="shared" si="421"/>
        <v>13</v>
      </c>
      <c r="M389" s="4">
        <f t="shared" si="422"/>
        <v>17</v>
      </c>
      <c r="N389" s="4">
        <f t="shared" si="423"/>
        <v>21</v>
      </c>
      <c r="O389" s="4">
        <f t="shared" si="424"/>
        <v>24</v>
      </c>
      <c r="P389" s="4">
        <f t="shared" si="425"/>
        <v>28</v>
      </c>
      <c r="Q389" s="4">
        <f t="shared" si="426"/>
        <v>32</v>
      </c>
      <c r="R389" s="4">
        <f t="shared" si="427"/>
        <v>36</v>
      </c>
      <c r="T389" t="s">
        <v>932</v>
      </c>
      <c r="U389">
        <f t="shared" si="429"/>
        <v>6</v>
      </c>
      <c r="V389" t="str">
        <f t="shared" si="430"/>
        <v xml:space="preserve"> 399592 ** -5, -7, 45, 3, 16, 30, 52, 41 Average Height: 3.7503778854431604</v>
      </c>
      <c r="W389" t="str">
        <f t="shared" si="431"/>
        <v>399592 ** -5, -7, 45, 3, 16, 30, 52, 41 Average Height: 3.7503778854431604</v>
      </c>
      <c r="X389">
        <f t="shared" si="432"/>
        <v>8</v>
      </c>
      <c r="Y389" t="str">
        <f t="shared" si="433"/>
        <v xml:space="preserve">399592 </v>
      </c>
      <c r="AA389" t="str">
        <f t="shared" si="434"/>
        <v>399592,-5,-7,45,3,16,30,52,41</v>
      </c>
    </row>
    <row r="390" spans="1:27">
      <c r="A390" s="1">
        <f t="shared" si="411"/>
        <v>399376</v>
      </c>
      <c r="B390" s="1">
        <f t="shared" si="412"/>
        <v>159732.4</v>
      </c>
      <c r="C390" s="3">
        <f t="shared" si="413"/>
        <v>2.2818914285714285E-2</v>
      </c>
      <c r="D390" s="6">
        <f t="shared" si="414"/>
        <v>-2</v>
      </c>
      <c r="E390" s="6">
        <f t="shared" si="415"/>
        <v>-9</v>
      </c>
      <c r="F390" s="6">
        <f t="shared" si="416"/>
        <v>48</v>
      </c>
      <c r="G390" s="6">
        <f t="shared" si="417"/>
        <v>3</v>
      </c>
      <c r="H390" s="6">
        <f t="shared" si="418"/>
        <v>14</v>
      </c>
      <c r="I390" s="6">
        <f t="shared" si="419"/>
        <v>34</v>
      </c>
      <c r="J390" s="6">
        <f t="shared" si="420"/>
        <v>51</v>
      </c>
      <c r="K390" s="4">
        <f t="shared" si="428"/>
        <v>46</v>
      </c>
      <c r="L390" s="4">
        <f t="shared" si="421"/>
        <v>13</v>
      </c>
      <c r="M390" s="4">
        <f t="shared" si="422"/>
        <v>17</v>
      </c>
      <c r="N390" s="4">
        <f t="shared" si="423"/>
        <v>21</v>
      </c>
      <c r="O390" s="4">
        <f t="shared" si="424"/>
        <v>24</v>
      </c>
      <c r="P390" s="4">
        <f t="shared" si="425"/>
        <v>28</v>
      </c>
      <c r="Q390" s="4">
        <f t="shared" si="426"/>
        <v>32</v>
      </c>
      <c r="R390" s="4">
        <f t="shared" si="427"/>
        <v>36</v>
      </c>
      <c r="T390" t="s">
        <v>1342</v>
      </c>
      <c r="U390">
        <f t="shared" si="429"/>
        <v>6</v>
      </c>
      <c r="V390" t="str">
        <f t="shared" si="430"/>
        <v xml:space="preserve"> 399376 ** -2, -9, 48, 3, 14, 34, 51, 46 Average Height: 3.7094041705059917</v>
      </c>
      <c r="W390" t="str">
        <f t="shared" si="431"/>
        <v>399376 ** -2, -9, 48, 3, 14, 34, 51, 46 Average Height: 3.7094041705059917</v>
      </c>
      <c r="X390">
        <f t="shared" si="432"/>
        <v>8</v>
      </c>
      <c r="Y390" t="str">
        <f t="shared" si="433"/>
        <v xml:space="preserve">399376 </v>
      </c>
      <c r="AA390" t="str">
        <f t="shared" si="434"/>
        <v>399376,-2,-9,48,3,14,34,51,46</v>
      </c>
    </row>
    <row r="391" spans="1:27">
      <c r="A391" s="1">
        <f t="shared" si="411"/>
        <v>396112</v>
      </c>
      <c r="B391" s="1">
        <f t="shared" si="412"/>
        <v>158426.79999999999</v>
      </c>
      <c r="C391" s="3">
        <f t="shared" si="413"/>
        <v>2.2632399999999997E-2</v>
      </c>
      <c r="D391" s="6">
        <f t="shared" si="414"/>
        <v>-2</v>
      </c>
      <c r="E391" s="6">
        <f t="shared" si="415"/>
        <v>-6</v>
      </c>
      <c r="F391" s="6">
        <f t="shared" si="416"/>
        <v>40</v>
      </c>
      <c r="G391" s="6">
        <f t="shared" si="417"/>
        <v>8</v>
      </c>
      <c r="H391" s="6">
        <f t="shared" si="418"/>
        <v>14</v>
      </c>
      <c r="I391" s="6">
        <f t="shared" si="419"/>
        <v>34</v>
      </c>
      <c r="J391" s="6">
        <f t="shared" si="420"/>
        <v>47</v>
      </c>
      <c r="K391" s="4">
        <f t="shared" si="428"/>
        <v>42</v>
      </c>
      <c r="L391" s="4">
        <f t="shared" si="421"/>
        <v>13</v>
      </c>
      <c r="M391" s="4">
        <f t="shared" si="422"/>
        <v>17</v>
      </c>
      <c r="N391" s="4">
        <f t="shared" si="423"/>
        <v>21</v>
      </c>
      <c r="O391" s="4">
        <f t="shared" si="424"/>
        <v>24</v>
      </c>
      <c r="P391" s="4">
        <f t="shared" si="425"/>
        <v>28</v>
      </c>
      <c r="Q391" s="4">
        <f t="shared" si="426"/>
        <v>32</v>
      </c>
      <c r="R391" s="4">
        <f t="shared" si="427"/>
        <v>36</v>
      </c>
      <c r="T391" t="s">
        <v>1293</v>
      </c>
      <c r="U391">
        <f t="shared" si="429"/>
        <v>6</v>
      </c>
      <c r="V391" t="str">
        <f t="shared" si="430"/>
        <v xml:space="preserve"> 396112 ** -2, -6, 40, 8, 14, 34, 47, 42 Average Height: 3.7799763703194618</v>
      </c>
      <c r="W391" t="str">
        <f t="shared" si="431"/>
        <v>396112 ** -2, -6, 40, 8, 14, 34, 47, 42 Average Height: 3.7799763703194618</v>
      </c>
      <c r="X391">
        <f t="shared" si="432"/>
        <v>8</v>
      </c>
      <c r="Y391" t="str">
        <f t="shared" si="433"/>
        <v xml:space="preserve">396112 </v>
      </c>
      <c r="AA391" t="str">
        <f t="shared" si="434"/>
        <v>396112,-2,-6,40,8,14,34,47,42</v>
      </c>
    </row>
    <row r="392" spans="1:27">
      <c r="A392" s="1">
        <f t="shared" si="411"/>
        <v>395895</v>
      </c>
      <c r="B392" s="1">
        <f t="shared" si="412"/>
        <v>158340</v>
      </c>
      <c r="C392" s="3">
        <f t="shared" si="413"/>
        <v>2.2620000000000001E-2</v>
      </c>
      <c r="D392" s="6">
        <f t="shared" si="414"/>
        <v>-3</v>
      </c>
      <c r="E392" s="6">
        <f t="shared" si="415"/>
        <v>-8</v>
      </c>
      <c r="F392" s="6">
        <f t="shared" si="416"/>
        <v>46</v>
      </c>
      <c r="G392" s="6">
        <f t="shared" si="417"/>
        <v>7</v>
      </c>
      <c r="H392" s="6">
        <f t="shared" si="418"/>
        <v>13</v>
      </c>
      <c r="I392" s="6">
        <f t="shared" si="419"/>
        <v>28</v>
      </c>
      <c r="J392" s="6">
        <f t="shared" si="420"/>
        <v>46</v>
      </c>
      <c r="K392" s="4">
        <f t="shared" si="428"/>
        <v>47</v>
      </c>
      <c r="L392" s="4">
        <f t="shared" si="421"/>
        <v>13</v>
      </c>
      <c r="M392" s="4">
        <f t="shared" si="422"/>
        <v>17</v>
      </c>
      <c r="N392" s="4">
        <f t="shared" si="423"/>
        <v>21</v>
      </c>
      <c r="O392" s="4">
        <f t="shared" si="424"/>
        <v>24</v>
      </c>
      <c r="P392" s="4">
        <f t="shared" si="425"/>
        <v>28</v>
      </c>
      <c r="Q392" s="4">
        <f t="shared" si="426"/>
        <v>32</v>
      </c>
      <c r="R392" s="4">
        <f t="shared" si="427"/>
        <v>36</v>
      </c>
      <c r="T392" t="s">
        <v>498</v>
      </c>
      <c r="U392">
        <f t="shared" si="429"/>
        <v>6</v>
      </c>
      <c r="V392" t="str">
        <f t="shared" si="430"/>
        <v xml:space="preserve"> 395895 ** -3, -8, 46, 7, 13, 28, 46, 47</v>
      </c>
      <c r="W392" t="str">
        <f t="shared" si="431"/>
        <v>395895 ** -3, -8, 46, 7, 13, 28, 46, 47</v>
      </c>
      <c r="X392">
        <f t="shared" si="432"/>
        <v>8</v>
      </c>
      <c r="Y392" t="str">
        <f t="shared" si="433"/>
        <v xml:space="preserve">395895 </v>
      </c>
      <c r="AA392" t="str">
        <f t="shared" si="434"/>
        <v>395895,-3,-8,46,7,13,28,46,47</v>
      </c>
    </row>
    <row r="393" spans="1:27">
      <c r="A393" s="1">
        <f t="shared" si="411"/>
        <v>395717</v>
      </c>
      <c r="B393" s="1">
        <f t="shared" si="412"/>
        <v>158268.79999999999</v>
      </c>
      <c r="C393" s="3">
        <f t="shared" si="413"/>
        <v>2.260982857142857E-2</v>
      </c>
      <c r="D393" s="6">
        <f t="shared" si="414"/>
        <v>-7</v>
      </c>
      <c r="E393" s="6">
        <f t="shared" si="415"/>
        <v>-5</v>
      </c>
      <c r="F393" s="6">
        <f t="shared" si="416"/>
        <v>43</v>
      </c>
      <c r="G393" s="6">
        <f t="shared" si="417"/>
        <v>9</v>
      </c>
      <c r="H393" s="6">
        <f t="shared" si="418"/>
        <v>12</v>
      </c>
      <c r="I393" s="6">
        <f t="shared" si="419"/>
        <v>35</v>
      </c>
      <c r="J393" s="6">
        <f t="shared" si="420"/>
        <v>44</v>
      </c>
      <c r="K393" s="4">
        <f t="shared" si="428"/>
        <v>43</v>
      </c>
      <c r="L393" s="4">
        <f t="shared" si="421"/>
        <v>13</v>
      </c>
      <c r="M393" s="4">
        <f t="shared" si="422"/>
        <v>17</v>
      </c>
      <c r="N393" s="4">
        <f t="shared" si="423"/>
        <v>21</v>
      </c>
      <c r="O393" s="4">
        <f t="shared" si="424"/>
        <v>24</v>
      </c>
      <c r="P393" s="4">
        <f t="shared" si="425"/>
        <v>28</v>
      </c>
      <c r="Q393" s="4">
        <f t="shared" si="426"/>
        <v>32</v>
      </c>
      <c r="R393" s="4">
        <f t="shared" si="427"/>
        <v>36</v>
      </c>
      <c r="T393" t="s">
        <v>432</v>
      </c>
      <c r="U393">
        <f t="shared" si="429"/>
        <v>6</v>
      </c>
      <c r="V393" t="str">
        <f t="shared" si="430"/>
        <v xml:space="preserve"> 395717 ** -7, -5, 43, 9, 12, 35, 44, 43</v>
      </c>
      <c r="W393" t="str">
        <f t="shared" si="431"/>
        <v>395717 ** -7, -5, 43, 9, 12, 35, 44, 43</v>
      </c>
      <c r="X393">
        <f t="shared" si="432"/>
        <v>8</v>
      </c>
      <c r="Y393" t="str">
        <f t="shared" si="433"/>
        <v xml:space="preserve">395717 </v>
      </c>
      <c r="AA393" t="str">
        <f t="shared" si="434"/>
        <v>395717,-7,-5,43,9,12,35,44,43</v>
      </c>
    </row>
    <row r="394" spans="1:27">
      <c r="A394" s="1">
        <f t="shared" si="411"/>
        <v>394365</v>
      </c>
      <c r="B394" s="1">
        <f t="shared" si="412"/>
        <v>157728</v>
      </c>
      <c r="C394" s="3">
        <f t="shared" si="413"/>
        <v>2.253257142857143E-2</v>
      </c>
      <c r="D394" s="6">
        <f t="shared" si="414"/>
        <v>-3</v>
      </c>
      <c r="E394" s="6">
        <f t="shared" si="415"/>
        <v>-10</v>
      </c>
      <c r="F394" s="6">
        <f t="shared" si="416"/>
        <v>53</v>
      </c>
      <c r="G394" s="6">
        <f t="shared" si="417"/>
        <v>0</v>
      </c>
      <c r="H394" s="6">
        <f t="shared" si="418"/>
        <v>19</v>
      </c>
      <c r="I394" s="6">
        <f t="shared" si="419"/>
        <v>36</v>
      </c>
      <c r="J394" s="6">
        <f t="shared" si="420"/>
        <v>53</v>
      </c>
      <c r="K394" s="4">
        <f t="shared" si="428"/>
        <v>49</v>
      </c>
      <c r="L394" s="4">
        <f t="shared" si="421"/>
        <v>13</v>
      </c>
      <c r="M394" s="4">
        <f t="shared" si="422"/>
        <v>18</v>
      </c>
      <c r="N394" s="4">
        <f t="shared" si="423"/>
        <v>22</v>
      </c>
      <c r="O394" s="4">
        <f t="shared" si="424"/>
        <v>25</v>
      </c>
      <c r="P394" s="4">
        <f t="shared" si="425"/>
        <v>29</v>
      </c>
      <c r="Q394" s="4">
        <f t="shared" si="426"/>
        <v>33</v>
      </c>
      <c r="R394" s="4">
        <f t="shared" si="427"/>
        <v>37</v>
      </c>
      <c r="T394" t="s">
        <v>911</v>
      </c>
      <c r="U394">
        <f t="shared" si="429"/>
        <v>6</v>
      </c>
      <c r="V394" t="str">
        <f t="shared" si="430"/>
        <v xml:space="preserve"> 394365 ** -3, -10, 53, 0, 19, 36, 53, 49 Average Height: 3.743506649930812</v>
      </c>
      <c r="W394" t="str">
        <f t="shared" si="431"/>
        <v>394365 ** -3, -10, 53, 0, 19, 36, 53, 49 Average Height: 3.743506649930812</v>
      </c>
      <c r="X394">
        <f t="shared" si="432"/>
        <v>8</v>
      </c>
      <c r="Y394" t="str">
        <f t="shared" si="433"/>
        <v xml:space="preserve">394365 </v>
      </c>
      <c r="AA394" t="str">
        <f t="shared" si="434"/>
        <v>394365,-3,-10,53,0,19,36,53,49</v>
      </c>
    </row>
    <row r="395" spans="1:27">
      <c r="A395" s="1">
        <f t="shared" si="411"/>
        <v>393165</v>
      </c>
      <c r="B395" s="1">
        <f t="shared" si="412"/>
        <v>157248</v>
      </c>
      <c r="C395" s="3">
        <f t="shared" si="413"/>
        <v>2.2464000000000001E-2</v>
      </c>
      <c r="D395" s="6">
        <f t="shared" si="414"/>
        <v>-3</v>
      </c>
      <c r="E395" s="6">
        <f t="shared" si="415"/>
        <v>-8</v>
      </c>
      <c r="F395" s="6">
        <f t="shared" si="416"/>
        <v>43</v>
      </c>
      <c r="G395" s="6">
        <f t="shared" si="417"/>
        <v>4</v>
      </c>
      <c r="H395" s="6">
        <f t="shared" si="418"/>
        <v>14</v>
      </c>
      <c r="I395" s="6">
        <f t="shared" si="419"/>
        <v>31</v>
      </c>
      <c r="J395" s="6">
        <f t="shared" si="420"/>
        <v>47</v>
      </c>
      <c r="K395" s="4">
        <f t="shared" si="428"/>
        <v>45</v>
      </c>
      <c r="L395" s="4">
        <f t="shared" si="421"/>
        <v>13</v>
      </c>
      <c r="M395" s="4">
        <f t="shared" si="422"/>
        <v>17</v>
      </c>
      <c r="N395" s="4">
        <f t="shared" si="423"/>
        <v>21</v>
      </c>
      <c r="O395" s="4">
        <f t="shared" si="424"/>
        <v>24</v>
      </c>
      <c r="P395" s="4">
        <f t="shared" si="425"/>
        <v>28</v>
      </c>
      <c r="Q395" s="4">
        <f t="shared" si="426"/>
        <v>32</v>
      </c>
      <c r="R395" s="4">
        <f t="shared" si="427"/>
        <v>36</v>
      </c>
      <c r="T395" t="s">
        <v>986</v>
      </c>
      <c r="U395">
        <f t="shared" si="429"/>
        <v>6</v>
      </c>
      <c r="V395" t="str">
        <f t="shared" si="430"/>
        <v xml:space="preserve"> 393165 ** -3, -8, 43, 4, 14, 31, 47, 45 Average Height: 3.737519870792116</v>
      </c>
      <c r="W395" t="str">
        <f t="shared" si="431"/>
        <v>393165 ** -3, -8, 43, 4, 14, 31, 47, 45 Average Height: 3.737519870792116</v>
      </c>
      <c r="X395">
        <f t="shared" si="432"/>
        <v>8</v>
      </c>
      <c r="Y395" t="str">
        <f t="shared" si="433"/>
        <v xml:space="preserve">393165 </v>
      </c>
      <c r="AA395" t="str">
        <f t="shared" si="434"/>
        <v>393165,-3,-8,43,4,14,31,47,45</v>
      </c>
    </row>
    <row r="396" spans="1:27">
      <c r="A396" s="1">
        <f t="shared" si="411"/>
        <v>392844</v>
      </c>
      <c r="B396" s="1">
        <f t="shared" si="412"/>
        <v>157119.6</v>
      </c>
      <c r="C396" s="3">
        <f t="shared" si="413"/>
        <v>2.2445657142857144E-2</v>
      </c>
      <c r="D396" s="6">
        <f t="shared" si="414"/>
        <v>-5</v>
      </c>
      <c r="E396" s="6">
        <f t="shared" si="415"/>
        <v>-8</v>
      </c>
      <c r="F396" s="6">
        <f t="shared" si="416"/>
        <v>44</v>
      </c>
      <c r="G396" s="6">
        <f t="shared" si="417"/>
        <v>3</v>
      </c>
      <c r="H396" s="6">
        <f t="shared" si="418"/>
        <v>19</v>
      </c>
      <c r="I396" s="6">
        <f t="shared" si="419"/>
        <v>32</v>
      </c>
      <c r="J396" s="6">
        <f t="shared" si="420"/>
        <v>52</v>
      </c>
      <c r="K396" s="4">
        <f t="shared" si="428"/>
        <v>42</v>
      </c>
      <c r="L396" s="4">
        <f t="shared" si="421"/>
        <v>13</v>
      </c>
      <c r="M396" s="4">
        <f t="shared" si="422"/>
        <v>17</v>
      </c>
      <c r="N396" s="4">
        <f t="shared" si="423"/>
        <v>21</v>
      </c>
      <c r="O396" s="4">
        <f t="shared" si="424"/>
        <v>24</v>
      </c>
      <c r="P396" s="4">
        <f t="shared" si="425"/>
        <v>28</v>
      </c>
      <c r="Q396" s="4">
        <f t="shared" si="426"/>
        <v>32</v>
      </c>
      <c r="R396" s="4">
        <f t="shared" si="427"/>
        <v>36</v>
      </c>
      <c r="T396" t="s">
        <v>1170</v>
      </c>
      <c r="U396">
        <f t="shared" si="429"/>
        <v>6</v>
      </c>
      <c r="V396" t="str">
        <f t="shared" si="430"/>
        <v xml:space="preserve"> 392844 ** -5, -8, 44, 3, 19, 32, 52, 42 Average Height: 3.7724974799156983</v>
      </c>
      <c r="W396" t="str">
        <f t="shared" si="431"/>
        <v>392844 ** -5, -8, 44, 3, 19, 32, 52, 42 Average Height: 3.7724974799156983</v>
      </c>
      <c r="X396">
        <f t="shared" si="432"/>
        <v>8</v>
      </c>
      <c r="Y396" t="str">
        <f t="shared" si="433"/>
        <v xml:space="preserve">392844 </v>
      </c>
      <c r="AA396" t="str">
        <f t="shared" si="434"/>
        <v>392844,-5,-8,44,3,19,32,52,42</v>
      </c>
    </row>
    <row r="397" spans="1:27">
      <c r="A397" s="1">
        <f t="shared" si="411"/>
        <v>391605</v>
      </c>
      <c r="B397" s="1">
        <f t="shared" si="412"/>
        <v>156624</v>
      </c>
      <c r="C397" s="3">
        <f t="shared" si="413"/>
        <v>2.2374857142857144E-2</v>
      </c>
      <c r="D397" s="6">
        <f t="shared" si="414"/>
        <v>0</v>
      </c>
      <c r="E397" s="6">
        <f t="shared" si="415"/>
        <v>-5</v>
      </c>
      <c r="F397" s="6">
        <f t="shared" si="416"/>
        <v>43</v>
      </c>
      <c r="G397" s="6">
        <f t="shared" si="417"/>
        <v>2</v>
      </c>
      <c r="H397" s="6">
        <f t="shared" si="418"/>
        <v>15</v>
      </c>
      <c r="I397" s="6">
        <f t="shared" si="419"/>
        <v>31</v>
      </c>
      <c r="J397" s="6">
        <f t="shared" si="420"/>
        <v>47</v>
      </c>
      <c r="K397" s="4">
        <f t="shared" si="428"/>
        <v>46</v>
      </c>
      <c r="L397" s="4">
        <f t="shared" si="421"/>
        <v>12</v>
      </c>
      <c r="M397" s="4">
        <f t="shared" si="422"/>
        <v>16</v>
      </c>
      <c r="N397" s="4">
        <f t="shared" si="423"/>
        <v>20</v>
      </c>
      <c r="O397" s="4">
        <f t="shared" si="424"/>
        <v>23</v>
      </c>
      <c r="P397" s="4">
        <f t="shared" si="425"/>
        <v>27</v>
      </c>
      <c r="Q397" s="4">
        <f t="shared" si="426"/>
        <v>31</v>
      </c>
      <c r="R397" s="4">
        <f t="shared" si="427"/>
        <v>35</v>
      </c>
      <c r="T397" t="s">
        <v>480</v>
      </c>
      <c r="U397">
        <f t="shared" si="429"/>
        <v>6</v>
      </c>
      <c r="V397" t="str">
        <f t="shared" si="430"/>
        <v xml:space="preserve"> 391605 ** 0, -5, 43, 2, 15, 31, 47, 46</v>
      </c>
      <c r="W397" t="str">
        <f t="shared" si="431"/>
        <v>391605 ** 0, -5, 43, 2, 15, 31, 47, 46</v>
      </c>
      <c r="X397">
        <f t="shared" si="432"/>
        <v>8</v>
      </c>
      <c r="Y397" t="str">
        <f t="shared" si="433"/>
        <v xml:space="preserve">391605 </v>
      </c>
      <c r="AA397" t="str">
        <f t="shared" si="434"/>
        <v>391605,0,-5,43,2,15,31,47,46</v>
      </c>
    </row>
    <row r="398" spans="1:27">
      <c r="A398" s="1">
        <f t="shared" si="411"/>
        <v>387409</v>
      </c>
      <c r="B398" s="1">
        <f t="shared" si="412"/>
        <v>154945.60000000001</v>
      </c>
      <c r="C398" s="3">
        <f t="shared" si="413"/>
        <v>2.2135085714285716E-2</v>
      </c>
      <c r="D398" s="6">
        <f t="shared" si="414"/>
        <v>-2</v>
      </c>
      <c r="E398" s="6">
        <f t="shared" si="415"/>
        <v>-12</v>
      </c>
      <c r="F398" s="6">
        <f t="shared" si="416"/>
        <v>44</v>
      </c>
      <c r="G398" s="6">
        <f t="shared" si="417"/>
        <v>5</v>
      </c>
      <c r="H398" s="6">
        <f t="shared" si="418"/>
        <v>19</v>
      </c>
      <c r="I398" s="6">
        <f t="shared" si="419"/>
        <v>28</v>
      </c>
      <c r="J398" s="6">
        <f t="shared" si="420"/>
        <v>48</v>
      </c>
      <c r="K398" s="4">
        <f t="shared" si="428"/>
        <v>44</v>
      </c>
      <c r="L398" s="4">
        <f t="shared" si="421"/>
        <v>13</v>
      </c>
      <c r="M398" s="4">
        <f t="shared" si="422"/>
        <v>18</v>
      </c>
      <c r="N398" s="4">
        <f t="shared" si="423"/>
        <v>22</v>
      </c>
      <c r="O398" s="4">
        <f t="shared" si="424"/>
        <v>25</v>
      </c>
      <c r="P398" s="4">
        <f t="shared" si="425"/>
        <v>29</v>
      </c>
      <c r="Q398" s="4">
        <f t="shared" si="426"/>
        <v>33</v>
      </c>
      <c r="R398" s="4">
        <f t="shared" si="427"/>
        <v>37</v>
      </c>
      <c r="T398" t="s">
        <v>663</v>
      </c>
      <c r="U398">
        <f t="shared" si="429"/>
        <v>6</v>
      </c>
      <c r="V398" t="str">
        <f t="shared" si="430"/>
        <v xml:space="preserve"> 387409 ** -2, -12, 44, 5, 19, 28, 48, 44 Average Height: 3.9142869680364005</v>
      </c>
      <c r="W398" t="str">
        <f t="shared" si="431"/>
        <v>387409 ** -2, -12, 44, 5, 19, 28, 48, 44 Average Height: 3.9142869680364005</v>
      </c>
      <c r="X398">
        <f t="shared" si="432"/>
        <v>8</v>
      </c>
      <c r="Y398" t="str">
        <f t="shared" si="433"/>
        <v xml:space="preserve">387409 </v>
      </c>
      <c r="AA398" t="str">
        <f t="shared" si="434"/>
        <v>387409,-2,-12,44,5,19,28,48,44</v>
      </c>
    </row>
    <row r="399" spans="1:27">
      <c r="A399" s="1">
        <f t="shared" si="411"/>
        <v>387270</v>
      </c>
      <c r="B399" s="1">
        <f t="shared" si="412"/>
        <v>154890</v>
      </c>
      <c r="C399" s="3">
        <f t="shared" si="413"/>
        <v>2.2127142857142856E-2</v>
      </c>
      <c r="D399" s="6">
        <f t="shared" si="414"/>
        <v>-5</v>
      </c>
      <c r="E399" s="6">
        <f t="shared" si="415"/>
        <v>-10</v>
      </c>
      <c r="F399" s="6">
        <f t="shared" si="416"/>
        <v>43</v>
      </c>
      <c r="G399" s="6">
        <f t="shared" si="417"/>
        <v>9</v>
      </c>
      <c r="H399" s="6">
        <f t="shared" si="418"/>
        <v>15</v>
      </c>
      <c r="I399" s="6">
        <f t="shared" si="419"/>
        <v>34</v>
      </c>
      <c r="J399" s="6">
        <f t="shared" si="420"/>
        <v>49</v>
      </c>
      <c r="K399" s="4">
        <f t="shared" si="428"/>
        <v>44</v>
      </c>
      <c r="L399" s="4">
        <f t="shared" si="421"/>
        <v>13</v>
      </c>
      <c r="M399" s="4">
        <f t="shared" si="422"/>
        <v>18</v>
      </c>
      <c r="N399" s="4">
        <f t="shared" si="423"/>
        <v>22</v>
      </c>
      <c r="O399" s="4">
        <f t="shared" si="424"/>
        <v>25</v>
      </c>
      <c r="P399" s="4">
        <f t="shared" si="425"/>
        <v>29</v>
      </c>
      <c r="Q399" s="4">
        <f t="shared" si="426"/>
        <v>33</v>
      </c>
      <c r="R399" s="4">
        <f t="shared" si="427"/>
        <v>37</v>
      </c>
      <c r="T399" t="s">
        <v>477</v>
      </c>
      <c r="U399">
        <f t="shared" si="429"/>
        <v>6</v>
      </c>
      <c r="V399" t="str">
        <f t="shared" si="430"/>
        <v xml:space="preserve"> 387270 ** -5, -10, 43, 9, 15, 34, 49, 44</v>
      </c>
      <c r="W399" t="str">
        <f t="shared" si="431"/>
        <v>387270 ** -5, -10, 43, 9, 15, 34, 49, 44</v>
      </c>
      <c r="X399">
        <f t="shared" si="432"/>
        <v>8</v>
      </c>
      <c r="Y399" t="str">
        <f t="shared" si="433"/>
        <v xml:space="preserve">387270 </v>
      </c>
      <c r="AA399" t="str">
        <f t="shared" si="434"/>
        <v>387270,-5,-10,43,9,15,34,49,44</v>
      </c>
    </row>
    <row r="400" spans="1:27">
      <c r="A400" s="1">
        <f t="shared" si="411"/>
        <v>384485</v>
      </c>
      <c r="B400" s="1">
        <f t="shared" si="412"/>
        <v>153776</v>
      </c>
      <c r="C400" s="3">
        <f t="shared" si="413"/>
        <v>2.1968000000000001E-2</v>
      </c>
      <c r="D400" s="6">
        <f t="shared" si="414"/>
        <v>0</v>
      </c>
      <c r="E400" s="6">
        <f t="shared" si="415"/>
        <v>-8</v>
      </c>
      <c r="F400" s="6">
        <f t="shared" si="416"/>
        <v>48</v>
      </c>
      <c r="G400" s="6">
        <f t="shared" si="417"/>
        <v>0</v>
      </c>
      <c r="H400" s="6">
        <f t="shared" si="418"/>
        <v>16</v>
      </c>
      <c r="I400" s="6">
        <f t="shared" si="419"/>
        <v>29</v>
      </c>
      <c r="J400" s="6">
        <f t="shared" si="420"/>
        <v>52</v>
      </c>
      <c r="K400" s="4">
        <f t="shared" si="428"/>
        <v>43</v>
      </c>
      <c r="L400" s="4">
        <f t="shared" si="421"/>
        <v>12</v>
      </c>
      <c r="M400" s="4">
        <f t="shared" si="422"/>
        <v>16</v>
      </c>
      <c r="N400" s="4">
        <f t="shared" si="423"/>
        <v>20</v>
      </c>
      <c r="O400" s="4">
        <f t="shared" si="424"/>
        <v>23</v>
      </c>
      <c r="P400" s="4">
        <f t="shared" si="425"/>
        <v>27</v>
      </c>
      <c r="Q400" s="4">
        <f t="shared" si="426"/>
        <v>31</v>
      </c>
      <c r="R400" s="4">
        <f t="shared" si="427"/>
        <v>35</v>
      </c>
      <c r="T400" t="s">
        <v>629</v>
      </c>
      <c r="U400">
        <f t="shared" si="429"/>
        <v>6</v>
      </c>
      <c r="V400" t="str">
        <f t="shared" si="430"/>
        <v xml:space="preserve"> 384485 ** 0, -8, 48, 0, 16, 29, 52, 43 Average Height: 3.997198850410292</v>
      </c>
      <c r="W400" t="str">
        <f t="shared" si="431"/>
        <v>384485 ** 0, -8, 48, 0, 16, 29, 52, 43 Average Height: 3.997198850410292</v>
      </c>
      <c r="X400">
        <f t="shared" si="432"/>
        <v>8</v>
      </c>
      <c r="Y400" t="str">
        <f t="shared" si="433"/>
        <v xml:space="preserve">384485 </v>
      </c>
      <c r="AA400" t="str">
        <f t="shared" si="434"/>
        <v>384485,0,-8,48,0,16,29,52,43</v>
      </c>
    </row>
    <row r="401" spans="1:27">
      <c r="A401" s="1">
        <f t="shared" si="411"/>
        <v>384484</v>
      </c>
      <c r="B401" s="1">
        <f t="shared" si="412"/>
        <v>153775.6</v>
      </c>
      <c r="C401" s="3">
        <f t="shared" si="413"/>
        <v>2.1967942857142857E-2</v>
      </c>
      <c r="D401" s="6">
        <f t="shared" si="414"/>
        <v>-3</v>
      </c>
      <c r="E401" s="6">
        <f t="shared" si="415"/>
        <v>-9</v>
      </c>
      <c r="F401" s="6">
        <f t="shared" si="416"/>
        <v>52</v>
      </c>
      <c r="G401" s="6">
        <f t="shared" si="417"/>
        <v>0</v>
      </c>
      <c r="H401" s="6">
        <f t="shared" si="418"/>
        <v>15</v>
      </c>
      <c r="I401" s="6">
        <f t="shared" si="419"/>
        <v>28</v>
      </c>
      <c r="J401" s="6">
        <f t="shared" si="420"/>
        <v>55</v>
      </c>
      <c r="K401" s="4">
        <f t="shared" si="428"/>
        <v>47</v>
      </c>
      <c r="L401" s="4">
        <f t="shared" si="421"/>
        <v>13</v>
      </c>
      <c r="M401" s="4">
        <f t="shared" si="422"/>
        <v>17</v>
      </c>
      <c r="N401" s="4">
        <f t="shared" si="423"/>
        <v>21</v>
      </c>
      <c r="O401" s="4">
        <f t="shared" si="424"/>
        <v>24</v>
      </c>
      <c r="P401" s="4">
        <f t="shared" si="425"/>
        <v>28</v>
      </c>
      <c r="Q401" s="4">
        <f t="shared" si="426"/>
        <v>32</v>
      </c>
      <c r="R401" s="4">
        <f t="shared" si="427"/>
        <v>36</v>
      </c>
      <c r="T401" t="s">
        <v>929</v>
      </c>
      <c r="U401">
        <f t="shared" si="429"/>
        <v>6</v>
      </c>
      <c r="V401" t="str">
        <f t="shared" si="430"/>
        <v xml:space="preserve"> 384484 ** -3, -9, 52, 0, 15, 28, 55, 47 Average Height: 3.8483525972472123</v>
      </c>
      <c r="W401" t="str">
        <f t="shared" si="431"/>
        <v>384484 ** -3, -9, 52, 0, 15, 28, 55, 47 Average Height: 3.8483525972472123</v>
      </c>
      <c r="X401">
        <f t="shared" si="432"/>
        <v>8</v>
      </c>
      <c r="Y401" t="str">
        <f t="shared" si="433"/>
        <v xml:space="preserve">384484 </v>
      </c>
      <c r="AA401" t="str">
        <f t="shared" si="434"/>
        <v>384484,-3,-9,52,0,15,28,55,47</v>
      </c>
    </row>
    <row r="402" spans="1:27">
      <c r="A402" s="1">
        <f t="shared" si="411"/>
        <v>383903</v>
      </c>
      <c r="B402" s="1">
        <f t="shared" si="412"/>
        <v>153543.20000000001</v>
      </c>
      <c r="C402" s="3">
        <f t="shared" si="413"/>
        <v>2.193474285714286E-2</v>
      </c>
      <c r="D402" s="6">
        <f t="shared" si="414"/>
        <v>-1</v>
      </c>
      <c r="E402" s="6">
        <f t="shared" si="415"/>
        <v>-10</v>
      </c>
      <c r="F402" s="6">
        <f t="shared" si="416"/>
        <v>48</v>
      </c>
      <c r="G402" s="6">
        <f t="shared" si="417"/>
        <v>-3</v>
      </c>
      <c r="H402" s="6">
        <f t="shared" si="418"/>
        <v>19</v>
      </c>
      <c r="I402" s="6">
        <f t="shared" si="419"/>
        <v>33</v>
      </c>
      <c r="J402" s="6">
        <f t="shared" si="420"/>
        <v>48</v>
      </c>
      <c r="K402" s="4">
        <f t="shared" si="428"/>
        <v>47</v>
      </c>
      <c r="L402" s="4">
        <f t="shared" si="421"/>
        <v>13</v>
      </c>
      <c r="M402" s="4">
        <f t="shared" si="422"/>
        <v>18</v>
      </c>
      <c r="N402" s="4">
        <f t="shared" si="423"/>
        <v>22</v>
      </c>
      <c r="O402" s="4">
        <f t="shared" si="424"/>
        <v>26</v>
      </c>
      <c r="P402" s="4">
        <f t="shared" si="425"/>
        <v>30</v>
      </c>
      <c r="Q402" s="4">
        <f t="shared" si="426"/>
        <v>34</v>
      </c>
      <c r="R402" s="4">
        <f t="shared" si="427"/>
        <v>38</v>
      </c>
      <c r="T402" t="s">
        <v>782</v>
      </c>
      <c r="U402">
        <f t="shared" si="429"/>
        <v>6</v>
      </c>
      <c r="V402" t="str">
        <f t="shared" si="430"/>
        <v xml:space="preserve"> 383903 ** -1, -10, 48, -3, 19, 33, 48, 47 Average Height: 3.789670828308271</v>
      </c>
      <c r="W402" t="str">
        <f t="shared" si="431"/>
        <v>383903 ** -1, -10, 48, -3, 19, 33, 48, 47 Average Height: 3.789670828308271</v>
      </c>
      <c r="X402">
        <f t="shared" si="432"/>
        <v>8</v>
      </c>
      <c r="Y402" t="str">
        <f t="shared" si="433"/>
        <v xml:space="preserve">383903 </v>
      </c>
      <c r="AA402" t="str">
        <f t="shared" si="434"/>
        <v>383903,-1,-10,48,-3,19,33,48,47</v>
      </c>
    </row>
    <row r="403" spans="1:27">
      <c r="A403" s="1">
        <f t="shared" si="411"/>
        <v>383876</v>
      </c>
      <c r="B403" s="1">
        <f t="shared" si="412"/>
        <v>153532.4</v>
      </c>
      <c r="C403" s="3">
        <f t="shared" si="413"/>
        <v>2.19332E-2</v>
      </c>
      <c r="D403" s="6">
        <f t="shared" si="414"/>
        <v>-1</v>
      </c>
      <c r="E403" s="6">
        <f t="shared" si="415"/>
        <v>-6</v>
      </c>
      <c r="F403" s="6">
        <f t="shared" si="416"/>
        <v>39</v>
      </c>
      <c r="G403" s="6">
        <f t="shared" si="417"/>
        <v>6</v>
      </c>
      <c r="H403" s="6">
        <f t="shared" si="418"/>
        <v>13</v>
      </c>
      <c r="I403" s="6">
        <f t="shared" si="419"/>
        <v>34</v>
      </c>
      <c r="J403" s="6">
        <f t="shared" si="420"/>
        <v>46</v>
      </c>
      <c r="K403" s="4">
        <f t="shared" si="428"/>
        <v>44</v>
      </c>
      <c r="L403" s="4">
        <f t="shared" si="421"/>
        <v>13</v>
      </c>
      <c r="M403" s="4">
        <f t="shared" si="422"/>
        <v>17</v>
      </c>
      <c r="N403" s="4">
        <f t="shared" si="423"/>
        <v>21</v>
      </c>
      <c r="O403" s="4">
        <f t="shared" si="424"/>
        <v>24</v>
      </c>
      <c r="P403" s="4">
        <f t="shared" si="425"/>
        <v>28</v>
      </c>
      <c r="Q403" s="4">
        <f t="shared" si="426"/>
        <v>32</v>
      </c>
      <c r="R403" s="4">
        <f t="shared" si="427"/>
        <v>36</v>
      </c>
      <c r="T403" t="s">
        <v>434</v>
      </c>
      <c r="U403">
        <f t="shared" si="429"/>
        <v>6</v>
      </c>
      <c r="V403" t="str">
        <f t="shared" si="430"/>
        <v xml:space="preserve"> 383876 ** -1, -6, 39, 6, 13, 34, 46, 44</v>
      </c>
      <c r="W403" t="str">
        <f t="shared" si="431"/>
        <v>383876 ** -1, -6, 39, 6, 13, 34, 46, 44</v>
      </c>
      <c r="X403">
        <f t="shared" si="432"/>
        <v>8</v>
      </c>
      <c r="Y403" t="str">
        <f t="shared" si="433"/>
        <v xml:space="preserve">383876 </v>
      </c>
      <c r="AA403" t="str">
        <f t="shared" si="434"/>
        <v>383876,-1,-6,39,6,13,34,46,44</v>
      </c>
    </row>
    <row r="404" spans="1:27">
      <c r="A404" s="1">
        <f t="shared" si="411"/>
        <v>381114</v>
      </c>
      <c r="B404" s="1">
        <f t="shared" si="412"/>
        <v>152427.6</v>
      </c>
      <c r="C404" s="3">
        <f t="shared" si="413"/>
        <v>2.177537142857143E-2</v>
      </c>
      <c r="D404" s="6">
        <f t="shared" si="414"/>
        <v>-6</v>
      </c>
      <c r="E404" s="6">
        <f t="shared" si="415"/>
        <v>-8</v>
      </c>
      <c r="F404" s="6">
        <f t="shared" si="416"/>
        <v>50</v>
      </c>
      <c r="G404" s="6">
        <f t="shared" si="417"/>
        <v>1</v>
      </c>
      <c r="H404" s="6">
        <f t="shared" si="418"/>
        <v>14</v>
      </c>
      <c r="I404" s="6">
        <f t="shared" si="419"/>
        <v>37</v>
      </c>
      <c r="J404" s="6">
        <f t="shared" si="420"/>
        <v>51</v>
      </c>
      <c r="K404" s="4">
        <f t="shared" si="428"/>
        <v>47</v>
      </c>
      <c r="L404" s="4">
        <f t="shared" si="421"/>
        <v>13</v>
      </c>
      <c r="M404" s="4">
        <f t="shared" si="422"/>
        <v>17</v>
      </c>
      <c r="N404" s="4">
        <f t="shared" si="423"/>
        <v>21</v>
      </c>
      <c r="O404" s="4">
        <f t="shared" si="424"/>
        <v>24</v>
      </c>
      <c r="P404" s="4">
        <f t="shared" si="425"/>
        <v>28</v>
      </c>
      <c r="Q404" s="4">
        <f t="shared" si="426"/>
        <v>32</v>
      </c>
      <c r="R404" s="4">
        <f t="shared" si="427"/>
        <v>36</v>
      </c>
      <c r="T404" t="s">
        <v>731</v>
      </c>
      <c r="U404">
        <f t="shared" si="429"/>
        <v>6</v>
      </c>
      <c r="V404" t="str">
        <f t="shared" si="430"/>
        <v xml:space="preserve"> 381114 ** -6, -8, 50, 1, 14, 37, 51, 47 Average Height: 3.517608904422362</v>
      </c>
      <c r="W404" t="str">
        <f t="shared" si="431"/>
        <v>381114 ** -6, -8, 50, 1, 14, 37, 51, 47 Average Height: 3.517608904422362</v>
      </c>
      <c r="X404">
        <f t="shared" si="432"/>
        <v>8</v>
      </c>
      <c r="Y404" t="str">
        <f t="shared" si="433"/>
        <v xml:space="preserve">381114 </v>
      </c>
      <c r="AA404" t="str">
        <f t="shared" si="434"/>
        <v>381114,-6,-8,50,1,14,37,51,47</v>
      </c>
    </row>
    <row r="405" spans="1:27">
      <c r="A405" s="1">
        <f t="shared" si="411"/>
        <v>379356</v>
      </c>
      <c r="B405" s="1">
        <f t="shared" si="412"/>
        <v>151724.4</v>
      </c>
      <c r="C405" s="3">
        <f t="shared" si="413"/>
        <v>2.1674914285714286E-2</v>
      </c>
      <c r="D405" s="6">
        <f t="shared" si="414"/>
        <v>-4</v>
      </c>
      <c r="E405" s="6">
        <f t="shared" si="415"/>
        <v>-6</v>
      </c>
      <c r="F405" s="6">
        <f t="shared" si="416"/>
        <v>46</v>
      </c>
      <c r="G405" s="6">
        <f t="shared" si="417"/>
        <v>5</v>
      </c>
      <c r="H405" s="6">
        <f t="shared" si="418"/>
        <v>18</v>
      </c>
      <c r="I405" s="6">
        <f t="shared" si="419"/>
        <v>29</v>
      </c>
      <c r="J405" s="6">
        <f t="shared" si="420"/>
        <v>47</v>
      </c>
      <c r="K405" s="4">
        <f t="shared" si="428"/>
        <v>47</v>
      </c>
      <c r="L405" s="4">
        <f t="shared" si="421"/>
        <v>13</v>
      </c>
      <c r="M405" s="4">
        <f t="shared" si="422"/>
        <v>17</v>
      </c>
      <c r="N405" s="4">
        <f t="shared" si="423"/>
        <v>21</v>
      </c>
      <c r="O405" s="4">
        <f t="shared" si="424"/>
        <v>24</v>
      </c>
      <c r="P405" s="4">
        <f t="shared" si="425"/>
        <v>28</v>
      </c>
      <c r="Q405" s="4">
        <f t="shared" si="426"/>
        <v>32</v>
      </c>
      <c r="R405" s="4">
        <f t="shared" si="427"/>
        <v>36</v>
      </c>
      <c r="T405" t="s">
        <v>469</v>
      </c>
      <c r="U405">
        <f t="shared" si="429"/>
        <v>6</v>
      </c>
      <c r="V405" t="str">
        <f t="shared" si="430"/>
        <v xml:space="preserve"> 379356 ** -4, -6, 46, 5, 18, 29, 47, 47</v>
      </c>
      <c r="W405" t="str">
        <f t="shared" si="431"/>
        <v>379356 ** -4, -6, 46, 5, 18, 29, 47, 47</v>
      </c>
      <c r="X405">
        <f t="shared" si="432"/>
        <v>8</v>
      </c>
      <c r="Y405" t="str">
        <f t="shared" si="433"/>
        <v xml:space="preserve">379356 </v>
      </c>
      <c r="AA405" t="str">
        <f t="shared" si="434"/>
        <v>379356,-4,-6,46,5,18,29,47,47</v>
      </c>
    </row>
    <row r="406" spans="1:27">
      <c r="A406" s="1">
        <f t="shared" si="411"/>
        <v>378623</v>
      </c>
      <c r="B406" s="1">
        <f t="shared" si="412"/>
        <v>151431.20000000001</v>
      </c>
      <c r="C406" s="3">
        <f t="shared" si="413"/>
        <v>2.1633028571428573E-2</v>
      </c>
      <c r="D406" s="6">
        <f t="shared" si="414"/>
        <v>-4</v>
      </c>
      <c r="E406" s="6">
        <f t="shared" si="415"/>
        <v>-7</v>
      </c>
      <c r="F406" s="6">
        <f t="shared" si="416"/>
        <v>43</v>
      </c>
      <c r="G406" s="6">
        <f t="shared" si="417"/>
        <v>8</v>
      </c>
      <c r="H406" s="6">
        <f t="shared" si="418"/>
        <v>14</v>
      </c>
      <c r="I406" s="6">
        <f t="shared" si="419"/>
        <v>31</v>
      </c>
      <c r="J406" s="6">
        <f t="shared" si="420"/>
        <v>47</v>
      </c>
      <c r="K406" s="4">
        <f t="shared" si="428"/>
        <v>44</v>
      </c>
      <c r="L406" s="4">
        <f t="shared" si="421"/>
        <v>13</v>
      </c>
      <c r="M406" s="4">
        <f t="shared" si="422"/>
        <v>17</v>
      </c>
      <c r="N406" s="4">
        <f t="shared" si="423"/>
        <v>21</v>
      </c>
      <c r="O406" s="4">
        <f t="shared" si="424"/>
        <v>24</v>
      </c>
      <c r="P406" s="4">
        <f t="shared" si="425"/>
        <v>28</v>
      </c>
      <c r="Q406" s="4">
        <f t="shared" si="426"/>
        <v>32</v>
      </c>
      <c r="R406" s="4">
        <f t="shared" si="427"/>
        <v>36</v>
      </c>
      <c r="T406" t="s">
        <v>501</v>
      </c>
      <c r="U406">
        <f t="shared" si="429"/>
        <v>6</v>
      </c>
      <c r="V406" t="str">
        <f t="shared" si="430"/>
        <v xml:space="preserve"> 378623 ** -4, -7, 43, 8, 14, 31, 47, 44</v>
      </c>
      <c r="W406" t="str">
        <f t="shared" si="431"/>
        <v>378623 ** -4, -7, 43, 8, 14, 31, 47, 44</v>
      </c>
      <c r="X406">
        <f t="shared" si="432"/>
        <v>8</v>
      </c>
      <c r="Y406" t="str">
        <f t="shared" si="433"/>
        <v xml:space="preserve">378623 </v>
      </c>
      <c r="AA406" t="str">
        <f t="shared" si="434"/>
        <v>378623,-4,-7,43,8,14,31,47,44</v>
      </c>
    </row>
    <row r="407" spans="1:27">
      <c r="A407" s="1">
        <f t="shared" si="411"/>
        <v>378398</v>
      </c>
      <c r="B407" s="1">
        <f t="shared" si="412"/>
        <v>151341.20000000001</v>
      </c>
      <c r="C407" s="3">
        <f t="shared" si="413"/>
        <v>2.1620171428571429E-2</v>
      </c>
      <c r="D407" s="6">
        <f t="shared" si="414"/>
        <v>-3</v>
      </c>
      <c r="E407" s="6">
        <f t="shared" si="415"/>
        <v>-12</v>
      </c>
      <c r="F407" s="6">
        <f t="shared" si="416"/>
        <v>49</v>
      </c>
      <c r="G407" s="6">
        <f t="shared" si="417"/>
        <v>5</v>
      </c>
      <c r="H407" s="6">
        <f t="shared" si="418"/>
        <v>19</v>
      </c>
      <c r="I407" s="6">
        <f t="shared" si="419"/>
        <v>37</v>
      </c>
      <c r="J407" s="6">
        <f t="shared" si="420"/>
        <v>51</v>
      </c>
      <c r="K407" s="4">
        <f t="shared" si="428"/>
        <v>49</v>
      </c>
      <c r="L407" s="4">
        <f t="shared" si="421"/>
        <v>13</v>
      </c>
      <c r="M407" s="4">
        <f t="shared" si="422"/>
        <v>18</v>
      </c>
      <c r="N407" s="4">
        <f t="shared" si="423"/>
        <v>22</v>
      </c>
      <c r="O407" s="4">
        <f t="shared" si="424"/>
        <v>25</v>
      </c>
      <c r="P407" s="4">
        <f t="shared" si="425"/>
        <v>29</v>
      </c>
      <c r="Q407" s="4">
        <f t="shared" si="426"/>
        <v>33</v>
      </c>
      <c r="R407" s="4">
        <f t="shared" si="427"/>
        <v>37</v>
      </c>
      <c r="T407" t="s">
        <v>1309</v>
      </c>
      <c r="U407">
        <f t="shared" si="429"/>
        <v>6</v>
      </c>
      <c r="V407" t="str">
        <f t="shared" si="430"/>
        <v xml:space="preserve"> 378398 ** -3, -12, 49, 5, 19, 37, 51, 49 Average Height: 3.7240577381486353</v>
      </c>
      <c r="W407" t="str">
        <f t="shared" si="431"/>
        <v>378398 ** -3, -12, 49, 5, 19, 37, 51, 49 Average Height: 3.7240577381486353</v>
      </c>
      <c r="X407">
        <f t="shared" si="432"/>
        <v>8</v>
      </c>
      <c r="Y407" t="str">
        <f t="shared" si="433"/>
        <v xml:space="preserve">378398 </v>
      </c>
      <c r="AA407" t="str">
        <f t="shared" si="434"/>
        <v>378398,-3,-12,49,5,19,37,51,49</v>
      </c>
    </row>
    <row r="408" spans="1:27">
      <c r="A408" s="1">
        <f t="shared" si="411"/>
        <v>377780</v>
      </c>
      <c r="B408" s="1">
        <f t="shared" si="412"/>
        <v>151094</v>
      </c>
      <c r="C408" s="3">
        <f t="shared" si="413"/>
        <v>2.1584857142857142E-2</v>
      </c>
      <c r="D408" s="6">
        <f t="shared" si="414"/>
        <v>2</v>
      </c>
      <c r="E408" s="6">
        <f t="shared" si="415"/>
        <v>-14</v>
      </c>
      <c r="F408" s="6">
        <f t="shared" si="416"/>
        <v>48</v>
      </c>
      <c r="G408" s="6">
        <f t="shared" si="417"/>
        <v>-3</v>
      </c>
      <c r="H408" s="6">
        <f t="shared" si="418"/>
        <v>17</v>
      </c>
      <c r="I408" s="6">
        <f t="shared" si="419"/>
        <v>37</v>
      </c>
      <c r="J408" s="6">
        <f t="shared" si="420"/>
        <v>54</v>
      </c>
      <c r="K408" s="4">
        <f t="shared" si="428"/>
        <v>50</v>
      </c>
      <c r="L408" s="4">
        <f t="shared" si="421"/>
        <v>12</v>
      </c>
      <c r="M408" s="4">
        <f t="shared" si="422"/>
        <v>17</v>
      </c>
      <c r="N408" s="4">
        <f t="shared" si="423"/>
        <v>21</v>
      </c>
      <c r="O408" s="4">
        <f t="shared" si="424"/>
        <v>25</v>
      </c>
      <c r="P408" s="4">
        <f t="shared" si="425"/>
        <v>29</v>
      </c>
      <c r="Q408" s="4">
        <f t="shared" si="426"/>
        <v>33</v>
      </c>
      <c r="R408" s="4">
        <f t="shared" si="427"/>
        <v>37</v>
      </c>
      <c r="T408" t="s">
        <v>1057</v>
      </c>
      <c r="U408">
        <f t="shared" si="429"/>
        <v>6</v>
      </c>
      <c r="V408" t="str">
        <f t="shared" si="430"/>
        <v xml:space="preserve"> 377780 ** 2, -14, 48, -3, 17, 37, 54, 50 Average Height: 3.9105272910158635</v>
      </c>
      <c r="W408" t="str">
        <f t="shared" si="431"/>
        <v>377780 ** 2, -14, 48, -3, 17, 37, 54, 50 Average Height: 3.9105272910158635</v>
      </c>
      <c r="X408">
        <f t="shared" si="432"/>
        <v>8</v>
      </c>
      <c r="Y408" t="str">
        <f t="shared" si="433"/>
        <v xml:space="preserve">377780 </v>
      </c>
      <c r="AA408" t="str">
        <f t="shared" si="434"/>
        <v>377780,2,-14,48,-3,17,37,54,50</v>
      </c>
    </row>
    <row r="409" spans="1:27">
      <c r="A409" s="1">
        <f t="shared" si="411"/>
        <v>375903</v>
      </c>
      <c r="B409" s="1">
        <f t="shared" si="412"/>
        <v>150343.20000000001</v>
      </c>
      <c r="C409" s="3">
        <f t="shared" si="413"/>
        <v>2.1477600000000003E-2</v>
      </c>
      <c r="D409" s="6">
        <f t="shared" si="414"/>
        <v>-1</v>
      </c>
      <c r="E409" s="6">
        <f t="shared" si="415"/>
        <v>-12</v>
      </c>
      <c r="F409" s="6">
        <f t="shared" si="416"/>
        <v>48</v>
      </c>
      <c r="G409" s="6">
        <f t="shared" si="417"/>
        <v>0</v>
      </c>
      <c r="H409" s="6">
        <f t="shared" si="418"/>
        <v>17</v>
      </c>
      <c r="I409" s="6">
        <f t="shared" si="419"/>
        <v>31</v>
      </c>
      <c r="J409" s="6">
        <f t="shared" si="420"/>
        <v>47</v>
      </c>
      <c r="K409" s="4">
        <f t="shared" si="428"/>
        <v>49</v>
      </c>
      <c r="L409" s="4">
        <f t="shared" si="421"/>
        <v>13</v>
      </c>
      <c r="M409" s="4">
        <f t="shared" si="422"/>
        <v>18</v>
      </c>
      <c r="N409" s="4">
        <f t="shared" si="423"/>
        <v>22</v>
      </c>
      <c r="O409" s="4">
        <f t="shared" si="424"/>
        <v>25</v>
      </c>
      <c r="P409" s="4">
        <f t="shared" si="425"/>
        <v>29</v>
      </c>
      <c r="Q409" s="4">
        <f t="shared" si="426"/>
        <v>33</v>
      </c>
      <c r="R409" s="4">
        <f t="shared" si="427"/>
        <v>37</v>
      </c>
      <c r="T409" t="s">
        <v>431</v>
      </c>
      <c r="U409">
        <f t="shared" si="429"/>
        <v>6</v>
      </c>
      <c r="V409" t="str">
        <f t="shared" si="430"/>
        <v xml:space="preserve"> 375903 ** -1, -12, 48, 0, 17, 31, 47, 49</v>
      </c>
      <c r="W409" t="str">
        <f t="shared" si="431"/>
        <v>375903 ** -1, -12, 48, 0, 17, 31, 47, 49</v>
      </c>
      <c r="X409">
        <f t="shared" si="432"/>
        <v>8</v>
      </c>
      <c r="Y409" t="str">
        <f t="shared" si="433"/>
        <v xml:space="preserve">375903 </v>
      </c>
      <c r="AA409" t="str">
        <f t="shared" si="434"/>
        <v>375903,-1,-12,48,0,17,31,47,49</v>
      </c>
    </row>
    <row r="410" spans="1:27">
      <c r="A410" s="1">
        <f t="shared" ref="A410:A473" si="435">IF(ISBLANK(T410),"",VALUE(Y410))</f>
        <v>373465</v>
      </c>
      <c r="B410" s="1">
        <f t="shared" ref="B410:B473" si="436">A410*4/10 -18</f>
        <v>149368</v>
      </c>
      <c r="C410" s="3">
        <f t="shared" ref="C410:C473" si="437">B410/7000000</f>
        <v>2.1338285714285716E-2</v>
      </c>
      <c r="D410" s="6">
        <f t="shared" ref="D410:D473" si="438">VALUE(MID(W410,$X410+2,L410-(X410+2)))</f>
        <v>2</v>
      </c>
      <c r="E410" s="6">
        <f t="shared" ref="E410:E473" si="439">VALUE(MID($W410,L410+1,M410-(L410+1)))</f>
        <v>-7</v>
      </c>
      <c r="F410" s="6">
        <f t="shared" ref="F410:F473" si="440">VALUE(MID($W410,M410+1,N410-(M410+1)))</f>
        <v>50</v>
      </c>
      <c r="G410" s="6">
        <f t="shared" ref="G410:G473" si="441">VALUE(MID($W410,N410+1,O410-(N410+1)))</f>
        <v>3</v>
      </c>
      <c r="H410" s="6">
        <f t="shared" ref="H410:H473" si="442">VALUE(MID($W410,O410+1,P410-(O410+1)))</f>
        <v>14</v>
      </c>
      <c r="I410" s="6">
        <f t="shared" ref="I410:I473" si="443">VALUE(MID($W410,P410+1,Q410-(P410+1)))</f>
        <v>33</v>
      </c>
      <c r="J410" s="6">
        <f t="shared" ref="J410:J473" si="444">VALUE(MID($W410,Q410+1,R410-(Q410+1)))</f>
        <v>50</v>
      </c>
      <c r="K410" s="4">
        <f t="shared" si="428"/>
        <v>43</v>
      </c>
      <c r="L410" s="4">
        <f t="shared" ref="L410:L473" si="445">SEARCH(",",W410,X410)</f>
        <v>12</v>
      </c>
      <c r="M410" s="4">
        <f t="shared" ref="M410:M473" si="446">SEARCH(",",$W410,L410+1)</f>
        <v>16</v>
      </c>
      <c r="N410" s="4">
        <f t="shared" ref="N410:N473" si="447">SEARCH(",",$W410,M410+1)</f>
        <v>20</v>
      </c>
      <c r="O410" s="4">
        <f t="shared" ref="O410:O473" si="448">SEARCH(",",$W410,N410+1)</f>
        <v>23</v>
      </c>
      <c r="P410" s="4">
        <f t="shared" ref="P410:P473" si="449">SEARCH(",",$W410,O410+1)</f>
        <v>27</v>
      </c>
      <c r="Q410" s="4">
        <f t="shared" ref="Q410:Q473" si="450">SEARCH(",",$W410,P410+1)</f>
        <v>31</v>
      </c>
      <c r="R410" s="4">
        <f t="shared" ref="R410:R473" si="451">SEARCH(",",$W410,Q410+1)</f>
        <v>35</v>
      </c>
      <c r="T410" t="s">
        <v>676</v>
      </c>
      <c r="U410">
        <f t="shared" si="429"/>
        <v>6</v>
      </c>
      <c r="V410" t="str">
        <f t="shared" si="430"/>
        <v xml:space="preserve"> 373465 ** 2, -7, 50, 3, 14, 33, 50, 43 Average Height: 4.058117895920669</v>
      </c>
      <c r="W410" t="str">
        <f t="shared" si="431"/>
        <v>373465 ** 2, -7, 50, 3, 14, 33, 50, 43 Average Height: 4.058117895920669</v>
      </c>
      <c r="X410">
        <f t="shared" si="432"/>
        <v>8</v>
      </c>
      <c r="Y410" t="str">
        <f t="shared" si="433"/>
        <v xml:space="preserve">373465 </v>
      </c>
      <c r="AA410" t="str">
        <f t="shared" si="434"/>
        <v>373465,2,-7,50,3,14,33,50,43</v>
      </c>
    </row>
    <row r="411" spans="1:27">
      <c r="A411" s="1">
        <f t="shared" si="435"/>
        <v>370972</v>
      </c>
      <c r="B411" s="1">
        <f t="shared" si="436"/>
        <v>148370.79999999999</v>
      </c>
      <c r="C411" s="3">
        <f t="shared" si="437"/>
        <v>2.1195828571428571E-2</v>
      </c>
      <c r="D411" s="6">
        <f t="shared" si="438"/>
        <v>-6</v>
      </c>
      <c r="E411" s="6">
        <f t="shared" si="439"/>
        <v>-8</v>
      </c>
      <c r="F411" s="6">
        <f t="shared" si="440"/>
        <v>42</v>
      </c>
      <c r="G411" s="6">
        <f t="shared" si="441"/>
        <v>6</v>
      </c>
      <c r="H411" s="6">
        <f t="shared" si="442"/>
        <v>19</v>
      </c>
      <c r="I411" s="6">
        <f t="shared" si="443"/>
        <v>30</v>
      </c>
      <c r="J411" s="6">
        <f t="shared" si="444"/>
        <v>51</v>
      </c>
      <c r="K411" s="4">
        <f t="shared" si="428"/>
        <v>44</v>
      </c>
      <c r="L411" s="4">
        <f t="shared" si="445"/>
        <v>13</v>
      </c>
      <c r="M411" s="4">
        <f t="shared" si="446"/>
        <v>17</v>
      </c>
      <c r="N411" s="4">
        <f t="shared" si="447"/>
        <v>21</v>
      </c>
      <c r="O411" s="4">
        <f t="shared" si="448"/>
        <v>24</v>
      </c>
      <c r="P411" s="4">
        <f t="shared" si="449"/>
        <v>28</v>
      </c>
      <c r="Q411" s="4">
        <f t="shared" si="450"/>
        <v>32</v>
      </c>
      <c r="R411" s="4">
        <f t="shared" si="451"/>
        <v>36</v>
      </c>
      <c r="T411" t="s">
        <v>494</v>
      </c>
      <c r="U411">
        <f t="shared" si="429"/>
        <v>6</v>
      </c>
      <c r="V411" t="str">
        <f t="shared" si="430"/>
        <v xml:space="preserve"> 370972 ** -6, -8, 42, 6, 19, 30, 51, 44</v>
      </c>
      <c r="W411" t="str">
        <f t="shared" si="431"/>
        <v>370972 ** -6, -8, 42, 6, 19, 30, 51, 44</v>
      </c>
      <c r="X411">
        <f t="shared" si="432"/>
        <v>8</v>
      </c>
      <c r="Y411" t="str">
        <f t="shared" si="433"/>
        <v xml:space="preserve">370972 </v>
      </c>
      <c r="AA411" t="str">
        <f t="shared" si="434"/>
        <v>370972,-6,-8,42,6,19,30,51,44</v>
      </c>
    </row>
    <row r="412" spans="1:27">
      <c r="A412" s="1">
        <f t="shared" si="435"/>
        <v>370879</v>
      </c>
      <c r="B412" s="1">
        <f t="shared" si="436"/>
        <v>148333.6</v>
      </c>
      <c r="C412" s="3">
        <f t="shared" si="437"/>
        <v>2.1190514285714286E-2</v>
      </c>
      <c r="D412" s="6">
        <f t="shared" si="438"/>
        <v>-3</v>
      </c>
      <c r="E412" s="6">
        <f t="shared" si="439"/>
        <v>-8</v>
      </c>
      <c r="F412" s="6">
        <f t="shared" si="440"/>
        <v>43</v>
      </c>
      <c r="G412" s="6">
        <f t="shared" si="441"/>
        <v>4</v>
      </c>
      <c r="H412" s="6">
        <f t="shared" si="442"/>
        <v>14</v>
      </c>
      <c r="I412" s="6">
        <f t="shared" si="443"/>
        <v>31</v>
      </c>
      <c r="J412" s="6">
        <f t="shared" si="444"/>
        <v>47</v>
      </c>
      <c r="K412" s="4">
        <f t="shared" si="428"/>
        <v>45</v>
      </c>
      <c r="L412" s="4">
        <f t="shared" si="445"/>
        <v>13</v>
      </c>
      <c r="M412" s="4">
        <f t="shared" si="446"/>
        <v>17</v>
      </c>
      <c r="N412" s="4">
        <f t="shared" si="447"/>
        <v>21</v>
      </c>
      <c r="O412" s="4">
        <f t="shared" si="448"/>
        <v>24</v>
      </c>
      <c r="P412" s="4">
        <f t="shared" si="449"/>
        <v>28</v>
      </c>
      <c r="Q412" s="4">
        <f t="shared" si="450"/>
        <v>32</v>
      </c>
      <c r="R412" s="4">
        <f t="shared" si="451"/>
        <v>36</v>
      </c>
      <c r="T412" t="s">
        <v>1030</v>
      </c>
      <c r="U412">
        <f t="shared" si="429"/>
        <v>6</v>
      </c>
      <c r="V412" t="str">
        <f t="shared" si="430"/>
        <v xml:space="preserve"> 370879 ** -3, -8, 43, 4, 14, 31, 47, 45 Average Height: 3.6916757217312033</v>
      </c>
      <c r="W412" t="str">
        <f t="shared" si="431"/>
        <v>370879 ** -3, -8, 43, 4, 14, 31, 47, 45 Average Height: 3.6916757217312033</v>
      </c>
      <c r="X412">
        <f t="shared" si="432"/>
        <v>8</v>
      </c>
      <c r="Y412" t="str">
        <f t="shared" si="433"/>
        <v xml:space="preserve">370879 </v>
      </c>
      <c r="AA412" t="str">
        <f t="shared" si="434"/>
        <v>370879,-3,-8,43,4,14,31,47,45</v>
      </c>
    </row>
    <row r="413" spans="1:27">
      <c r="A413" s="1">
        <f t="shared" si="435"/>
        <v>370554</v>
      </c>
      <c r="B413" s="1">
        <f t="shared" si="436"/>
        <v>148203.6</v>
      </c>
      <c r="C413" s="3">
        <f t="shared" si="437"/>
        <v>2.1171942857142859E-2</v>
      </c>
      <c r="D413" s="6">
        <f t="shared" si="438"/>
        <v>-2</v>
      </c>
      <c r="E413" s="6">
        <f t="shared" si="439"/>
        <v>-7</v>
      </c>
      <c r="F413" s="6">
        <f t="shared" si="440"/>
        <v>40</v>
      </c>
      <c r="G413" s="6">
        <f t="shared" si="441"/>
        <v>3</v>
      </c>
      <c r="H413" s="6">
        <f t="shared" si="442"/>
        <v>17</v>
      </c>
      <c r="I413" s="6">
        <f t="shared" si="443"/>
        <v>33</v>
      </c>
      <c r="J413" s="6">
        <f t="shared" si="444"/>
        <v>50</v>
      </c>
      <c r="K413" s="4">
        <f t="shared" si="428"/>
        <v>46</v>
      </c>
      <c r="L413" s="4">
        <f t="shared" si="445"/>
        <v>13</v>
      </c>
      <c r="M413" s="4">
        <f t="shared" si="446"/>
        <v>17</v>
      </c>
      <c r="N413" s="4">
        <f t="shared" si="447"/>
        <v>21</v>
      </c>
      <c r="O413" s="4">
        <f t="shared" si="448"/>
        <v>24</v>
      </c>
      <c r="P413" s="4">
        <f t="shared" si="449"/>
        <v>28</v>
      </c>
      <c r="Q413" s="4">
        <f t="shared" si="450"/>
        <v>32</v>
      </c>
      <c r="R413" s="4">
        <f t="shared" si="451"/>
        <v>36</v>
      </c>
      <c r="T413" t="s">
        <v>1294</v>
      </c>
      <c r="U413">
        <f t="shared" si="429"/>
        <v>6</v>
      </c>
      <c r="V413" t="str">
        <f t="shared" si="430"/>
        <v xml:space="preserve"> 370554 ** -2, -7, 40, 3, 17, 33, 50, 46 Average Height: 3.825148291477016</v>
      </c>
      <c r="W413" t="str">
        <f t="shared" si="431"/>
        <v>370554 ** -2, -7, 40, 3, 17, 33, 50, 46 Average Height: 3.825148291477016</v>
      </c>
      <c r="X413">
        <f t="shared" si="432"/>
        <v>8</v>
      </c>
      <c r="Y413" t="str">
        <f t="shared" si="433"/>
        <v xml:space="preserve">370554 </v>
      </c>
      <c r="AA413" t="str">
        <f t="shared" si="434"/>
        <v>370554,-2,-7,40,3,17,33,50,46</v>
      </c>
    </row>
    <row r="414" spans="1:27">
      <c r="A414" s="1">
        <f t="shared" si="435"/>
        <v>367170</v>
      </c>
      <c r="B414" s="1">
        <f t="shared" si="436"/>
        <v>146850</v>
      </c>
      <c r="C414" s="3">
        <f t="shared" si="437"/>
        <v>2.097857142857143E-2</v>
      </c>
      <c r="D414" s="6">
        <f t="shared" si="438"/>
        <v>-4</v>
      </c>
      <c r="E414" s="6">
        <f t="shared" si="439"/>
        <v>-14</v>
      </c>
      <c r="F414" s="6">
        <f t="shared" si="440"/>
        <v>52</v>
      </c>
      <c r="G414" s="6">
        <f t="shared" si="441"/>
        <v>-2</v>
      </c>
      <c r="H414" s="6">
        <f t="shared" si="442"/>
        <v>17</v>
      </c>
      <c r="I414" s="6">
        <f t="shared" si="443"/>
        <v>29</v>
      </c>
      <c r="J414" s="6">
        <f t="shared" si="444"/>
        <v>53</v>
      </c>
      <c r="K414" s="4">
        <f t="shared" si="428"/>
        <v>50</v>
      </c>
      <c r="L414" s="4">
        <f t="shared" si="445"/>
        <v>13</v>
      </c>
      <c r="M414" s="4">
        <f t="shared" si="446"/>
        <v>18</v>
      </c>
      <c r="N414" s="4">
        <f t="shared" si="447"/>
        <v>22</v>
      </c>
      <c r="O414" s="4">
        <f t="shared" si="448"/>
        <v>26</v>
      </c>
      <c r="P414" s="4">
        <f t="shared" si="449"/>
        <v>30</v>
      </c>
      <c r="Q414" s="4">
        <f t="shared" si="450"/>
        <v>34</v>
      </c>
      <c r="R414" s="4">
        <f t="shared" si="451"/>
        <v>38</v>
      </c>
      <c r="T414" t="s">
        <v>579</v>
      </c>
      <c r="U414">
        <f t="shared" si="429"/>
        <v>6</v>
      </c>
      <c r="V414" t="str">
        <f t="shared" si="430"/>
        <v xml:space="preserve"> 367170 ** -4, -14, 52, -2, 17, 29, 53, 50 Average Height: 3.6744586976060103</v>
      </c>
      <c r="W414" t="str">
        <f t="shared" si="431"/>
        <v>367170 ** -4, -14, 52, -2, 17, 29, 53, 50 Average Height: 3.6744586976060103</v>
      </c>
      <c r="X414">
        <f t="shared" si="432"/>
        <v>8</v>
      </c>
      <c r="Y414" t="str">
        <f t="shared" si="433"/>
        <v xml:space="preserve">367170 </v>
      </c>
      <c r="AA414" t="str">
        <f t="shared" si="434"/>
        <v>367170,-4,-14,52,-2,17,29,53,50</v>
      </c>
    </row>
    <row r="415" spans="1:27">
      <c r="A415" s="1">
        <f t="shared" si="435"/>
        <v>366242</v>
      </c>
      <c r="B415" s="1">
        <f t="shared" si="436"/>
        <v>146478.79999999999</v>
      </c>
      <c r="C415" s="3">
        <f t="shared" si="437"/>
        <v>2.0925542857142855E-2</v>
      </c>
      <c r="D415" s="6">
        <f t="shared" si="438"/>
        <v>-1</v>
      </c>
      <c r="E415" s="6">
        <f t="shared" si="439"/>
        <v>-14</v>
      </c>
      <c r="F415" s="6">
        <f t="shared" si="440"/>
        <v>45</v>
      </c>
      <c r="G415" s="6">
        <f t="shared" si="441"/>
        <v>3</v>
      </c>
      <c r="H415" s="6">
        <f t="shared" si="442"/>
        <v>15</v>
      </c>
      <c r="I415" s="6">
        <f t="shared" si="443"/>
        <v>33</v>
      </c>
      <c r="J415" s="6">
        <f t="shared" si="444"/>
        <v>50</v>
      </c>
      <c r="K415" s="4">
        <f t="shared" si="428"/>
        <v>49</v>
      </c>
      <c r="L415" s="4">
        <f t="shared" si="445"/>
        <v>13</v>
      </c>
      <c r="M415" s="4">
        <f t="shared" si="446"/>
        <v>18</v>
      </c>
      <c r="N415" s="4">
        <f t="shared" si="447"/>
        <v>22</v>
      </c>
      <c r="O415" s="4">
        <f t="shared" si="448"/>
        <v>25</v>
      </c>
      <c r="P415" s="4">
        <f t="shared" si="449"/>
        <v>29</v>
      </c>
      <c r="Q415" s="4">
        <f t="shared" si="450"/>
        <v>33</v>
      </c>
      <c r="R415" s="4">
        <f t="shared" si="451"/>
        <v>37</v>
      </c>
      <c r="T415" t="s">
        <v>1070</v>
      </c>
      <c r="U415">
        <f t="shared" si="429"/>
        <v>6</v>
      </c>
      <c r="V415" t="str">
        <f t="shared" si="430"/>
        <v xml:space="preserve"> 366242 ** -1, -14, 45, 3, 15, 33, 50, 49 Average Height: 3.7532860786037494</v>
      </c>
      <c r="W415" t="str">
        <f t="shared" si="431"/>
        <v>366242 ** -1, -14, 45, 3, 15, 33, 50, 49 Average Height: 3.7532860786037494</v>
      </c>
      <c r="X415">
        <f t="shared" si="432"/>
        <v>8</v>
      </c>
      <c r="Y415" t="str">
        <f t="shared" si="433"/>
        <v xml:space="preserve">366242 </v>
      </c>
      <c r="AA415" t="str">
        <f t="shared" si="434"/>
        <v>366242,-1,-14,45,3,15,33,50,49</v>
      </c>
    </row>
    <row r="416" spans="1:27">
      <c r="A416" s="1">
        <f t="shared" si="435"/>
        <v>364235</v>
      </c>
      <c r="B416" s="1">
        <f t="shared" si="436"/>
        <v>145676</v>
      </c>
      <c r="C416" s="3">
        <f t="shared" si="437"/>
        <v>2.0810857142857141E-2</v>
      </c>
      <c r="D416" s="6">
        <f t="shared" si="438"/>
        <v>-6</v>
      </c>
      <c r="E416" s="6">
        <f t="shared" si="439"/>
        <v>-9</v>
      </c>
      <c r="F416" s="6">
        <f t="shared" si="440"/>
        <v>44</v>
      </c>
      <c r="G416" s="6">
        <f t="shared" si="441"/>
        <v>1</v>
      </c>
      <c r="H416" s="6">
        <f t="shared" si="442"/>
        <v>12</v>
      </c>
      <c r="I416" s="6">
        <f t="shared" si="443"/>
        <v>35</v>
      </c>
      <c r="J416" s="6">
        <f t="shared" si="444"/>
        <v>48</v>
      </c>
      <c r="K416" s="4">
        <f t="shared" si="428"/>
        <v>41</v>
      </c>
      <c r="L416" s="4">
        <f t="shared" si="445"/>
        <v>13</v>
      </c>
      <c r="M416" s="4">
        <f t="shared" si="446"/>
        <v>17</v>
      </c>
      <c r="N416" s="4">
        <f t="shared" si="447"/>
        <v>21</v>
      </c>
      <c r="O416" s="4">
        <f t="shared" si="448"/>
        <v>24</v>
      </c>
      <c r="P416" s="4">
        <f t="shared" si="449"/>
        <v>28</v>
      </c>
      <c r="Q416" s="4">
        <f t="shared" si="450"/>
        <v>32</v>
      </c>
      <c r="R416" s="4">
        <f t="shared" si="451"/>
        <v>36</v>
      </c>
      <c r="T416" t="s">
        <v>429</v>
      </c>
      <c r="U416">
        <f t="shared" si="429"/>
        <v>6</v>
      </c>
      <c r="V416" t="str">
        <f t="shared" si="430"/>
        <v xml:space="preserve"> 364235 ** -6, -9, 44, 1, 12, 35, 48, 41</v>
      </c>
      <c r="W416" t="str">
        <f t="shared" si="431"/>
        <v>364235 ** -6, -9, 44, 1, 12, 35, 48, 41</v>
      </c>
      <c r="X416">
        <f t="shared" si="432"/>
        <v>8</v>
      </c>
      <c r="Y416" t="str">
        <f t="shared" si="433"/>
        <v xml:space="preserve">364235 </v>
      </c>
      <c r="AA416" t="str">
        <f t="shared" si="434"/>
        <v>364235,-6,-9,44,1,12,35,48,41</v>
      </c>
    </row>
    <row r="417" spans="1:27">
      <c r="A417" s="1">
        <f t="shared" si="435"/>
        <v>362852</v>
      </c>
      <c r="B417" s="1">
        <f t="shared" si="436"/>
        <v>145122.79999999999</v>
      </c>
      <c r="C417" s="3">
        <f t="shared" si="437"/>
        <v>2.0731828571428568E-2</v>
      </c>
      <c r="D417" s="6">
        <f t="shared" si="438"/>
        <v>-7</v>
      </c>
      <c r="E417" s="6">
        <f t="shared" si="439"/>
        <v>-7</v>
      </c>
      <c r="F417" s="6">
        <f t="shared" si="440"/>
        <v>39</v>
      </c>
      <c r="G417" s="6">
        <f t="shared" si="441"/>
        <v>7</v>
      </c>
      <c r="H417" s="6">
        <f t="shared" si="442"/>
        <v>16</v>
      </c>
      <c r="I417" s="6">
        <f t="shared" si="443"/>
        <v>33</v>
      </c>
      <c r="J417" s="6">
        <f t="shared" si="444"/>
        <v>50</v>
      </c>
      <c r="K417" s="4">
        <f t="shared" si="428"/>
        <v>41</v>
      </c>
      <c r="L417" s="4">
        <f t="shared" si="445"/>
        <v>13</v>
      </c>
      <c r="M417" s="4">
        <f t="shared" si="446"/>
        <v>17</v>
      </c>
      <c r="N417" s="4">
        <f t="shared" si="447"/>
        <v>21</v>
      </c>
      <c r="O417" s="4">
        <f t="shared" si="448"/>
        <v>24</v>
      </c>
      <c r="P417" s="4">
        <f t="shared" si="449"/>
        <v>28</v>
      </c>
      <c r="Q417" s="4">
        <f t="shared" si="450"/>
        <v>32</v>
      </c>
      <c r="R417" s="4">
        <f t="shared" si="451"/>
        <v>36</v>
      </c>
      <c r="T417" t="s">
        <v>1112</v>
      </c>
      <c r="U417">
        <f t="shared" si="429"/>
        <v>6</v>
      </c>
      <c r="V417" t="str">
        <f t="shared" si="430"/>
        <v xml:space="preserve"> 362852 ** -7, -7, 39, 7, 16, 33, 50, 41 Average Height: 3.667511823002167</v>
      </c>
      <c r="W417" t="str">
        <f t="shared" si="431"/>
        <v>362852 ** -7, -7, 39, 7, 16, 33, 50, 41 Average Height: 3.667511823002167</v>
      </c>
      <c r="X417">
        <f t="shared" si="432"/>
        <v>8</v>
      </c>
      <c r="Y417" t="str">
        <f t="shared" si="433"/>
        <v xml:space="preserve">362852 </v>
      </c>
      <c r="AA417" t="str">
        <f t="shared" si="434"/>
        <v>362852,-7,-7,39,7,16,33,50,41</v>
      </c>
    </row>
    <row r="418" spans="1:27">
      <c r="A418" s="1">
        <f t="shared" si="435"/>
        <v>362598</v>
      </c>
      <c r="B418" s="1">
        <f t="shared" si="436"/>
        <v>145021.20000000001</v>
      </c>
      <c r="C418" s="3">
        <f t="shared" si="437"/>
        <v>2.0717314285714286E-2</v>
      </c>
      <c r="D418" s="6">
        <f t="shared" si="438"/>
        <v>2</v>
      </c>
      <c r="E418" s="6">
        <f t="shared" si="439"/>
        <v>-14</v>
      </c>
      <c r="F418" s="6">
        <f t="shared" si="440"/>
        <v>48</v>
      </c>
      <c r="G418" s="6">
        <f t="shared" si="441"/>
        <v>-3</v>
      </c>
      <c r="H418" s="6">
        <f t="shared" si="442"/>
        <v>19</v>
      </c>
      <c r="I418" s="6">
        <f t="shared" si="443"/>
        <v>35</v>
      </c>
      <c r="J418" s="6">
        <f t="shared" si="444"/>
        <v>50</v>
      </c>
      <c r="K418" s="4">
        <f t="shared" si="428"/>
        <v>44</v>
      </c>
      <c r="L418" s="4">
        <f t="shared" si="445"/>
        <v>12</v>
      </c>
      <c r="M418" s="4">
        <f t="shared" si="446"/>
        <v>17</v>
      </c>
      <c r="N418" s="4">
        <f t="shared" si="447"/>
        <v>21</v>
      </c>
      <c r="O418" s="4">
        <f t="shared" si="448"/>
        <v>25</v>
      </c>
      <c r="P418" s="4">
        <f t="shared" si="449"/>
        <v>29</v>
      </c>
      <c r="Q418" s="4">
        <f t="shared" si="450"/>
        <v>33</v>
      </c>
      <c r="R418" s="4">
        <f t="shared" si="451"/>
        <v>37</v>
      </c>
      <c r="T418" t="s">
        <v>922</v>
      </c>
      <c r="U418">
        <f t="shared" si="429"/>
        <v>6</v>
      </c>
      <c r="V418" t="str">
        <f t="shared" si="430"/>
        <v xml:space="preserve"> 362598 ** 2, -14, 48, -3, 19, 35, 50, 44 Average Height: 3.9727356466389465</v>
      </c>
      <c r="W418" t="str">
        <f t="shared" si="431"/>
        <v>362598 ** 2, -14, 48, -3, 19, 35, 50, 44 Average Height: 3.9727356466389465</v>
      </c>
      <c r="X418">
        <f t="shared" si="432"/>
        <v>8</v>
      </c>
      <c r="Y418" t="str">
        <f t="shared" si="433"/>
        <v xml:space="preserve">362598 </v>
      </c>
      <c r="AA418" t="str">
        <f t="shared" si="434"/>
        <v>362598,2,-14,48,-3,19,35,50,44</v>
      </c>
    </row>
    <row r="419" spans="1:27">
      <c r="A419" s="1">
        <f t="shared" si="435"/>
        <v>361557</v>
      </c>
      <c r="B419" s="1">
        <f t="shared" si="436"/>
        <v>144604.79999999999</v>
      </c>
      <c r="C419" s="3">
        <f t="shared" si="437"/>
        <v>2.0657828571428571E-2</v>
      </c>
      <c r="D419" s="6">
        <f t="shared" si="438"/>
        <v>0</v>
      </c>
      <c r="E419" s="6">
        <f t="shared" si="439"/>
        <v>-11</v>
      </c>
      <c r="F419" s="6">
        <f t="shared" si="440"/>
        <v>49</v>
      </c>
      <c r="G419" s="6">
        <f t="shared" si="441"/>
        <v>5</v>
      </c>
      <c r="H419" s="6">
        <f t="shared" si="442"/>
        <v>12</v>
      </c>
      <c r="I419" s="6">
        <f t="shared" si="443"/>
        <v>29</v>
      </c>
      <c r="J419" s="6">
        <f t="shared" si="444"/>
        <v>50</v>
      </c>
      <c r="K419" s="4">
        <f t="shared" si="428"/>
        <v>48</v>
      </c>
      <c r="L419" s="4">
        <f t="shared" si="445"/>
        <v>12</v>
      </c>
      <c r="M419" s="4">
        <f t="shared" si="446"/>
        <v>17</v>
      </c>
      <c r="N419" s="4">
        <f t="shared" si="447"/>
        <v>21</v>
      </c>
      <c r="O419" s="4">
        <f t="shared" si="448"/>
        <v>24</v>
      </c>
      <c r="P419" s="4">
        <f t="shared" si="449"/>
        <v>28</v>
      </c>
      <c r="Q419" s="4">
        <f t="shared" si="450"/>
        <v>32</v>
      </c>
      <c r="R419" s="4">
        <f t="shared" si="451"/>
        <v>36</v>
      </c>
      <c r="T419" t="s">
        <v>883</v>
      </c>
      <c r="U419">
        <f t="shared" si="429"/>
        <v>6</v>
      </c>
      <c r="V419" t="str">
        <f t="shared" si="430"/>
        <v xml:space="preserve"> 361557 ** 0, -11, 49, 5, 12, 29, 50, 48 Average Height: 3.8590733964492143</v>
      </c>
      <c r="W419" t="str">
        <f t="shared" si="431"/>
        <v>361557 ** 0, -11, 49, 5, 12, 29, 50, 48 Average Height: 3.8590733964492143</v>
      </c>
      <c r="X419">
        <f t="shared" si="432"/>
        <v>8</v>
      </c>
      <c r="Y419" t="str">
        <f t="shared" si="433"/>
        <v xml:space="preserve">361557 </v>
      </c>
      <c r="AA419" t="str">
        <f t="shared" si="434"/>
        <v>361557,0,-11,49,5,12,29,50,48</v>
      </c>
    </row>
    <row r="420" spans="1:27">
      <c r="A420" s="1">
        <f t="shared" si="435"/>
        <v>360928</v>
      </c>
      <c r="B420" s="1">
        <f t="shared" si="436"/>
        <v>144353.20000000001</v>
      </c>
      <c r="C420" s="3">
        <f t="shared" si="437"/>
        <v>2.0621885714285717E-2</v>
      </c>
      <c r="D420" s="6">
        <f t="shared" si="438"/>
        <v>2</v>
      </c>
      <c r="E420" s="6">
        <f t="shared" si="439"/>
        <v>-12</v>
      </c>
      <c r="F420" s="6">
        <f t="shared" si="440"/>
        <v>48</v>
      </c>
      <c r="G420" s="6">
        <f t="shared" si="441"/>
        <v>0</v>
      </c>
      <c r="H420" s="6">
        <f t="shared" si="442"/>
        <v>12</v>
      </c>
      <c r="I420" s="6">
        <f t="shared" si="443"/>
        <v>34</v>
      </c>
      <c r="J420" s="6">
        <f t="shared" si="444"/>
        <v>47</v>
      </c>
      <c r="K420" s="4">
        <f t="shared" si="428"/>
        <v>44</v>
      </c>
      <c r="L420" s="4">
        <f t="shared" si="445"/>
        <v>12</v>
      </c>
      <c r="M420" s="4">
        <f t="shared" si="446"/>
        <v>17</v>
      </c>
      <c r="N420" s="4">
        <f t="shared" si="447"/>
        <v>21</v>
      </c>
      <c r="O420" s="4">
        <f t="shared" si="448"/>
        <v>24</v>
      </c>
      <c r="P420" s="4">
        <f t="shared" si="449"/>
        <v>28</v>
      </c>
      <c r="Q420" s="4">
        <f t="shared" si="450"/>
        <v>32</v>
      </c>
      <c r="R420" s="4">
        <f t="shared" si="451"/>
        <v>36</v>
      </c>
      <c r="T420" t="s">
        <v>831</v>
      </c>
      <c r="U420">
        <f t="shared" si="429"/>
        <v>6</v>
      </c>
      <c r="V420" t="str">
        <f t="shared" si="430"/>
        <v xml:space="preserve"> 360928 ** 2, -12, 48, 0, 12, 34, 47, 44 Average Height: 3.889504277861434</v>
      </c>
      <c r="W420" t="str">
        <f t="shared" si="431"/>
        <v>360928 ** 2, -12, 48, 0, 12, 34, 47, 44 Average Height: 3.889504277861434</v>
      </c>
      <c r="X420">
        <f t="shared" si="432"/>
        <v>8</v>
      </c>
      <c r="Y420" t="str">
        <f t="shared" si="433"/>
        <v xml:space="preserve">360928 </v>
      </c>
      <c r="AA420" t="str">
        <f t="shared" si="434"/>
        <v>360928,2,-12,48,0,12,34,47,44</v>
      </c>
    </row>
    <row r="421" spans="1:27">
      <c r="A421" s="1">
        <f t="shared" si="435"/>
        <v>360503</v>
      </c>
      <c r="B421" s="1">
        <f t="shared" si="436"/>
        <v>144183.20000000001</v>
      </c>
      <c r="C421" s="3">
        <f t="shared" si="437"/>
        <v>2.0597600000000001E-2</v>
      </c>
      <c r="D421" s="6">
        <f t="shared" si="438"/>
        <v>-2</v>
      </c>
      <c r="E421" s="6">
        <f t="shared" si="439"/>
        <v>-7</v>
      </c>
      <c r="F421" s="6">
        <f t="shared" si="440"/>
        <v>49</v>
      </c>
      <c r="G421" s="6">
        <f t="shared" si="441"/>
        <v>2</v>
      </c>
      <c r="H421" s="6">
        <f t="shared" si="442"/>
        <v>14</v>
      </c>
      <c r="I421" s="6">
        <f t="shared" si="443"/>
        <v>29</v>
      </c>
      <c r="J421" s="6">
        <f t="shared" si="444"/>
        <v>50</v>
      </c>
      <c r="K421" s="4">
        <f t="shared" si="428"/>
        <v>48</v>
      </c>
      <c r="L421" s="4">
        <f t="shared" si="445"/>
        <v>13</v>
      </c>
      <c r="M421" s="4">
        <f t="shared" si="446"/>
        <v>17</v>
      </c>
      <c r="N421" s="4">
        <f t="shared" si="447"/>
        <v>21</v>
      </c>
      <c r="O421" s="4">
        <f t="shared" si="448"/>
        <v>24</v>
      </c>
      <c r="P421" s="4">
        <f t="shared" si="449"/>
        <v>28</v>
      </c>
      <c r="Q421" s="4">
        <f t="shared" si="450"/>
        <v>32</v>
      </c>
      <c r="R421" s="4">
        <f t="shared" si="451"/>
        <v>36</v>
      </c>
      <c r="T421" t="s">
        <v>788</v>
      </c>
      <c r="U421">
        <f t="shared" si="429"/>
        <v>6</v>
      </c>
      <c r="V421" t="str">
        <f t="shared" si="430"/>
        <v xml:space="preserve"> 360503 ** -2, -7, 49, 2, 14, 29, 50, 48 Average Height: 3.7683514422902307</v>
      </c>
      <c r="W421" t="str">
        <f t="shared" si="431"/>
        <v>360503 ** -2, -7, 49, 2, 14, 29, 50, 48 Average Height: 3.7683514422902307</v>
      </c>
      <c r="X421">
        <f t="shared" si="432"/>
        <v>8</v>
      </c>
      <c r="Y421" t="str">
        <f t="shared" si="433"/>
        <v xml:space="preserve">360503 </v>
      </c>
      <c r="AA421" t="str">
        <f t="shared" si="434"/>
        <v>360503,-2,-7,49,2,14,29,50,48</v>
      </c>
    </row>
    <row r="422" spans="1:27">
      <c r="A422" s="1">
        <f t="shared" si="435"/>
        <v>358659</v>
      </c>
      <c r="B422" s="1">
        <f t="shared" si="436"/>
        <v>143445.6</v>
      </c>
      <c r="C422" s="3">
        <f t="shared" si="437"/>
        <v>2.0492228571428572E-2</v>
      </c>
      <c r="D422" s="6">
        <f t="shared" si="438"/>
        <v>-3</v>
      </c>
      <c r="E422" s="6">
        <f t="shared" si="439"/>
        <v>-8</v>
      </c>
      <c r="F422" s="6">
        <f t="shared" si="440"/>
        <v>43</v>
      </c>
      <c r="G422" s="6">
        <f t="shared" si="441"/>
        <v>4</v>
      </c>
      <c r="H422" s="6">
        <f t="shared" si="442"/>
        <v>14</v>
      </c>
      <c r="I422" s="6">
        <f t="shared" si="443"/>
        <v>31</v>
      </c>
      <c r="J422" s="6">
        <f t="shared" si="444"/>
        <v>47</v>
      </c>
      <c r="K422" s="4">
        <f t="shared" si="428"/>
        <v>45</v>
      </c>
      <c r="L422" s="4">
        <f t="shared" si="445"/>
        <v>13</v>
      </c>
      <c r="M422" s="4">
        <f t="shared" si="446"/>
        <v>17</v>
      </c>
      <c r="N422" s="4">
        <f t="shared" si="447"/>
        <v>21</v>
      </c>
      <c r="O422" s="4">
        <f t="shared" si="448"/>
        <v>24</v>
      </c>
      <c r="P422" s="4">
        <f t="shared" si="449"/>
        <v>28</v>
      </c>
      <c r="Q422" s="4">
        <f t="shared" si="450"/>
        <v>32</v>
      </c>
      <c r="R422" s="4">
        <f t="shared" si="451"/>
        <v>36</v>
      </c>
      <c r="T422" t="s">
        <v>1046</v>
      </c>
      <c r="U422">
        <f t="shared" si="429"/>
        <v>6</v>
      </c>
      <c r="V422" t="str">
        <f t="shared" si="430"/>
        <v xml:space="preserve"> 358659 ** -3, -8, 43, 4, 14, 31, 47, 45 Average Height: 3.7076917071647495</v>
      </c>
      <c r="W422" t="str">
        <f t="shared" si="431"/>
        <v>358659 ** -3, -8, 43, 4, 14, 31, 47, 45 Average Height: 3.7076917071647495</v>
      </c>
      <c r="X422">
        <f t="shared" si="432"/>
        <v>8</v>
      </c>
      <c r="Y422" t="str">
        <f t="shared" si="433"/>
        <v xml:space="preserve">358659 </v>
      </c>
      <c r="AA422" t="str">
        <f t="shared" si="434"/>
        <v>358659,-3,-8,43,4,14,31,47,45</v>
      </c>
    </row>
    <row r="423" spans="1:27">
      <c r="A423" s="1">
        <f t="shared" si="435"/>
        <v>356657</v>
      </c>
      <c r="B423" s="1">
        <f t="shared" si="436"/>
        <v>142644.79999999999</v>
      </c>
      <c r="C423" s="3">
        <f t="shared" si="437"/>
        <v>2.0377828571428568E-2</v>
      </c>
      <c r="D423" s="6">
        <f t="shared" si="438"/>
        <v>-2</v>
      </c>
      <c r="E423" s="6">
        <f t="shared" si="439"/>
        <v>-13</v>
      </c>
      <c r="F423" s="6">
        <f t="shared" si="440"/>
        <v>49</v>
      </c>
      <c r="G423" s="6">
        <f t="shared" si="441"/>
        <v>0</v>
      </c>
      <c r="H423" s="6">
        <f t="shared" si="442"/>
        <v>17</v>
      </c>
      <c r="I423" s="6">
        <f t="shared" si="443"/>
        <v>30</v>
      </c>
      <c r="J423" s="6">
        <f t="shared" si="444"/>
        <v>54</v>
      </c>
      <c r="K423" s="4">
        <f t="shared" si="428"/>
        <v>43</v>
      </c>
      <c r="L423" s="4">
        <f t="shared" si="445"/>
        <v>13</v>
      </c>
      <c r="M423" s="4">
        <f t="shared" si="446"/>
        <v>18</v>
      </c>
      <c r="N423" s="4">
        <f t="shared" si="447"/>
        <v>22</v>
      </c>
      <c r="O423" s="4">
        <f t="shared" si="448"/>
        <v>25</v>
      </c>
      <c r="P423" s="4">
        <f t="shared" si="449"/>
        <v>29</v>
      </c>
      <c r="Q423" s="4">
        <f t="shared" si="450"/>
        <v>33</v>
      </c>
      <c r="R423" s="4">
        <f t="shared" si="451"/>
        <v>37</v>
      </c>
      <c r="T423" t="s">
        <v>941</v>
      </c>
      <c r="U423">
        <f t="shared" si="429"/>
        <v>6</v>
      </c>
      <c r="V423" t="str">
        <f t="shared" si="430"/>
        <v xml:space="preserve"> 356657 ** -2, -13, 49, 0, 17, 30, 54, 43 Average Height: 3.838163838085305</v>
      </c>
      <c r="W423" t="str">
        <f t="shared" si="431"/>
        <v>356657 ** -2, -13, 49, 0, 17, 30, 54, 43 Average Height: 3.838163838085305</v>
      </c>
      <c r="X423">
        <f t="shared" si="432"/>
        <v>8</v>
      </c>
      <c r="Y423" t="str">
        <f t="shared" si="433"/>
        <v xml:space="preserve">356657 </v>
      </c>
      <c r="AA423" t="str">
        <f t="shared" si="434"/>
        <v>356657,-2,-13,49,0,17,30,54,43</v>
      </c>
    </row>
    <row r="424" spans="1:27">
      <c r="A424" s="1">
        <f t="shared" si="435"/>
        <v>354507</v>
      </c>
      <c r="B424" s="1">
        <f t="shared" si="436"/>
        <v>141784.79999999999</v>
      </c>
      <c r="C424" s="3">
        <f t="shared" si="437"/>
        <v>2.0254971428571428E-2</v>
      </c>
      <c r="D424" s="6">
        <f t="shared" si="438"/>
        <v>0</v>
      </c>
      <c r="E424" s="6">
        <f t="shared" si="439"/>
        <v>-10</v>
      </c>
      <c r="F424" s="6">
        <f t="shared" si="440"/>
        <v>46</v>
      </c>
      <c r="G424" s="6">
        <f t="shared" si="441"/>
        <v>4</v>
      </c>
      <c r="H424" s="6">
        <f t="shared" si="442"/>
        <v>14</v>
      </c>
      <c r="I424" s="6">
        <f t="shared" si="443"/>
        <v>33</v>
      </c>
      <c r="J424" s="6">
        <f t="shared" si="444"/>
        <v>48</v>
      </c>
      <c r="K424" s="4">
        <f t="shared" si="428"/>
        <v>43</v>
      </c>
      <c r="L424" s="4">
        <f t="shared" si="445"/>
        <v>12</v>
      </c>
      <c r="M424" s="4">
        <f t="shared" si="446"/>
        <v>17</v>
      </c>
      <c r="N424" s="4">
        <f t="shared" si="447"/>
        <v>21</v>
      </c>
      <c r="O424" s="4">
        <f t="shared" si="448"/>
        <v>24</v>
      </c>
      <c r="P424" s="4">
        <f t="shared" si="449"/>
        <v>28</v>
      </c>
      <c r="Q424" s="4">
        <f t="shared" si="450"/>
        <v>32</v>
      </c>
      <c r="R424" s="4">
        <f t="shared" si="451"/>
        <v>36</v>
      </c>
      <c r="T424" t="s">
        <v>1226</v>
      </c>
      <c r="U424">
        <f t="shared" si="429"/>
        <v>6</v>
      </c>
      <c r="V424" t="str">
        <f t="shared" si="430"/>
        <v xml:space="preserve"> 354507 ** 0, -10, 46, 4, 14, 33, 48, 43 Average Height: 3.8530776543198617</v>
      </c>
      <c r="W424" t="str">
        <f t="shared" si="431"/>
        <v>354507 ** 0, -10, 46, 4, 14, 33, 48, 43 Average Height: 3.8530776543198617</v>
      </c>
      <c r="X424">
        <f t="shared" si="432"/>
        <v>8</v>
      </c>
      <c r="Y424" t="str">
        <f t="shared" si="433"/>
        <v xml:space="preserve">354507 </v>
      </c>
      <c r="AA424" t="str">
        <f t="shared" si="434"/>
        <v>354507,0,-10,46,4,14,33,48,43</v>
      </c>
    </row>
    <row r="425" spans="1:27">
      <c r="A425" s="1">
        <f t="shared" si="435"/>
        <v>353833</v>
      </c>
      <c r="B425" s="1">
        <f t="shared" si="436"/>
        <v>141515.20000000001</v>
      </c>
      <c r="C425" s="3">
        <f t="shared" si="437"/>
        <v>2.0216457142857143E-2</v>
      </c>
      <c r="D425" s="6">
        <f t="shared" si="438"/>
        <v>2</v>
      </c>
      <c r="E425" s="6">
        <f t="shared" si="439"/>
        <v>-6</v>
      </c>
      <c r="F425" s="6">
        <f t="shared" si="440"/>
        <v>53</v>
      </c>
      <c r="G425" s="6">
        <f t="shared" si="441"/>
        <v>-3</v>
      </c>
      <c r="H425" s="6">
        <f t="shared" si="442"/>
        <v>11</v>
      </c>
      <c r="I425" s="6">
        <f t="shared" si="443"/>
        <v>29</v>
      </c>
      <c r="J425" s="6">
        <f t="shared" si="444"/>
        <v>50</v>
      </c>
      <c r="K425" s="4">
        <f t="shared" si="428"/>
        <v>41</v>
      </c>
      <c r="L425" s="4">
        <f t="shared" si="445"/>
        <v>12</v>
      </c>
      <c r="M425" s="4">
        <f t="shared" si="446"/>
        <v>16</v>
      </c>
      <c r="N425" s="4">
        <f t="shared" si="447"/>
        <v>20</v>
      </c>
      <c r="O425" s="4">
        <f t="shared" si="448"/>
        <v>24</v>
      </c>
      <c r="P425" s="4">
        <f t="shared" si="449"/>
        <v>28</v>
      </c>
      <c r="Q425" s="4">
        <f t="shared" si="450"/>
        <v>32</v>
      </c>
      <c r="R425" s="4">
        <f t="shared" si="451"/>
        <v>36</v>
      </c>
      <c r="T425" t="s">
        <v>1102</v>
      </c>
      <c r="U425">
        <f t="shared" si="429"/>
        <v>6</v>
      </c>
      <c r="V425" t="str">
        <f t="shared" si="430"/>
        <v xml:space="preserve"> 353833 ** 2, -6, 53, -3, 11, 29, 50, 41 Average Height: 4.167440572247304</v>
      </c>
      <c r="W425" t="str">
        <f t="shared" si="431"/>
        <v>353833 ** 2, -6, 53, -3, 11, 29, 50, 41 Average Height: 4.167440572247304</v>
      </c>
      <c r="X425">
        <f t="shared" si="432"/>
        <v>8</v>
      </c>
      <c r="Y425" t="str">
        <f t="shared" si="433"/>
        <v xml:space="preserve">353833 </v>
      </c>
      <c r="AA425" t="str">
        <f t="shared" si="434"/>
        <v>353833,2,-6,53,-3,11,29,50,41</v>
      </c>
    </row>
    <row r="426" spans="1:27">
      <c r="A426" s="1">
        <f t="shared" si="435"/>
        <v>348100</v>
      </c>
      <c r="B426" s="1">
        <f t="shared" si="436"/>
        <v>139222</v>
      </c>
      <c r="C426" s="3">
        <f t="shared" si="437"/>
        <v>1.9888857142857142E-2</v>
      </c>
      <c r="D426" s="6">
        <f t="shared" si="438"/>
        <v>1</v>
      </c>
      <c r="E426" s="6">
        <f t="shared" si="439"/>
        <v>-11</v>
      </c>
      <c r="F426" s="6">
        <f t="shared" si="440"/>
        <v>50</v>
      </c>
      <c r="G426" s="6">
        <f t="shared" si="441"/>
        <v>-2</v>
      </c>
      <c r="H426" s="6">
        <f t="shared" si="442"/>
        <v>14</v>
      </c>
      <c r="I426" s="6">
        <f t="shared" si="443"/>
        <v>33</v>
      </c>
      <c r="J426" s="6">
        <f t="shared" si="444"/>
        <v>53</v>
      </c>
      <c r="K426" s="4">
        <f t="shared" si="428"/>
        <v>47</v>
      </c>
      <c r="L426" s="4">
        <f t="shared" si="445"/>
        <v>12</v>
      </c>
      <c r="M426" s="4">
        <f t="shared" si="446"/>
        <v>17</v>
      </c>
      <c r="N426" s="4">
        <f t="shared" si="447"/>
        <v>21</v>
      </c>
      <c r="O426" s="4">
        <f t="shared" si="448"/>
        <v>25</v>
      </c>
      <c r="P426" s="4">
        <f t="shared" si="449"/>
        <v>29</v>
      </c>
      <c r="Q426" s="4">
        <f t="shared" si="450"/>
        <v>33</v>
      </c>
      <c r="R426" s="4">
        <f t="shared" si="451"/>
        <v>37</v>
      </c>
      <c r="T426" t="s">
        <v>680</v>
      </c>
      <c r="U426">
        <f t="shared" si="429"/>
        <v>6</v>
      </c>
      <c r="V426" t="str">
        <f t="shared" si="430"/>
        <v xml:space="preserve"> 348100 ** 1, -11, 50, -2, 14, 33, 53, 47 Average Height: 3.9646452168916335</v>
      </c>
      <c r="W426" t="str">
        <f t="shared" si="431"/>
        <v>348100 ** 1, -11, 50, -2, 14, 33, 53, 47 Average Height: 3.9646452168916335</v>
      </c>
      <c r="X426">
        <f t="shared" si="432"/>
        <v>8</v>
      </c>
      <c r="Y426" t="str">
        <f t="shared" si="433"/>
        <v xml:space="preserve">348100 </v>
      </c>
      <c r="AA426" t="str">
        <f t="shared" si="434"/>
        <v>348100,1,-11,50,-2,14,33,53,47</v>
      </c>
    </row>
    <row r="427" spans="1:27">
      <c r="A427" s="1">
        <f t="shared" si="435"/>
        <v>347959</v>
      </c>
      <c r="B427" s="1">
        <f t="shared" si="436"/>
        <v>139165.6</v>
      </c>
      <c r="C427" s="3">
        <f t="shared" si="437"/>
        <v>1.9880800000000001E-2</v>
      </c>
      <c r="D427" s="6">
        <f t="shared" si="438"/>
        <v>-3</v>
      </c>
      <c r="E427" s="6">
        <f t="shared" si="439"/>
        <v>-11</v>
      </c>
      <c r="F427" s="6">
        <f t="shared" si="440"/>
        <v>48</v>
      </c>
      <c r="G427" s="6">
        <f t="shared" si="441"/>
        <v>4</v>
      </c>
      <c r="H427" s="6">
        <f t="shared" si="442"/>
        <v>16</v>
      </c>
      <c r="I427" s="6">
        <f t="shared" si="443"/>
        <v>28</v>
      </c>
      <c r="J427" s="6">
        <f t="shared" si="444"/>
        <v>53</v>
      </c>
      <c r="K427" s="4">
        <f t="shared" si="428"/>
        <v>49</v>
      </c>
      <c r="L427" s="4">
        <f t="shared" si="445"/>
        <v>13</v>
      </c>
      <c r="M427" s="4">
        <f t="shared" si="446"/>
        <v>18</v>
      </c>
      <c r="N427" s="4">
        <f t="shared" si="447"/>
        <v>22</v>
      </c>
      <c r="O427" s="4">
        <f t="shared" si="448"/>
        <v>25</v>
      </c>
      <c r="P427" s="4">
        <f t="shared" si="449"/>
        <v>29</v>
      </c>
      <c r="Q427" s="4">
        <f t="shared" si="450"/>
        <v>33</v>
      </c>
      <c r="R427" s="4">
        <f t="shared" si="451"/>
        <v>37</v>
      </c>
      <c r="T427" t="s">
        <v>1053</v>
      </c>
      <c r="U427">
        <f t="shared" si="429"/>
        <v>6</v>
      </c>
      <c r="V427" t="str">
        <f t="shared" si="430"/>
        <v xml:space="preserve"> 347959 ** -3, -11, 48, 4, 16, 28, 53, 49 Average Height: 3.7816265709465484</v>
      </c>
      <c r="W427" t="str">
        <f t="shared" si="431"/>
        <v>347959 ** -3, -11, 48, 4, 16, 28, 53, 49 Average Height: 3.7816265709465484</v>
      </c>
      <c r="X427">
        <f t="shared" si="432"/>
        <v>8</v>
      </c>
      <c r="Y427" t="str">
        <f t="shared" si="433"/>
        <v xml:space="preserve">347959 </v>
      </c>
      <c r="AA427" t="str">
        <f t="shared" si="434"/>
        <v>347959,-3,-11,48,4,16,28,53,49</v>
      </c>
    </row>
    <row r="428" spans="1:27">
      <c r="A428" s="1">
        <f t="shared" si="435"/>
        <v>347224</v>
      </c>
      <c r="B428" s="1">
        <f t="shared" si="436"/>
        <v>138871.6</v>
      </c>
      <c r="C428" s="3">
        <f t="shared" si="437"/>
        <v>1.98388E-2</v>
      </c>
      <c r="D428" s="6">
        <f t="shared" si="438"/>
        <v>-2</v>
      </c>
      <c r="E428" s="6">
        <f t="shared" si="439"/>
        <v>-11</v>
      </c>
      <c r="F428" s="6">
        <f t="shared" si="440"/>
        <v>49</v>
      </c>
      <c r="G428" s="6">
        <f t="shared" si="441"/>
        <v>2</v>
      </c>
      <c r="H428" s="6">
        <f t="shared" si="442"/>
        <v>14</v>
      </c>
      <c r="I428" s="6">
        <f t="shared" si="443"/>
        <v>29</v>
      </c>
      <c r="J428" s="6">
        <f t="shared" si="444"/>
        <v>55</v>
      </c>
      <c r="K428" s="4">
        <f t="shared" si="428"/>
        <v>46</v>
      </c>
      <c r="L428" s="4">
        <f t="shared" si="445"/>
        <v>13</v>
      </c>
      <c r="M428" s="4">
        <f t="shared" si="446"/>
        <v>18</v>
      </c>
      <c r="N428" s="4">
        <f t="shared" si="447"/>
        <v>22</v>
      </c>
      <c r="O428" s="4">
        <f t="shared" si="448"/>
        <v>25</v>
      </c>
      <c r="P428" s="4">
        <f t="shared" si="449"/>
        <v>29</v>
      </c>
      <c r="Q428" s="4">
        <f t="shared" si="450"/>
        <v>33</v>
      </c>
      <c r="R428" s="4">
        <f t="shared" si="451"/>
        <v>37</v>
      </c>
      <c r="T428" t="s">
        <v>726</v>
      </c>
      <c r="U428">
        <f t="shared" si="429"/>
        <v>6</v>
      </c>
      <c r="V428" t="str">
        <f t="shared" si="430"/>
        <v xml:space="preserve"> 347224 ** -2, -11, 49, 2, 14, 29, 55, 46 Average Height: 3.8547335437641537</v>
      </c>
      <c r="W428" t="str">
        <f t="shared" si="431"/>
        <v>347224 ** -2, -11, 49, 2, 14, 29, 55, 46 Average Height: 3.8547335437641537</v>
      </c>
      <c r="X428">
        <f t="shared" si="432"/>
        <v>8</v>
      </c>
      <c r="Y428" t="str">
        <f t="shared" si="433"/>
        <v xml:space="preserve">347224 </v>
      </c>
      <c r="AA428" t="str">
        <f t="shared" si="434"/>
        <v>347224,-2,-11,49,2,14,29,55,46</v>
      </c>
    </row>
    <row r="429" spans="1:27">
      <c r="A429" s="1">
        <f t="shared" si="435"/>
        <v>345221</v>
      </c>
      <c r="B429" s="1">
        <f t="shared" si="436"/>
        <v>138070.39999999999</v>
      </c>
      <c r="C429" s="3">
        <f t="shared" si="437"/>
        <v>1.9724342857142856E-2</v>
      </c>
      <c r="D429" s="6">
        <f t="shared" si="438"/>
        <v>-1</v>
      </c>
      <c r="E429" s="6">
        <f t="shared" si="439"/>
        <v>-5</v>
      </c>
      <c r="F429" s="6">
        <f t="shared" si="440"/>
        <v>46</v>
      </c>
      <c r="G429" s="6">
        <f t="shared" si="441"/>
        <v>4</v>
      </c>
      <c r="H429" s="6">
        <f t="shared" si="442"/>
        <v>18</v>
      </c>
      <c r="I429" s="6">
        <f t="shared" si="443"/>
        <v>33</v>
      </c>
      <c r="J429" s="6">
        <f t="shared" si="444"/>
        <v>46</v>
      </c>
      <c r="K429" s="4">
        <f t="shared" si="428"/>
        <v>41</v>
      </c>
      <c r="L429" s="4">
        <f t="shared" si="445"/>
        <v>13</v>
      </c>
      <c r="M429" s="4">
        <f t="shared" si="446"/>
        <v>17</v>
      </c>
      <c r="N429" s="4">
        <f t="shared" si="447"/>
        <v>21</v>
      </c>
      <c r="O429" s="4">
        <f t="shared" si="448"/>
        <v>24</v>
      </c>
      <c r="P429" s="4">
        <f t="shared" si="449"/>
        <v>28</v>
      </c>
      <c r="Q429" s="4">
        <f t="shared" si="450"/>
        <v>32</v>
      </c>
      <c r="R429" s="4">
        <f t="shared" si="451"/>
        <v>36</v>
      </c>
      <c r="T429" t="s">
        <v>488</v>
      </c>
      <c r="U429">
        <f t="shared" si="429"/>
        <v>6</v>
      </c>
      <c r="V429" t="str">
        <f t="shared" si="430"/>
        <v xml:space="preserve"> 345221 ** -1, -5, 46, 4, 18, 33, 46, 41</v>
      </c>
      <c r="W429" t="str">
        <f t="shared" si="431"/>
        <v>345221 ** -1, -5, 46, 4, 18, 33, 46, 41</v>
      </c>
      <c r="X429">
        <f t="shared" si="432"/>
        <v>8</v>
      </c>
      <c r="Y429" t="str">
        <f t="shared" si="433"/>
        <v xml:space="preserve">345221 </v>
      </c>
      <c r="AA429" t="str">
        <f t="shared" si="434"/>
        <v>345221,-1,-5,46,4,18,33,46,41</v>
      </c>
    </row>
    <row r="430" spans="1:27">
      <c r="A430" s="1">
        <f t="shared" si="435"/>
        <v>344050</v>
      </c>
      <c r="B430" s="1">
        <f t="shared" si="436"/>
        <v>137602</v>
      </c>
      <c r="C430" s="3">
        <f t="shared" si="437"/>
        <v>1.9657428571428572E-2</v>
      </c>
      <c r="D430" s="6">
        <f t="shared" si="438"/>
        <v>-3</v>
      </c>
      <c r="E430" s="6">
        <f t="shared" si="439"/>
        <v>-8</v>
      </c>
      <c r="F430" s="6">
        <f t="shared" si="440"/>
        <v>43</v>
      </c>
      <c r="G430" s="6">
        <f t="shared" si="441"/>
        <v>4</v>
      </c>
      <c r="H430" s="6">
        <f t="shared" si="442"/>
        <v>14</v>
      </c>
      <c r="I430" s="6">
        <f t="shared" si="443"/>
        <v>31</v>
      </c>
      <c r="J430" s="6">
        <f t="shared" si="444"/>
        <v>47</v>
      </c>
      <c r="K430" s="4">
        <f t="shared" si="428"/>
        <v>45</v>
      </c>
      <c r="L430" s="4">
        <f t="shared" si="445"/>
        <v>13</v>
      </c>
      <c r="M430" s="4">
        <f t="shared" si="446"/>
        <v>17</v>
      </c>
      <c r="N430" s="4">
        <f t="shared" si="447"/>
        <v>21</v>
      </c>
      <c r="O430" s="4">
        <f t="shared" si="448"/>
        <v>24</v>
      </c>
      <c r="P430" s="4">
        <f t="shared" si="449"/>
        <v>28</v>
      </c>
      <c r="Q430" s="4">
        <f t="shared" si="450"/>
        <v>32</v>
      </c>
      <c r="R430" s="4">
        <f t="shared" si="451"/>
        <v>36</v>
      </c>
      <c r="T430" t="s">
        <v>976</v>
      </c>
      <c r="U430">
        <f t="shared" si="429"/>
        <v>6</v>
      </c>
      <c r="V430" t="str">
        <f t="shared" si="430"/>
        <v xml:space="preserve"> 344050 ** -3, -8, 43, 4, 14, 31, 47, 45 Average Height: 3.6734776921958083</v>
      </c>
      <c r="W430" t="str">
        <f t="shared" si="431"/>
        <v>344050 ** -3, -8, 43, 4, 14, 31, 47, 45 Average Height: 3.6734776921958083</v>
      </c>
      <c r="X430">
        <f t="shared" si="432"/>
        <v>8</v>
      </c>
      <c r="Y430" t="str">
        <f t="shared" si="433"/>
        <v xml:space="preserve">344050 </v>
      </c>
      <c r="AA430" t="str">
        <f t="shared" si="434"/>
        <v>344050,-3,-8,43,4,14,31,47,45</v>
      </c>
    </row>
    <row r="431" spans="1:27">
      <c r="A431" s="1">
        <f t="shared" si="435"/>
        <v>343994</v>
      </c>
      <c r="B431" s="1">
        <f t="shared" si="436"/>
        <v>137579.6</v>
      </c>
      <c r="C431" s="3">
        <f t="shared" si="437"/>
        <v>1.9654228571428574E-2</v>
      </c>
      <c r="D431" s="6">
        <f t="shared" si="438"/>
        <v>2</v>
      </c>
      <c r="E431" s="6">
        <f t="shared" si="439"/>
        <v>-12</v>
      </c>
      <c r="F431" s="6">
        <f t="shared" si="440"/>
        <v>53</v>
      </c>
      <c r="G431" s="6">
        <f t="shared" si="441"/>
        <v>3</v>
      </c>
      <c r="H431" s="6">
        <f t="shared" si="442"/>
        <v>12</v>
      </c>
      <c r="I431" s="6">
        <f t="shared" si="443"/>
        <v>37</v>
      </c>
      <c r="J431" s="6">
        <f t="shared" si="444"/>
        <v>46</v>
      </c>
      <c r="K431" s="4">
        <f t="shared" si="428"/>
        <v>44</v>
      </c>
      <c r="L431" s="4">
        <f t="shared" si="445"/>
        <v>12</v>
      </c>
      <c r="M431" s="4">
        <f t="shared" si="446"/>
        <v>17</v>
      </c>
      <c r="N431" s="4">
        <f t="shared" si="447"/>
        <v>21</v>
      </c>
      <c r="O431" s="4">
        <f t="shared" si="448"/>
        <v>24</v>
      </c>
      <c r="P431" s="4">
        <f t="shared" si="449"/>
        <v>28</v>
      </c>
      <c r="Q431" s="4">
        <f t="shared" si="450"/>
        <v>32</v>
      </c>
      <c r="R431" s="4">
        <f t="shared" si="451"/>
        <v>36</v>
      </c>
      <c r="T431" t="s">
        <v>678</v>
      </c>
      <c r="U431">
        <f t="shared" si="429"/>
        <v>6</v>
      </c>
      <c r="V431" t="str">
        <f t="shared" si="430"/>
        <v xml:space="preserve"> 343994 ** 2, -12, 53, 3, 12, 37, 46, 44 Average Height: 3.857073088484074</v>
      </c>
      <c r="W431" t="str">
        <f t="shared" si="431"/>
        <v>343994 ** 2, -12, 53, 3, 12, 37, 46, 44 Average Height: 3.857073088484074</v>
      </c>
      <c r="X431">
        <f t="shared" si="432"/>
        <v>8</v>
      </c>
      <c r="Y431" t="str">
        <f t="shared" si="433"/>
        <v xml:space="preserve">343994 </v>
      </c>
      <c r="AA431" t="str">
        <f t="shared" si="434"/>
        <v>343994,2,-12,53,3,12,37,46,44</v>
      </c>
    </row>
    <row r="432" spans="1:27">
      <c r="A432" s="1">
        <f t="shared" si="435"/>
        <v>342520</v>
      </c>
      <c r="B432" s="1">
        <f t="shared" si="436"/>
        <v>136990</v>
      </c>
      <c r="C432" s="3">
        <f t="shared" si="437"/>
        <v>1.9570000000000001E-2</v>
      </c>
      <c r="D432" s="6">
        <f t="shared" si="438"/>
        <v>-6</v>
      </c>
      <c r="E432" s="6">
        <f t="shared" si="439"/>
        <v>-6</v>
      </c>
      <c r="F432" s="6">
        <f t="shared" si="440"/>
        <v>51</v>
      </c>
      <c r="G432" s="6">
        <f t="shared" si="441"/>
        <v>-2</v>
      </c>
      <c r="H432" s="6">
        <f t="shared" si="442"/>
        <v>15</v>
      </c>
      <c r="I432" s="6">
        <f t="shared" si="443"/>
        <v>37</v>
      </c>
      <c r="J432" s="6">
        <f t="shared" si="444"/>
        <v>46</v>
      </c>
      <c r="K432" s="4">
        <f t="shared" si="428"/>
        <v>44</v>
      </c>
      <c r="L432" s="4">
        <f t="shared" si="445"/>
        <v>13</v>
      </c>
      <c r="M432" s="4">
        <f t="shared" si="446"/>
        <v>17</v>
      </c>
      <c r="N432" s="4">
        <f t="shared" si="447"/>
        <v>21</v>
      </c>
      <c r="O432" s="4">
        <f t="shared" si="448"/>
        <v>25</v>
      </c>
      <c r="P432" s="4">
        <f t="shared" si="449"/>
        <v>29</v>
      </c>
      <c r="Q432" s="4">
        <f t="shared" si="450"/>
        <v>33</v>
      </c>
      <c r="R432" s="4">
        <f t="shared" si="451"/>
        <v>37</v>
      </c>
      <c r="T432" t="s">
        <v>1060</v>
      </c>
      <c r="U432">
        <f t="shared" si="429"/>
        <v>6</v>
      </c>
      <c r="V432" t="str">
        <f t="shared" si="430"/>
        <v xml:space="preserve"> 342520 ** -6, -6, 51, -2, 15, 37, 46, 44 Average Height: 3.540908560084058</v>
      </c>
      <c r="W432" t="str">
        <f t="shared" si="431"/>
        <v>342520 ** -6, -6, 51, -2, 15, 37, 46, 44 Average Height: 3.540908560084058</v>
      </c>
      <c r="X432">
        <f t="shared" si="432"/>
        <v>8</v>
      </c>
      <c r="Y432" t="str">
        <f t="shared" si="433"/>
        <v xml:space="preserve">342520 </v>
      </c>
      <c r="AA432" t="str">
        <f t="shared" si="434"/>
        <v>342520,-6,-6,51,-2,15,37,46,44</v>
      </c>
    </row>
    <row r="433" spans="1:27">
      <c r="A433" s="1">
        <f t="shared" si="435"/>
        <v>339946</v>
      </c>
      <c r="B433" s="1">
        <f t="shared" si="436"/>
        <v>135960.4</v>
      </c>
      <c r="C433" s="3">
        <f t="shared" si="437"/>
        <v>1.9422914285714285E-2</v>
      </c>
      <c r="D433" s="6">
        <f t="shared" si="438"/>
        <v>-3</v>
      </c>
      <c r="E433" s="6">
        <f t="shared" si="439"/>
        <v>-12</v>
      </c>
      <c r="F433" s="6">
        <f t="shared" si="440"/>
        <v>41</v>
      </c>
      <c r="G433" s="6">
        <f t="shared" si="441"/>
        <v>6</v>
      </c>
      <c r="H433" s="6">
        <f t="shared" si="442"/>
        <v>15</v>
      </c>
      <c r="I433" s="6">
        <f t="shared" si="443"/>
        <v>28</v>
      </c>
      <c r="J433" s="6">
        <f t="shared" si="444"/>
        <v>44</v>
      </c>
      <c r="K433" s="4">
        <f t="shared" si="428"/>
        <v>48</v>
      </c>
      <c r="L433" s="4">
        <f t="shared" si="445"/>
        <v>13</v>
      </c>
      <c r="M433" s="4">
        <f t="shared" si="446"/>
        <v>18</v>
      </c>
      <c r="N433" s="4">
        <f t="shared" si="447"/>
        <v>22</v>
      </c>
      <c r="O433" s="4">
        <f t="shared" si="448"/>
        <v>25</v>
      </c>
      <c r="P433" s="4">
        <f t="shared" si="449"/>
        <v>29</v>
      </c>
      <c r="Q433" s="4">
        <f t="shared" si="450"/>
        <v>33</v>
      </c>
      <c r="R433" s="4">
        <f t="shared" si="451"/>
        <v>37</v>
      </c>
      <c r="T433" t="s">
        <v>420</v>
      </c>
      <c r="U433">
        <f t="shared" si="429"/>
        <v>6</v>
      </c>
      <c r="V433" t="str">
        <f t="shared" si="430"/>
        <v xml:space="preserve"> 339946 ** -3, -12, 41, 6, 15, 28, 44, 48</v>
      </c>
      <c r="W433" t="str">
        <f t="shared" si="431"/>
        <v>339946 ** -3, -12, 41, 6, 15, 28, 44, 48</v>
      </c>
      <c r="X433">
        <f t="shared" si="432"/>
        <v>8</v>
      </c>
      <c r="Y433" t="str">
        <f t="shared" si="433"/>
        <v xml:space="preserve">339946 </v>
      </c>
      <c r="AA433" t="str">
        <f t="shared" si="434"/>
        <v>339946,-3,-12,41,6,15,28,44,48</v>
      </c>
    </row>
    <row r="434" spans="1:27">
      <c r="A434" s="1">
        <f t="shared" si="435"/>
        <v>339728</v>
      </c>
      <c r="B434" s="1">
        <f t="shared" si="436"/>
        <v>135873.20000000001</v>
      </c>
      <c r="C434" s="3">
        <f t="shared" si="437"/>
        <v>1.9410457142857145E-2</v>
      </c>
      <c r="D434" s="6">
        <f t="shared" si="438"/>
        <v>-6</v>
      </c>
      <c r="E434" s="6">
        <f t="shared" si="439"/>
        <v>-10</v>
      </c>
      <c r="F434" s="6">
        <f t="shared" si="440"/>
        <v>46</v>
      </c>
      <c r="G434" s="6">
        <f t="shared" si="441"/>
        <v>3</v>
      </c>
      <c r="H434" s="6">
        <f t="shared" si="442"/>
        <v>18</v>
      </c>
      <c r="I434" s="6">
        <f t="shared" si="443"/>
        <v>32</v>
      </c>
      <c r="J434" s="6">
        <f t="shared" si="444"/>
        <v>47</v>
      </c>
      <c r="K434" s="4">
        <f t="shared" si="428"/>
        <v>45</v>
      </c>
      <c r="L434" s="4">
        <f t="shared" si="445"/>
        <v>13</v>
      </c>
      <c r="M434" s="4">
        <f t="shared" si="446"/>
        <v>18</v>
      </c>
      <c r="N434" s="4">
        <f t="shared" si="447"/>
        <v>22</v>
      </c>
      <c r="O434" s="4">
        <f t="shared" si="448"/>
        <v>25</v>
      </c>
      <c r="P434" s="4">
        <f t="shared" si="449"/>
        <v>29</v>
      </c>
      <c r="Q434" s="4">
        <f t="shared" si="450"/>
        <v>33</v>
      </c>
      <c r="R434" s="4">
        <f t="shared" si="451"/>
        <v>37</v>
      </c>
      <c r="T434" t="s">
        <v>835</v>
      </c>
      <c r="U434">
        <f t="shared" si="429"/>
        <v>6</v>
      </c>
      <c r="V434" t="str">
        <f t="shared" si="430"/>
        <v xml:space="preserve"> 339728 ** -6, -10, 46, 3, 18, 32, 47, 45 Average Height: 3.6515742005369627</v>
      </c>
      <c r="W434" t="str">
        <f t="shared" si="431"/>
        <v>339728 ** -6, -10, 46, 3, 18, 32, 47, 45 Average Height: 3.6515742005369627</v>
      </c>
      <c r="X434">
        <f t="shared" si="432"/>
        <v>8</v>
      </c>
      <c r="Y434" t="str">
        <f t="shared" si="433"/>
        <v xml:space="preserve">339728 </v>
      </c>
      <c r="AA434" t="str">
        <f t="shared" si="434"/>
        <v>339728,-6,-10,46,3,18,32,47,45</v>
      </c>
    </row>
    <row r="435" spans="1:27">
      <c r="A435" s="1">
        <f t="shared" si="435"/>
        <v>339442</v>
      </c>
      <c r="B435" s="1">
        <f t="shared" si="436"/>
        <v>135758.79999999999</v>
      </c>
      <c r="C435" s="3">
        <f t="shared" si="437"/>
        <v>1.9394114285714283E-2</v>
      </c>
      <c r="D435" s="6">
        <f t="shared" si="438"/>
        <v>-2</v>
      </c>
      <c r="E435" s="6">
        <f t="shared" si="439"/>
        <v>-8</v>
      </c>
      <c r="F435" s="6">
        <f t="shared" si="440"/>
        <v>50</v>
      </c>
      <c r="G435" s="6">
        <f t="shared" si="441"/>
        <v>0</v>
      </c>
      <c r="H435" s="6">
        <f t="shared" si="442"/>
        <v>16</v>
      </c>
      <c r="I435" s="6">
        <f t="shared" si="443"/>
        <v>33</v>
      </c>
      <c r="J435" s="6">
        <f t="shared" si="444"/>
        <v>54</v>
      </c>
      <c r="K435" s="4">
        <f t="shared" si="428"/>
        <v>49</v>
      </c>
      <c r="L435" s="4">
        <f t="shared" si="445"/>
        <v>13</v>
      </c>
      <c r="M435" s="4">
        <f t="shared" si="446"/>
        <v>17</v>
      </c>
      <c r="N435" s="4">
        <f t="shared" si="447"/>
        <v>21</v>
      </c>
      <c r="O435" s="4">
        <f t="shared" si="448"/>
        <v>24</v>
      </c>
      <c r="P435" s="4">
        <f t="shared" si="449"/>
        <v>28</v>
      </c>
      <c r="Q435" s="4">
        <f t="shared" si="450"/>
        <v>32</v>
      </c>
      <c r="R435" s="4">
        <f t="shared" si="451"/>
        <v>36</v>
      </c>
      <c r="T435" t="s">
        <v>944</v>
      </c>
      <c r="U435">
        <f t="shared" si="429"/>
        <v>6</v>
      </c>
      <c r="V435" t="str">
        <f t="shared" si="430"/>
        <v xml:space="preserve"> 339442 ** -2, -8, 50, 0, 16, 33, 54, 49 Average Height: 3.771719469010846</v>
      </c>
      <c r="W435" t="str">
        <f t="shared" si="431"/>
        <v>339442 ** -2, -8, 50, 0, 16, 33, 54, 49 Average Height: 3.771719469010846</v>
      </c>
      <c r="X435">
        <f t="shared" si="432"/>
        <v>8</v>
      </c>
      <c r="Y435" t="str">
        <f t="shared" si="433"/>
        <v xml:space="preserve">339442 </v>
      </c>
      <c r="AA435" t="str">
        <f t="shared" si="434"/>
        <v>339442,-2,-8,50,0,16,33,54,49</v>
      </c>
    </row>
    <row r="436" spans="1:27">
      <c r="A436" s="1">
        <f t="shared" si="435"/>
        <v>339032</v>
      </c>
      <c r="B436" s="1">
        <f t="shared" si="436"/>
        <v>135594.79999999999</v>
      </c>
      <c r="C436" s="3">
        <f t="shared" si="437"/>
        <v>1.9370685714285713E-2</v>
      </c>
      <c r="D436" s="6">
        <f t="shared" si="438"/>
        <v>-1</v>
      </c>
      <c r="E436" s="6">
        <f t="shared" si="439"/>
        <v>-7</v>
      </c>
      <c r="F436" s="6">
        <f t="shared" si="440"/>
        <v>42</v>
      </c>
      <c r="G436" s="6">
        <f t="shared" si="441"/>
        <v>2</v>
      </c>
      <c r="H436" s="6">
        <f t="shared" si="442"/>
        <v>13</v>
      </c>
      <c r="I436" s="6">
        <f t="shared" si="443"/>
        <v>30</v>
      </c>
      <c r="J436" s="6">
        <f t="shared" si="444"/>
        <v>46</v>
      </c>
      <c r="K436" s="4">
        <f t="shared" si="428"/>
        <v>49</v>
      </c>
      <c r="L436" s="4">
        <f t="shared" si="445"/>
        <v>13</v>
      </c>
      <c r="M436" s="4">
        <f t="shared" si="446"/>
        <v>17</v>
      </c>
      <c r="N436" s="4">
        <f t="shared" si="447"/>
        <v>21</v>
      </c>
      <c r="O436" s="4">
        <f t="shared" si="448"/>
        <v>24</v>
      </c>
      <c r="P436" s="4">
        <f t="shared" si="449"/>
        <v>28</v>
      </c>
      <c r="Q436" s="4">
        <f t="shared" si="450"/>
        <v>32</v>
      </c>
      <c r="R436" s="4">
        <f t="shared" si="451"/>
        <v>36</v>
      </c>
      <c r="T436" t="s">
        <v>468</v>
      </c>
      <c r="U436">
        <f t="shared" si="429"/>
        <v>6</v>
      </c>
      <c r="V436" t="str">
        <f t="shared" si="430"/>
        <v xml:space="preserve"> 339032 ** -1, -7, 42, 2, 13, 30, 46, 49</v>
      </c>
      <c r="W436" t="str">
        <f t="shared" si="431"/>
        <v>339032 ** -1, -7, 42, 2, 13, 30, 46, 49</v>
      </c>
      <c r="X436">
        <f t="shared" si="432"/>
        <v>8</v>
      </c>
      <c r="Y436" t="str">
        <f t="shared" si="433"/>
        <v xml:space="preserve">339032 </v>
      </c>
      <c r="AA436" t="str">
        <f t="shared" si="434"/>
        <v>339032,-1,-7,42,2,13,30,46,49</v>
      </c>
    </row>
    <row r="437" spans="1:27">
      <c r="A437" s="1">
        <f t="shared" si="435"/>
        <v>339021</v>
      </c>
      <c r="B437" s="1">
        <f t="shared" si="436"/>
        <v>135590.39999999999</v>
      </c>
      <c r="C437" s="3">
        <f t="shared" si="437"/>
        <v>1.9370057142857142E-2</v>
      </c>
      <c r="D437" s="6">
        <f t="shared" si="438"/>
        <v>-2</v>
      </c>
      <c r="E437" s="6">
        <f t="shared" si="439"/>
        <v>-6</v>
      </c>
      <c r="F437" s="6">
        <f t="shared" si="440"/>
        <v>40</v>
      </c>
      <c r="G437" s="6">
        <f t="shared" si="441"/>
        <v>0</v>
      </c>
      <c r="H437" s="6">
        <f t="shared" si="442"/>
        <v>16</v>
      </c>
      <c r="I437" s="6">
        <f t="shared" si="443"/>
        <v>36</v>
      </c>
      <c r="J437" s="6">
        <f t="shared" si="444"/>
        <v>51</v>
      </c>
      <c r="K437" s="4">
        <f t="shared" si="428"/>
        <v>45</v>
      </c>
      <c r="L437" s="4">
        <f t="shared" si="445"/>
        <v>13</v>
      </c>
      <c r="M437" s="4">
        <f t="shared" si="446"/>
        <v>17</v>
      </c>
      <c r="N437" s="4">
        <f t="shared" si="447"/>
        <v>21</v>
      </c>
      <c r="O437" s="4">
        <f t="shared" si="448"/>
        <v>24</v>
      </c>
      <c r="P437" s="4">
        <f t="shared" si="449"/>
        <v>28</v>
      </c>
      <c r="Q437" s="4">
        <f t="shared" si="450"/>
        <v>32</v>
      </c>
      <c r="R437" s="4">
        <f t="shared" si="451"/>
        <v>36</v>
      </c>
      <c r="T437" t="s">
        <v>464</v>
      </c>
      <c r="U437">
        <f t="shared" si="429"/>
        <v>6</v>
      </c>
      <c r="V437" t="str">
        <f t="shared" si="430"/>
        <v xml:space="preserve"> 339021 ** -2, -6, 40, 0, 16, 36, 51, 45</v>
      </c>
      <c r="W437" t="str">
        <f t="shared" si="431"/>
        <v>339021 ** -2, -6, 40, 0, 16, 36, 51, 45</v>
      </c>
      <c r="X437">
        <f t="shared" si="432"/>
        <v>8</v>
      </c>
      <c r="Y437" t="str">
        <f t="shared" si="433"/>
        <v xml:space="preserve">339021 </v>
      </c>
      <c r="AA437" t="str">
        <f t="shared" si="434"/>
        <v>339021,-2,-6,40,0,16,36,51,45</v>
      </c>
    </row>
    <row r="438" spans="1:27">
      <c r="A438" s="1">
        <f t="shared" si="435"/>
        <v>337386</v>
      </c>
      <c r="B438" s="1">
        <f t="shared" si="436"/>
        <v>134936.4</v>
      </c>
      <c r="C438" s="3">
        <f t="shared" si="437"/>
        <v>1.9276628571428572E-2</v>
      </c>
      <c r="D438" s="6">
        <f t="shared" si="438"/>
        <v>-3</v>
      </c>
      <c r="E438" s="6">
        <f t="shared" si="439"/>
        <v>-7</v>
      </c>
      <c r="F438" s="6">
        <f t="shared" si="440"/>
        <v>53</v>
      </c>
      <c r="G438" s="6">
        <f t="shared" si="441"/>
        <v>2</v>
      </c>
      <c r="H438" s="6">
        <f t="shared" si="442"/>
        <v>16</v>
      </c>
      <c r="I438" s="6">
        <f t="shared" si="443"/>
        <v>35</v>
      </c>
      <c r="J438" s="6">
        <f t="shared" si="444"/>
        <v>51</v>
      </c>
      <c r="K438" s="4">
        <f t="shared" si="428"/>
        <v>50</v>
      </c>
      <c r="L438" s="4">
        <f t="shared" si="445"/>
        <v>13</v>
      </c>
      <c r="M438" s="4">
        <f t="shared" si="446"/>
        <v>17</v>
      </c>
      <c r="N438" s="4">
        <f t="shared" si="447"/>
        <v>21</v>
      </c>
      <c r="O438" s="4">
        <f t="shared" si="448"/>
        <v>24</v>
      </c>
      <c r="P438" s="4">
        <f t="shared" si="449"/>
        <v>28</v>
      </c>
      <c r="Q438" s="4">
        <f t="shared" si="450"/>
        <v>32</v>
      </c>
      <c r="R438" s="4">
        <f t="shared" si="451"/>
        <v>36</v>
      </c>
      <c r="T438" t="s">
        <v>864</v>
      </c>
      <c r="U438">
        <f t="shared" si="429"/>
        <v>6</v>
      </c>
      <c r="V438" t="str">
        <f t="shared" si="430"/>
        <v xml:space="preserve"> 337386 ** -3, -7, 53, 2, 16, 35, 51, 50 Average Height: 3.6720136579466374</v>
      </c>
      <c r="W438" t="str">
        <f t="shared" si="431"/>
        <v>337386 ** -3, -7, 53, 2, 16, 35, 51, 50 Average Height: 3.6720136579466374</v>
      </c>
      <c r="X438">
        <f t="shared" si="432"/>
        <v>8</v>
      </c>
      <c r="Y438" t="str">
        <f t="shared" si="433"/>
        <v xml:space="preserve">337386 </v>
      </c>
      <c r="AA438" t="str">
        <f t="shared" si="434"/>
        <v>337386,-3,-7,53,2,16,35,51,50</v>
      </c>
    </row>
    <row r="439" spans="1:27">
      <c r="A439" s="1">
        <f t="shared" si="435"/>
        <v>335316</v>
      </c>
      <c r="B439" s="1">
        <f t="shared" si="436"/>
        <v>134108.4</v>
      </c>
      <c r="C439" s="3">
        <f t="shared" si="437"/>
        <v>1.9158342857142855E-2</v>
      </c>
      <c r="D439" s="6">
        <f t="shared" si="438"/>
        <v>-4</v>
      </c>
      <c r="E439" s="6">
        <f t="shared" si="439"/>
        <v>-10</v>
      </c>
      <c r="F439" s="6">
        <f t="shared" si="440"/>
        <v>46</v>
      </c>
      <c r="G439" s="6">
        <f t="shared" si="441"/>
        <v>1</v>
      </c>
      <c r="H439" s="6">
        <f t="shared" si="442"/>
        <v>13</v>
      </c>
      <c r="I439" s="6">
        <f t="shared" si="443"/>
        <v>34</v>
      </c>
      <c r="J439" s="6">
        <f t="shared" si="444"/>
        <v>50</v>
      </c>
      <c r="K439" s="4">
        <f t="shared" si="428"/>
        <v>50</v>
      </c>
      <c r="L439" s="4">
        <f t="shared" si="445"/>
        <v>13</v>
      </c>
      <c r="M439" s="4">
        <f t="shared" si="446"/>
        <v>18</v>
      </c>
      <c r="N439" s="4">
        <f t="shared" si="447"/>
        <v>22</v>
      </c>
      <c r="O439" s="4">
        <f t="shared" si="448"/>
        <v>25</v>
      </c>
      <c r="P439" s="4">
        <f t="shared" si="449"/>
        <v>29</v>
      </c>
      <c r="Q439" s="4">
        <f t="shared" si="450"/>
        <v>33</v>
      </c>
      <c r="R439" s="4">
        <f t="shared" si="451"/>
        <v>37</v>
      </c>
      <c r="T439" t="s">
        <v>1099</v>
      </c>
      <c r="U439">
        <f t="shared" si="429"/>
        <v>6</v>
      </c>
      <c r="V439" t="str">
        <f t="shared" si="430"/>
        <v xml:space="preserve"> 335316 ** -4, -10, 46, 1, 13, 34, 50, 50 Average Height: 3.5666117930548484</v>
      </c>
      <c r="W439" t="str">
        <f t="shared" si="431"/>
        <v>335316 ** -4, -10, 46, 1, 13, 34, 50, 50 Average Height: 3.5666117930548484</v>
      </c>
      <c r="X439">
        <f t="shared" si="432"/>
        <v>8</v>
      </c>
      <c r="Y439" t="str">
        <f t="shared" si="433"/>
        <v xml:space="preserve">335316 </v>
      </c>
      <c r="AA439" t="str">
        <f t="shared" si="434"/>
        <v>335316,-4,-10,46,1,13,34,50,50</v>
      </c>
    </row>
    <row r="440" spans="1:27">
      <c r="A440" s="1">
        <f t="shared" si="435"/>
        <v>334725</v>
      </c>
      <c r="B440" s="1">
        <f t="shared" si="436"/>
        <v>133872</v>
      </c>
      <c r="C440" s="3">
        <f t="shared" si="437"/>
        <v>1.9124571428571428E-2</v>
      </c>
      <c r="D440" s="6">
        <f t="shared" si="438"/>
        <v>1</v>
      </c>
      <c r="E440" s="6">
        <f t="shared" si="439"/>
        <v>-4</v>
      </c>
      <c r="F440" s="6">
        <f t="shared" si="440"/>
        <v>45</v>
      </c>
      <c r="G440" s="6">
        <f t="shared" si="441"/>
        <v>4</v>
      </c>
      <c r="H440" s="6">
        <f t="shared" si="442"/>
        <v>10</v>
      </c>
      <c r="I440" s="6">
        <f t="shared" si="443"/>
        <v>33</v>
      </c>
      <c r="J440" s="6">
        <f t="shared" si="444"/>
        <v>49</v>
      </c>
      <c r="K440" s="4">
        <f t="shared" si="428"/>
        <v>48</v>
      </c>
      <c r="L440" s="4">
        <f t="shared" si="445"/>
        <v>12</v>
      </c>
      <c r="M440" s="4">
        <f t="shared" si="446"/>
        <v>16</v>
      </c>
      <c r="N440" s="4">
        <f t="shared" si="447"/>
        <v>20</v>
      </c>
      <c r="O440" s="4">
        <f t="shared" si="448"/>
        <v>23</v>
      </c>
      <c r="P440" s="4">
        <f t="shared" si="449"/>
        <v>27</v>
      </c>
      <c r="Q440" s="4">
        <f t="shared" si="450"/>
        <v>31</v>
      </c>
      <c r="R440" s="4">
        <f t="shared" si="451"/>
        <v>35</v>
      </c>
      <c r="T440" t="s">
        <v>448</v>
      </c>
      <c r="U440">
        <f t="shared" si="429"/>
        <v>6</v>
      </c>
      <c r="V440" t="str">
        <f t="shared" si="430"/>
        <v xml:space="preserve"> 334725 ** 1, -4, 45, 4, 10, 33, 49, 48</v>
      </c>
      <c r="W440" t="str">
        <f t="shared" si="431"/>
        <v>334725 ** 1, -4, 45, 4, 10, 33, 49, 48</v>
      </c>
      <c r="X440">
        <f t="shared" si="432"/>
        <v>8</v>
      </c>
      <c r="Y440" t="str">
        <f t="shared" si="433"/>
        <v xml:space="preserve">334725 </v>
      </c>
      <c r="AA440" t="str">
        <f t="shared" si="434"/>
        <v>334725,1,-4,45,4,10,33,49,48</v>
      </c>
    </row>
    <row r="441" spans="1:27">
      <c r="A441" s="1">
        <f t="shared" si="435"/>
        <v>333392</v>
      </c>
      <c r="B441" s="1">
        <f t="shared" si="436"/>
        <v>133338.79999999999</v>
      </c>
      <c r="C441" s="3">
        <f t="shared" si="437"/>
        <v>1.90484E-2</v>
      </c>
      <c r="D441" s="6">
        <f t="shared" si="438"/>
        <v>0</v>
      </c>
      <c r="E441" s="6">
        <f t="shared" si="439"/>
        <v>-13</v>
      </c>
      <c r="F441" s="6">
        <f t="shared" si="440"/>
        <v>48</v>
      </c>
      <c r="G441" s="6">
        <f t="shared" si="441"/>
        <v>0</v>
      </c>
      <c r="H441" s="6">
        <f t="shared" si="442"/>
        <v>19</v>
      </c>
      <c r="I441" s="6">
        <f t="shared" si="443"/>
        <v>29</v>
      </c>
      <c r="J441" s="6">
        <f t="shared" si="444"/>
        <v>53</v>
      </c>
      <c r="K441" s="4">
        <f t="shared" si="428"/>
        <v>44</v>
      </c>
      <c r="L441" s="4">
        <f t="shared" si="445"/>
        <v>12</v>
      </c>
      <c r="M441" s="4">
        <f t="shared" si="446"/>
        <v>17</v>
      </c>
      <c r="N441" s="4">
        <f t="shared" si="447"/>
        <v>21</v>
      </c>
      <c r="O441" s="4">
        <f t="shared" si="448"/>
        <v>24</v>
      </c>
      <c r="P441" s="4">
        <f t="shared" si="449"/>
        <v>28</v>
      </c>
      <c r="Q441" s="4">
        <f t="shared" si="450"/>
        <v>32</v>
      </c>
      <c r="R441" s="4">
        <f t="shared" si="451"/>
        <v>36</v>
      </c>
      <c r="T441" t="s">
        <v>718</v>
      </c>
      <c r="U441">
        <f t="shared" si="429"/>
        <v>6</v>
      </c>
      <c r="V441" t="str">
        <f t="shared" si="430"/>
        <v xml:space="preserve"> 333392 ** 0, -13, 48, 0, 19, 29, 53, 44 Average Height: 4.026116403513122</v>
      </c>
      <c r="W441" t="str">
        <f t="shared" si="431"/>
        <v>333392 ** 0, -13, 48, 0, 19, 29, 53, 44 Average Height: 4.026116403513122</v>
      </c>
      <c r="X441">
        <f t="shared" si="432"/>
        <v>8</v>
      </c>
      <c r="Y441" t="str">
        <f t="shared" si="433"/>
        <v xml:space="preserve">333392 </v>
      </c>
      <c r="AA441" t="str">
        <f t="shared" si="434"/>
        <v>333392,0,-13,48,0,19,29,53,44</v>
      </c>
    </row>
    <row r="442" spans="1:27">
      <c r="A442" s="1">
        <f t="shared" si="435"/>
        <v>331969</v>
      </c>
      <c r="B442" s="1">
        <f t="shared" si="436"/>
        <v>132769.60000000001</v>
      </c>
      <c r="C442" s="3">
        <f t="shared" si="437"/>
        <v>1.8967085714285715E-2</v>
      </c>
      <c r="D442" s="6">
        <f t="shared" si="438"/>
        <v>-3</v>
      </c>
      <c r="E442" s="6">
        <f t="shared" si="439"/>
        <v>-8</v>
      </c>
      <c r="F442" s="6">
        <f t="shared" si="440"/>
        <v>43</v>
      </c>
      <c r="G442" s="6">
        <f t="shared" si="441"/>
        <v>4</v>
      </c>
      <c r="H442" s="6">
        <f t="shared" si="442"/>
        <v>14</v>
      </c>
      <c r="I442" s="6">
        <f t="shared" si="443"/>
        <v>31</v>
      </c>
      <c r="J442" s="6">
        <f t="shared" si="444"/>
        <v>47</v>
      </c>
      <c r="K442" s="4">
        <f t="shared" si="428"/>
        <v>45</v>
      </c>
      <c r="L442" s="4">
        <f t="shared" si="445"/>
        <v>13</v>
      </c>
      <c r="M442" s="4">
        <f t="shared" si="446"/>
        <v>17</v>
      </c>
      <c r="N442" s="4">
        <f t="shared" si="447"/>
        <v>21</v>
      </c>
      <c r="O442" s="4">
        <f t="shared" si="448"/>
        <v>24</v>
      </c>
      <c r="P442" s="4">
        <f t="shared" si="449"/>
        <v>28</v>
      </c>
      <c r="Q442" s="4">
        <f t="shared" si="450"/>
        <v>32</v>
      </c>
      <c r="R442" s="4">
        <f t="shared" si="451"/>
        <v>36</v>
      </c>
      <c r="T442" t="s">
        <v>980</v>
      </c>
      <c r="U442">
        <f t="shared" si="429"/>
        <v>6</v>
      </c>
      <c r="V442" t="str">
        <f t="shared" si="430"/>
        <v xml:space="preserve"> 331969 ** -3, -8, 43, 4, 14, 31, 47, 45 Average Height: 3.7113917263359006</v>
      </c>
      <c r="W442" t="str">
        <f t="shared" si="431"/>
        <v>331969 ** -3, -8, 43, 4, 14, 31, 47, 45 Average Height: 3.7113917263359006</v>
      </c>
      <c r="X442">
        <f t="shared" si="432"/>
        <v>8</v>
      </c>
      <c r="Y442" t="str">
        <f t="shared" si="433"/>
        <v xml:space="preserve">331969 </v>
      </c>
      <c r="AA442" t="str">
        <f t="shared" si="434"/>
        <v>331969,-3,-8,43,4,14,31,47,45</v>
      </c>
    </row>
    <row r="443" spans="1:27">
      <c r="A443" s="1">
        <f t="shared" si="435"/>
        <v>330580</v>
      </c>
      <c r="B443" s="1">
        <f t="shared" si="436"/>
        <v>132214</v>
      </c>
      <c r="C443" s="3">
        <f t="shared" si="437"/>
        <v>1.8887714285714285E-2</v>
      </c>
      <c r="D443" s="6">
        <f t="shared" si="438"/>
        <v>-3</v>
      </c>
      <c r="E443" s="6">
        <f t="shared" si="439"/>
        <v>-8</v>
      </c>
      <c r="F443" s="6">
        <f t="shared" si="440"/>
        <v>47</v>
      </c>
      <c r="G443" s="6">
        <f t="shared" si="441"/>
        <v>0</v>
      </c>
      <c r="H443" s="6">
        <f t="shared" si="442"/>
        <v>16</v>
      </c>
      <c r="I443" s="6">
        <f t="shared" si="443"/>
        <v>36</v>
      </c>
      <c r="J443" s="6">
        <f t="shared" si="444"/>
        <v>43</v>
      </c>
      <c r="K443" s="4">
        <f t="shared" si="428"/>
        <v>50</v>
      </c>
      <c r="L443" s="4">
        <f t="shared" si="445"/>
        <v>13</v>
      </c>
      <c r="M443" s="4">
        <f t="shared" si="446"/>
        <v>17</v>
      </c>
      <c r="N443" s="4">
        <f t="shared" si="447"/>
        <v>21</v>
      </c>
      <c r="O443" s="4">
        <f t="shared" si="448"/>
        <v>24</v>
      </c>
      <c r="P443" s="4">
        <f t="shared" si="449"/>
        <v>28</v>
      </c>
      <c r="Q443" s="4">
        <f t="shared" si="450"/>
        <v>32</v>
      </c>
      <c r="R443" s="4">
        <f t="shared" si="451"/>
        <v>36</v>
      </c>
      <c r="T443" t="s">
        <v>490</v>
      </c>
      <c r="U443">
        <f t="shared" si="429"/>
        <v>6</v>
      </c>
      <c r="V443" t="str">
        <f t="shared" si="430"/>
        <v xml:space="preserve"> 330580 ** -3, -8, 47, 0, 16, 36, 43, 50</v>
      </c>
      <c r="W443" t="str">
        <f t="shared" si="431"/>
        <v>330580 ** -3, -8, 47, 0, 16, 36, 43, 50</v>
      </c>
      <c r="X443">
        <f t="shared" si="432"/>
        <v>8</v>
      </c>
      <c r="Y443" t="str">
        <f t="shared" si="433"/>
        <v xml:space="preserve">330580 </v>
      </c>
      <c r="AA443" t="str">
        <f t="shared" si="434"/>
        <v>330580,-3,-8,47,0,16,36,43,50</v>
      </c>
    </row>
    <row r="444" spans="1:27">
      <c r="A444" s="1">
        <f t="shared" si="435"/>
        <v>330499</v>
      </c>
      <c r="B444" s="1">
        <f t="shared" si="436"/>
        <v>132181.6</v>
      </c>
      <c r="C444" s="3">
        <f t="shared" si="437"/>
        <v>1.8883085714285715E-2</v>
      </c>
      <c r="D444" s="6">
        <f t="shared" si="438"/>
        <v>-2</v>
      </c>
      <c r="E444" s="6">
        <f t="shared" si="439"/>
        <v>-7</v>
      </c>
      <c r="F444" s="6">
        <f t="shared" si="440"/>
        <v>52</v>
      </c>
      <c r="G444" s="6">
        <f t="shared" si="441"/>
        <v>0</v>
      </c>
      <c r="H444" s="6">
        <f t="shared" si="442"/>
        <v>17</v>
      </c>
      <c r="I444" s="6">
        <f t="shared" si="443"/>
        <v>35</v>
      </c>
      <c r="J444" s="6">
        <f t="shared" si="444"/>
        <v>48</v>
      </c>
      <c r="K444" s="4">
        <f t="shared" si="428"/>
        <v>41</v>
      </c>
      <c r="L444" s="4">
        <f t="shared" si="445"/>
        <v>13</v>
      </c>
      <c r="M444" s="4">
        <f t="shared" si="446"/>
        <v>17</v>
      </c>
      <c r="N444" s="4">
        <f t="shared" si="447"/>
        <v>21</v>
      </c>
      <c r="O444" s="4">
        <f t="shared" si="448"/>
        <v>24</v>
      </c>
      <c r="P444" s="4">
        <f t="shared" si="449"/>
        <v>28</v>
      </c>
      <c r="Q444" s="4">
        <f t="shared" si="450"/>
        <v>32</v>
      </c>
      <c r="R444" s="4">
        <f t="shared" si="451"/>
        <v>36</v>
      </c>
      <c r="T444" t="s">
        <v>588</v>
      </c>
      <c r="U444">
        <f t="shared" si="429"/>
        <v>6</v>
      </c>
      <c r="V444" t="str">
        <f t="shared" si="430"/>
        <v xml:space="preserve"> 330499 ** -2, -7, 52, 0, 17, 35, 48, 41 Average Height: 3.779466806253506</v>
      </c>
      <c r="W444" t="str">
        <f t="shared" si="431"/>
        <v>330499 ** -2, -7, 52, 0, 17, 35, 48, 41 Average Height: 3.779466806253506</v>
      </c>
      <c r="X444">
        <f t="shared" si="432"/>
        <v>8</v>
      </c>
      <c r="Y444" t="str">
        <f t="shared" si="433"/>
        <v xml:space="preserve">330499 </v>
      </c>
      <c r="AA444" t="str">
        <f t="shared" si="434"/>
        <v>330499,-2,-7,52,0,17,35,48,41</v>
      </c>
    </row>
    <row r="445" spans="1:27">
      <c r="A445" s="1">
        <f t="shared" si="435"/>
        <v>330379</v>
      </c>
      <c r="B445" s="1">
        <f t="shared" si="436"/>
        <v>132133.6</v>
      </c>
      <c r="C445" s="3">
        <f t="shared" si="437"/>
        <v>1.8876228571428573E-2</v>
      </c>
      <c r="D445" s="6">
        <f t="shared" si="438"/>
        <v>-3</v>
      </c>
      <c r="E445" s="6">
        <f t="shared" si="439"/>
        <v>-12</v>
      </c>
      <c r="F445" s="6">
        <f t="shared" si="440"/>
        <v>45</v>
      </c>
      <c r="G445" s="6">
        <f t="shared" si="441"/>
        <v>4</v>
      </c>
      <c r="H445" s="6">
        <f t="shared" si="442"/>
        <v>15</v>
      </c>
      <c r="I445" s="6">
        <f t="shared" si="443"/>
        <v>28</v>
      </c>
      <c r="J445" s="6">
        <f t="shared" si="444"/>
        <v>46</v>
      </c>
      <c r="K445" s="4">
        <f t="shared" si="428"/>
        <v>41</v>
      </c>
      <c r="L445" s="4">
        <f t="shared" si="445"/>
        <v>13</v>
      </c>
      <c r="M445" s="4">
        <f t="shared" si="446"/>
        <v>18</v>
      </c>
      <c r="N445" s="4">
        <f t="shared" si="447"/>
        <v>22</v>
      </c>
      <c r="O445" s="4">
        <f t="shared" si="448"/>
        <v>25</v>
      </c>
      <c r="P445" s="4">
        <f t="shared" si="449"/>
        <v>29</v>
      </c>
      <c r="Q445" s="4">
        <f t="shared" si="450"/>
        <v>33</v>
      </c>
      <c r="R445" s="4">
        <f t="shared" si="451"/>
        <v>37</v>
      </c>
      <c r="T445" t="s">
        <v>450</v>
      </c>
      <c r="U445">
        <f t="shared" si="429"/>
        <v>6</v>
      </c>
      <c r="V445" t="str">
        <f t="shared" si="430"/>
        <v xml:space="preserve"> 330379 ** -3, -12, 45, 4, 15, 28, 46, 41</v>
      </c>
      <c r="W445" t="str">
        <f t="shared" si="431"/>
        <v>330379 ** -3, -12, 45, 4, 15, 28, 46, 41</v>
      </c>
      <c r="X445">
        <f t="shared" si="432"/>
        <v>8</v>
      </c>
      <c r="Y445" t="str">
        <f t="shared" si="433"/>
        <v xml:space="preserve">330379 </v>
      </c>
      <c r="AA445" t="str">
        <f t="shared" si="434"/>
        <v>330379,-3,-12,45,4,15,28,46,41</v>
      </c>
    </row>
    <row r="446" spans="1:27">
      <c r="A446" s="1">
        <f t="shared" si="435"/>
        <v>329704</v>
      </c>
      <c r="B446" s="1">
        <f t="shared" si="436"/>
        <v>131863.6</v>
      </c>
      <c r="C446" s="3">
        <f t="shared" si="437"/>
        <v>1.8837657142857143E-2</v>
      </c>
      <c r="D446" s="6">
        <f t="shared" si="438"/>
        <v>-2</v>
      </c>
      <c r="E446" s="6">
        <f t="shared" si="439"/>
        <v>-11</v>
      </c>
      <c r="F446" s="6">
        <f t="shared" si="440"/>
        <v>47</v>
      </c>
      <c r="G446" s="6">
        <f t="shared" si="441"/>
        <v>0</v>
      </c>
      <c r="H446" s="6">
        <f t="shared" si="442"/>
        <v>19</v>
      </c>
      <c r="I446" s="6">
        <f t="shared" si="443"/>
        <v>28</v>
      </c>
      <c r="J446" s="6">
        <f t="shared" si="444"/>
        <v>55</v>
      </c>
      <c r="K446" s="4">
        <f t="shared" si="428"/>
        <v>41</v>
      </c>
      <c r="L446" s="4">
        <f t="shared" si="445"/>
        <v>13</v>
      </c>
      <c r="M446" s="4">
        <f t="shared" si="446"/>
        <v>18</v>
      </c>
      <c r="N446" s="4">
        <f t="shared" si="447"/>
        <v>22</v>
      </c>
      <c r="O446" s="4">
        <f t="shared" si="448"/>
        <v>25</v>
      </c>
      <c r="P446" s="4">
        <f t="shared" si="449"/>
        <v>29</v>
      </c>
      <c r="Q446" s="4">
        <f t="shared" si="450"/>
        <v>33</v>
      </c>
      <c r="R446" s="4">
        <f t="shared" si="451"/>
        <v>37</v>
      </c>
      <c r="T446" t="s">
        <v>924</v>
      </c>
      <c r="U446">
        <f t="shared" si="429"/>
        <v>6</v>
      </c>
      <c r="V446" t="str">
        <f t="shared" si="430"/>
        <v xml:space="preserve"> 329704 ** -2, -11, 47, 0, 19, 28, 55, 41 Average Height: 3.9302889864848787</v>
      </c>
      <c r="W446" t="str">
        <f t="shared" si="431"/>
        <v>329704 ** -2, -11, 47, 0, 19, 28, 55, 41 Average Height: 3.9302889864848787</v>
      </c>
      <c r="X446">
        <f t="shared" si="432"/>
        <v>8</v>
      </c>
      <c r="Y446" t="str">
        <f t="shared" si="433"/>
        <v xml:space="preserve">329704 </v>
      </c>
      <c r="AA446" t="str">
        <f t="shared" si="434"/>
        <v>329704,-2,-11,47,0,19,28,55,41</v>
      </c>
    </row>
    <row r="447" spans="1:27">
      <c r="A447" s="1">
        <f t="shared" si="435"/>
        <v>329089</v>
      </c>
      <c r="B447" s="1">
        <f t="shared" si="436"/>
        <v>131617.60000000001</v>
      </c>
      <c r="C447" s="3">
        <f t="shared" si="437"/>
        <v>1.8802514285714285E-2</v>
      </c>
      <c r="D447" s="6">
        <f t="shared" si="438"/>
        <v>-3</v>
      </c>
      <c r="E447" s="6">
        <f t="shared" si="439"/>
        <v>-8</v>
      </c>
      <c r="F447" s="6">
        <f t="shared" si="440"/>
        <v>43</v>
      </c>
      <c r="G447" s="6">
        <f t="shared" si="441"/>
        <v>4</v>
      </c>
      <c r="H447" s="6">
        <f t="shared" si="442"/>
        <v>14</v>
      </c>
      <c r="I447" s="6">
        <f t="shared" si="443"/>
        <v>31</v>
      </c>
      <c r="J447" s="6">
        <f t="shared" si="444"/>
        <v>47</v>
      </c>
      <c r="K447" s="4">
        <f t="shared" si="428"/>
        <v>45</v>
      </c>
      <c r="L447" s="4">
        <f t="shared" si="445"/>
        <v>13</v>
      </c>
      <c r="M447" s="4">
        <f t="shared" si="446"/>
        <v>17</v>
      </c>
      <c r="N447" s="4">
        <f t="shared" si="447"/>
        <v>21</v>
      </c>
      <c r="O447" s="4">
        <f t="shared" si="448"/>
        <v>24</v>
      </c>
      <c r="P447" s="4">
        <f t="shared" si="449"/>
        <v>28</v>
      </c>
      <c r="Q447" s="4">
        <f t="shared" si="450"/>
        <v>32</v>
      </c>
      <c r="R447" s="4">
        <f t="shared" si="451"/>
        <v>36</v>
      </c>
      <c r="T447" t="s">
        <v>988</v>
      </c>
      <c r="U447">
        <f t="shared" si="429"/>
        <v>6</v>
      </c>
      <c r="V447" t="str">
        <f t="shared" si="430"/>
        <v xml:space="preserve"> 329089 ** -3, -8, 43, 4, 14, 31, 47, 45 Average Height: 3.7011750620652393</v>
      </c>
      <c r="W447" t="str">
        <f t="shared" si="431"/>
        <v>329089 ** -3, -8, 43, 4, 14, 31, 47, 45 Average Height: 3.7011750620652393</v>
      </c>
      <c r="X447">
        <f t="shared" si="432"/>
        <v>8</v>
      </c>
      <c r="Y447" t="str">
        <f t="shared" si="433"/>
        <v xml:space="preserve">329089 </v>
      </c>
      <c r="AA447" t="str">
        <f t="shared" si="434"/>
        <v>329089,-3,-8,43,4,14,31,47,45</v>
      </c>
    </row>
    <row r="448" spans="1:27">
      <c r="A448" s="1">
        <f t="shared" si="435"/>
        <v>328441</v>
      </c>
      <c r="B448" s="1">
        <f t="shared" si="436"/>
        <v>131358.39999999999</v>
      </c>
      <c r="C448" s="3">
        <f t="shared" si="437"/>
        <v>1.8765485714285712E-2</v>
      </c>
      <c r="D448" s="6">
        <f t="shared" si="438"/>
        <v>-6</v>
      </c>
      <c r="E448" s="6">
        <f t="shared" si="439"/>
        <v>-9</v>
      </c>
      <c r="F448" s="6">
        <f t="shared" si="440"/>
        <v>43</v>
      </c>
      <c r="G448" s="6">
        <f t="shared" si="441"/>
        <v>5</v>
      </c>
      <c r="H448" s="6">
        <f t="shared" si="442"/>
        <v>14</v>
      </c>
      <c r="I448" s="6">
        <f t="shared" si="443"/>
        <v>36</v>
      </c>
      <c r="J448" s="6">
        <f t="shared" si="444"/>
        <v>52</v>
      </c>
      <c r="K448" s="4">
        <f t="shared" si="428"/>
        <v>45</v>
      </c>
      <c r="L448" s="4">
        <f t="shared" si="445"/>
        <v>13</v>
      </c>
      <c r="M448" s="4">
        <f t="shared" si="446"/>
        <v>17</v>
      </c>
      <c r="N448" s="4">
        <f t="shared" si="447"/>
        <v>21</v>
      </c>
      <c r="O448" s="4">
        <f t="shared" si="448"/>
        <v>24</v>
      </c>
      <c r="P448" s="4">
        <f t="shared" si="449"/>
        <v>28</v>
      </c>
      <c r="Q448" s="4">
        <f t="shared" si="450"/>
        <v>32</v>
      </c>
      <c r="R448" s="4">
        <f t="shared" si="451"/>
        <v>36</v>
      </c>
      <c r="T448" t="s">
        <v>1276</v>
      </c>
      <c r="U448">
        <f t="shared" si="429"/>
        <v>6</v>
      </c>
      <c r="V448" t="str">
        <f t="shared" si="430"/>
        <v xml:space="preserve"> 328441 ** -6, -9, 43, 5, 14, 36, 52, 45 Average Height: 3.5809262546393543</v>
      </c>
      <c r="W448" t="str">
        <f t="shared" si="431"/>
        <v>328441 ** -6, -9, 43, 5, 14, 36, 52, 45 Average Height: 3.5809262546393543</v>
      </c>
      <c r="X448">
        <f t="shared" si="432"/>
        <v>8</v>
      </c>
      <c r="Y448" t="str">
        <f t="shared" si="433"/>
        <v xml:space="preserve">328441 </v>
      </c>
      <c r="AA448" t="str">
        <f t="shared" si="434"/>
        <v>328441,-6,-9,43,5,14,36,52,45</v>
      </c>
    </row>
    <row r="449" spans="1:27">
      <c r="A449" s="1">
        <f t="shared" si="435"/>
        <v>327886</v>
      </c>
      <c r="B449" s="1">
        <f t="shared" si="436"/>
        <v>131136.4</v>
      </c>
      <c r="C449" s="3">
        <f t="shared" si="437"/>
        <v>1.8733771428571428E-2</v>
      </c>
      <c r="D449" s="6">
        <f t="shared" si="438"/>
        <v>0</v>
      </c>
      <c r="E449" s="6">
        <f t="shared" si="439"/>
        <v>-8</v>
      </c>
      <c r="F449" s="6">
        <f t="shared" si="440"/>
        <v>53</v>
      </c>
      <c r="G449" s="6">
        <f t="shared" si="441"/>
        <v>4</v>
      </c>
      <c r="H449" s="6">
        <f t="shared" si="442"/>
        <v>14</v>
      </c>
      <c r="I449" s="6">
        <f t="shared" si="443"/>
        <v>29</v>
      </c>
      <c r="J449" s="6">
        <f t="shared" si="444"/>
        <v>46</v>
      </c>
      <c r="K449" s="4">
        <f t="shared" si="428"/>
        <v>50</v>
      </c>
      <c r="L449" s="4">
        <f t="shared" si="445"/>
        <v>12</v>
      </c>
      <c r="M449" s="4">
        <f t="shared" si="446"/>
        <v>16</v>
      </c>
      <c r="N449" s="4">
        <f t="shared" si="447"/>
        <v>20</v>
      </c>
      <c r="O449" s="4">
        <f t="shared" si="448"/>
        <v>23</v>
      </c>
      <c r="P449" s="4">
        <f t="shared" si="449"/>
        <v>27</v>
      </c>
      <c r="Q449" s="4">
        <f t="shared" si="450"/>
        <v>31</v>
      </c>
      <c r="R449" s="4">
        <f t="shared" si="451"/>
        <v>35</v>
      </c>
      <c r="T449" t="s">
        <v>811</v>
      </c>
      <c r="U449">
        <f t="shared" si="429"/>
        <v>6</v>
      </c>
      <c r="V449" t="str">
        <f t="shared" si="430"/>
        <v xml:space="preserve"> 327886 ** 0, -8, 53, 4, 14, 29, 46, 50 Average Height: 3.933586673416991</v>
      </c>
      <c r="W449" t="str">
        <f t="shared" si="431"/>
        <v>327886 ** 0, -8, 53, 4, 14, 29, 46, 50 Average Height: 3.933586673416991</v>
      </c>
      <c r="X449">
        <f t="shared" si="432"/>
        <v>8</v>
      </c>
      <c r="Y449" t="str">
        <f t="shared" si="433"/>
        <v xml:space="preserve">327886 </v>
      </c>
      <c r="AA449" t="str">
        <f t="shared" si="434"/>
        <v>327886,0,-8,53,4,14,29,46,50</v>
      </c>
    </row>
    <row r="450" spans="1:27">
      <c r="A450" s="1">
        <f t="shared" si="435"/>
        <v>326967</v>
      </c>
      <c r="B450" s="1">
        <f t="shared" si="436"/>
        <v>130768.8</v>
      </c>
      <c r="C450" s="3">
        <f t="shared" si="437"/>
        <v>1.8681257142857143E-2</v>
      </c>
      <c r="D450" s="6">
        <f t="shared" si="438"/>
        <v>-2</v>
      </c>
      <c r="E450" s="6">
        <f t="shared" si="439"/>
        <v>-14</v>
      </c>
      <c r="F450" s="6">
        <f t="shared" si="440"/>
        <v>51</v>
      </c>
      <c r="G450" s="6">
        <f t="shared" si="441"/>
        <v>0</v>
      </c>
      <c r="H450" s="6">
        <f t="shared" si="442"/>
        <v>19</v>
      </c>
      <c r="I450" s="6">
        <f t="shared" si="443"/>
        <v>32</v>
      </c>
      <c r="J450" s="6">
        <f t="shared" si="444"/>
        <v>50</v>
      </c>
      <c r="K450" s="4">
        <f t="shared" si="428"/>
        <v>45</v>
      </c>
      <c r="L450" s="4">
        <f t="shared" si="445"/>
        <v>13</v>
      </c>
      <c r="M450" s="4">
        <f t="shared" si="446"/>
        <v>18</v>
      </c>
      <c r="N450" s="4">
        <f t="shared" si="447"/>
        <v>22</v>
      </c>
      <c r="O450" s="4">
        <f t="shared" si="448"/>
        <v>25</v>
      </c>
      <c r="P450" s="4">
        <f t="shared" si="449"/>
        <v>29</v>
      </c>
      <c r="Q450" s="4">
        <f t="shared" si="450"/>
        <v>33</v>
      </c>
      <c r="R450" s="4">
        <f t="shared" si="451"/>
        <v>37</v>
      </c>
      <c r="T450" t="s">
        <v>842</v>
      </c>
      <c r="U450">
        <f t="shared" si="429"/>
        <v>6</v>
      </c>
      <c r="V450" t="str">
        <f t="shared" si="430"/>
        <v xml:space="preserve"> 326967 ** -2, -14, 51, 0, 19, 32, 50, 45 Average Height: 3.7548284689280598</v>
      </c>
      <c r="W450" t="str">
        <f t="shared" si="431"/>
        <v>326967 ** -2, -14, 51, 0, 19, 32, 50, 45 Average Height: 3.7548284689280598</v>
      </c>
      <c r="X450">
        <f t="shared" si="432"/>
        <v>8</v>
      </c>
      <c r="Y450" t="str">
        <f t="shared" si="433"/>
        <v xml:space="preserve">326967 </v>
      </c>
      <c r="AA450" t="str">
        <f t="shared" si="434"/>
        <v>326967,-2,-14,51,0,19,32,50,45</v>
      </c>
    </row>
    <row r="451" spans="1:27">
      <c r="A451" s="1">
        <f t="shared" si="435"/>
        <v>325584</v>
      </c>
      <c r="B451" s="1">
        <f t="shared" si="436"/>
        <v>130215.6</v>
      </c>
      <c r="C451" s="3">
        <f t="shared" si="437"/>
        <v>1.8602228571428573E-2</v>
      </c>
      <c r="D451" s="6">
        <f t="shared" si="438"/>
        <v>-1</v>
      </c>
      <c r="E451" s="6">
        <f t="shared" si="439"/>
        <v>-8</v>
      </c>
      <c r="F451" s="6">
        <f t="shared" si="440"/>
        <v>41</v>
      </c>
      <c r="G451" s="6">
        <f t="shared" si="441"/>
        <v>4</v>
      </c>
      <c r="H451" s="6">
        <f t="shared" si="442"/>
        <v>11</v>
      </c>
      <c r="I451" s="6">
        <f t="shared" si="443"/>
        <v>30</v>
      </c>
      <c r="J451" s="6">
        <f t="shared" si="444"/>
        <v>49</v>
      </c>
      <c r="K451" s="4">
        <f t="shared" ref="K451:K514" si="452">IF(ISERR(VALUE(MID(W451,R451+1,LEN(W451)-(R451)))),VALUE(MID(W451,R451+1,SEARCH("Average Height",W451)-R451-1)),VALUE(MID(W451,R451+1,LEN(W451)-(R451))))</f>
        <v>42</v>
      </c>
      <c r="L451" s="4">
        <f t="shared" si="445"/>
        <v>13</v>
      </c>
      <c r="M451" s="4">
        <f t="shared" si="446"/>
        <v>17</v>
      </c>
      <c r="N451" s="4">
        <f t="shared" si="447"/>
        <v>21</v>
      </c>
      <c r="O451" s="4">
        <f t="shared" si="448"/>
        <v>24</v>
      </c>
      <c r="P451" s="4">
        <f t="shared" si="449"/>
        <v>28</v>
      </c>
      <c r="Q451" s="4">
        <f t="shared" si="450"/>
        <v>32</v>
      </c>
      <c r="R451" s="4">
        <f t="shared" si="451"/>
        <v>36</v>
      </c>
      <c r="T451" t="s">
        <v>1223</v>
      </c>
      <c r="U451">
        <f t="shared" ref="U451:U514" si="453">SEARCH(":",T451)</f>
        <v>6</v>
      </c>
      <c r="V451" t="str">
        <f t="shared" ref="V451:V514" si="454">MID(T451,U451+1,LEN(T451)-(U451))</f>
        <v xml:space="preserve"> 325584 ** -1, -8, 41, 4, 11, 30, 49, 42 Average Height: 3.813925131456102</v>
      </c>
      <c r="W451" t="str">
        <f t="shared" ref="W451:W514" si="455">TRIM(V451)</f>
        <v>325584 ** -1, -8, 41, 4, 11, 30, 49, 42 Average Height: 3.813925131456102</v>
      </c>
      <c r="X451">
        <f t="shared" ref="X451:X514" si="456">SEARCH("~*",W451)</f>
        <v>8</v>
      </c>
      <c r="Y451" t="str">
        <f t="shared" ref="Y451:Y514" si="457">LEFT(W451,X451-1)</f>
        <v xml:space="preserve">325584 </v>
      </c>
      <c r="AA451" t="str">
        <f t="shared" ref="AA451:AA514" si="458">CONCATENATE(A451,",",D451,",",E451,",",F451,",",G451,",",H451,",",I451,",",J451,",",K451)</f>
        <v>325584,-1,-8,41,4,11,30,49,42</v>
      </c>
    </row>
    <row r="452" spans="1:27">
      <c r="A452" s="1">
        <f t="shared" si="435"/>
        <v>325219</v>
      </c>
      <c r="B452" s="1">
        <f t="shared" si="436"/>
        <v>130069.6</v>
      </c>
      <c r="C452" s="3">
        <f t="shared" si="437"/>
        <v>1.8581371428571431E-2</v>
      </c>
      <c r="D452" s="6">
        <f t="shared" si="438"/>
        <v>-3</v>
      </c>
      <c r="E452" s="6">
        <f t="shared" si="439"/>
        <v>-14</v>
      </c>
      <c r="F452" s="6">
        <f t="shared" si="440"/>
        <v>53</v>
      </c>
      <c r="G452" s="6">
        <f t="shared" si="441"/>
        <v>0</v>
      </c>
      <c r="H452" s="6">
        <f t="shared" si="442"/>
        <v>11</v>
      </c>
      <c r="I452" s="6">
        <f t="shared" si="443"/>
        <v>36</v>
      </c>
      <c r="J452" s="6">
        <f t="shared" si="444"/>
        <v>51</v>
      </c>
      <c r="K452" s="4">
        <f t="shared" si="452"/>
        <v>50</v>
      </c>
      <c r="L452" s="4">
        <f t="shared" si="445"/>
        <v>13</v>
      </c>
      <c r="M452" s="4">
        <f t="shared" si="446"/>
        <v>18</v>
      </c>
      <c r="N452" s="4">
        <f t="shared" si="447"/>
        <v>22</v>
      </c>
      <c r="O452" s="4">
        <f t="shared" si="448"/>
        <v>25</v>
      </c>
      <c r="P452" s="4">
        <f t="shared" si="449"/>
        <v>29</v>
      </c>
      <c r="Q452" s="4">
        <f t="shared" si="450"/>
        <v>33</v>
      </c>
      <c r="R452" s="4">
        <f t="shared" si="451"/>
        <v>37</v>
      </c>
      <c r="T452" t="s">
        <v>779</v>
      </c>
      <c r="U452">
        <f t="shared" si="453"/>
        <v>6</v>
      </c>
      <c r="V452" t="str">
        <f t="shared" si="454"/>
        <v xml:space="preserve"> 325219 ** -3, -14, 53, 0, 11, 36, 51, 50 Average Height: 3.5494205443101934</v>
      </c>
      <c r="W452" t="str">
        <f t="shared" si="455"/>
        <v>325219 ** -3, -14, 53, 0, 11, 36, 51, 50 Average Height: 3.5494205443101934</v>
      </c>
      <c r="X452">
        <f t="shared" si="456"/>
        <v>8</v>
      </c>
      <c r="Y452" t="str">
        <f t="shared" si="457"/>
        <v xml:space="preserve">325219 </v>
      </c>
      <c r="AA452" t="str">
        <f t="shared" si="458"/>
        <v>325219,-3,-14,53,0,11,36,51,50</v>
      </c>
    </row>
    <row r="453" spans="1:27">
      <c r="A453" s="1">
        <f t="shared" si="435"/>
        <v>323394</v>
      </c>
      <c r="B453" s="1">
        <f t="shared" si="436"/>
        <v>129339.6</v>
      </c>
      <c r="C453" s="3">
        <f t="shared" si="437"/>
        <v>1.8477085714285715E-2</v>
      </c>
      <c r="D453" s="6">
        <f t="shared" si="438"/>
        <v>0</v>
      </c>
      <c r="E453" s="6">
        <f t="shared" si="439"/>
        <v>-9</v>
      </c>
      <c r="F453" s="6">
        <f t="shared" si="440"/>
        <v>50</v>
      </c>
      <c r="G453" s="6">
        <f t="shared" si="441"/>
        <v>-1</v>
      </c>
      <c r="H453" s="6">
        <f t="shared" si="442"/>
        <v>14</v>
      </c>
      <c r="I453" s="6">
        <f t="shared" si="443"/>
        <v>35</v>
      </c>
      <c r="J453" s="6">
        <f t="shared" si="444"/>
        <v>47</v>
      </c>
      <c r="K453" s="4">
        <f t="shared" si="452"/>
        <v>50</v>
      </c>
      <c r="L453" s="4">
        <f t="shared" si="445"/>
        <v>12</v>
      </c>
      <c r="M453" s="4">
        <f t="shared" si="446"/>
        <v>16</v>
      </c>
      <c r="N453" s="4">
        <f t="shared" si="447"/>
        <v>20</v>
      </c>
      <c r="O453" s="4">
        <f t="shared" si="448"/>
        <v>24</v>
      </c>
      <c r="P453" s="4">
        <f t="shared" si="449"/>
        <v>28</v>
      </c>
      <c r="Q453" s="4">
        <f t="shared" si="450"/>
        <v>32</v>
      </c>
      <c r="R453" s="4">
        <f t="shared" si="451"/>
        <v>36</v>
      </c>
      <c r="T453" t="s">
        <v>797</v>
      </c>
      <c r="U453">
        <f t="shared" si="453"/>
        <v>6</v>
      </c>
      <c r="V453" t="str">
        <f t="shared" si="454"/>
        <v xml:space="preserve"> 323394 ** 0, -9, 50, -1, 14, 35, 47, 50 Average Height: 3.7416989801912837</v>
      </c>
      <c r="W453" t="str">
        <f t="shared" si="455"/>
        <v>323394 ** 0, -9, 50, -1, 14, 35, 47, 50 Average Height: 3.7416989801912837</v>
      </c>
      <c r="X453">
        <f t="shared" si="456"/>
        <v>8</v>
      </c>
      <c r="Y453" t="str">
        <f t="shared" si="457"/>
        <v xml:space="preserve">323394 </v>
      </c>
      <c r="AA453" t="str">
        <f t="shared" si="458"/>
        <v>323394,0,-9,50,-1,14,35,47,50</v>
      </c>
    </row>
    <row r="454" spans="1:27">
      <c r="A454" s="1">
        <f t="shared" si="435"/>
        <v>322956</v>
      </c>
      <c r="B454" s="1">
        <f t="shared" si="436"/>
        <v>129164.4</v>
      </c>
      <c r="C454" s="3">
        <f t="shared" si="437"/>
        <v>1.8452057142857144E-2</v>
      </c>
      <c r="D454" s="6">
        <f t="shared" si="438"/>
        <v>-4</v>
      </c>
      <c r="E454" s="6">
        <f t="shared" si="439"/>
        <v>-4</v>
      </c>
      <c r="F454" s="6">
        <f t="shared" si="440"/>
        <v>43</v>
      </c>
      <c r="G454" s="6">
        <f t="shared" si="441"/>
        <v>2</v>
      </c>
      <c r="H454" s="6">
        <f t="shared" si="442"/>
        <v>14</v>
      </c>
      <c r="I454" s="6">
        <f t="shared" si="443"/>
        <v>29</v>
      </c>
      <c r="J454" s="6">
        <f t="shared" si="444"/>
        <v>43</v>
      </c>
      <c r="K454" s="4">
        <f t="shared" si="452"/>
        <v>42</v>
      </c>
      <c r="L454" s="4">
        <f t="shared" si="445"/>
        <v>13</v>
      </c>
      <c r="M454" s="4">
        <f t="shared" si="446"/>
        <v>17</v>
      </c>
      <c r="N454" s="4">
        <f t="shared" si="447"/>
        <v>21</v>
      </c>
      <c r="O454" s="4">
        <f t="shared" si="448"/>
        <v>24</v>
      </c>
      <c r="P454" s="4">
        <f t="shared" si="449"/>
        <v>28</v>
      </c>
      <c r="Q454" s="4">
        <f t="shared" si="450"/>
        <v>32</v>
      </c>
      <c r="R454" s="4">
        <f t="shared" si="451"/>
        <v>36</v>
      </c>
      <c r="T454" t="s">
        <v>467</v>
      </c>
      <c r="U454">
        <f t="shared" si="453"/>
        <v>6</v>
      </c>
      <c r="V454" t="str">
        <f t="shared" si="454"/>
        <v xml:space="preserve"> 322956 ** -4, -4, 43, 2, 14, 29, 43, 42</v>
      </c>
      <c r="W454" t="str">
        <f t="shared" si="455"/>
        <v>322956 ** -4, -4, 43, 2, 14, 29, 43, 42</v>
      </c>
      <c r="X454">
        <f t="shared" si="456"/>
        <v>8</v>
      </c>
      <c r="Y454" t="str">
        <f t="shared" si="457"/>
        <v xml:space="preserve">322956 </v>
      </c>
      <c r="AA454" t="str">
        <f t="shared" si="458"/>
        <v>322956,-4,-4,43,2,14,29,43,42</v>
      </c>
    </row>
    <row r="455" spans="1:27">
      <c r="A455" s="1">
        <f t="shared" si="435"/>
        <v>322013</v>
      </c>
      <c r="B455" s="1">
        <f t="shared" si="436"/>
        <v>128787.2</v>
      </c>
      <c r="C455" s="3">
        <f t="shared" si="437"/>
        <v>1.839817142857143E-2</v>
      </c>
      <c r="D455" s="6">
        <f t="shared" si="438"/>
        <v>1</v>
      </c>
      <c r="E455" s="6">
        <f t="shared" si="439"/>
        <v>-11</v>
      </c>
      <c r="F455" s="6">
        <f t="shared" si="440"/>
        <v>45</v>
      </c>
      <c r="G455" s="6">
        <f t="shared" si="441"/>
        <v>0</v>
      </c>
      <c r="H455" s="6">
        <f t="shared" si="442"/>
        <v>16</v>
      </c>
      <c r="I455" s="6">
        <f t="shared" si="443"/>
        <v>28</v>
      </c>
      <c r="J455" s="6">
        <f t="shared" si="444"/>
        <v>46</v>
      </c>
      <c r="K455" s="4">
        <f t="shared" si="452"/>
        <v>45</v>
      </c>
      <c r="L455" s="4">
        <f t="shared" si="445"/>
        <v>12</v>
      </c>
      <c r="M455" s="4">
        <f t="shared" si="446"/>
        <v>17</v>
      </c>
      <c r="N455" s="4">
        <f t="shared" si="447"/>
        <v>21</v>
      </c>
      <c r="O455" s="4">
        <f t="shared" si="448"/>
        <v>24</v>
      </c>
      <c r="P455" s="4">
        <f t="shared" si="449"/>
        <v>28</v>
      </c>
      <c r="Q455" s="4">
        <f t="shared" si="450"/>
        <v>32</v>
      </c>
      <c r="R455" s="4">
        <f t="shared" si="451"/>
        <v>36</v>
      </c>
      <c r="T455" t="s">
        <v>646</v>
      </c>
      <c r="U455">
        <f t="shared" si="453"/>
        <v>6</v>
      </c>
      <c r="V455" t="str">
        <f t="shared" si="454"/>
        <v xml:space="preserve"> 322013 ** 1, -11, 45, 0, 16, 28, 46, 45 Average Height: 4.018834643321508</v>
      </c>
      <c r="W455" t="str">
        <f t="shared" si="455"/>
        <v>322013 ** 1, -11, 45, 0, 16, 28, 46, 45 Average Height: 4.018834643321508</v>
      </c>
      <c r="X455">
        <f t="shared" si="456"/>
        <v>8</v>
      </c>
      <c r="Y455" t="str">
        <f t="shared" si="457"/>
        <v xml:space="preserve">322013 </v>
      </c>
      <c r="AA455" t="str">
        <f t="shared" si="458"/>
        <v>322013,1,-11,45,0,16,28,46,45</v>
      </c>
    </row>
    <row r="456" spans="1:27">
      <c r="A456" s="1">
        <f t="shared" si="435"/>
        <v>321825</v>
      </c>
      <c r="B456" s="1">
        <f t="shared" si="436"/>
        <v>128712</v>
      </c>
      <c r="C456" s="3">
        <f t="shared" si="437"/>
        <v>1.8387428571428572E-2</v>
      </c>
      <c r="D456" s="6">
        <f t="shared" si="438"/>
        <v>1</v>
      </c>
      <c r="E456" s="6">
        <f t="shared" si="439"/>
        <v>-12</v>
      </c>
      <c r="F456" s="6">
        <f t="shared" si="440"/>
        <v>53</v>
      </c>
      <c r="G456" s="6">
        <f t="shared" si="441"/>
        <v>-1</v>
      </c>
      <c r="H456" s="6">
        <f t="shared" si="442"/>
        <v>16</v>
      </c>
      <c r="I456" s="6">
        <f t="shared" si="443"/>
        <v>31</v>
      </c>
      <c r="J456" s="6">
        <f t="shared" si="444"/>
        <v>49</v>
      </c>
      <c r="K456" s="4">
        <f t="shared" si="452"/>
        <v>42</v>
      </c>
      <c r="L456" s="4">
        <f t="shared" si="445"/>
        <v>12</v>
      </c>
      <c r="M456" s="4">
        <f t="shared" si="446"/>
        <v>17</v>
      </c>
      <c r="N456" s="4">
        <f t="shared" si="447"/>
        <v>21</v>
      </c>
      <c r="O456" s="4">
        <f t="shared" si="448"/>
        <v>25</v>
      </c>
      <c r="P456" s="4">
        <f t="shared" si="449"/>
        <v>29</v>
      </c>
      <c r="Q456" s="4">
        <f t="shared" si="450"/>
        <v>33</v>
      </c>
      <c r="R456" s="4">
        <f t="shared" si="451"/>
        <v>37</v>
      </c>
      <c r="T456" t="s">
        <v>770</v>
      </c>
      <c r="U456">
        <f t="shared" si="453"/>
        <v>6</v>
      </c>
      <c r="V456" t="str">
        <f t="shared" si="454"/>
        <v xml:space="preserve"> 321825 ** 1, -12, 53, -1, 16, 31, 49, 42 Average Height: 3.949516041326673</v>
      </c>
      <c r="W456" t="str">
        <f t="shared" si="455"/>
        <v>321825 ** 1, -12, 53, -1, 16, 31, 49, 42 Average Height: 3.949516041326673</v>
      </c>
      <c r="X456">
        <f t="shared" si="456"/>
        <v>8</v>
      </c>
      <c r="Y456" t="str">
        <f t="shared" si="457"/>
        <v xml:space="preserve">321825 </v>
      </c>
      <c r="AA456" t="str">
        <f t="shared" si="458"/>
        <v>321825,1,-12,53,-1,16,31,49,42</v>
      </c>
    </row>
    <row r="457" spans="1:27">
      <c r="A457" s="1">
        <f t="shared" si="435"/>
        <v>318328</v>
      </c>
      <c r="B457" s="1">
        <f t="shared" si="436"/>
        <v>127313.2</v>
      </c>
      <c r="C457" s="3">
        <f t="shared" si="437"/>
        <v>1.8187599999999998E-2</v>
      </c>
      <c r="D457" s="6">
        <f t="shared" si="438"/>
        <v>-6</v>
      </c>
      <c r="E457" s="6">
        <f t="shared" si="439"/>
        <v>-7</v>
      </c>
      <c r="F457" s="6">
        <f t="shared" si="440"/>
        <v>44</v>
      </c>
      <c r="G457" s="6">
        <f t="shared" si="441"/>
        <v>9</v>
      </c>
      <c r="H457" s="6">
        <f t="shared" si="442"/>
        <v>15</v>
      </c>
      <c r="I457" s="6">
        <f t="shared" si="443"/>
        <v>33</v>
      </c>
      <c r="J457" s="6">
        <f t="shared" si="444"/>
        <v>45</v>
      </c>
      <c r="K457" s="4">
        <f t="shared" si="452"/>
        <v>41</v>
      </c>
      <c r="L457" s="4">
        <f t="shared" si="445"/>
        <v>13</v>
      </c>
      <c r="M457" s="4">
        <f t="shared" si="446"/>
        <v>17</v>
      </c>
      <c r="N457" s="4">
        <f t="shared" si="447"/>
        <v>21</v>
      </c>
      <c r="O457" s="4">
        <f t="shared" si="448"/>
        <v>24</v>
      </c>
      <c r="P457" s="4">
        <f t="shared" si="449"/>
        <v>28</v>
      </c>
      <c r="Q457" s="4">
        <f t="shared" si="450"/>
        <v>32</v>
      </c>
      <c r="R457" s="4">
        <f t="shared" si="451"/>
        <v>36</v>
      </c>
      <c r="T457" t="s">
        <v>1133</v>
      </c>
      <c r="U457">
        <f t="shared" si="453"/>
        <v>6</v>
      </c>
      <c r="V457" t="str">
        <f t="shared" si="454"/>
        <v xml:space="preserve"> 318328 ** -6, -7, 44, 9, 15, 33, 45, 41 Average Height: 3.5880444070266098</v>
      </c>
      <c r="W457" t="str">
        <f t="shared" si="455"/>
        <v>318328 ** -6, -7, 44, 9, 15, 33, 45, 41 Average Height: 3.5880444070266098</v>
      </c>
      <c r="X457">
        <f t="shared" si="456"/>
        <v>8</v>
      </c>
      <c r="Y457" t="str">
        <f t="shared" si="457"/>
        <v xml:space="preserve">318328 </v>
      </c>
      <c r="AA457" t="str">
        <f t="shared" si="458"/>
        <v>318328,-6,-7,44,9,15,33,45,41</v>
      </c>
    </row>
    <row r="458" spans="1:27">
      <c r="A458" s="1">
        <f t="shared" si="435"/>
        <v>317656</v>
      </c>
      <c r="B458" s="1">
        <f t="shared" si="436"/>
        <v>127044.4</v>
      </c>
      <c r="C458" s="3">
        <f t="shared" si="437"/>
        <v>1.8149200000000001E-2</v>
      </c>
      <c r="D458" s="6">
        <f t="shared" si="438"/>
        <v>-6</v>
      </c>
      <c r="E458" s="6">
        <f t="shared" si="439"/>
        <v>-6</v>
      </c>
      <c r="F458" s="6">
        <f t="shared" si="440"/>
        <v>45</v>
      </c>
      <c r="G458" s="6">
        <f t="shared" si="441"/>
        <v>6</v>
      </c>
      <c r="H458" s="6">
        <f t="shared" si="442"/>
        <v>17</v>
      </c>
      <c r="I458" s="6">
        <f t="shared" si="443"/>
        <v>28</v>
      </c>
      <c r="J458" s="6">
        <f t="shared" si="444"/>
        <v>49</v>
      </c>
      <c r="K458" s="4">
        <f t="shared" si="452"/>
        <v>45</v>
      </c>
      <c r="L458" s="4">
        <f t="shared" si="445"/>
        <v>13</v>
      </c>
      <c r="M458" s="4">
        <f t="shared" si="446"/>
        <v>17</v>
      </c>
      <c r="N458" s="4">
        <f t="shared" si="447"/>
        <v>21</v>
      </c>
      <c r="O458" s="4">
        <f t="shared" si="448"/>
        <v>24</v>
      </c>
      <c r="P458" s="4">
        <f t="shared" si="449"/>
        <v>28</v>
      </c>
      <c r="Q458" s="4">
        <f t="shared" si="450"/>
        <v>32</v>
      </c>
      <c r="R458" s="4">
        <f t="shared" si="451"/>
        <v>36</v>
      </c>
      <c r="T458" t="s">
        <v>1134</v>
      </c>
      <c r="U458">
        <f t="shared" si="453"/>
        <v>6</v>
      </c>
      <c r="V458" t="str">
        <f t="shared" si="454"/>
        <v xml:space="preserve"> 317656 ** -6, -6, 45, 6, 17, 28, 49, 45 Average Height: 3.7821479839827012</v>
      </c>
      <c r="W458" t="str">
        <f t="shared" si="455"/>
        <v>317656 ** -6, -6, 45, 6, 17, 28, 49, 45 Average Height: 3.7821479839827012</v>
      </c>
      <c r="X458">
        <f t="shared" si="456"/>
        <v>8</v>
      </c>
      <c r="Y458" t="str">
        <f t="shared" si="457"/>
        <v xml:space="preserve">317656 </v>
      </c>
      <c r="AA458" t="str">
        <f t="shared" si="458"/>
        <v>317656,-6,-6,45,6,17,28,49,45</v>
      </c>
    </row>
    <row r="459" spans="1:27">
      <c r="A459" s="1">
        <f t="shared" si="435"/>
        <v>317314</v>
      </c>
      <c r="B459" s="1">
        <f t="shared" si="436"/>
        <v>126907.6</v>
      </c>
      <c r="C459" s="3">
        <f t="shared" si="437"/>
        <v>1.8129657142857143E-2</v>
      </c>
      <c r="D459" s="6">
        <f t="shared" si="438"/>
        <v>-5</v>
      </c>
      <c r="E459" s="6">
        <f t="shared" si="439"/>
        <v>-6</v>
      </c>
      <c r="F459" s="6">
        <f t="shared" si="440"/>
        <v>44</v>
      </c>
      <c r="G459" s="6">
        <f t="shared" si="441"/>
        <v>7</v>
      </c>
      <c r="H459" s="6">
        <f t="shared" si="442"/>
        <v>14</v>
      </c>
      <c r="I459" s="6">
        <f t="shared" si="443"/>
        <v>31</v>
      </c>
      <c r="J459" s="6">
        <f t="shared" si="444"/>
        <v>48</v>
      </c>
      <c r="K459" s="4">
        <f t="shared" si="452"/>
        <v>49</v>
      </c>
      <c r="L459" s="4">
        <f t="shared" si="445"/>
        <v>13</v>
      </c>
      <c r="M459" s="4">
        <f t="shared" si="446"/>
        <v>17</v>
      </c>
      <c r="N459" s="4">
        <f t="shared" si="447"/>
        <v>21</v>
      </c>
      <c r="O459" s="4">
        <f t="shared" si="448"/>
        <v>24</v>
      </c>
      <c r="P459" s="4">
        <f t="shared" si="449"/>
        <v>28</v>
      </c>
      <c r="Q459" s="4">
        <f t="shared" si="450"/>
        <v>32</v>
      </c>
      <c r="R459" s="4">
        <f t="shared" si="451"/>
        <v>36</v>
      </c>
      <c r="T459" t="s">
        <v>1150</v>
      </c>
      <c r="U459">
        <f t="shared" si="453"/>
        <v>6</v>
      </c>
      <c r="V459" t="str">
        <f t="shared" si="454"/>
        <v xml:space="preserve"> 317314 ** -5, -6, 44, 7, 14, 31, 48, 49 Average Height: 3.6897426523884276</v>
      </c>
      <c r="W459" t="str">
        <f t="shared" si="455"/>
        <v>317314 ** -5, -6, 44, 7, 14, 31, 48, 49 Average Height: 3.6897426523884276</v>
      </c>
      <c r="X459">
        <f t="shared" si="456"/>
        <v>8</v>
      </c>
      <c r="Y459" t="str">
        <f t="shared" si="457"/>
        <v xml:space="preserve">317314 </v>
      </c>
      <c r="AA459" t="str">
        <f t="shared" si="458"/>
        <v>317314,-5,-6,44,7,14,31,48,49</v>
      </c>
    </row>
    <row r="460" spans="1:27">
      <c r="A460" s="1">
        <f t="shared" si="435"/>
        <v>316692</v>
      </c>
      <c r="B460" s="1">
        <f t="shared" si="436"/>
        <v>126658.8</v>
      </c>
      <c r="C460" s="3">
        <f t="shared" si="437"/>
        <v>1.8094114285714287E-2</v>
      </c>
      <c r="D460" s="6">
        <f t="shared" si="438"/>
        <v>-3</v>
      </c>
      <c r="E460" s="6">
        <f t="shared" si="439"/>
        <v>-8</v>
      </c>
      <c r="F460" s="6">
        <f t="shared" si="440"/>
        <v>43</v>
      </c>
      <c r="G460" s="6">
        <f t="shared" si="441"/>
        <v>4</v>
      </c>
      <c r="H460" s="6">
        <f t="shared" si="442"/>
        <v>14</v>
      </c>
      <c r="I460" s="6">
        <f t="shared" si="443"/>
        <v>31</v>
      </c>
      <c r="J460" s="6">
        <f t="shared" si="444"/>
        <v>47</v>
      </c>
      <c r="K460" s="4">
        <f t="shared" si="452"/>
        <v>45</v>
      </c>
      <c r="L460" s="4">
        <f t="shared" si="445"/>
        <v>13</v>
      </c>
      <c r="M460" s="4">
        <f t="shared" si="446"/>
        <v>17</v>
      </c>
      <c r="N460" s="4">
        <f t="shared" si="447"/>
        <v>21</v>
      </c>
      <c r="O460" s="4">
        <f t="shared" si="448"/>
        <v>24</v>
      </c>
      <c r="P460" s="4">
        <f t="shared" si="449"/>
        <v>28</v>
      </c>
      <c r="Q460" s="4">
        <f t="shared" si="450"/>
        <v>32</v>
      </c>
      <c r="R460" s="4">
        <f t="shared" si="451"/>
        <v>36</v>
      </c>
      <c r="T460" t="s">
        <v>1044</v>
      </c>
      <c r="U460">
        <f t="shared" si="453"/>
        <v>6</v>
      </c>
      <c r="V460" t="str">
        <f t="shared" si="454"/>
        <v xml:space="preserve"> 316692 ** -3, -8, 43, 4, 14, 31, 47, 45 Average Height: 3.6932066487312234</v>
      </c>
      <c r="W460" t="str">
        <f t="shared" si="455"/>
        <v>316692 ** -3, -8, 43, 4, 14, 31, 47, 45 Average Height: 3.6932066487312234</v>
      </c>
      <c r="X460">
        <f t="shared" si="456"/>
        <v>8</v>
      </c>
      <c r="Y460" t="str">
        <f t="shared" si="457"/>
        <v xml:space="preserve">316692 </v>
      </c>
      <c r="AA460" t="str">
        <f t="shared" si="458"/>
        <v>316692,-3,-8,43,4,14,31,47,45</v>
      </c>
    </row>
    <row r="461" spans="1:27">
      <c r="A461" s="1">
        <f t="shared" si="435"/>
        <v>316200</v>
      </c>
      <c r="B461" s="1">
        <f t="shared" si="436"/>
        <v>126462</v>
      </c>
      <c r="C461" s="3">
        <f t="shared" si="437"/>
        <v>1.8065999999999999E-2</v>
      </c>
      <c r="D461" s="6">
        <f t="shared" si="438"/>
        <v>-2</v>
      </c>
      <c r="E461" s="6">
        <f t="shared" si="439"/>
        <v>-5</v>
      </c>
      <c r="F461" s="6">
        <f t="shared" si="440"/>
        <v>42</v>
      </c>
      <c r="G461" s="6">
        <f t="shared" si="441"/>
        <v>5</v>
      </c>
      <c r="H461" s="6">
        <f t="shared" si="442"/>
        <v>10</v>
      </c>
      <c r="I461" s="6">
        <f t="shared" si="443"/>
        <v>27</v>
      </c>
      <c r="J461" s="6">
        <f t="shared" si="444"/>
        <v>51</v>
      </c>
      <c r="K461" s="4">
        <f t="shared" si="452"/>
        <v>47</v>
      </c>
      <c r="L461" s="4">
        <f t="shared" si="445"/>
        <v>13</v>
      </c>
      <c r="M461" s="4">
        <f t="shared" si="446"/>
        <v>17</v>
      </c>
      <c r="N461" s="4">
        <f t="shared" si="447"/>
        <v>21</v>
      </c>
      <c r="O461" s="4">
        <f t="shared" si="448"/>
        <v>24</v>
      </c>
      <c r="P461" s="4">
        <f t="shared" si="449"/>
        <v>28</v>
      </c>
      <c r="Q461" s="4">
        <f t="shared" si="450"/>
        <v>32</v>
      </c>
      <c r="R461" s="4">
        <f t="shared" si="451"/>
        <v>36</v>
      </c>
      <c r="T461" t="s">
        <v>1261</v>
      </c>
      <c r="U461">
        <f t="shared" si="453"/>
        <v>6</v>
      </c>
      <c r="V461" t="str">
        <f t="shared" si="454"/>
        <v xml:space="preserve"> 316200 ** -2, -5, 42, 5, 10, 27, 51, 47 Average Height: 3.958690702087265</v>
      </c>
      <c r="W461" t="str">
        <f t="shared" si="455"/>
        <v>316200 ** -2, -5, 42, 5, 10, 27, 51, 47 Average Height: 3.958690702087265</v>
      </c>
      <c r="X461">
        <f t="shared" si="456"/>
        <v>8</v>
      </c>
      <c r="Y461" t="str">
        <f t="shared" si="457"/>
        <v xml:space="preserve">316200 </v>
      </c>
      <c r="AA461" t="str">
        <f t="shared" si="458"/>
        <v>316200,-2,-5,42,5,10,27,51,47</v>
      </c>
    </row>
    <row r="462" spans="1:27">
      <c r="A462" s="1">
        <f t="shared" si="435"/>
        <v>314832</v>
      </c>
      <c r="B462" s="1">
        <f t="shared" si="436"/>
        <v>125914.8</v>
      </c>
      <c r="C462" s="3">
        <f t="shared" si="437"/>
        <v>1.7987828571428572E-2</v>
      </c>
      <c r="D462" s="6">
        <f t="shared" si="438"/>
        <v>0</v>
      </c>
      <c r="E462" s="6">
        <f t="shared" si="439"/>
        <v>-12</v>
      </c>
      <c r="F462" s="6">
        <f t="shared" si="440"/>
        <v>44</v>
      </c>
      <c r="G462" s="6">
        <f t="shared" si="441"/>
        <v>5</v>
      </c>
      <c r="H462" s="6">
        <f t="shared" si="442"/>
        <v>13</v>
      </c>
      <c r="I462" s="6">
        <f t="shared" si="443"/>
        <v>30</v>
      </c>
      <c r="J462" s="6">
        <f t="shared" si="444"/>
        <v>48</v>
      </c>
      <c r="K462" s="4">
        <f t="shared" si="452"/>
        <v>41</v>
      </c>
      <c r="L462" s="4">
        <f t="shared" si="445"/>
        <v>12</v>
      </c>
      <c r="M462" s="4">
        <f t="shared" si="446"/>
        <v>17</v>
      </c>
      <c r="N462" s="4">
        <f t="shared" si="447"/>
        <v>21</v>
      </c>
      <c r="O462" s="4">
        <f t="shared" si="448"/>
        <v>24</v>
      </c>
      <c r="P462" s="4">
        <f t="shared" si="449"/>
        <v>28</v>
      </c>
      <c r="Q462" s="4">
        <f t="shared" si="450"/>
        <v>32</v>
      </c>
      <c r="R462" s="4">
        <f t="shared" si="451"/>
        <v>36</v>
      </c>
      <c r="T462" t="s">
        <v>1059</v>
      </c>
      <c r="U462">
        <f t="shared" si="453"/>
        <v>6</v>
      </c>
      <c r="V462" t="str">
        <f t="shared" si="454"/>
        <v xml:space="preserve"> 314832 ** 0, -12, 44, 5, 13, 30, 48, 41 Average Height: 3.8930286629059485</v>
      </c>
      <c r="W462" t="str">
        <f t="shared" si="455"/>
        <v>314832 ** 0, -12, 44, 5, 13, 30, 48, 41 Average Height: 3.8930286629059485</v>
      </c>
      <c r="X462">
        <f t="shared" si="456"/>
        <v>8</v>
      </c>
      <c r="Y462" t="str">
        <f t="shared" si="457"/>
        <v xml:space="preserve">314832 </v>
      </c>
      <c r="AA462" t="str">
        <f t="shared" si="458"/>
        <v>314832,0,-12,44,5,13,30,48,41</v>
      </c>
    </row>
    <row r="463" spans="1:27">
      <c r="A463" s="1">
        <f t="shared" si="435"/>
        <v>313173</v>
      </c>
      <c r="B463" s="1">
        <f t="shared" si="436"/>
        <v>125251.2</v>
      </c>
      <c r="C463" s="3">
        <f t="shared" si="437"/>
        <v>1.7893028571428569E-2</v>
      </c>
      <c r="D463" s="6">
        <f t="shared" si="438"/>
        <v>0</v>
      </c>
      <c r="E463" s="6">
        <f t="shared" si="439"/>
        <v>-9</v>
      </c>
      <c r="F463" s="6">
        <f t="shared" si="440"/>
        <v>46</v>
      </c>
      <c r="G463" s="6">
        <f t="shared" si="441"/>
        <v>-2</v>
      </c>
      <c r="H463" s="6">
        <f t="shared" si="442"/>
        <v>16</v>
      </c>
      <c r="I463" s="6">
        <f t="shared" si="443"/>
        <v>33</v>
      </c>
      <c r="J463" s="6">
        <f t="shared" si="444"/>
        <v>52</v>
      </c>
      <c r="K463" s="4">
        <f t="shared" si="452"/>
        <v>44</v>
      </c>
      <c r="L463" s="4">
        <f t="shared" si="445"/>
        <v>12</v>
      </c>
      <c r="M463" s="4">
        <f t="shared" si="446"/>
        <v>16</v>
      </c>
      <c r="N463" s="4">
        <f t="shared" si="447"/>
        <v>20</v>
      </c>
      <c r="O463" s="4">
        <f t="shared" si="448"/>
        <v>24</v>
      </c>
      <c r="P463" s="4">
        <f t="shared" si="449"/>
        <v>28</v>
      </c>
      <c r="Q463" s="4">
        <f t="shared" si="450"/>
        <v>32</v>
      </c>
      <c r="R463" s="4">
        <f t="shared" si="451"/>
        <v>36</v>
      </c>
      <c r="T463" t="s">
        <v>727</v>
      </c>
      <c r="U463">
        <f t="shared" si="453"/>
        <v>6</v>
      </c>
      <c r="V463" t="str">
        <f t="shared" si="454"/>
        <v xml:space="preserve"> 313173 ** 0, -9, 46, -2, 16, 33, 52, 44 Average Height: 3.8936434494671044</v>
      </c>
      <c r="W463" t="str">
        <f t="shared" si="455"/>
        <v>313173 ** 0, -9, 46, -2, 16, 33, 52, 44 Average Height: 3.8936434494671044</v>
      </c>
      <c r="X463">
        <f t="shared" si="456"/>
        <v>8</v>
      </c>
      <c r="Y463" t="str">
        <f t="shared" si="457"/>
        <v xml:space="preserve">313173 </v>
      </c>
      <c r="AA463" t="str">
        <f t="shared" si="458"/>
        <v>313173,0,-9,46,-2,16,33,52,44</v>
      </c>
    </row>
    <row r="464" spans="1:27">
      <c r="A464" s="1">
        <f t="shared" si="435"/>
        <v>308239</v>
      </c>
      <c r="B464" s="1">
        <f t="shared" si="436"/>
        <v>123277.6</v>
      </c>
      <c r="C464" s="3">
        <f t="shared" si="437"/>
        <v>1.7611085714285716E-2</v>
      </c>
      <c r="D464" s="6">
        <f t="shared" si="438"/>
        <v>-6</v>
      </c>
      <c r="E464" s="6">
        <f t="shared" si="439"/>
        <v>-8</v>
      </c>
      <c r="F464" s="6">
        <f t="shared" si="440"/>
        <v>48</v>
      </c>
      <c r="G464" s="6">
        <f t="shared" si="441"/>
        <v>1</v>
      </c>
      <c r="H464" s="6">
        <f t="shared" si="442"/>
        <v>12</v>
      </c>
      <c r="I464" s="6">
        <f t="shared" si="443"/>
        <v>35</v>
      </c>
      <c r="J464" s="6">
        <f t="shared" si="444"/>
        <v>50</v>
      </c>
      <c r="K464" s="4">
        <f t="shared" si="452"/>
        <v>42</v>
      </c>
      <c r="L464" s="4">
        <f t="shared" si="445"/>
        <v>13</v>
      </c>
      <c r="M464" s="4">
        <f t="shared" si="446"/>
        <v>17</v>
      </c>
      <c r="N464" s="4">
        <f t="shared" si="447"/>
        <v>21</v>
      </c>
      <c r="O464" s="4">
        <f t="shared" si="448"/>
        <v>24</v>
      </c>
      <c r="P464" s="4">
        <f t="shared" si="449"/>
        <v>28</v>
      </c>
      <c r="Q464" s="4">
        <f t="shared" si="450"/>
        <v>32</v>
      </c>
      <c r="R464" s="4">
        <f t="shared" si="451"/>
        <v>36</v>
      </c>
      <c r="T464" t="s">
        <v>708</v>
      </c>
      <c r="U464">
        <f t="shared" si="453"/>
        <v>6</v>
      </c>
      <c r="V464" t="str">
        <f t="shared" si="454"/>
        <v xml:space="preserve"> 308239 ** -6, -8, 48, 1, 12, 35, 50, 42 Average Height: 3.5641628736141175</v>
      </c>
      <c r="W464" t="str">
        <f t="shared" si="455"/>
        <v>308239 ** -6, -8, 48, 1, 12, 35, 50, 42 Average Height: 3.5641628736141175</v>
      </c>
      <c r="X464">
        <f t="shared" si="456"/>
        <v>8</v>
      </c>
      <c r="Y464" t="str">
        <f t="shared" si="457"/>
        <v xml:space="preserve">308239 </v>
      </c>
      <c r="AA464" t="str">
        <f t="shared" si="458"/>
        <v>308239,-6,-8,48,1,12,35,50,42</v>
      </c>
    </row>
    <row r="465" spans="1:27">
      <c r="A465" s="1">
        <f t="shared" si="435"/>
        <v>307361</v>
      </c>
      <c r="B465" s="1">
        <f t="shared" si="436"/>
        <v>122926.39999999999</v>
      </c>
      <c r="C465" s="3">
        <f t="shared" si="437"/>
        <v>1.7560914285714286E-2</v>
      </c>
      <c r="D465" s="6">
        <f t="shared" si="438"/>
        <v>0</v>
      </c>
      <c r="E465" s="6">
        <f t="shared" si="439"/>
        <v>-11</v>
      </c>
      <c r="F465" s="6">
        <f t="shared" si="440"/>
        <v>48</v>
      </c>
      <c r="G465" s="6">
        <f t="shared" si="441"/>
        <v>5</v>
      </c>
      <c r="H465" s="6">
        <f t="shared" si="442"/>
        <v>15</v>
      </c>
      <c r="I465" s="6">
        <f t="shared" si="443"/>
        <v>32</v>
      </c>
      <c r="J465" s="6">
        <f t="shared" si="444"/>
        <v>50</v>
      </c>
      <c r="K465" s="4">
        <f t="shared" si="452"/>
        <v>43</v>
      </c>
      <c r="L465" s="4">
        <f t="shared" si="445"/>
        <v>12</v>
      </c>
      <c r="M465" s="4">
        <f t="shared" si="446"/>
        <v>17</v>
      </c>
      <c r="N465" s="4">
        <f t="shared" si="447"/>
        <v>21</v>
      </c>
      <c r="O465" s="4">
        <f t="shared" si="448"/>
        <v>24</v>
      </c>
      <c r="P465" s="4">
        <f t="shared" si="449"/>
        <v>28</v>
      </c>
      <c r="Q465" s="4">
        <f t="shared" si="450"/>
        <v>32</v>
      </c>
      <c r="R465" s="4">
        <f t="shared" si="451"/>
        <v>36</v>
      </c>
      <c r="T465" t="s">
        <v>1096</v>
      </c>
      <c r="U465">
        <f t="shared" si="453"/>
        <v>6</v>
      </c>
      <c r="V465" t="str">
        <f t="shared" si="454"/>
        <v xml:space="preserve"> 307361 ** 0, -11, 48, 5, 15, 32, 50, 43 Average Height: 3.8950289724460436</v>
      </c>
      <c r="W465" t="str">
        <f t="shared" si="455"/>
        <v>307361 ** 0, -11, 48, 5, 15, 32, 50, 43 Average Height: 3.8950289724460436</v>
      </c>
      <c r="X465">
        <f t="shared" si="456"/>
        <v>8</v>
      </c>
      <c r="Y465" t="str">
        <f t="shared" si="457"/>
        <v xml:space="preserve">307361 </v>
      </c>
      <c r="AA465" t="str">
        <f t="shared" si="458"/>
        <v>307361,0,-11,48,5,15,32,50,43</v>
      </c>
    </row>
    <row r="466" spans="1:27">
      <c r="A466" s="1">
        <f t="shared" si="435"/>
        <v>305760</v>
      </c>
      <c r="B466" s="1">
        <f t="shared" si="436"/>
        <v>122286</v>
      </c>
      <c r="C466" s="3">
        <f t="shared" si="437"/>
        <v>1.746942857142857E-2</v>
      </c>
      <c r="D466" s="6">
        <f t="shared" si="438"/>
        <v>-4</v>
      </c>
      <c r="E466" s="6">
        <f t="shared" si="439"/>
        <v>-10</v>
      </c>
      <c r="F466" s="6">
        <f t="shared" si="440"/>
        <v>39</v>
      </c>
      <c r="G466" s="6">
        <f t="shared" si="441"/>
        <v>4</v>
      </c>
      <c r="H466" s="6">
        <f t="shared" si="442"/>
        <v>15</v>
      </c>
      <c r="I466" s="6">
        <f t="shared" si="443"/>
        <v>30</v>
      </c>
      <c r="J466" s="6">
        <f t="shared" si="444"/>
        <v>49</v>
      </c>
      <c r="K466" s="4">
        <f t="shared" si="452"/>
        <v>45</v>
      </c>
      <c r="L466" s="4">
        <f t="shared" si="445"/>
        <v>13</v>
      </c>
      <c r="M466" s="4">
        <f t="shared" si="446"/>
        <v>18</v>
      </c>
      <c r="N466" s="4">
        <f t="shared" si="447"/>
        <v>22</v>
      </c>
      <c r="O466" s="4">
        <f t="shared" si="448"/>
        <v>25</v>
      </c>
      <c r="P466" s="4">
        <f t="shared" si="449"/>
        <v>29</v>
      </c>
      <c r="Q466" s="4">
        <f t="shared" si="450"/>
        <v>33</v>
      </c>
      <c r="R466" s="4">
        <f t="shared" si="451"/>
        <v>37</v>
      </c>
      <c r="T466" t="s">
        <v>412</v>
      </c>
      <c r="U466">
        <f t="shared" si="453"/>
        <v>6</v>
      </c>
      <c r="V466" t="str">
        <f t="shared" si="454"/>
        <v xml:space="preserve"> 305760 ** -4, -10, 39, 4, 15, 30, 49, 45</v>
      </c>
      <c r="W466" t="str">
        <f t="shared" si="455"/>
        <v>305760 ** -4, -10, 39, 4, 15, 30, 49, 45</v>
      </c>
      <c r="X466">
        <f t="shared" si="456"/>
        <v>8</v>
      </c>
      <c r="Y466" t="str">
        <f t="shared" si="457"/>
        <v xml:space="preserve">305760 </v>
      </c>
      <c r="AA466" t="str">
        <f t="shared" si="458"/>
        <v>305760,-4,-10,39,4,15,30,49,45</v>
      </c>
    </row>
    <row r="467" spans="1:27">
      <c r="A467" s="1">
        <f t="shared" si="435"/>
        <v>304084</v>
      </c>
      <c r="B467" s="1">
        <f t="shared" si="436"/>
        <v>121615.6</v>
      </c>
      <c r="C467" s="3">
        <f t="shared" si="437"/>
        <v>1.7373657142857143E-2</v>
      </c>
      <c r="D467" s="6">
        <f t="shared" si="438"/>
        <v>-6</v>
      </c>
      <c r="E467" s="6">
        <f t="shared" si="439"/>
        <v>-12</v>
      </c>
      <c r="F467" s="6">
        <f t="shared" si="440"/>
        <v>46</v>
      </c>
      <c r="G467" s="6">
        <f t="shared" si="441"/>
        <v>3</v>
      </c>
      <c r="H467" s="6">
        <f t="shared" si="442"/>
        <v>14</v>
      </c>
      <c r="I467" s="6">
        <f t="shared" si="443"/>
        <v>36</v>
      </c>
      <c r="J467" s="6">
        <f t="shared" si="444"/>
        <v>46</v>
      </c>
      <c r="K467" s="4">
        <f t="shared" si="452"/>
        <v>41</v>
      </c>
      <c r="L467" s="4">
        <f t="shared" si="445"/>
        <v>13</v>
      </c>
      <c r="M467" s="4">
        <f t="shared" si="446"/>
        <v>18</v>
      </c>
      <c r="N467" s="4">
        <f t="shared" si="447"/>
        <v>22</v>
      </c>
      <c r="O467" s="4">
        <f t="shared" si="448"/>
        <v>25</v>
      </c>
      <c r="P467" s="4">
        <f t="shared" si="449"/>
        <v>29</v>
      </c>
      <c r="Q467" s="4">
        <f t="shared" si="450"/>
        <v>33</v>
      </c>
      <c r="R467" s="4">
        <f t="shared" si="451"/>
        <v>37</v>
      </c>
      <c r="T467" t="s">
        <v>475</v>
      </c>
      <c r="U467">
        <f t="shared" si="453"/>
        <v>6</v>
      </c>
      <c r="V467" t="str">
        <f t="shared" si="454"/>
        <v xml:space="preserve"> 304084 ** -6, -12, 46, 3, 14, 36, 46, 41</v>
      </c>
      <c r="W467" t="str">
        <f t="shared" si="455"/>
        <v>304084 ** -6, -12, 46, 3, 14, 36, 46, 41</v>
      </c>
      <c r="X467">
        <f t="shared" si="456"/>
        <v>8</v>
      </c>
      <c r="Y467" t="str">
        <f t="shared" si="457"/>
        <v xml:space="preserve">304084 </v>
      </c>
      <c r="AA467" t="str">
        <f t="shared" si="458"/>
        <v>304084,-6,-12,46,3,14,36,46,41</v>
      </c>
    </row>
    <row r="468" spans="1:27">
      <c r="A468" s="1">
        <f t="shared" si="435"/>
        <v>303136</v>
      </c>
      <c r="B468" s="1">
        <f t="shared" si="436"/>
        <v>121236.4</v>
      </c>
      <c r="C468" s="3">
        <f t="shared" si="437"/>
        <v>1.7319485714285713E-2</v>
      </c>
      <c r="D468" s="6">
        <f t="shared" si="438"/>
        <v>-5</v>
      </c>
      <c r="E468" s="6">
        <f t="shared" si="439"/>
        <v>-10</v>
      </c>
      <c r="F468" s="6">
        <f t="shared" si="440"/>
        <v>39</v>
      </c>
      <c r="G468" s="6">
        <f t="shared" si="441"/>
        <v>2</v>
      </c>
      <c r="H468" s="6">
        <f t="shared" si="442"/>
        <v>13</v>
      </c>
      <c r="I468" s="6">
        <f t="shared" si="443"/>
        <v>33</v>
      </c>
      <c r="J468" s="6">
        <f t="shared" si="444"/>
        <v>47</v>
      </c>
      <c r="K468" s="4">
        <f t="shared" si="452"/>
        <v>42</v>
      </c>
      <c r="L468" s="4">
        <f t="shared" si="445"/>
        <v>13</v>
      </c>
      <c r="M468" s="4">
        <f t="shared" si="446"/>
        <v>18</v>
      </c>
      <c r="N468" s="4">
        <f t="shared" si="447"/>
        <v>22</v>
      </c>
      <c r="O468" s="4">
        <f t="shared" si="448"/>
        <v>25</v>
      </c>
      <c r="P468" s="4">
        <f t="shared" si="449"/>
        <v>29</v>
      </c>
      <c r="Q468" s="4">
        <f t="shared" si="450"/>
        <v>33</v>
      </c>
      <c r="R468" s="4">
        <f t="shared" si="451"/>
        <v>37</v>
      </c>
      <c r="T468" t="s">
        <v>403</v>
      </c>
      <c r="U468">
        <f t="shared" si="453"/>
        <v>6</v>
      </c>
      <c r="V468" t="str">
        <f t="shared" si="454"/>
        <v xml:space="preserve"> 303136 ** -5, -10, 39, 2, 13, 33, 47, 42</v>
      </c>
      <c r="W468" t="str">
        <f t="shared" si="455"/>
        <v>303136 ** -5, -10, 39, 2, 13, 33, 47, 42</v>
      </c>
      <c r="X468">
        <f t="shared" si="456"/>
        <v>8</v>
      </c>
      <c r="Y468" t="str">
        <f t="shared" si="457"/>
        <v xml:space="preserve">303136 </v>
      </c>
      <c r="AA468" t="str">
        <f t="shared" si="458"/>
        <v>303136,-5,-10,39,2,13,33,47,42</v>
      </c>
    </row>
    <row r="469" spans="1:27">
      <c r="A469" s="1">
        <f t="shared" si="435"/>
        <v>302726</v>
      </c>
      <c r="B469" s="1">
        <f t="shared" si="436"/>
        <v>121072.4</v>
      </c>
      <c r="C469" s="3">
        <f t="shared" si="437"/>
        <v>1.7296057142857143E-2</v>
      </c>
      <c r="D469" s="6">
        <f t="shared" si="438"/>
        <v>-3</v>
      </c>
      <c r="E469" s="6">
        <f t="shared" si="439"/>
        <v>-8</v>
      </c>
      <c r="F469" s="6">
        <f t="shared" si="440"/>
        <v>43</v>
      </c>
      <c r="G469" s="6">
        <f t="shared" si="441"/>
        <v>4</v>
      </c>
      <c r="H469" s="6">
        <f t="shared" si="442"/>
        <v>14</v>
      </c>
      <c r="I469" s="6">
        <f t="shared" si="443"/>
        <v>31</v>
      </c>
      <c r="J469" s="6">
        <f t="shared" si="444"/>
        <v>47</v>
      </c>
      <c r="K469" s="4">
        <f t="shared" si="452"/>
        <v>45</v>
      </c>
      <c r="L469" s="4">
        <f t="shared" si="445"/>
        <v>13</v>
      </c>
      <c r="M469" s="4">
        <f t="shared" si="446"/>
        <v>17</v>
      </c>
      <c r="N469" s="4">
        <f t="shared" si="447"/>
        <v>21</v>
      </c>
      <c r="O469" s="4">
        <f t="shared" si="448"/>
        <v>24</v>
      </c>
      <c r="P469" s="4">
        <f t="shared" si="449"/>
        <v>28</v>
      </c>
      <c r="Q469" s="4">
        <f t="shared" si="450"/>
        <v>32</v>
      </c>
      <c r="R469" s="4">
        <f t="shared" si="451"/>
        <v>36</v>
      </c>
      <c r="T469" t="s">
        <v>1035</v>
      </c>
      <c r="U469">
        <f t="shared" si="453"/>
        <v>6</v>
      </c>
      <c r="V469" t="str">
        <f t="shared" si="454"/>
        <v xml:space="preserve"> 302726 ** -3, -8, 43, 4, 14, 31, 47, 45 Average Height: 3.669678190839299</v>
      </c>
      <c r="W469" t="str">
        <f t="shared" si="455"/>
        <v>302726 ** -3, -8, 43, 4, 14, 31, 47, 45 Average Height: 3.669678190839299</v>
      </c>
      <c r="X469">
        <f t="shared" si="456"/>
        <v>8</v>
      </c>
      <c r="Y469" t="str">
        <f t="shared" si="457"/>
        <v xml:space="preserve">302726 </v>
      </c>
      <c r="AA469" t="str">
        <f t="shared" si="458"/>
        <v>302726,-3,-8,43,4,14,31,47,45</v>
      </c>
    </row>
    <row r="470" spans="1:27">
      <c r="A470" s="1">
        <f t="shared" si="435"/>
        <v>302263</v>
      </c>
      <c r="B470" s="1">
        <f t="shared" si="436"/>
        <v>120887.2</v>
      </c>
      <c r="C470" s="3">
        <f t="shared" si="437"/>
        <v>1.72696E-2</v>
      </c>
      <c r="D470" s="6">
        <f t="shared" si="438"/>
        <v>-5</v>
      </c>
      <c r="E470" s="6">
        <f t="shared" si="439"/>
        <v>-10</v>
      </c>
      <c r="F470" s="6">
        <f t="shared" si="440"/>
        <v>46</v>
      </c>
      <c r="G470" s="6">
        <f t="shared" si="441"/>
        <v>2</v>
      </c>
      <c r="H470" s="6">
        <f t="shared" si="442"/>
        <v>15</v>
      </c>
      <c r="I470" s="6">
        <f t="shared" si="443"/>
        <v>28</v>
      </c>
      <c r="J470" s="6">
        <f t="shared" si="444"/>
        <v>50</v>
      </c>
      <c r="K470" s="4">
        <f t="shared" si="452"/>
        <v>49</v>
      </c>
      <c r="L470" s="4">
        <f t="shared" si="445"/>
        <v>13</v>
      </c>
      <c r="M470" s="4">
        <f t="shared" si="446"/>
        <v>18</v>
      </c>
      <c r="N470" s="4">
        <f t="shared" si="447"/>
        <v>22</v>
      </c>
      <c r="O470" s="4">
        <f t="shared" si="448"/>
        <v>25</v>
      </c>
      <c r="P470" s="4">
        <f t="shared" si="449"/>
        <v>29</v>
      </c>
      <c r="Q470" s="4">
        <f t="shared" si="450"/>
        <v>33</v>
      </c>
      <c r="R470" s="4">
        <f t="shared" si="451"/>
        <v>37</v>
      </c>
      <c r="T470" t="s">
        <v>1310</v>
      </c>
      <c r="U470">
        <f t="shared" si="453"/>
        <v>6</v>
      </c>
      <c r="V470" t="str">
        <f t="shared" si="454"/>
        <v xml:space="preserve"> 302263 ** -5, -10, 46, 2, 15, 28, 50, 49 Average Height: 3.671921472360077</v>
      </c>
      <c r="W470" t="str">
        <f t="shared" si="455"/>
        <v>302263 ** -5, -10, 46, 2, 15, 28, 50, 49 Average Height: 3.671921472360077</v>
      </c>
      <c r="X470">
        <f t="shared" si="456"/>
        <v>8</v>
      </c>
      <c r="Y470" t="str">
        <f t="shared" si="457"/>
        <v xml:space="preserve">302263 </v>
      </c>
      <c r="AA470" t="str">
        <f t="shared" si="458"/>
        <v>302263,-5,-10,46,2,15,28,50,49</v>
      </c>
    </row>
    <row r="471" spans="1:27">
      <c r="A471" s="1">
        <f t="shared" si="435"/>
        <v>300269</v>
      </c>
      <c r="B471" s="1">
        <f t="shared" si="436"/>
        <v>120089.60000000001</v>
      </c>
      <c r="C471" s="3">
        <f t="shared" si="437"/>
        <v>1.7155657142857144E-2</v>
      </c>
      <c r="D471" s="6">
        <f t="shared" si="438"/>
        <v>-4</v>
      </c>
      <c r="E471" s="6">
        <f t="shared" si="439"/>
        <v>-8</v>
      </c>
      <c r="F471" s="6">
        <f t="shared" si="440"/>
        <v>46</v>
      </c>
      <c r="G471" s="6">
        <f t="shared" si="441"/>
        <v>9</v>
      </c>
      <c r="H471" s="6">
        <f t="shared" si="442"/>
        <v>18</v>
      </c>
      <c r="I471" s="6">
        <f t="shared" si="443"/>
        <v>36</v>
      </c>
      <c r="J471" s="6">
        <f t="shared" si="444"/>
        <v>47</v>
      </c>
      <c r="K471" s="4">
        <f t="shared" si="452"/>
        <v>42</v>
      </c>
      <c r="L471" s="4">
        <f t="shared" si="445"/>
        <v>13</v>
      </c>
      <c r="M471" s="4">
        <f t="shared" si="446"/>
        <v>17</v>
      </c>
      <c r="N471" s="4">
        <f t="shared" si="447"/>
        <v>21</v>
      </c>
      <c r="O471" s="4">
        <f t="shared" si="448"/>
        <v>24</v>
      </c>
      <c r="P471" s="4">
        <f t="shared" si="449"/>
        <v>28</v>
      </c>
      <c r="Q471" s="4">
        <f t="shared" si="450"/>
        <v>32</v>
      </c>
      <c r="R471" s="4">
        <f t="shared" si="451"/>
        <v>36</v>
      </c>
      <c r="T471" t="s">
        <v>1228</v>
      </c>
      <c r="U471">
        <f t="shared" si="453"/>
        <v>6</v>
      </c>
      <c r="V471" t="str">
        <f t="shared" si="454"/>
        <v xml:space="preserve"> 300269 ** -4, -8, 46, 9, 18, 36, 47, 42 Average Height: 3.7689271952815857</v>
      </c>
      <c r="W471" t="str">
        <f t="shared" si="455"/>
        <v>300269 ** -4, -8, 46, 9, 18, 36, 47, 42 Average Height: 3.7689271952815857</v>
      </c>
      <c r="X471">
        <f t="shared" si="456"/>
        <v>8</v>
      </c>
      <c r="Y471" t="str">
        <f t="shared" si="457"/>
        <v xml:space="preserve">300269 </v>
      </c>
      <c r="AA471" t="str">
        <f t="shared" si="458"/>
        <v>300269,-4,-8,46,9,18,36,47,42</v>
      </c>
    </row>
    <row r="472" spans="1:27">
      <c r="A472" s="1">
        <f t="shared" si="435"/>
        <v>299338</v>
      </c>
      <c r="B472" s="1">
        <f t="shared" si="436"/>
        <v>119717.2</v>
      </c>
      <c r="C472" s="3">
        <f t="shared" si="437"/>
        <v>1.7102457142857141E-2</v>
      </c>
      <c r="D472" s="6">
        <f t="shared" si="438"/>
        <v>-3</v>
      </c>
      <c r="E472" s="6">
        <f t="shared" si="439"/>
        <v>-10</v>
      </c>
      <c r="F472" s="6">
        <f t="shared" si="440"/>
        <v>48</v>
      </c>
      <c r="G472" s="6">
        <f t="shared" si="441"/>
        <v>3</v>
      </c>
      <c r="H472" s="6">
        <f t="shared" si="442"/>
        <v>16</v>
      </c>
      <c r="I472" s="6">
        <f t="shared" si="443"/>
        <v>27</v>
      </c>
      <c r="J472" s="6">
        <f t="shared" si="444"/>
        <v>46</v>
      </c>
      <c r="K472" s="4">
        <f t="shared" si="452"/>
        <v>46</v>
      </c>
      <c r="L472" s="4">
        <f t="shared" si="445"/>
        <v>13</v>
      </c>
      <c r="M472" s="4">
        <f t="shared" si="446"/>
        <v>18</v>
      </c>
      <c r="N472" s="4">
        <f t="shared" si="447"/>
        <v>22</v>
      </c>
      <c r="O472" s="4">
        <f t="shared" si="448"/>
        <v>25</v>
      </c>
      <c r="P472" s="4">
        <f t="shared" si="449"/>
        <v>29</v>
      </c>
      <c r="Q472" s="4">
        <f t="shared" si="450"/>
        <v>33</v>
      </c>
      <c r="R472" s="4">
        <f t="shared" si="451"/>
        <v>37</v>
      </c>
      <c r="T472" t="s">
        <v>410</v>
      </c>
      <c r="U472">
        <f t="shared" si="453"/>
        <v>6</v>
      </c>
      <c r="V472" t="str">
        <f t="shared" si="454"/>
        <v xml:space="preserve"> 299338 ** -3, -10, 48, 3, 16, 27, 46, 46</v>
      </c>
      <c r="W472" t="str">
        <f t="shared" si="455"/>
        <v>299338 ** -3, -10, 48, 3, 16, 27, 46, 46</v>
      </c>
      <c r="X472">
        <f t="shared" si="456"/>
        <v>8</v>
      </c>
      <c r="Y472" t="str">
        <f t="shared" si="457"/>
        <v xml:space="preserve">299338 </v>
      </c>
      <c r="AA472" t="str">
        <f t="shared" si="458"/>
        <v>299338,-3,-10,48,3,16,27,46,46</v>
      </c>
    </row>
    <row r="473" spans="1:27">
      <c r="A473" s="1">
        <f t="shared" si="435"/>
        <v>297328</v>
      </c>
      <c r="B473" s="1">
        <f t="shared" si="436"/>
        <v>118913.2</v>
      </c>
      <c r="C473" s="3">
        <f t="shared" si="437"/>
        <v>1.6987599999999999E-2</v>
      </c>
      <c r="D473" s="6">
        <f t="shared" si="438"/>
        <v>-3</v>
      </c>
      <c r="E473" s="6">
        <f t="shared" si="439"/>
        <v>-5</v>
      </c>
      <c r="F473" s="6">
        <f t="shared" si="440"/>
        <v>43</v>
      </c>
      <c r="G473" s="6">
        <f t="shared" si="441"/>
        <v>4</v>
      </c>
      <c r="H473" s="6">
        <f t="shared" si="442"/>
        <v>13</v>
      </c>
      <c r="I473" s="6">
        <f t="shared" si="443"/>
        <v>34</v>
      </c>
      <c r="J473" s="6">
        <f t="shared" si="444"/>
        <v>46</v>
      </c>
      <c r="K473" s="4">
        <f t="shared" si="452"/>
        <v>49</v>
      </c>
      <c r="L473" s="4">
        <f t="shared" si="445"/>
        <v>13</v>
      </c>
      <c r="M473" s="4">
        <f t="shared" si="446"/>
        <v>17</v>
      </c>
      <c r="N473" s="4">
        <f t="shared" si="447"/>
        <v>21</v>
      </c>
      <c r="O473" s="4">
        <f t="shared" si="448"/>
        <v>24</v>
      </c>
      <c r="P473" s="4">
        <f t="shared" si="449"/>
        <v>28</v>
      </c>
      <c r="Q473" s="4">
        <f t="shared" si="450"/>
        <v>32</v>
      </c>
      <c r="R473" s="4">
        <f t="shared" si="451"/>
        <v>36</v>
      </c>
      <c r="T473" t="s">
        <v>444</v>
      </c>
      <c r="U473">
        <f t="shared" si="453"/>
        <v>6</v>
      </c>
      <c r="V473" t="str">
        <f t="shared" si="454"/>
        <v xml:space="preserve"> 297328 ** -3, -5, 43, 4, 13, 34, 46, 49</v>
      </c>
      <c r="W473" t="str">
        <f t="shared" si="455"/>
        <v>297328 ** -3, -5, 43, 4, 13, 34, 46, 49</v>
      </c>
      <c r="X473">
        <f t="shared" si="456"/>
        <v>8</v>
      </c>
      <c r="Y473" t="str">
        <f t="shared" si="457"/>
        <v xml:space="preserve">297328 </v>
      </c>
      <c r="AA473" t="str">
        <f t="shared" si="458"/>
        <v>297328,-3,-5,43,4,13,34,46,49</v>
      </c>
    </row>
    <row r="474" spans="1:27">
      <c r="A474" s="1">
        <f t="shared" ref="A474:A537" si="459">IF(ISBLANK(T474),"",VALUE(Y474))</f>
        <v>295815</v>
      </c>
      <c r="B474" s="1">
        <f t="shared" ref="B474:B537" si="460">A474*4/10 -18</f>
        <v>118308</v>
      </c>
      <c r="C474" s="3">
        <f t="shared" ref="C474:C537" si="461">B474/7000000</f>
        <v>1.6901142857142858E-2</v>
      </c>
      <c r="D474" s="6">
        <f t="shared" ref="D474:D537" si="462">VALUE(MID(W474,$X474+2,L474-(X474+2)))</f>
        <v>-2</v>
      </c>
      <c r="E474" s="6">
        <f t="shared" ref="E474:E537" si="463">VALUE(MID($W474,L474+1,M474-(L474+1)))</f>
        <v>-11</v>
      </c>
      <c r="F474" s="6">
        <f t="shared" ref="F474:F537" si="464">VALUE(MID($W474,M474+1,N474-(M474+1)))</f>
        <v>51</v>
      </c>
      <c r="G474" s="6">
        <f t="shared" ref="G474:G537" si="465">VALUE(MID($W474,N474+1,O474-(N474+1)))</f>
        <v>0</v>
      </c>
      <c r="H474" s="6">
        <f t="shared" ref="H474:H537" si="466">VALUE(MID($W474,O474+1,P474-(O474+1)))</f>
        <v>12</v>
      </c>
      <c r="I474" s="6">
        <f t="shared" ref="I474:I537" si="467">VALUE(MID($W474,P474+1,Q474-(P474+1)))</f>
        <v>37</v>
      </c>
      <c r="J474" s="6">
        <f t="shared" ref="J474:J537" si="468">VALUE(MID($W474,Q474+1,R474-(Q474+1)))</f>
        <v>48</v>
      </c>
      <c r="K474" s="4">
        <f t="shared" si="452"/>
        <v>45</v>
      </c>
      <c r="L474" s="4">
        <f t="shared" ref="L474:L537" si="469">SEARCH(",",W474,X474)</f>
        <v>13</v>
      </c>
      <c r="M474" s="4">
        <f t="shared" ref="M474:M537" si="470">SEARCH(",",$W474,L474+1)</f>
        <v>18</v>
      </c>
      <c r="N474" s="4">
        <f t="shared" ref="N474:N537" si="471">SEARCH(",",$W474,M474+1)</f>
        <v>22</v>
      </c>
      <c r="O474" s="4">
        <f t="shared" ref="O474:O537" si="472">SEARCH(",",$W474,N474+1)</f>
        <v>25</v>
      </c>
      <c r="P474" s="4">
        <f t="shared" ref="P474:P537" si="473">SEARCH(",",$W474,O474+1)</f>
        <v>29</v>
      </c>
      <c r="Q474" s="4">
        <f t="shared" ref="Q474:Q537" si="474">SEARCH(",",$W474,P474+1)</f>
        <v>33</v>
      </c>
      <c r="R474" s="4">
        <f t="shared" ref="R474:R537" si="475">SEARCH(",",$W474,Q474+1)</f>
        <v>37</v>
      </c>
      <c r="T474" t="s">
        <v>735</v>
      </c>
      <c r="U474">
        <f t="shared" si="453"/>
        <v>6</v>
      </c>
      <c r="V474" t="str">
        <f t="shared" si="454"/>
        <v xml:space="preserve"> 295815 ** -2, -11, 51, 0, 12, 37, 48, 45 Average Height: 3.5699305309061016</v>
      </c>
      <c r="W474" t="str">
        <f t="shared" si="455"/>
        <v>295815 ** -2, -11, 51, 0, 12, 37, 48, 45 Average Height: 3.5699305309061016</v>
      </c>
      <c r="X474">
        <f t="shared" si="456"/>
        <v>8</v>
      </c>
      <c r="Y474" t="str">
        <f t="shared" si="457"/>
        <v xml:space="preserve">295815 </v>
      </c>
      <c r="AA474" t="str">
        <f t="shared" si="458"/>
        <v>295815,-2,-11,51,0,12,37,48,45</v>
      </c>
    </row>
    <row r="475" spans="1:27">
      <c r="A475" s="1">
        <f t="shared" si="459"/>
        <v>293399</v>
      </c>
      <c r="B475" s="1">
        <f t="shared" si="460"/>
        <v>117341.6</v>
      </c>
      <c r="C475" s="3">
        <f t="shared" si="461"/>
        <v>1.6763085714285714E-2</v>
      </c>
      <c r="D475" s="6">
        <f t="shared" si="462"/>
        <v>-2</v>
      </c>
      <c r="E475" s="6">
        <f t="shared" si="463"/>
        <v>-11</v>
      </c>
      <c r="F475" s="6">
        <f t="shared" si="464"/>
        <v>52</v>
      </c>
      <c r="G475" s="6">
        <f t="shared" si="465"/>
        <v>0</v>
      </c>
      <c r="H475" s="6">
        <f t="shared" si="466"/>
        <v>18</v>
      </c>
      <c r="I475" s="6">
        <f t="shared" si="467"/>
        <v>31</v>
      </c>
      <c r="J475" s="6">
        <f t="shared" si="468"/>
        <v>49</v>
      </c>
      <c r="K475" s="4">
        <f t="shared" si="452"/>
        <v>48</v>
      </c>
      <c r="L475" s="4">
        <f t="shared" si="469"/>
        <v>13</v>
      </c>
      <c r="M475" s="4">
        <f t="shared" si="470"/>
        <v>18</v>
      </c>
      <c r="N475" s="4">
        <f t="shared" si="471"/>
        <v>22</v>
      </c>
      <c r="O475" s="4">
        <f t="shared" si="472"/>
        <v>25</v>
      </c>
      <c r="P475" s="4">
        <f t="shared" si="473"/>
        <v>29</v>
      </c>
      <c r="Q475" s="4">
        <f t="shared" si="474"/>
        <v>33</v>
      </c>
      <c r="R475" s="4">
        <f t="shared" si="475"/>
        <v>37</v>
      </c>
      <c r="T475" t="s">
        <v>968</v>
      </c>
      <c r="U475">
        <f t="shared" si="453"/>
        <v>6</v>
      </c>
      <c r="V475" t="str">
        <f t="shared" si="454"/>
        <v xml:space="preserve"> 293399 ** -2, -11, 52, 0, 18, 31, 49, 48 Average Height: 3.8194813206588694</v>
      </c>
      <c r="W475" t="str">
        <f t="shared" si="455"/>
        <v>293399 ** -2, -11, 52, 0, 18, 31, 49, 48 Average Height: 3.8194813206588694</v>
      </c>
      <c r="X475">
        <f t="shared" si="456"/>
        <v>8</v>
      </c>
      <c r="Y475" t="str">
        <f t="shared" si="457"/>
        <v xml:space="preserve">293399 </v>
      </c>
      <c r="AA475" t="str">
        <f t="shared" si="458"/>
        <v>293399,-2,-11,52,0,18,31,49,48</v>
      </c>
    </row>
    <row r="476" spans="1:27">
      <c r="A476" s="1">
        <f t="shared" si="459"/>
        <v>291907</v>
      </c>
      <c r="B476" s="1">
        <f t="shared" si="460"/>
        <v>116744.8</v>
      </c>
      <c r="C476" s="3">
        <f t="shared" si="461"/>
        <v>1.6677828571428573E-2</v>
      </c>
      <c r="D476" s="6">
        <f t="shared" si="462"/>
        <v>-3</v>
      </c>
      <c r="E476" s="6">
        <f t="shared" si="463"/>
        <v>-8</v>
      </c>
      <c r="F476" s="6">
        <f t="shared" si="464"/>
        <v>43</v>
      </c>
      <c r="G476" s="6">
        <f t="shared" si="465"/>
        <v>4</v>
      </c>
      <c r="H476" s="6">
        <f t="shared" si="466"/>
        <v>14</v>
      </c>
      <c r="I476" s="6">
        <f t="shared" si="467"/>
        <v>31</v>
      </c>
      <c r="J476" s="6">
        <f t="shared" si="468"/>
        <v>47</v>
      </c>
      <c r="K476" s="4">
        <f t="shared" si="452"/>
        <v>45</v>
      </c>
      <c r="L476" s="4">
        <f t="shared" si="469"/>
        <v>13</v>
      </c>
      <c r="M476" s="4">
        <f t="shared" si="470"/>
        <v>17</v>
      </c>
      <c r="N476" s="4">
        <f t="shared" si="471"/>
        <v>21</v>
      </c>
      <c r="O476" s="4">
        <f t="shared" si="472"/>
        <v>24</v>
      </c>
      <c r="P476" s="4">
        <f t="shared" si="473"/>
        <v>28</v>
      </c>
      <c r="Q476" s="4">
        <f t="shared" si="474"/>
        <v>32</v>
      </c>
      <c r="R476" s="4">
        <f t="shared" si="475"/>
        <v>36</v>
      </c>
      <c r="T476" t="s">
        <v>1008</v>
      </c>
      <c r="U476">
        <f t="shared" si="453"/>
        <v>6</v>
      </c>
      <c r="V476" t="str">
        <f t="shared" si="454"/>
        <v xml:space="preserve"> 291907 ** -3, -8, 43, 4, 14, 31, 47, 45 Average Height: 3.6910522872010505</v>
      </c>
      <c r="W476" t="str">
        <f t="shared" si="455"/>
        <v>291907 ** -3, -8, 43, 4, 14, 31, 47, 45 Average Height: 3.6910522872010505</v>
      </c>
      <c r="X476">
        <f t="shared" si="456"/>
        <v>8</v>
      </c>
      <c r="Y476" t="str">
        <f t="shared" si="457"/>
        <v xml:space="preserve">291907 </v>
      </c>
      <c r="AA476" t="str">
        <f t="shared" si="458"/>
        <v>291907,-3,-8,43,4,14,31,47,45</v>
      </c>
    </row>
    <row r="477" spans="1:27">
      <c r="A477" s="1">
        <f t="shared" si="459"/>
        <v>291693</v>
      </c>
      <c r="B477" s="1">
        <f t="shared" si="460"/>
        <v>116659.2</v>
      </c>
      <c r="C477" s="3">
        <f t="shared" si="461"/>
        <v>1.6665599999999999E-2</v>
      </c>
      <c r="D477" s="6">
        <f t="shared" si="462"/>
        <v>-2</v>
      </c>
      <c r="E477" s="6">
        <f t="shared" si="463"/>
        <v>-12</v>
      </c>
      <c r="F477" s="6">
        <f t="shared" si="464"/>
        <v>44</v>
      </c>
      <c r="G477" s="6">
        <f t="shared" si="465"/>
        <v>1</v>
      </c>
      <c r="H477" s="6">
        <f t="shared" si="466"/>
        <v>17</v>
      </c>
      <c r="I477" s="6">
        <f t="shared" si="467"/>
        <v>29</v>
      </c>
      <c r="J477" s="6">
        <f t="shared" si="468"/>
        <v>50</v>
      </c>
      <c r="K477" s="4">
        <f t="shared" si="452"/>
        <v>43</v>
      </c>
      <c r="L477" s="4">
        <f t="shared" si="469"/>
        <v>13</v>
      </c>
      <c r="M477" s="4">
        <f t="shared" si="470"/>
        <v>18</v>
      </c>
      <c r="N477" s="4">
        <f t="shared" si="471"/>
        <v>22</v>
      </c>
      <c r="O477" s="4">
        <f t="shared" si="472"/>
        <v>25</v>
      </c>
      <c r="P477" s="4">
        <f t="shared" si="473"/>
        <v>29</v>
      </c>
      <c r="Q477" s="4">
        <f t="shared" si="474"/>
        <v>33</v>
      </c>
      <c r="R477" s="4">
        <f t="shared" si="475"/>
        <v>37</v>
      </c>
      <c r="T477" t="s">
        <v>647</v>
      </c>
      <c r="U477">
        <f t="shared" si="453"/>
        <v>6</v>
      </c>
      <c r="V477" t="str">
        <f t="shared" si="454"/>
        <v xml:space="preserve"> 291693 ** -2, -12, 44, 1, 17, 29, 50, 43 Average Height: 3.8342983890596605</v>
      </c>
      <c r="W477" t="str">
        <f t="shared" si="455"/>
        <v>291693 ** -2, -12, 44, 1, 17, 29, 50, 43 Average Height: 3.8342983890596605</v>
      </c>
      <c r="X477">
        <f t="shared" si="456"/>
        <v>8</v>
      </c>
      <c r="Y477" t="str">
        <f t="shared" si="457"/>
        <v xml:space="preserve">291693 </v>
      </c>
      <c r="AA477" t="str">
        <f t="shared" si="458"/>
        <v>291693,-2,-12,44,1,17,29,50,43</v>
      </c>
    </row>
    <row r="478" spans="1:27">
      <c r="A478" s="1">
        <f t="shared" si="459"/>
        <v>289432</v>
      </c>
      <c r="B478" s="1">
        <f t="shared" si="460"/>
        <v>115754.8</v>
      </c>
      <c r="C478" s="3">
        <f t="shared" si="461"/>
        <v>1.65364E-2</v>
      </c>
      <c r="D478" s="6">
        <f t="shared" si="462"/>
        <v>2</v>
      </c>
      <c r="E478" s="6">
        <f t="shared" si="463"/>
        <v>-6</v>
      </c>
      <c r="F478" s="6">
        <f t="shared" si="464"/>
        <v>50</v>
      </c>
      <c r="G478" s="6">
        <f t="shared" si="465"/>
        <v>5</v>
      </c>
      <c r="H478" s="6">
        <f t="shared" si="466"/>
        <v>12</v>
      </c>
      <c r="I478" s="6">
        <f t="shared" si="467"/>
        <v>31</v>
      </c>
      <c r="J478" s="6">
        <f t="shared" si="468"/>
        <v>47</v>
      </c>
      <c r="K478" s="4">
        <f t="shared" si="452"/>
        <v>47</v>
      </c>
      <c r="L478" s="4">
        <f t="shared" si="469"/>
        <v>12</v>
      </c>
      <c r="M478" s="4">
        <f t="shared" si="470"/>
        <v>16</v>
      </c>
      <c r="N478" s="4">
        <f t="shared" si="471"/>
        <v>20</v>
      </c>
      <c r="O478" s="4">
        <f t="shared" si="472"/>
        <v>23</v>
      </c>
      <c r="P478" s="4">
        <f t="shared" si="473"/>
        <v>27</v>
      </c>
      <c r="Q478" s="4">
        <f t="shared" si="474"/>
        <v>31</v>
      </c>
      <c r="R478" s="4">
        <f t="shared" si="475"/>
        <v>35</v>
      </c>
      <c r="T478" t="s">
        <v>624</v>
      </c>
      <c r="U478">
        <f t="shared" si="453"/>
        <v>6</v>
      </c>
      <c r="V478" t="str">
        <f t="shared" si="454"/>
        <v xml:space="preserve"> 289432 ** 2, -6, 50, 5, 12, 31, 47, 47 Average Height: 4.019818126537505</v>
      </c>
      <c r="W478" t="str">
        <f t="shared" si="455"/>
        <v>289432 ** 2, -6, 50, 5, 12, 31, 47, 47 Average Height: 4.019818126537505</v>
      </c>
      <c r="X478">
        <f t="shared" si="456"/>
        <v>8</v>
      </c>
      <c r="Y478" t="str">
        <f t="shared" si="457"/>
        <v xml:space="preserve">289432 </v>
      </c>
      <c r="AA478" t="str">
        <f t="shared" si="458"/>
        <v>289432,2,-6,50,5,12,31,47,47</v>
      </c>
    </row>
    <row r="479" spans="1:27">
      <c r="A479" s="1">
        <f t="shared" si="459"/>
        <v>289153</v>
      </c>
      <c r="B479" s="1">
        <f t="shared" si="460"/>
        <v>115643.2</v>
      </c>
      <c r="C479" s="3">
        <f t="shared" si="461"/>
        <v>1.6520457142857142E-2</v>
      </c>
      <c r="D479" s="6">
        <f t="shared" si="462"/>
        <v>1</v>
      </c>
      <c r="E479" s="6">
        <f t="shared" si="463"/>
        <v>-9</v>
      </c>
      <c r="F479" s="6">
        <f t="shared" si="464"/>
        <v>50</v>
      </c>
      <c r="G479" s="6">
        <f t="shared" si="465"/>
        <v>-1</v>
      </c>
      <c r="H479" s="6">
        <f t="shared" si="466"/>
        <v>13</v>
      </c>
      <c r="I479" s="6">
        <f t="shared" si="467"/>
        <v>37</v>
      </c>
      <c r="J479" s="6">
        <f t="shared" si="468"/>
        <v>51</v>
      </c>
      <c r="K479" s="4">
        <f t="shared" si="452"/>
        <v>41</v>
      </c>
      <c r="L479" s="4">
        <f t="shared" si="469"/>
        <v>12</v>
      </c>
      <c r="M479" s="4">
        <f t="shared" si="470"/>
        <v>16</v>
      </c>
      <c r="N479" s="4">
        <f t="shared" si="471"/>
        <v>20</v>
      </c>
      <c r="O479" s="4">
        <f t="shared" si="472"/>
        <v>24</v>
      </c>
      <c r="P479" s="4">
        <f t="shared" si="473"/>
        <v>28</v>
      </c>
      <c r="Q479" s="4">
        <f t="shared" si="474"/>
        <v>32</v>
      </c>
      <c r="R479" s="4">
        <f t="shared" si="475"/>
        <v>36</v>
      </c>
      <c r="T479" t="s">
        <v>657</v>
      </c>
      <c r="U479">
        <f t="shared" si="453"/>
        <v>6</v>
      </c>
      <c r="V479" t="str">
        <f t="shared" si="454"/>
        <v xml:space="preserve"> 289153 ** 1, -9, 50, -1, 13, 37, 51, 41 Average Height: 3.8699235352909174</v>
      </c>
      <c r="W479" t="str">
        <f t="shared" si="455"/>
        <v>289153 ** 1, -9, 50, -1, 13, 37, 51, 41 Average Height: 3.8699235352909174</v>
      </c>
      <c r="X479">
        <f t="shared" si="456"/>
        <v>8</v>
      </c>
      <c r="Y479" t="str">
        <f t="shared" si="457"/>
        <v xml:space="preserve">289153 </v>
      </c>
      <c r="AA479" t="str">
        <f t="shared" si="458"/>
        <v>289153,1,-9,50,-1,13,37,51,41</v>
      </c>
    </row>
    <row r="480" spans="1:27">
      <c r="A480" s="1">
        <f t="shared" si="459"/>
        <v>288250</v>
      </c>
      <c r="B480" s="1">
        <f t="shared" si="460"/>
        <v>115282</v>
      </c>
      <c r="C480" s="3">
        <f t="shared" si="461"/>
        <v>1.6468857142857143E-2</v>
      </c>
      <c r="D480" s="6">
        <f t="shared" si="462"/>
        <v>-3</v>
      </c>
      <c r="E480" s="6">
        <f t="shared" si="463"/>
        <v>-7</v>
      </c>
      <c r="F480" s="6">
        <f t="shared" si="464"/>
        <v>46</v>
      </c>
      <c r="G480" s="6">
        <f t="shared" si="465"/>
        <v>9</v>
      </c>
      <c r="H480" s="6">
        <f t="shared" si="466"/>
        <v>19</v>
      </c>
      <c r="I480" s="6">
        <f t="shared" si="467"/>
        <v>32</v>
      </c>
      <c r="J480" s="6">
        <f t="shared" si="468"/>
        <v>45</v>
      </c>
      <c r="K480" s="4">
        <f t="shared" si="452"/>
        <v>47</v>
      </c>
      <c r="L480" s="4">
        <f t="shared" si="469"/>
        <v>13</v>
      </c>
      <c r="M480" s="4">
        <f t="shared" si="470"/>
        <v>17</v>
      </c>
      <c r="N480" s="4">
        <f t="shared" si="471"/>
        <v>21</v>
      </c>
      <c r="O480" s="4">
        <f t="shared" si="472"/>
        <v>24</v>
      </c>
      <c r="P480" s="4">
        <f t="shared" si="473"/>
        <v>28</v>
      </c>
      <c r="Q480" s="4">
        <f t="shared" si="474"/>
        <v>32</v>
      </c>
      <c r="R480" s="4">
        <f t="shared" si="475"/>
        <v>36</v>
      </c>
      <c r="T480" t="s">
        <v>472</v>
      </c>
      <c r="U480">
        <f t="shared" si="453"/>
        <v>6</v>
      </c>
      <c r="V480" t="str">
        <f t="shared" si="454"/>
        <v xml:space="preserve"> 288250 ** -3, -7, 46, 9, 19, 32, 45, 47</v>
      </c>
      <c r="W480" t="str">
        <f t="shared" si="455"/>
        <v>288250 ** -3, -7, 46, 9, 19, 32, 45, 47</v>
      </c>
      <c r="X480">
        <f t="shared" si="456"/>
        <v>8</v>
      </c>
      <c r="Y480" t="str">
        <f t="shared" si="457"/>
        <v xml:space="preserve">288250 </v>
      </c>
      <c r="AA480" t="str">
        <f t="shared" si="458"/>
        <v>288250,-3,-7,46,9,19,32,45,47</v>
      </c>
    </row>
    <row r="481" spans="1:27">
      <c r="A481" s="1">
        <f t="shared" si="459"/>
        <v>288149</v>
      </c>
      <c r="B481" s="1">
        <f t="shared" si="460"/>
        <v>115241.60000000001</v>
      </c>
      <c r="C481" s="3">
        <f t="shared" si="461"/>
        <v>1.6463085714285716E-2</v>
      </c>
      <c r="D481" s="6">
        <f t="shared" si="462"/>
        <v>-6</v>
      </c>
      <c r="E481" s="6">
        <f t="shared" si="463"/>
        <v>-7</v>
      </c>
      <c r="F481" s="6">
        <f t="shared" si="464"/>
        <v>45</v>
      </c>
      <c r="G481" s="6">
        <f t="shared" si="465"/>
        <v>4</v>
      </c>
      <c r="H481" s="6">
        <f t="shared" si="466"/>
        <v>19</v>
      </c>
      <c r="I481" s="6">
        <f t="shared" si="467"/>
        <v>35</v>
      </c>
      <c r="J481" s="6">
        <f t="shared" si="468"/>
        <v>48</v>
      </c>
      <c r="K481" s="4">
        <f t="shared" si="452"/>
        <v>44</v>
      </c>
      <c r="L481" s="4">
        <f t="shared" si="469"/>
        <v>13</v>
      </c>
      <c r="M481" s="4">
        <f t="shared" si="470"/>
        <v>17</v>
      </c>
      <c r="N481" s="4">
        <f t="shared" si="471"/>
        <v>21</v>
      </c>
      <c r="O481" s="4">
        <f t="shared" si="472"/>
        <v>24</v>
      </c>
      <c r="P481" s="4">
        <f t="shared" si="473"/>
        <v>28</v>
      </c>
      <c r="Q481" s="4">
        <f t="shared" si="474"/>
        <v>32</v>
      </c>
      <c r="R481" s="4">
        <f t="shared" si="475"/>
        <v>36</v>
      </c>
      <c r="T481" t="s">
        <v>909</v>
      </c>
      <c r="U481">
        <f t="shared" si="453"/>
        <v>6</v>
      </c>
      <c r="V481" t="str">
        <f t="shared" si="454"/>
        <v xml:space="preserve"> 288149 ** -6, -7, 45, 4, 19, 35, 48, 44 Average Height: 3.687224317974366</v>
      </c>
      <c r="W481" t="str">
        <f t="shared" si="455"/>
        <v>288149 ** -6, -7, 45, 4, 19, 35, 48, 44 Average Height: 3.687224317974366</v>
      </c>
      <c r="X481">
        <f t="shared" si="456"/>
        <v>8</v>
      </c>
      <c r="Y481" t="str">
        <f t="shared" si="457"/>
        <v xml:space="preserve">288149 </v>
      </c>
      <c r="AA481" t="str">
        <f t="shared" si="458"/>
        <v>288149,-6,-7,45,4,19,35,48,44</v>
      </c>
    </row>
    <row r="482" spans="1:27">
      <c r="A482" s="1">
        <f t="shared" si="459"/>
        <v>285493</v>
      </c>
      <c r="B482" s="1">
        <f t="shared" si="460"/>
        <v>114179.2</v>
      </c>
      <c r="C482" s="3">
        <f t="shared" si="461"/>
        <v>1.6311314285714286E-2</v>
      </c>
      <c r="D482" s="6">
        <f t="shared" si="462"/>
        <v>-3</v>
      </c>
      <c r="E482" s="6">
        <f t="shared" si="463"/>
        <v>-8</v>
      </c>
      <c r="F482" s="6">
        <f t="shared" si="464"/>
        <v>43</v>
      </c>
      <c r="G482" s="6">
        <f t="shared" si="465"/>
        <v>4</v>
      </c>
      <c r="H482" s="6">
        <f t="shared" si="466"/>
        <v>14</v>
      </c>
      <c r="I482" s="6">
        <f t="shared" si="467"/>
        <v>31</v>
      </c>
      <c r="J482" s="6">
        <f t="shared" si="468"/>
        <v>47</v>
      </c>
      <c r="K482" s="4">
        <f t="shared" si="452"/>
        <v>45</v>
      </c>
      <c r="L482" s="4">
        <f t="shared" si="469"/>
        <v>13</v>
      </c>
      <c r="M482" s="4">
        <f t="shared" si="470"/>
        <v>17</v>
      </c>
      <c r="N482" s="4">
        <f t="shared" si="471"/>
        <v>21</v>
      </c>
      <c r="O482" s="4">
        <f t="shared" si="472"/>
        <v>24</v>
      </c>
      <c r="P482" s="4">
        <f t="shared" si="473"/>
        <v>28</v>
      </c>
      <c r="Q482" s="4">
        <f t="shared" si="474"/>
        <v>32</v>
      </c>
      <c r="R482" s="4">
        <f t="shared" si="475"/>
        <v>36</v>
      </c>
      <c r="T482" t="s">
        <v>1028</v>
      </c>
      <c r="U482">
        <f t="shared" si="453"/>
        <v>6</v>
      </c>
      <c r="V482" t="str">
        <f t="shared" si="454"/>
        <v xml:space="preserve"> 285493 ** -3, -8, 43, 4, 14, 31, 47, 45 Average Height: 3.7337587961876255</v>
      </c>
      <c r="W482" t="str">
        <f t="shared" si="455"/>
        <v>285493 ** -3, -8, 43, 4, 14, 31, 47, 45 Average Height: 3.7337587961876255</v>
      </c>
      <c r="X482">
        <f t="shared" si="456"/>
        <v>8</v>
      </c>
      <c r="Y482" t="str">
        <f t="shared" si="457"/>
        <v xml:space="preserve">285493 </v>
      </c>
      <c r="AA482" t="str">
        <f t="shared" si="458"/>
        <v>285493,-3,-8,43,4,14,31,47,45</v>
      </c>
    </row>
    <row r="483" spans="1:27">
      <c r="A483" s="1">
        <f t="shared" si="459"/>
        <v>285055</v>
      </c>
      <c r="B483" s="1">
        <f t="shared" si="460"/>
        <v>114004</v>
      </c>
      <c r="C483" s="3">
        <f t="shared" si="461"/>
        <v>1.6286285714285715E-2</v>
      </c>
      <c r="D483" s="6">
        <f t="shared" si="462"/>
        <v>-5</v>
      </c>
      <c r="E483" s="6">
        <f t="shared" si="463"/>
        <v>-10</v>
      </c>
      <c r="F483" s="6">
        <f t="shared" si="464"/>
        <v>48</v>
      </c>
      <c r="G483" s="6">
        <f t="shared" si="465"/>
        <v>0</v>
      </c>
      <c r="H483" s="6">
        <f t="shared" si="466"/>
        <v>14</v>
      </c>
      <c r="I483" s="6">
        <f t="shared" si="467"/>
        <v>36</v>
      </c>
      <c r="J483" s="6">
        <f t="shared" si="468"/>
        <v>47</v>
      </c>
      <c r="K483" s="4">
        <f t="shared" si="452"/>
        <v>43</v>
      </c>
      <c r="L483" s="4">
        <f t="shared" si="469"/>
        <v>13</v>
      </c>
      <c r="M483" s="4">
        <f t="shared" si="470"/>
        <v>18</v>
      </c>
      <c r="N483" s="4">
        <f t="shared" si="471"/>
        <v>22</v>
      </c>
      <c r="O483" s="4">
        <f t="shared" si="472"/>
        <v>25</v>
      </c>
      <c r="P483" s="4">
        <f t="shared" si="473"/>
        <v>29</v>
      </c>
      <c r="Q483" s="4">
        <f t="shared" si="474"/>
        <v>33</v>
      </c>
      <c r="R483" s="4">
        <f t="shared" si="475"/>
        <v>37</v>
      </c>
      <c r="T483" t="s">
        <v>1089</v>
      </c>
      <c r="U483">
        <f t="shared" si="453"/>
        <v>6</v>
      </c>
      <c r="V483" t="str">
        <f t="shared" si="454"/>
        <v xml:space="preserve"> 285055 ** -5, -10, 48, 0, 14, 36, 47, 43 Average Height: 3.5360298889687307</v>
      </c>
      <c r="W483" t="str">
        <f t="shared" si="455"/>
        <v>285055 ** -5, -10, 48, 0, 14, 36, 47, 43 Average Height: 3.5360298889687307</v>
      </c>
      <c r="X483">
        <f t="shared" si="456"/>
        <v>8</v>
      </c>
      <c r="Y483" t="str">
        <f t="shared" si="457"/>
        <v xml:space="preserve">285055 </v>
      </c>
      <c r="AA483" t="str">
        <f t="shared" si="458"/>
        <v>285055,-5,-10,48,0,14,36,47,43</v>
      </c>
    </row>
    <row r="484" spans="1:27">
      <c r="A484" s="1">
        <f t="shared" si="459"/>
        <v>284072</v>
      </c>
      <c r="B484" s="1">
        <f t="shared" si="460"/>
        <v>113610.8</v>
      </c>
      <c r="C484" s="3">
        <f t="shared" si="461"/>
        <v>1.6230114285714286E-2</v>
      </c>
      <c r="D484" s="6">
        <f t="shared" si="462"/>
        <v>-3</v>
      </c>
      <c r="E484" s="6">
        <f t="shared" si="463"/>
        <v>-8</v>
      </c>
      <c r="F484" s="6">
        <f t="shared" si="464"/>
        <v>43</v>
      </c>
      <c r="G484" s="6">
        <f t="shared" si="465"/>
        <v>4</v>
      </c>
      <c r="H484" s="6">
        <f t="shared" si="466"/>
        <v>14</v>
      </c>
      <c r="I484" s="6">
        <f t="shared" si="467"/>
        <v>31</v>
      </c>
      <c r="J484" s="6">
        <f t="shared" si="468"/>
        <v>47</v>
      </c>
      <c r="K484" s="4">
        <f t="shared" si="452"/>
        <v>45</v>
      </c>
      <c r="L484" s="4">
        <f t="shared" si="469"/>
        <v>13</v>
      </c>
      <c r="M484" s="4">
        <f t="shared" si="470"/>
        <v>17</v>
      </c>
      <c r="N484" s="4">
        <f t="shared" si="471"/>
        <v>21</v>
      </c>
      <c r="O484" s="4">
        <f t="shared" si="472"/>
        <v>24</v>
      </c>
      <c r="P484" s="4">
        <f t="shared" si="473"/>
        <v>28</v>
      </c>
      <c r="Q484" s="4">
        <f t="shared" si="474"/>
        <v>32</v>
      </c>
      <c r="R484" s="4">
        <f t="shared" si="475"/>
        <v>36</v>
      </c>
      <c r="T484" t="s">
        <v>1049</v>
      </c>
      <c r="U484">
        <f t="shared" si="453"/>
        <v>6</v>
      </c>
      <c r="V484" t="str">
        <f t="shared" si="454"/>
        <v xml:space="preserve"> 284072 ** -3, -8, 43, 4, 14, 31, 47, 45 Average Height: 3.6620152637358783</v>
      </c>
      <c r="W484" t="str">
        <f t="shared" si="455"/>
        <v>284072 ** -3, -8, 43, 4, 14, 31, 47, 45 Average Height: 3.6620152637358783</v>
      </c>
      <c r="X484">
        <f t="shared" si="456"/>
        <v>8</v>
      </c>
      <c r="Y484" t="str">
        <f t="shared" si="457"/>
        <v xml:space="preserve">284072 </v>
      </c>
      <c r="AA484" t="str">
        <f t="shared" si="458"/>
        <v>284072,-3,-8,43,4,14,31,47,45</v>
      </c>
    </row>
    <row r="485" spans="1:27">
      <c r="A485" s="1">
        <f t="shared" si="459"/>
        <v>283570</v>
      </c>
      <c r="B485" s="1">
        <f t="shared" si="460"/>
        <v>113410</v>
      </c>
      <c r="C485" s="3">
        <f t="shared" si="461"/>
        <v>1.6201428571428571E-2</v>
      </c>
      <c r="D485" s="6">
        <f t="shared" si="462"/>
        <v>2</v>
      </c>
      <c r="E485" s="6">
        <f t="shared" si="463"/>
        <v>-9</v>
      </c>
      <c r="F485" s="6">
        <f t="shared" si="464"/>
        <v>46</v>
      </c>
      <c r="G485" s="6">
        <f t="shared" si="465"/>
        <v>-2</v>
      </c>
      <c r="H485" s="6">
        <f t="shared" si="466"/>
        <v>11</v>
      </c>
      <c r="I485" s="6">
        <f t="shared" si="467"/>
        <v>32</v>
      </c>
      <c r="J485" s="6">
        <f t="shared" si="468"/>
        <v>49</v>
      </c>
      <c r="K485" s="4">
        <f t="shared" si="452"/>
        <v>41</v>
      </c>
      <c r="L485" s="4">
        <f t="shared" si="469"/>
        <v>12</v>
      </c>
      <c r="M485" s="4">
        <f t="shared" si="470"/>
        <v>16</v>
      </c>
      <c r="N485" s="4">
        <f t="shared" si="471"/>
        <v>20</v>
      </c>
      <c r="O485" s="4">
        <f t="shared" si="472"/>
        <v>24</v>
      </c>
      <c r="P485" s="4">
        <f t="shared" si="473"/>
        <v>28</v>
      </c>
      <c r="Q485" s="4">
        <f t="shared" si="474"/>
        <v>32</v>
      </c>
      <c r="R485" s="4">
        <f t="shared" si="475"/>
        <v>36</v>
      </c>
      <c r="T485" t="s">
        <v>601</v>
      </c>
      <c r="U485">
        <f t="shared" si="453"/>
        <v>6</v>
      </c>
      <c r="V485" t="str">
        <f t="shared" si="454"/>
        <v xml:space="preserve"> 283570 ** 2, -9, 46, -2, 11, 32, 49, 41 Average Height: 4.006210106851972</v>
      </c>
      <c r="W485" t="str">
        <f t="shared" si="455"/>
        <v>283570 ** 2, -9, 46, -2, 11, 32, 49, 41 Average Height: 4.006210106851972</v>
      </c>
      <c r="X485">
        <f t="shared" si="456"/>
        <v>8</v>
      </c>
      <c r="Y485" t="str">
        <f t="shared" si="457"/>
        <v xml:space="preserve">283570 </v>
      </c>
      <c r="AA485" t="str">
        <f t="shared" si="458"/>
        <v>283570,2,-9,46,-2,11,32,49,41</v>
      </c>
    </row>
    <row r="486" spans="1:27">
      <c r="A486" s="1">
        <f t="shared" si="459"/>
        <v>282667</v>
      </c>
      <c r="B486" s="1">
        <f t="shared" si="460"/>
        <v>113048.8</v>
      </c>
      <c r="C486" s="3">
        <f t="shared" si="461"/>
        <v>1.6149828571428573E-2</v>
      </c>
      <c r="D486" s="6">
        <f t="shared" si="462"/>
        <v>1</v>
      </c>
      <c r="E486" s="6">
        <f t="shared" si="463"/>
        <v>-3</v>
      </c>
      <c r="F486" s="6">
        <f t="shared" si="464"/>
        <v>42</v>
      </c>
      <c r="G486" s="6">
        <f t="shared" si="465"/>
        <v>2</v>
      </c>
      <c r="H486" s="6">
        <f t="shared" si="466"/>
        <v>11</v>
      </c>
      <c r="I486" s="6">
        <f t="shared" si="467"/>
        <v>36</v>
      </c>
      <c r="J486" s="6">
        <f t="shared" si="468"/>
        <v>51</v>
      </c>
      <c r="K486" s="4">
        <f t="shared" si="452"/>
        <v>48</v>
      </c>
      <c r="L486" s="4">
        <f t="shared" si="469"/>
        <v>12</v>
      </c>
      <c r="M486" s="4">
        <f t="shared" si="470"/>
        <v>16</v>
      </c>
      <c r="N486" s="4">
        <f t="shared" si="471"/>
        <v>20</v>
      </c>
      <c r="O486" s="4">
        <f t="shared" si="472"/>
        <v>23</v>
      </c>
      <c r="P486" s="4">
        <f t="shared" si="473"/>
        <v>27</v>
      </c>
      <c r="Q486" s="4">
        <f t="shared" si="474"/>
        <v>31</v>
      </c>
      <c r="R486" s="4">
        <f t="shared" si="475"/>
        <v>35</v>
      </c>
      <c r="T486" t="s">
        <v>462</v>
      </c>
      <c r="U486">
        <f t="shared" si="453"/>
        <v>6</v>
      </c>
      <c r="V486" t="str">
        <f t="shared" si="454"/>
        <v xml:space="preserve"> 282667 ** 1, -3, 42, 2, 11, 36, 51, 48</v>
      </c>
      <c r="W486" t="str">
        <f t="shared" si="455"/>
        <v>282667 ** 1, -3, 42, 2, 11, 36, 51, 48</v>
      </c>
      <c r="X486">
        <f t="shared" si="456"/>
        <v>8</v>
      </c>
      <c r="Y486" t="str">
        <f t="shared" si="457"/>
        <v xml:space="preserve">282667 </v>
      </c>
      <c r="AA486" t="str">
        <f t="shared" si="458"/>
        <v>282667,1,-3,42,2,11,36,51,48</v>
      </c>
    </row>
    <row r="487" spans="1:27">
      <c r="A487" s="1">
        <f t="shared" si="459"/>
        <v>281421</v>
      </c>
      <c r="B487" s="1">
        <f t="shared" si="460"/>
        <v>112550.39999999999</v>
      </c>
      <c r="C487" s="3">
        <f t="shared" si="461"/>
        <v>1.6078628571428572E-2</v>
      </c>
      <c r="D487" s="6">
        <f t="shared" si="462"/>
        <v>-3</v>
      </c>
      <c r="E487" s="6">
        <f t="shared" si="463"/>
        <v>-8</v>
      </c>
      <c r="F487" s="6">
        <f t="shared" si="464"/>
        <v>43</v>
      </c>
      <c r="G487" s="6">
        <f t="shared" si="465"/>
        <v>4</v>
      </c>
      <c r="H487" s="6">
        <f t="shared" si="466"/>
        <v>14</v>
      </c>
      <c r="I487" s="6">
        <f t="shared" si="467"/>
        <v>31</v>
      </c>
      <c r="J487" s="6">
        <f t="shared" si="468"/>
        <v>47</v>
      </c>
      <c r="K487" s="4">
        <f t="shared" si="452"/>
        <v>45</v>
      </c>
      <c r="L487" s="4">
        <f t="shared" si="469"/>
        <v>13</v>
      </c>
      <c r="M487" s="4">
        <f t="shared" si="470"/>
        <v>17</v>
      </c>
      <c r="N487" s="4">
        <f t="shared" si="471"/>
        <v>21</v>
      </c>
      <c r="O487" s="4">
        <f t="shared" si="472"/>
        <v>24</v>
      </c>
      <c r="P487" s="4">
        <f t="shared" si="473"/>
        <v>28</v>
      </c>
      <c r="Q487" s="4">
        <f t="shared" si="474"/>
        <v>32</v>
      </c>
      <c r="R487" s="4">
        <f t="shared" si="475"/>
        <v>36</v>
      </c>
      <c r="T487" t="s">
        <v>1023</v>
      </c>
      <c r="U487">
        <f t="shared" si="453"/>
        <v>6</v>
      </c>
      <c r="V487" t="str">
        <f t="shared" si="454"/>
        <v xml:space="preserve"> 281421 ** -3, -8, 43, 4, 14, 31, 47, 45 Average Height: 3.7055905564972935</v>
      </c>
      <c r="W487" t="str">
        <f t="shared" si="455"/>
        <v>281421 ** -3, -8, 43, 4, 14, 31, 47, 45 Average Height: 3.7055905564972935</v>
      </c>
      <c r="X487">
        <f t="shared" si="456"/>
        <v>8</v>
      </c>
      <c r="Y487" t="str">
        <f t="shared" si="457"/>
        <v xml:space="preserve">281421 </v>
      </c>
      <c r="AA487" t="str">
        <f t="shared" si="458"/>
        <v>281421,-3,-8,43,4,14,31,47,45</v>
      </c>
    </row>
    <row r="488" spans="1:27">
      <c r="A488" s="1">
        <f t="shared" si="459"/>
        <v>280796</v>
      </c>
      <c r="B488" s="1">
        <f t="shared" si="460"/>
        <v>112300.4</v>
      </c>
      <c r="C488" s="3">
        <f t="shared" si="461"/>
        <v>1.6042914285714284E-2</v>
      </c>
      <c r="D488" s="6">
        <f t="shared" si="462"/>
        <v>-4</v>
      </c>
      <c r="E488" s="6">
        <f t="shared" si="463"/>
        <v>-3</v>
      </c>
      <c r="F488" s="6">
        <f t="shared" si="464"/>
        <v>48</v>
      </c>
      <c r="G488" s="6">
        <f t="shared" si="465"/>
        <v>5</v>
      </c>
      <c r="H488" s="6">
        <f t="shared" si="466"/>
        <v>17</v>
      </c>
      <c r="I488" s="6">
        <f t="shared" si="467"/>
        <v>33</v>
      </c>
      <c r="J488" s="6">
        <f t="shared" si="468"/>
        <v>49</v>
      </c>
      <c r="K488" s="4">
        <f t="shared" si="452"/>
        <v>48</v>
      </c>
      <c r="L488" s="4">
        <f t="shared" si="469"/>
        <v>13</v>
      </c>
      <c r="M488" s="4">
        <f t="shared" si="470"/>
        <v>17</v>
      </c>
      <c r="N488" s="4">
        <f t="shared" si="471"/>
        <v>21</v>
      </c>
      <c r="O488" s="4">
        <f t="shared" si="472"/>
        <v>24</v>
      </c>
      <c r="P488" s="4">
        <f t="shared" si="473"/>
        <v>28</v>
      </c>
      <c r="Q488" s="4">
        <f t="shared" si="474"/>
        <v>32</v>
      </c>
      <c r="R488" s="4">
        <f t="shared" si="475"/>
        <v>36</v>
      </c>
      <c r="T488" t="s">
        <v>457</v>
      </c>
      <c r="U488">
        <f t="shared" si="453"/>
        <v>6</v>
      </c>
      <c r="V488" t="str">
        <f t="shared" si="454"/>
        <v xml:space="preserve"> 280796 ** -4, -3, 48, 5, 17, 33, 49, 48</v>
      </c>
      <c r="W488" t="str">
        <f t="shared" si="455"/>
        <v>280796 ** -4, -3, 48, 5, 17, 33, 49, 48</v>
      </c>
      <c r="X488">
        <f t="shared" si="456"/>
        <v>8</v>
      </c>
      <c r="Y488" t="str">
        <f t="shared" si="457"/>
        <v xml:space="preserve">280796 </v>
      </c>
      <c r="AA488" t="str">
        <f t="shared" si="458"/>
        <v>280796,-4,-3,48,5,17,33,49,48</v>
      </c>
    </row>
    <row r="489" spans="1:27">
      <c r="A489" s="1">
        <f t="shared" si="459"/>
        <v>280325</v>
      </c>
      <c r="B489" s="1">
        <f t="shared" si="460"/>
        <v>112112</v>
      </c>
      <c r="C489" s="3">
        <f t="shared" si="461"/>
        <v>1.6015999999999999E-2</v>
      </c>
      <c r="D489" s="6">
        <f t="shared" si="462"/>
        <v>1</v>
      </c>
      <c r="E489" s="6">
        <f t="shared" si="463"/>
        <v>-11</v>
      </c>
      <c r="F489" s="6">
        <f t="shared" si="464"/>
        <v>53</v>
      </c>
      <c r="G489" s="6">
        <f t="shared" si="465"/>
        <v>-2</v>
      </c>
      <c r="H489" s="6">
        <f t="shared" si="466"/>
        <v>12</v>
      </c>
      <c r="I489" s="6">
        <f t="shared" si="467"/>
        <v>31</v>
      </c>
      <c r="J489" s="6">
        <f t="shared" si="468"/>
        <v>50</v>
      </c>
      <c r="K489" s="4">
        <f t="shared" si="452"/>
        <v>42</v>
      </c>
      <c r="L489" s="4">
        <f t="shared" si="469"/>
        <v>12</v>
      </c>
      <c r="M489" s="4">
        <f t="shared" si="470"/>
        <v>17</v>
      </c>
      <c r="N489" s="4">
        <f t="shared" si="471"/>
        <v>21</v>
      </c>
      <c r="O489" s="4">
        <f t="shared" si="472"/>
        <v>25</v>
      </c>
      <c r="P489" s="4">
        <f t="shared" si="473"/>
        <v>29</v>
      </c>
      <c r="Q489" s="4">
        <f t="shared" si="474"/>
        <v>33</v>
      </c>
      <c r="R489" s="4">
        <f t="shared" si="475"/>
        <v>37</v>
      </c>
      <c r="T489" t="s">
        <v>1349</v>
      </c>
      <c r="U489">
        <f t="shared" si="453"/>
        <v>6</v>
      </c>
      <c r="V489" t="str">
        <f t="shared" si="454"/>
        <v xml:space="preserve"> 280325 ** 1, -11, 53, -2, 12, 31, 50, 42 Average Height: 3.9516204405599886</v>
      </c>
      <c r="W489" t="str">
        <f t="shared" si="455"/>
        <v>280325 ** 1, -11, 53, -2, 12, 31, 50, 42 Average Height: 3.9516204405599886</v>
      </c>
      <c r="X489">
        <f t="shared" si="456"/>
        <v>8</v>
      </c>
      <c r="Y489" t="str">
        <f t="shared" si="457"/>
        <v xml:space="preserve">280325 </v>
      </c>
      <c r="AA489" t="str">
        <f t="shared" si="458"/>
        <v>280325,1,-11,53,-2,12,31,50,42</v>
      </c>
    </row>
    <row r="490" spans="1:27">
      <c r="A490" s="1">
        <f t="shared" si="459"/>
        <v>280312</v>
      </c>
      <c r="B490" s="1">
        <f t="shared" si="460"/>
        <v>112106.8</v>
      </c>
      <c r="C490" s="3">
        <f t="shared" si="461"/>
        <v>1.6015257142857144E-2</v>
      </c>
      <c r="D490" s="6">
        <f t="shared" si="462"/>
        <v>-3</v>
      </c>
      <c r="E490" s="6">
        <f t="shared" si="463"/>
        <v>-8</v>
      </c>
      <c r="F490" s="6">
        <f t="shared" si="464"/>
        <v>51</v>
      </c>
      <c r="G490" s="6">
        <f t="shared" si="465"/>
        <v>0</v>
      </c>
      <c r="H490" s="6">
        <f t="shared" si="466"/>
        <v>14</v>
      </c>
      <c r="I490" s="6">
        <f t="shared" si="467"/>
        <v>30</v>
      </c>
      <c r="J490" s="6">
        <f t="shared" si="468"/>
        <v>51</v>
      </c>
      <c r="K490" s="4">
        <f t="shared" si="452"/>
        <v>47</v>
      </c>
      <c r="L490" s="4">
        <f t="shared" si="469"/>
        <v>13</v>
      </c>
      <c r="M490" s="4">
        <f t="shared" si="470"/>
        <v>17</v>
      </c>
      <c r="N490" s="4">
        <f t="shared" si="471"/>
        <v>21</v>
      </c>
      <c r="O490" s="4">
        <f t="shared" si="472"/>
        <v>24</v>
      </c>
      <c r="P490" s="4">
        <f t="shared" si="473"/>
        <v>28</v>
      </c>
      <c r="Q490" s="4">
        <f t="shared" si="474"/>
        <v>32</v>
      </c>
      <c r="R490" s="4">
        <f t="shared" si="475"/>
        <v>36</v>
      </c>
      <c r="T490" t="s">
        <v>594</v>
      </c>
      <c r="U490">
        <f t="shared" si="453"/>
        <v>6</v>
      </c>
      <c r="V490" t="str">
        <f t="shared" si="454"/>
        <v xml:space="preserve"> 280312 ** -3, -8, 51, 0, 14, 30, 51, 47 Average Height: 3.7499429207452883</v>
      </c>
      <c r="W490" t="str">
        <f t="shared" si="455"/>
        <v>280312 ** -3, -8, 51, 0, 14, 30, 51, 47 Average Height: 3.7499429207452883</v>
      </c>
      <c r="X490">
        <f t="shared" si="456"/>
        <v>8</v>
      </c>
      <c r="Y490" t="str">
        <f t="shared" si="457"/>
        <v xml:space="preserve">280312 </v>
      </c>
      <c r="AA490" t="str">
        <f t="shared" si="458"/>
        <v>280312,-3,-8,51,0,14,30,51,47</v>
      </c>
    </row>
    <row r="491" spans="1:27">
      <c r="A491" s="1">
        <f t="shared" si="459"/>
        <v>279925</v>
      </c>
      <c r="B491" s="1">
        <f t="shared" si="460"/>
        <v>111952</v>
      </c>
      <c r="C491" s="3">
        <f t="shared" si="461"/>
        <v>1.5993142857142859E-2</v>
      </c>
      <c r="D491" s="6">
        <f t="shared" si="462"/>
        <v>-2</v>
      </c>
      <c r="E491" s="6">
        <f t="shared" si="463"/>
        <v>-11</v>
      </c>
      <c r="F491" s="6">
        <f t="shared" si="464"/>
        <v>47</v>
      </c>
      <c r="G491" s="6">
        <f t="shared" si="465"/>
        <v>3</v>
      </c>
      <c r="H491" s="6">
        <f t="shared" si="466"/>
        <v>13</v>
      </c>
      <c r="I491" s="6">
        <f t="shared" si="467"/>
        <v>33</v>
      </c>
      <c r="J491" s="6">
        <f t="shared" si="468"/>
        <v>54</v>
      </c>
      <c r="K491" s="4">
        <f t="shared" si="452"/>
        <v>42</v>
      </c>
      <c r="L491" s="4">
        <f t="shared" si="469"/>
        <v>13</v>
      </c>
      <c r="M491" s="4">
        <f t="shared" si="470"/>
        <v>18</v>
      </c>
      <c r="N491" s="4">
        <f t="shared" si="471"/>
        <v>22</v>
      </c>
      <c r="O491" s="4">
        <f t="shared" si="472"/>
        <v>25</v>
      </c>
      <c r="P491" s="4">
        <f t="shared" si="473"/>
        <v>29</v>
      </c>
      <c r="Q491" s="4">
        <f t="shared" si="474"/>
        <v>33</v>
      </c>
      <c r="R491" s="4">
        <f t="shared" si="475"/>
        <v>37</v>
      </c>
      <c r="T491" t="s">
        <v>702</v>
      </c>
      <c r="U491">
        <f t="shared" si="453"/>
        <v>6</v>
      </c>
      <c r="V491" t="str">
        <f t="shared" si="454"/>
        <v xml:space="preserve"> 279925 ** -2, -11, 47, 3, 13, 33, 54, 42 Average Height: 3.7821952308654296</v>
      </c>
      <c r="W491" t="str">
        <f t="shared" si="455"/>
        <v>279925 ** -2, -11, 47, 3, 13, 33, 54, 42 Average Height: 3.7821952308654296</v>
      </c>
      <c r="X491">
        <f t="shared" si="456"/>
        <v>8</v>
      </c>
      <c r="Y491" t="str">
        <f t="shared" si="457"/>
        <v xml:space="preserve">279925 </v>
      </c>
      <c r="AA491" t="str">
        <f t="shared" si="458"/>
        <v>279925,-2,-11,47,3,13,33,54,42</v>
      </c>
    </row>
    <row r="492" spans="1:27">
      <c r="A492" s="1">
        <f t="shared" si="459"/>
        <v>278809</v>
      </c>
      <c r="B492" s="1">
        <f t="shared" si="460"/>
        <v>111505.60000000001</v>
      </c>
      <c r="C492" s="3">
        <f t="shared" si="461"/>
        <v>1.592937142857143E-2</v>
      </c>
      <c r="D492" s="6">
        <f t="shared" si="462"/>
        <v>2</v>
      </c>
      <c r="E492" s="6">
        <f t="shared" si="463"/>
        <v>-8</v>
      </c>
      <c r="F492" s="6">
        <f t="shared" si="464"/>
        <v>43</v>
      </c>
      <c r="G492" s="6">
        <f t="shared" si="465"/>
        <v>2</v>
      </c>
      <c r="H492" s="6">
        <f t="shared" si="466"/>
        <v>12</v>
      </c>
      <c r="I492" s="6">
        <f t="shared" si="467"/>
        <v>34</v>
      </c>
      <c r="J492" s="6">
        <f t="shared" si="468"/>
        <v>52</v>
      </c>
      <c r="K492" s="4">
        <f t="shared" si="452"/>
        <v>45</v>
      </c>
      <c r="L492" s="4">
        <f t="shared" si="469"/>
        <v>12</v>
      </c>
      <c r="M492" s="4">
        <f t="shared" si="470"/>
        <v>16</v>
      </c>
      <c r="N492" s="4">
        <f t="shared" si="471"/>
        <v>20</v>
      </c>
      <c r="O492" s="4">
        <f t="shared" si="472"/>
        <v>23</v>
      </c>
      <c r="P492" s="4">
        <f t="shared" si="473"/>
        <v>27</v>
      </c>
      <c r="Q492" s="4">
        <f t="shared" si="474"/>
        <v>31</v>
      </c>
      <c r="R492" s="4">
        <f t="shared" si="475"/>
        <v>35</v>
      </c>
      <c r="T492" t="s">
        <v>481</v>
      </c>
      <c r="U492">
        <f t="shared" si="453"/>
        <v>6</v>
      </c>
      <c r="V492" t="str">
        <f t="shared" si="454"/>
        <v xml:space="preserve"> 278809 ** 2, -8, 43, 2, 12, 34, 52, 45</v>
      </c>
      <c r="W492" t="str">
        <f t="shared" si="455"/>
        <v>278809 ** 2, -8, 43, 2, 12, 34, 52, 45</v>
      </c>
      <c r="X492">
        <f t="shared" si="456"/>
        <v>8</v>
      </c>
      <c r="Y492" t="str">
        <f t="shared" si="457"/>
        <v xml:space="preserve">278809 </v>
      </c>
      <c r="AA492" t="str">
        <f t="shared" si="458"/>
        <v>278809,2,-8,43,2,12,34,52,45</v>
      </c>
    </row>
    <row r="493" spans="1:27">
      <c r="A493" s="1">
        <f t="shared" si="459"/>
        <v>276915</v>
      </c>
      <c r="B493" s="1">
        <f t="shared" si="460"/>
        <v>110748</v>
      </c>
      <c r="C493" s="3">
        <f t="shared" si="461"/>
        <v>1.5821142857142857E-2</v>
      </c>
      <c r="D493" s="6">
        <f t="shared" si="462"/>
        <v>-3</v>
      </c>
      <c r="E493" s="6">
        <f t="shared" si="463"/>
        <v>-8</v>
      </c>
      <c r="F493" s="6">
        <f t="shared" si="464"/>
        <v>43</v>
      </c>
      <c r="G493" s="6">
        <f t="shared" si="465"/>
        <v>4</v>
      </c>
      <c r="H493" s="6">
        <f t="shared" si="466"/>
        <v>14</v>
      </c>
      <c r="I493" s="6">
        <f t="shared" si="467"/>
        <v>31</v>
      </c>
      <c r="J493" s="6">
        <f t="shared" si="468"/>
        <v>47</v>
      </c>
      <c r="K493" s="4">
        <f t="shared" si="452"/>
        <v>45</v>
      </c>
      <c r="L493" s="4">
        <f t="shared" si="469"/>
        <v>13</v>
      </c>
      <c r="M493" s="4">
        <f t="shared" si="470"/>
        <v>17</v>
      </c>
      <c r="N493" s="4">
        <f t="shared" si="471"/>
        <v>21</v>
      </c>
      <c r="O493" s="4">
        <f t="shared" si="472"/>
        <v>24</v>
      </c>
      <c r="P493" s="4">
        <f t="shared" si="473"/>
        <v>28</v>
      </c>
      <c r="Q493" s="4">
        <f t="shared" si="474"/>
        <v>32</v>
      </c>
      <c r="R493" s="4">
        <f t="shared" si="475"/>
        <v>36</v>
      </c>
      <c r="T493" t="s">
        <v>997</v>
      </c>
      <c r="U493">
        <f t="shared" si="453"/>
        <v>6</v>
      </c>
      <c r="V493" t="str">
        <f t="shared" si="454"/>
        <v xml:space="preserve"> 276915 ** -3, -8, 43, 4, 14, 31, 47, 45 Average Height: 3.677168084069065</v>
      </c>
      <c r="W493" t="str">
        <f t="shared" si="455"/>
        <v>276915 ** -3, -8, 43, 4, 14, 31, 47, 45 Average Height: 3.677168084069065</v>
      </c>
      <c r="X493">
        <f t="shared" si="456"/>
        <v>8</v>
      </c>
      <c r="Y493" t="str">
        <f t="shared" si="457"/>
        <v xml:space="preserve">276915 </v>
      </c>
      <c r="AA493" t="str">
        <f t="shared" si="458"/>
        <v>276915,-3,-8,43,4,14,31,47,45</v>
      </c>
    </row>
    <row r="494" spans="1:27">
      <c r="A494" s="1">
        <f t="shared" si="459"/>
        <v>276223</v>
      </c>
      <c r="B494" s="1">
        <f t="shared" si="460"/>
        <v>110471.2</v>
      </c>
      <c r="C494" s="3">
        <f t="shared" si="461"/>
        <v>1.57816E-2</v>
      </c>
      <c r="D494" s="6">
        <f t="shared" si="462"/>
        <v>-2</v>
      </c>
      <c r="E494" s="6">
        <f t="shared" si="463"/>
        <v>-7</v>
      </c>
      <c r="F494" s="6">
        <f t="shared" si="464"/>
        <v>52</v>
      </c>
      <c r="G494" s="6">
        <f t="shared" si="465"/>
        <v>0</v>
      </c>
      <c r="H494" s="6">
        <f t="shared" si="466"/>
        <v>19</v>
      </c>
      <c r="I494" s="6">
        <f t="shared" si="467"/>
        <v>37</v>
      </c>
      <c r="J494" s="6">
        <f t="shared" si="468"/>
        <v>49</v>
      </c>
      <c r="K494" s="4">
        <f t="shared" si="452"/>
        <v>49</v>
      </c>
      <c r="L494" s="4">
        <f t="shared" si="469"/>
        <v>13</v>
      </c>
      <c r="M494" s="4">
        <f t="shared" si="470"/>
        <v>17</v>
      </c>
      <c r="N494" s="4">
        <f t="shared" si="471"/>
        <v>21</v>
      </c>
      <c r="O494" s="4">
        <f t="shared" si="472"/>
        <v>24</v>
      </c>
      <c r="P494" s="4">
        <f t="shared" si="473"/>
        <v>28</v>
      </c>
      <c r="Q494" s="4">
        <f t="shared" si="474"/>
        <v>32</v>
      </c>
      <c r="R494" s="4">
        <f t="shared" si="475"/>
        <v>36</v>
      </c>
      <c r="T494" t="s">
        <v>630</v>
      </c>
      <c r="U494">
        <f t="shared" si="453"/>
        <v>6</v>
      </c>
      <c r="V494" t="str">
        <f t="shared" si="454"/>
        <v xml:space="preserve"> 276223 ** -2, -7, 52, 0, 19, 37, 49, 49 Average Height: 3.767090358152542</v>
      </c>
      <c r="W494" t="str">
        <f t="shared" si="455"/>
        <v>276223 ** -2, -7, 52, 0, 19, 37, 49, 49 Average Height: 3.767090358152542</v>
      </c>
      <c r="X494">
        <f t="shared" si="456"/>
        <v>8</v>
      </c>
      <c r="Y494" t="str">
        <f t="shared" si="457"/>
        <v xml:space="preserve">276223 </v>
      </c>
      <c r="AA494" t="str">
        <f t="shared" si="458"/>
        <v>276223,-2,-7,52,0,19,37,49,49</v>
      </c>
    </row>
    <row r="495" spans="1:27">
      <c r="A495" s="1">
        <f t="shared" si="459"/>
        <v>275275</v>
      </c>
      <c r="B495" s="1">
        <f t="shared" si="460"/>
        <v>110092</v>
      </c>
      <c r="C495" s="3">
        <f t="shared" si="461"/>
        <v>1.5727428571428573E-2</v>
      </c>
      <c r="D495" s="6">
        <f t="shared" si="462"/>
        <v>-2</v>
      </c>
      <c r="E495" s="6">
        <f t="shared" si="463"/>
        <v>-12</v>
      </c>
      <c r="F495" s="6">
        <f t="shared" si="464"/>
        <v>43</v>
      </c>
      <c r="G495" s="6">
        <f t="shared" si="465"/>
        <v>0</v>
      </c>
      <c r="H495" s="6">
        <f t="shared" si="466"/>
        <v>16</v>
      </c>
      <c r="I495" s="6">
        <f t="shared" si="467"/>
        <v>36</v>
      </c>
      <c r="J495" s="6">
        <f t="shared" si="468"/>
        <v>52</v>
      </c>
      <c r="K495" s="4">
        <f t="shared" si="452"/>
        <v>45</v>
      </c>
      <c r="L495" s="4">
        <f t="shared" si="469"/>
        <v>13</v>
      </c>
      <c r="M495" s="4">
        <f t="shared" si="470"/>
        <v>18</v>
      </c>
      <c r="N495" s="4">
        <f t="shared" si="471"/>
        <v>22</v>
      </c>
      <c r="O495" s="4">
        <f t="shared" si="472"/>
        <v>25</v>
      </c>
      <c r="P495" s="4">
        <f t="shared" si="473"/>
        <v>29</v>
      </c>
      <c r="Q495" s="4">
        <f t="shared" si="474"/>
        <v>33</v>
      </c>
      <c r="R495" s="4">
        <f t="shared" si="475"/>
        <v>37</v>
      </c>
      <c r="T495" t="s">
        <v>441</v>
      </c>
      <c r="U495">
        <f t="shared" si="453"/>
        <v>6</v>
      </c>
      <c r="V495" t="str">
        <f t="shared" si="454"/>
        <v xml:space="preserve"> 275275 ** -2, -12, 43, 0, 16, 36, 52, 45</v>
      </c>
      <c r="W495" t="str">
        <f t="shared" si="455"/>
        <v>275275 ** -2, -12, 43, 0, 16, 36, 52, 45</v>
      </c>
      <c r="X495">
        <f t="shared" si="456"/>
        <v>8</v>
      </c>
      <c r="Y495" t="str">
        <f t="shared" si="457"/>
        <v xml:space="preserve">275275 </v>
      </c>
      <c r="AA495" t="str">
        <f t="shared" si="458"/>
        <v>275275,-2,-12,43,0,16,36,52,45</v>
      </c>
    </row>
    <row r="496" spans="1:27">
      <c r="A496" s="1">
        <f t="shared" si="459"/>
        <v>275056</v>
      </c>
      <c r="B496" s="1">
        <f t="shared" si="460"/>
        <v>110004.4</v>
      </c>
      <c r="C496" s="3">
        <f t="shared" si="461"/>
        <v>1.5714914285714286E-2</v>
      </c>
      <c r="D496" s="6">
        <f t="shared" si="462"/>
        <v>-3</v>
      </c>
      <c r="E496" s="6">
        <f t="shared" si="463"/>
        <v>-8</v>
      </c>
      <c r="F496" s="6">
        <f t="shared" si="464"/>
        <v>43</v>
      </c>
      <c r="G496" s="6">
        <f t="shared" si="465"/>
        <v>4</v>
      </c>
      <c r="H496" s="6">
        <f t="shared" si="466"/>
        <v>14</v>
      </c>
      <c r="I496" s="6">
        <f t="shared" si="467"/>
        <v>31</v>
      </c>
      <c r="J496" s="6">
        <f t="shared" si="468"/>
        <v>47</v>
      </c>
      <c r="K496" s="4">
        <f t="shared" si="452"/>
        <v>45</v>
      </c>
      <c r="L496" s="4">
        <f t="shared" si="469"/>
        <v>13</v>
      </c>
      <c r="M496" s="4">
        <f t="shared" si="470"/>
        <v>17</v>
      </c>
      <c r="N496" s="4">
        <f t="shared" si="471"/>
        <v>21</v>
      </c>
      <c r="O496" s="4">
        <f t="shared" si="472"/>
        <v>24</v>
      </c>
      <c r="P496" s="4">
        <f t="shared" si="473"/>
        <v>28</v>
      </c>
      <c r="Q496" s="4">
        <f t="shared" si="474"/>
        <v>32</v>
      </c>
      <c r="R496" s="4">
        <f t="shared" si="475"/>
        <v>36</v>
      </c>
      <c r="T496" t="s">
        <v>1034</v>
      </c>
      <c r="U496">
        <f t="shared" si="453"/>
        <v>6</v>
      </c>
      <c r="V496" t="str">
        <f t="shared" si="454"/>
        <v xml:space="preserve"> 275056 ** -3, -8, 43, 4, 14, 31, 47, 45 Average Height: 3.7010136117734604</v>
      </c>
      <c r="W496" t="str">
        <f t="shared" si="455"/>
        <v>275056 ** -3, -8, 43, 4, 14, 31, 47, 45 Average Height: 3.7010136117734604</v>
      </c>
      <c r="X496">
        <f t="shared" si="456"/>
        <v>8</v>
      </c>
      <c r="Y496" t="str">
        <f t="shared" si="457"/>
        <v xml:space="preserve">275056 </v>
      </c>
      <c r="AA496" t="str">
        <f t="shared" si="458"/>
        <v>275056,-3,-8,43,4,14,31,47,45</v>
      </c>
    </row>
    <row r="497" spans="1:27">
      <c r="A497" s="1">
        <f t="shared" si="459"/>
        <v>274796</v>
      </c>
      <c r="B497" s="1">
        <f t="shared" si="460"/>
        <v>109900.4</v>
      </c>
      <c r="C497" s="3">
        <f t="shared" si="461"/>
        <v>1.5700057142857143E-2</v>
      </c>
      <c r="D497" s="6">
        <f t="shared" si="462"/>
        <v>-3</v>
      </c>
      <c r="E497" s="6">
        <f t="shared" si="463"/>
        <v>-3</v>
      </c>
      <c r="F497" s="6">
        <f t="shared" si="464"/>
        <v>47</v>
      </c>
      <c r="G497" s="6">
        <f t="shared" si="465"/>
        <v>6</v>
      </c>
      <c r="H497" s="6">
        <f t="shared" si="466"/>
        <v>14</v>
      </c>
      <c r="I497" s="6">
        <f t="shared" si="467"/>
        <v>36</v>
      </c>
      <c r="J497" s="6">
        <f t="shared" si="468"/>
        <v>46</v>
      </c>
      <c r="K497" s="4">
        <f t="shared" si="452"/>
        <v>50</v>
      </c>
      <c r="L497" s="4">
        <f t="shared" si="469"/>
        <v>13</v>
      </c>
      <c r="M497" s="4">
        <f t="shared" si="470"/>
        <v>17</v>
      </c>
      <c r="N497" s="4">
        <f t="shared" si="471"/>
        <v>21</v>
      </c>
      <c r="O497" s="4">
        <f t="shared" si="472"/>
        <v>24</v>
      </c>
      <c r="P497" s="4">
        <f t="shared" si="473"/>
        <v>28</v>
      </c>
      <c r="Q497" s="4">
        <f t="shared" si="474"/>
        <v>32</v>
      </c>
      <c r="R497" s="4">
        <f t="shared" si="475"/>
        <v>36</v>
      </c>
      <c r="T497" t="s">
        <v>1194</v>
      </c>
      <c r="U497">
        <f t="shared" si="453"/>
        <v>6</v>
      </c>
      <c r="V497" t="str">
        <f t="shared" si="454"/>
        <v xml:space="preserve"> 274796 ** -3, -3, 47, 6, 14, 36, 46, 50 Average Height: 3.772543996273488</v>
      </c>
      <c r="W497" t="str">
        <f t="shared" si="455"/>
        <v>274796 ** -3, -3, 47, 6, 14, 36, 46, 50 Average Height: 3.772543996273488</v>
      </c>
      <c r="X497">
        <f t="shared" si="456"/>
        <v>8</v>
      </c>
      <c r="Y497" t="str">
        <f t="shared" si="457"/>
        <v xml:space="preserve">274796 </v>
      </c>
      <c r="AA497" t="str">
        <f t="shared" si="458"/>
        <v>274796,-3,-3,47,6,14,36,46,50</v>
      </c>
    </row>
    <row r="498" spans="1:27">
      <c r="A498" s="1">
        <f t="shared" si="459"/>
        <v>274749</v>
      </c>
      <c r="B498" s="1">
        <f t="shared" si="460"/>
        <v>109881.60000000001</v>
      </c>
      <c r="C498" s="3">
        <f t="shared" si="461"/>
        <v>1.569737142857143E-2</v>
      </c>
      <c r="D498" s="6">
        <f t="shared" si="462"/>
        <v>-4</v>
      </c>
      <c r="E498" s="6">
        <f t="shared" si="463"/>
        <v>-10</v>
      </c>
      <c r="F498" s="6">
        <f t="shared" si="464"/>
        <v>45</v>
      </c>
      <c r="G498" s="6">
        <f t="shared" si="465"/>
        <v>9</v>
      </c>
      <c r="H498" s="6">
        <f t="shared" si="466"/>
        <v>14</v>
      </c>
      <c r="I498" s="6">
        <f t="shared" si="467"/>
        <v>33</v>
      </c>
      <c r="J498" s="6">
        <f t="shared" si="468"/>
        <v>44</v>
      </c>
      <c r="K498" s="4">
        <f t="shared" si="452"/>
        <v>42</v>
      </c>
      <c r="L498" s="4">
        <f t="shared" si="469"/>
        <v>13</v>
      </c>
      <c r="M498" s="4">
        <f t="shared" si="470"/>
        <v>18</v>
      </c>
      <c r="N498" s="4">
        <f t="shared" si="471"/>
        <v>22</v>
      </c>
      <c r="O498" s="4">
        <f t="shared" si="472"/>
        <v>25</v>
      </c>
      <c r="P498" s="4">
        <f t="shared" si="473"/>
        <v>29</v>
      </c>
      <c r="Q498" s="4">
        <f t="shared" si="474"/>
        <v>33</v>
      </c>
      <c r="R498" s="4">
        <f t="shared" si="475"/>
        <v>37</v>
      </c>
      <c r="T498" t="s">
        <v>1272</v>
      </c>
      <c r="U498">
        <f t="shared" si="453"/>
        <v>6</v>
      </c>
      <c r="V498" t="str">
        <f t="shared" si="454"/>
        <v xml:space="preserve"> 274749 ** -4, -10, 45, 9, 14, 33, 44, 42 Average Height: 3.6784337704594416</v>
      </c>
      <c r="W498" t="str">
        <f t="shared" si="455"/>
        <v>274749 ** -4, -10, 45, 9, 14, 33, 44, 42 Average Height: 3.6784337704594416</v>
      </c>
      <c r="X498">
        <f t="shared" si="456"/>
        <v>8</v>
      </c>
      <c r="Y498" t="str">
        <f t="shared" si="457"/>
        <v xml:space="preserve">274749 </v>
      </c>
      <c r="AA498" t="str">
        <f t="shared" si="458"/>
        <v>274749,-4,-10,45,9,14,33,44,42</v>
      </c>
    </row>
    <row r="499" spans="1:27">
      <c r="A499" s="1">
        <f t="shared" si="459"/>
        <v>273783</v>
      </c>
      <c r="B499" s="1">
        <f t="shared" si="460"/>
        <v>109495.2</v>
      </c>
      <c r="C499" s="3">
        <f t="shared" si="461"/>
        <v>1.5642171428571428E-2</v>
      </c>
      <c r="D499" s="6">
        <f t="shared" si="462"/>
        <v>-4</v>
      </c>
      <c r="E499" s="6">
        <f t="shared" si="463"/>
        <v>-10</v>
      </c>
      <c r="F499" s="6">
        <f t="shared" si="464"/>
        <v>53</v>
      </c>
      <c r="G499" s="6">
        <f t="shared" si="465"/>
        <v>4</v>
      </c>
      <c r="H499" s="6">
        <f t="shared" si="466"/>
        <v>16</v>
      </c>
      <c r="I499" s="6">
        <f t="shared" si="467"/>
        <v>28</v>
      </c>
      <c r="J499" s="6">
        <f t="shared" si="468"/>
        <v>53</v>
      </c>
      <c r="K499" s="4">
        <f t="shared" si="452"/>
        <v>46</v>
      </c>
      <c r="L499" s="4">
        <f t="shared" si="469"/>
        <v>13</v>
      </c>
      <c r="M499" s="4">
        <f t="shared" si="470"/>
        <v>18</v>
      </c>
      <c r="N499" s="4">
        <f t="shared" si="471"/>
        <v>22</v>
      </c>
      <c r="O499" s="4">
        <f t="shared" si="472"/>
        <v>25</v>
      </c>
      <c r="P499" s="4">
        <f t="shared" si="473"/>
        <v>29</v>
      </c>
      <c r="Q499" s="4">
        <f t="shared" si="474"/>
        <v>33</v>
      </c>
      <c r="R499" s="4">
        <f t="shared" si="475"/>
        <v>37</v>
      </c>
      <c r="T499" t="s">
        <v>940</v>
      </c>
      <c r="U499">
        <f t="shared" si="453"/>
        <v>6</v>
      </c>
      <c r="V499" t="str">
        <f t="shared" si="454"/>
        <v xml:space="preserve"> 273783 ** -4, -10, 53, 4, 16, 28, 53, 46 Average Height: 3.7603576555154214</v>
      </c>
      <c r="W499" t="str">
        <f t="shared" si="455"/>
        <v>273783 ** -4, -10, 53, 4, 16, 28, 53, 46 Average Height: 3.7603576555154214</v>
      </c>
      <c r="X499">
        <f t="shared" si="456"/>
        <v>8</v>
      </c>
      <c r="Y499" t="str">
        <f t="shared" si="457"/>
        <v xml:space="preserve">273783 </v>
      </c>
      <c r="AA499" t="str">
        <f t="shared" si="458"/>
        <v>273783,-4,-10,53,4,16,28,53,46</v>
      </c>
    </row>
    <row r="500" spans="1:27">
      <c r="A500" s="1">
        <f t="shared" si="459"/>
        <v>273610</v>
      </c>
      <c r="B500" s="1">
        <f t="shared" si="460"/>
        <v>109426</v>
      </c>
      <c r="C500" s="3">
        <f t="shared" si="461"/>
        <v>1.5632285714285713E-2</v>
      </c>
      <c r="D500" s="6">
        <f t="shared" si="462"/>
        <v>0</v>
      </c>
      <c r="E500" s="6">
        <f t="shared" si="463"/>
        <v>-7</v>
      </c>
      <c r="F500" s="6">
        <f t="shared" si="464"/>
        <v>41</v>
      </c>
      <c r="G500" s="6">
        <f t="shared" si="465"/>
        <v>2</v>
      </c>
      <c r="H500" s="6">
        <f t="shared" si="466"/>
        <v>14</v>
      </c>
      <c r="I500" s="6">
        <f t="shared" si="467"/>
        <v>30</v>
      </c>
      <c r="J500" s="6">
        <f t="shared" si="468"/>
        <v>52</v>
      </c>
      <c r="K500" s="4">
        <f t="shared" si="452"/>
        <v>47</v>
      </c>
      <c r="L500" s="4">
        <f t="shared" si="469"/>
        <v>12</v>
      </c>
      <c r="M500" s="4">
        <f t="shared" si="470"/>
        <v>16</v>
      </c>
      <c r="N500" s="4">
        <f t="shared" si="471"/>
        <v>20</v>
      </c>
      <c r="O500" s="4">
        <f t="shared" si="472"/>
        <v>23</v>
      </c>
      <c r="P500" s="4">
        <f t="shared" si="473"/>
        <v>27</v>
      </c>
      <c r="Q500" s="4">
        <f t="shared" si="474"/>
        <v>31</v>
      </c>
      <c r="R500" s="4">
        <f t="shared" si="475"/>
        <v>35</v>
      </c>
      <c r="T500" t="s">
        <v>440</v>
      </c>
      <c r="U500">
        <f t="shared" si="453"/>
        <v>6</v>
      </c>
      <c r="V500" t="str">
        <f t="shared" si="454"/>
        <v xml:space="preserve"> 273610 ** 0, -7, 41, 2, 14, 30, 52, 47</v>
      </c>
      <c r="W500" t="str">
        <f t="shared" si="455"/>
        <v>273610 ** 0, -7, 41, 2, 14, 30, 52, 47</v>
      </c>
      <c r="X500">
        <f t="shared" si="456"/>
        <v>8</v>
      </c>
      <c r="Y500" t="str">
        <f t="shared" si="457"/>
        <v xml:space="preserve">273610 </v>
      </c>
      <c r="AA500" t="str">
        <f t="shared" si="458"/>
        <v>273610,0,-7,41,2,14,30,52,47</v>
      </c>
    </row>
    <row r="501" spans="1:27">
      <c r="A501" s="1">
        <f t="shared" si="459"/>
        <v>272168</v>
      </c>
      <c r="B501" s="1">
        <f t="shared" si="460"/>
        <v>108849.2</v>
      </c>
      <c r="C501" s="3">
        <f t="shared" si="461"/>
        <v>1.5549885714285713E-2</v>
      </c>
      <c r="D501" s="6">
        <f t="shared" si="462"/>
        <v>-2</v>
      </c>
      <c r="E501" s="6">
        <f t="shared" si="463"/>
        <v>-9</v>
      </c>
      <c r="F501" s="6">
        <f t="shared" si="464"/>
        <v>53</v>
      </c>
      <c r="G501" s="6">
        <f t="shared" si="465"/>
        <v>-1</v>
      </c>
      <c r="H501" s="6">
        <f t="shared" si="466"/>
        <v>12</v>
      </c>
      <c r="I501" s="6">
        <f t="shared" si="467"/>
        <v>35</v>
      </c>
      <c r="J501" s="6">
        <f t="shared" si="468"/>
        <v>48</v>
      </c>
      <c r="K501" s="4">
        <f t="shared" si="452"/>
        <v>50</v>
      </c>
      <c r="L501" s="4">
        <f t="shared" si="469"/>
        <v>13</v>
      </c>
      <c r="M501" s="4">
        <f t="shared" si="470"/>
        <v>17</v>
      </c>
      <c r="N501" s="4">
        <f t="shared" si="471"/>
        <v>21</v>
      </c>
      <c r="O501" s="4">
        <f t="shared" si="472"/>
        <v>25</v>
      </c>
      <c r="P501" s="4">
        <f t="shared" si="473"/>
        <v>29</v>
      </c>
      <c r="Q501" s="4">
        <f t="shared" si="474"/>
        <v>33</v>
      </c>
      <c r="R501" s="4">
        <f t="shared" si="475"/>
        <v>37</v>
      </c>
      <c r="T501" t="s">
        <v>828</v>
      </c>
      <c r="U501">
        <f t="shared" si="453"/>
        <v>6</v>
      </c>
      <c r="V501" t="str">
        <f t="shared" si="454"/>
        <v xml:space="preserve"> 272168 ** -2, -9, 53, -1, 12, 35, 48, 50 Average Height: 3.602690250139472</v>
      </c>
      <c r="W501" t="str">
        <f t="shared" si="455"/>
        <v>272168 ** -2, -9, 53, -1, 12, 35, 48, 50 Average Height: 3.602690250139472</v>
      </c>
      <c r="X501">
        <f t="shared" si="456"/>
        <v>8</v>
      </c>
      <c r="Y501" t="str">
        <f t="shared" si="457"/>
        <v xml:space="preserve">272168 </v>
      </c>
      <c r="AA501" t="str">
        <f t="shared" si="458"/>
        <v>272168,-2,-9,53,-1,12,35,48,50</v>
      </c>
    </row>
    <row r="502" spans="1:27">
      <c r="A502" s="1">
        <f t="shared" si="459"/>
        <v>271924</v>
      </c>
      <c r="B502" s="1">
        <f t="shared" si="460"/>
        <v>108751.6</v>
      </c>
      <c r="C502" s="3">
        <f t="shared" si="461"/>
        <v>1.5535942857142857E-2</v>
      </c>
      <c r="D502" s="6">
        <f t="shared" si="462"/>
        <v>-7</v>
      </c>
      <c r="E502" s="6">
        <f t="shared" si="463"/>
        <v>-3</v>
      </c>
      <c r="F502" s="6">
        <f t="shared" si="464"/>
        <v>48</v>
      </c>
      <c r="G502" s="6">
        <f t="shared" si="465"/>
        <v>7</v>
      </c>
      <c r="H502" s="6">
        <f t="shared" si="466"/>
        <v>14</v>
      </c>
      <c r="I502" s="6">
        <f t="shared" si="467"/>
        <v>27</v>
      </c>
      <c r="J502" s="6">
        <f t="shared" si="468"/>
        <v>48</v>
      </c>
      <c r="K502" s="4">
        <f t="shared" si="452"/>
        <v>47</v>
      </c>
      <c r="L502" s="4">
        <f t="shared" si="469"/>
        <v>13</v>
      </c>
      <c r="M502" s="4">
        <f t="shared" si="470"/>
        <v>17</v>
      </c>
      <c r="N502" s="4">
        <f t="shared" si="471"/>
        <v>21</v>
      </c>
      <c r="O502" s="4">
        <f t="shared" si="472"/>
        <v>24</v>
      </c>
      <c r="P502" s="4">
        <f t="shared" si="473"/>
        <v>28</v>
      </c>
      <c r="Q502" s="4">
        <f t="shared" si="474"/>
        <v>32</v>
      </c>
      <c r="R502" s="4">
        <f t="shared" si="475"/>
        <v>36</v>
      </c>
      <c r="T502" t="s">
        <v>1175</v>
      </c>
      <c r="U502">
        <f t="shared" si="453"/>
        <v>6</v>
      </c>
      <c r="V502" t="str">
        <f t="shared" si="454"/>
        <v xml:space="preserve"> 271924 ** -7, -3, 48, 7, 14, 27, 48, 47 Average Height: 3.7858923816947843</v>
      </c>
      <c r="W502" t="str">
        <f t="shared" si="455"/>
        <v>271924 ** -7, -3, 48, 7, 14, 27, 48, 47 Average Height: 3.7858923816947843</v>
      </c>
      <c r="X502">
        <f t="shared" si="456"/>
        <v>8</v>
      </c>
      <c r="Y502" t="str">
        <f t="shared" si="457"/>
        <v xml:space="preserve">271924 </v>
      </c>
      <c r="AA502" t="str">
        <f t="shared" si="458"/>
        <v>271924,-7,-3,48,7,14,27,48,47</v>
      </c>
    </row>
    <row r="503" spans="1:27">
      <c r="A503" s="1">
        <f t="shared" si="459"/>
        <v>269197</v>
      </c>
      <c r="B503" s="1">
        <f t="shared" si="460"/>
        <v>107660.8</v>
      </c>
      <c r="C503" s="3">
        <f t="shared" si="461"/>
        <v>1.5380114285714286E-2</v>
      </c>
      <c r="D503" s="6">
        <f t="shared" si="462"/>
        <v>-4</v>
      </c>
      <c r="E503" s="6">
        <f t="shared" si="463"/>
        <v>-11</v>
      </c>
      <c r="F503" s="6">
        <f t="shared" si="464"/>
        <v>51</v>
      </c>
      <c r="G503" s="6">
        <f t="shared" si="465"/>
        <v>-4</v>
      </c>
      <c r="H503" s="6">
        <f t="shared" si="466"/>
        <v>14</v>
      </c>
      <c r="I503" s="6">
        <f t="shared" si="467"/>
        <v>29</v>
      </c>
      <c r="J503" s="6">
        <f t="shared" si="468"/>
        <v>54</v>
      </c>
      <c r="K503" s="4">
        <f t="shared" si="452"/>
        <v>49</v>
      </c>
      <c r="L503" s="4">
        <f t="shared" si="469"/>
        <v>13</v>
      </c>
      <c r="M503" s="4">
        <f t="shared" si="470"/>
        <v>18</v>
      </c>
      <c r="N503" s="4">
        <f t="shared" si="471"/>
        <v>22</v>
      </c>
      <c r="O503" s="4">
        <f t="shared" si="472"/>
        <v>26</v>
      </c>
      <c r="P503" s="4">
        <f t="shared" si="473"/>
        <v>30</v>
      </c>
      <c r="Q503" s="4">
        <f t="shared" si="474"/>
        <v>34</v>
      </c>
      <c r="R503" s="4">
        <f t="shared" si="475"/>
        <v>38</v>
      </c>
      <c r="T503" t="s">
        <v>697</v>
      </c>
      <c r="U503">
        <f t="shared" si="453"/>
        <v>6</v>
      </c>
      <c r="V503" t="str">
        <f t="shared" si="454"/>
        <v xml:space="preserve"> 269197 ** -4, -11, 51, -4, 14, 29, 54, 49 Average Height: 3.748399870726511</v>
      </c>
      <c r="W503" t="str">
        <f t="shared" si="455"/>
        <v>269197 ** -4, -11, 51, -4, 14, 29, 54, 49 Average Height: 3.748399870726511</v>
      </c>
      <c r="X503">
        <f t="shared" si="456"/>
        <v>8</v>
      </c>
      <c r="Y503" t="str">
        <f t="shared" si="457"/>
        <v xml:space="preserve">269197 </v>
      </c>
      <c r="AA503" t="str">
        <f t="shared" si="458"/>
        <v>269197,-4,-11,51,-4,14,29,54,49</v>
      </c>
    </row>
    <row r="504" spans="1:27">
      <c r="A504" s="1">
        <f t="shared" si="459"/>
        <v>267302</v>
      </c>
      <c r="B504" s="1">
        <f t="shared" si="460"/>
        <v>106902.8</v>
      </c>
      <c r="C504" s="3">
        <f t="shared" si="461"/>
        <v>1.5271828571428572E-2</v>
      </c>
      <c r="D504" s="6">
        <f t="shared" si="462"/>
        <v>-2</v>
      </c>
      <c r="E504" s="6">
        <f t="shared" si="463"/>
        <v>-11</v>
      </c>
      <c r="F504" s="6">
        <f t="shared" si="464"/>
        <v>46</v>
      </c>
      <c r="G504" s="6">
        <f t="shared" si="465"/>
        <v>2</v>
      </c>
      <c r="H504" s="6">
        <f t="shared" si="466"/>
        <v>16</v>
      </c>
      <c r="I504" s="6">
        <f t="shared" si="467"/>
        <v>29</v>
      </c>
      <c r="J504" s="6">
        <f t="shared" si="468"/>
        <v>49</v>
      </c>
      <c r="K504" s="4">
        <f t="shared" si="452"/>
        <v>42</v>
      </c>
      <c r="L504" s="4">
        <f t="shared" si="469"/>
        <v>13</v>
      </c>
      <c r="M504" s="4">
        <f t="shared" si="470"/>
        <v>18</v>
      </c>
      <c r="N504" s="4">
        <f t="shared" si="471"/>
        <v>22</v>
      </c>
      <c r="O504" s="4">
        <f t="shared" si="472"/>
        <v>25</v>
      </c>
      <c r="P504" s="4">
        <f t="shared" si="473"/>
        <v>29</v>
      </c>
      <c r="Q504" s="4">
        <f t="shared" si="474"/>
        <v>33</v>
      </c>
      <c r="R504" s="4">
        <f t="shared" si="475"/>
        <v>37</v>
      </c>
      <c r="T504" t="s">
        <v>1091</v>
      </c>
      <c r="U504">
        <f t="shared" si="453"/>
        <v>6</v>
      </c>
      <c r="V504" t="str">
        <f t="shared" si="454"/>
        <v xml:space="preserve"> 267302 ** -2, -11, 46, 2, 16, 29, 49, 42 Average Height: 3.8024481672415194</v>
      </c>
      <c r="W504" t="str">
        <f t="shared" si="455"/>
        <v>267302 ** -2, -11, 46, 2, 16, 29, 49, 42 Average Height: 3.8024481672415194</v>
      </c>
      <c r="X504">
        <f t="shared" si="456"/>
        <v>8</v>
      </c>
      <c r="Y504" t="str">
        <f t="shared" si="457"/>
        <v xml:space="preserve">267302 </v>
      </c>
      <c r="AA504" t="str">
        <f t="shared" si="458"/>
        <v>267302,-2,-11,46,2,16,29,49,42</v>
      </c>
    </row>
    <row r="505" spans="1:27">
      <c r="A505" s="1">
        <f t="shared" si="459"/>
        <v>266505</v>
      </c>
      <c r="B505" s="1">
        <f t="shared" si="460"/>
        <v>106584</v>
      </c>
      <c r="C505" s="3">
        <f t="shared" si="461"/>
        <v>1.5226285714285715E-2</v>
      </c>
      <c r="D505" s="6">
        <f t="shared" si="462"/>
        <v>0</v>
      </c>
      <c r="E505" s="6">
        <f t="shared" si="463"/>
        <v>-10</v>
      </c>
      <c r="F505" s="6">
        <f t="shared" si="464"/>
        <v>47</v>
      </c>
      <c r="G505" s="6">
        <f t="shared" si="465"/>
        <v>3</v>
      </c>
      <c r="H505" s="6">
        <f t="shared" si="466"/>
        <v>14</v>
      </c>
      <c r="I505" s="6">
        <f t="shared" si="467"/>
        <v>32</v>
      </c>
      <c r="J505" s="6">
        <f t="shared" si="468"/>
        <v>49</v>
      </c>
      <c r="K505" s="4">
        <f t="shared" si="452"/>
        <v>46</v>
      </c>
      <c r="L505" s="4">
        <f t="shared" si="469"/>
        <v>12</v>
      </c>
      <c r="M505" s="4">
        <f t="shared" si="470"/>
        <v>17</v>
      </c>
      <c r="N505" s="4">
        <f t="shared" si="471"/>
        <v>21</v>
      </c>
      <c r="O505" s="4">
        <f t="shared" si="472"/>
        <v>24</v>
      </c>
      <c r="P505" s="4">
        <f t="shared" si="473"/>
        <v>28</v>
      </c>
      <c r="Q505" s="4">
        <f t="shared" si="474"/>
        <v>32</v>
      </c>
      <c r="R505" s="4">
        <f t="shared" si="475"/>
        <v>36</v>
      </c>
      <c r="T505" t="s">
        <v>459</v>
      </c>
      <c r="U505">
        <f t="shared" si="453"/>
        <v>6</v>
      </c>
      <c r="V505" t="str">
        <f t="shared" si="454"/>
        <v xml:space="preserve"> 266505 ** 0, -10, 47, 3, 14, 32, 49, 46</v>
      </c>
      <c r="W505" t="str">
        <f t="shared" si="455"/>
        <v>266505 ** 0, -10, 47, 3, 14, 32, 49, 46</v>
      </c>
      <c r="X505">
        <f t="shared" si="456"/>
        <v>8</v>
      </c>
      <c r="Y505" t="str">
        <f t="shared" si="457"/>
        <v xml:space="preserve">266505 </v>
      </c>
      <c r="AA505" t="str">
        <f t="shared" si="458"/>
        <v>266505,0,-10,47,3,14,32,49,46</v>
      </c>
    </row>
    <row r="506" spans="1:27">
      <c r="A506" s="1">
        <f t="shared" si="459"/>
        <v>266414</v>
      </c>
      <c r="B506" s="1">
        <f t="shared" si="460"/>
        <v>106547.6</v>
      </c>
      <c r="C506" s="3">
        <f t="shared" si="461"/>
        <v>1.5221085714285714E-2</v>
      </c>
      <c r="D506" s="6">
        <f t="shared" si="462"/>
        <v>-2</v>
      </c>
      <c r="E506" s="6">
        <f t="shared" si="463"/>
        <v>-14</v>
      </c>
      <c r="F506" s="6">
        <f t="shared" si="464"/>
        <v>47</v>
      </c>
      <c r="G506" s="6">
        <f t="shared" si="465"/>
        <v>5</v>
      </c>
      <c r="H506" s="6">
        <f t="shared" si="466"/>
        <v>14</v>
      </c>
      <c r="I506" s="6">
        <f t="shared" si="467"/>
        <v>30</v>
      </c>
      <c r="J506" s="6">
        <f t="shared" si="468"/>
        <v>54</v>
      </c>
      <c r="K506" s="4">
        <f t="shared" si="452"/>
        <v>46</v>
      </c>
      <c r="L506" s="4">
        <f t="shared" si="469"/>
        <v>13</v>
      </c>
      <c r="M506" s="4">
        <f t="shared" si="470"/>
        <v>18</v>
      </c>
      <c r="N506" s="4">
        <f t="shared" si="471"/>
        <v>22</v>
      </c>
      <c r="O506" s="4">
        <f t="shared" si="472"/>
        <v>25</v>
      </c>
      <c r="P506" s="4">
        <f t="shared" si="473"/>
        <v>29</v>
      </c>
      <c r="Q506" s="4">
        <f t="shared" si="474"/>
        <v>33</v>
      </c>
      <c r="R506" s="4">
        <f t="shared" si="475"/>
        <v>37</v>
      </c>
      <c r="T506" t="s">
        <v>1311</v>
      </c>
      <c r="U506">
        <f t="shared" si="453"/>
        <v>6</v>
      </c>
      <c r="V506" t="str">
        <f t="shared" si="454"/>
        <v xml:space="preserve"> 266414 ** -2, -14, 47, 5, 14, 30, 54, 46 Average Height: 3.812269625470077</v>
      </c>
      <c r="W506" t="str">
        <f t="shared" si="455"/>
        <v>266414 ** -2, -14, 47, 5, 14, 30, 54, 46 Average Height: 3.812269625470077</v>
      </c>
      <c r="X506">
        <f t="shared" si="456"/>
        <v>8</v>
      </c>
      <c r="Y506" t="str">
        <f t="shared" si="457"/>
        <v xml:space="preserve">266414 </v>
      </c>
      <c r="AA506" t="str">
        <f t="shared" si="458"/>
        <v>266414,-2,-14,47,5,14,30,54,46</v>
      </c>
    </row>
    <row r="507" spans="1:27">
      <c r="A507" s="1">
        <f t="shared" si="459"/>
        <v>265506</v>
      </c>
      <c r="B507" s="1">
        <f t="shared" si="460"/>
        <v>106184.4</v>
      </c>
      <c r="C507" s="3">
        <f t="shared" si="461"/>
        <v>1.5169199999999999E-2</v>
      </c>
      <c r="D507" s="6">
        <f t="shared" si="462"/>
        <v>-3</v>
      </c>
      <c r="E507" s="6">
        <f t="shared" si="463"/>
        <v>-15</v>
      </c>
      <c r="F507" s="6">
        <f t="shared" si="464"/>
        <v>53</v>
      </c>
      <c r="G507" s="6">
        <f t="shared" si="465"/>
        <v>-1</v>
      </c>
      <c r="H507" s="6">
        <f t="shared" si="466"/>
        <v>17</v>
      </c>
      <c r="I507" s="6">
        <f t="shared" si="467"/>
        <v>37</v>
      </c>
      <c r="J507" s="6">
        <f t="shared" si="468"/>
        <v>55</v>
      </c>
      <c r="K507" s="4">
        <f t="shared" si="452"/>
        <v>46</v>
      </c>
      <c r="L507" s="4">
        <f t="shared" si="469"/>
        <v>13</v>
      </c>
      <c r="M507" s="4">
        <f t="shared" si="470"/>
        <v>18</v>
      </c>
      <c r="N507" s="4">
        <f t="shared" si="471"/>
        <v>22</v>
      </c>
      <c r="O507" s="4">
        <f t="shared" si="472"/>
        <v>26</v>
      </c>
      <c r="P507" s="4">
        <f t="shared" si="473"/>
        <v>30</v>
      </c>
      <c r="Q507" s="4">
        <f t="shared" si="474"/>
        <v>34</v>
      </c>
      <c r="R507" s="4">
        <f t="shared" si="475"/>
        <v>38</v>
      </c>
      <c r="T507" t="s">
        <v>642</v>
      </c>
      <c r="U507">
        <f t="shared" si="453"/>
        <v>6</v>
      </c>
      <c r="V507" t="str">
        <f t="shared" si="454"/>
        <v xml:space="preserve"> 265506 ** -3, -15, 53, -1, 17, 37, 55, 46 Average Height: 3.6412661107470785</v>
      </c>
      <c r="W507" t="str">
        <f t="shared" si="455"/>
        <v>265506 ** -3, -15, 53, -1, 17, 37, 55, 46 Average Height: 3.6412661107470785</v>
      </c>
      <c r="X507">
        <f t="shared" si="456"/>
        <v>8</v>
      </c>
      <c r="Y507" t="str">
        <f t="shared" si="457"/>
        <v xml:space="preserve">265506 </v>
      </c>
      <c r="AA507" t="str">
        <f t="shared" si="458"/>
        <v>265506,-3,-15,53,-1,17,37,55,46</v>
      </c>
    </row>
    <row r="508" spans="1:27">
      <c r="A508" s="1">
        <f t="shared" si="459"/>
        <v>265238</v>
      </c>
      <c r="B508" s="1">
        <f t="shared" si="460"/>
        <v>106077.2</v>
      </c>
      <c r="C508" s="3">
        <f t="shared" si="461"/>
        <v>1.5153885714285715E-2</v>
      </c>
      <c r="D508" s="6">
        <f t="shared" si="462"/>
        <v>3</v>
      </c>
      <c r="E508" s="6">
        <f t="shared" si="463"/>
        <v>-11</v>
      </c>
      <c r="F508" s="6">
        <f t="shared" si="464"/>
        <v>49</v>
      </c>
      <c r="G508" s="6">
        <f t="shared" si="465"/>
        <v>-2</v>
      </c>
      <c r="H508" s="6">
        <f t="shared" si="466"/>
        <v>15</v>
      </c>
      <c r="I508" s="6">
        <f t="shared" si="467"/>
        <v>36</v>
      </c>
      <c r="J508" s="6">
        <f t="shared" si="468"/>
        <v>46</v>
      </c>
      <c r="K508" s="4">
        <f t="shared" si="452"/>
        <v>44</v>
      </c>
      <c r="L508" s="4">
        <f t="shared" si="469"/>
        <v>12</v>
      </c>
      <c r="M508" s="4">
        <f t="shared" si="470"/>
        <v>17</v>
      </c>
      <c r="N508" s="4">
        <f t="shared" si="471"/>
        <v>21</v>
      </c>
      <c r="O508" s="4">
        <f t="shared" si="472"/>
        <v>25</v>
      </c>
      <c r="P508" s="4">
        <f t="shared" si="473"/>
        <v>29</v>
      </c>
      <c r="Q508" s="4">
        <f t="shared" si="474"/>
        <v>33</v>
      </c>
      <c r="R508" s="4">
        <f t="shared" si="475"/>
        <v>37</v>
      </c>
      <c r="T508" t="s">
        <v>1062</v>
      </c>
      <c r="U508">
        <f t="shared" si="453"/>
        <v>6</v>
      </c>
      <c r="V508" t="str">
        <f t="shared" si="454"/>
        <v xml:space="preserve"> 265238 ** 3, -11, 49, -2, 15, 36, 46, 44 Average Height: 3.9505161402211013</v>
      </c>
      <c r="W508" t="str">
        <f t="shared" si="455"/>
        <v>265238 ** 3, -11, 49, -2, 15, 36, 46, 44 Average Height: 3.9505161402211013</v>
      </c>
      <c r="X508">
        <f t="shared" si="456"/>
        <v>8</v>
      </c>
      <c r="Y508" t="str">
        <f t="shared" si="457"/>
        <v xml:space="preserve">265238 </v>
      </c>
      <c r="AA508" t="str">
        <f t="shared" si="458"/>
        <v>265238,3,-11,49,-2,15,36,46,44</v>
      </c>
    </row>
    <row r="509" spans="1:27">
      <c r="A509" s="1">
        <f t="shared" si="459"/>
        <v>264581</v>
      </c>
      <c r="B509" s="1">
        <f t="shared" si="460"/>
        <v>105814.39999999999</v>
      </c>
      <c r="C509" s="3">
        <f t="shared" si="461"/>
        <v>1.5116342857142856E-2</v>
      </c>
      <c r="D509" s="6">
        <f t="shared" si="462"/>
        <v>-2</v>
      </c>
      <c r="E509" s="6">
        <f t="shared" si="463"/>
        <v>-11</v>
      </c>
      <c r="F509" s="6">
        <f t="shared" si="464"/>
        <v>48</v>
      </c>
      <c r="G509" s="6">
        <f t="shared" si="465"/>
        <v>3</v>
      </c>
      <c r="H509" s="6">
        <f t="shared" si="466"/>
        <v>19</v>
      </c>
      <c r="I509" s="6">
        <f t="shared" si="467"/>
        <v>34</v>
      </c>
      <c r="J509" s="6">
        <f t="shared" si="468"/>
        <v>53</v>
      </c>
      <c r="K509" s="4">
        <f t="shared" si="452"/>
        <v>44</v>
      </c>
      <c r="L509" s="4">
        <f t="shared" si="469"/>
        <v>13</v>
      </c>
      <c r="M509" s="4">
        <f t="shared" si="470"/>
        <v>18</v>
      </c>
      <c r="N509" s="4">
        <f t="shared" si="471"/>
        <v>22</v>
      </c>
      <c r="O509" s="4">
        <f t="shared" si="472"/>
        <v>25</v>
      </c>
      <c r="P509" s="4">
        <f t="shared" si="473"/>
        <v>29</v>
      </c>
      <c r="Q509" s="4">
        <f t="shared" si="474"/>
        <v>33</v>
      </c>
      <c r="R509" s="4">
        <f t="shared" si="475"/>
        <v>37</v>
      </c>
      <c r="T509" t="s">
        <v>783</v>
      </c>
      <c r="U509">
        <f t="shared" si="453"/>
        <v>6</v>
      </c>
      <c r="V509" t="str">
        <f t="shared" si="454"/>
        <v xml:space="preserve"> 264581 ** -2, -11, 48, 3, 19, 34, 53, 44 Average Height: 3.8389453513290137</v>
      </c>
      <c r="W509" t="str">
        <f t="shared" si="455"/>
        <v>264581 ** -2, -11, 48, 3, 19, 34, 53, 44 Average Height: 3.8389453513290137</v>
      </c>
      <c r="X509">
        <f t="shared" si="456"/>
        <v>8</v>
      </c>
      <c r="Y509" t="str">
        <f t="shared" si="457"/>
        <v xml:space="preserve">264581 </v>
      </c>
      <c r="AA509" t="str">
        <f t="shared" si="458"/>
        <v>264581,-2,-11,48,3,19,34,53,44</v>
      </c>
    </row>
    <row r="510" spans="1:27">
      <c r="A510" s="1">
        <f t="shared" si="459"/>
        <v>263918</v>
      </c>
      <c r="B510" s="1">
        <f t="shared" si="460"/>
        <v>105549.2</v>
      </c>
      <c r="C510" s="3">
        <f t="shared" si="461"/>
        <v>1.5078457142857143E-2</v>
      </c>
      <c r="D510" s="6">
        <f t="shared" si="462"/>
        <v>-5</v>
      </c>
      <c r="E510" s="6">
        <f t="shared" si="463"/>
        <v>-14</v>
      </c>
      <c r="F510" s="6">
        <f t="shared" si="464"/>
        <v>53</v>
      </c>
      <c r="G510" s="6">
        <f t="shared" si="465"/>
        <v>2</v>
      </c>
      <c r="H510" s="6">
        <f t="shared" si="466"/>
        <v>11</v>
      </c>
      <c r="I510" s="6">
        <f t="shared" si="467"/>
        <v>32</v>
      </c>
      <c r="J510" s="6">
        <f t="shared" si="468"/>
        <v>53</v>
      </c>
      <c r="K510" s="4">
        <f t="shared" si="452"/>
        <v>49</v>
      </c>
      <c r="L510" s="4">
        <f t="shared" si="469"/>
        <v>13</v>
      </c>
      <c r="M510" s="4">
        <f t="shared" si="470"/>
        <v>18</v>
      </c>
      <c r="N510" s="4">
        <f t="shared" si="471"/>
        <v>22</v>
      </c>
      <c r="O510" s="4">
        <f t="shared" si="472"/>
        <v>25</v>
      </c>
      <c r="P510" s="4">
        <f t="shared" si="473"/>
        <v>29</v>
      </c>
      <c r="Q510" s="4">
        <f t="shared" si="474"/>
        <v>33</v>
      </c>
      <c r="R510" s="4">
        <f t="shared" si="475"/>
        <v>37</v>
      </c>
      <c r="T510" t="s">
        <v>935</v>
      </c>
      <c r="U510">
        <f t="shared" si="453"/>
        <v>6</v>
      </c>
      <c r="V510" t="str">
        <f t="shared" si="454"/>
        <v xml:space="preserve"> 263918 ** -5, -14, 53, 2, 11, 32, 53, 49 Average Height: 3.5849354723815896</v>
      </c>
      <c r="W510" t="str">
        <f t="shared" si="455"/>
        <v>263918 ** -5, -14, 53, 2, 11, 32, 53, 49 Average Height: 3.5849354723815896</v>
      </c>
      <c r="X510">
        <f t="shared" si="456"/>
        <v>8</v>
      </c>
      <c r="Y510" t="str">
        <f t="shared" si="457"/>
        <v xml:space="preserve">263918 </v>
      </c>
      <c r="AA510" t="str">
        <f t="shared" si="458"/>
        <v>263918,-5,-14,53,2,11,32,53,49</v>
      </c>
    </row>
    <row r="511" spans="1:27">
      <c r="A511" s="1">
        <f t="shared" si="459"/>
        <v>263760</v>
      </c>
      <c r="B511" s="1">
        <f t="shared" si="460"/>
        <v>105486</v>
      </c>
      <c r="C511" s="3">
        <f t="shared" si="461"/>
        <v>1.5069428571428572E-2</v>
      </c>
      <c r="D511" s="6">
        <f t="shared" si="462"/>
        <v>-2</v>
      </c>
      <c r="E511" s="6">
        <f t="shared" si="463"/>
        <v>-3</v>
      </c>
      <c r="F511" s="6">
        <f t="shared" si="464"/>
        <v>47</v>
      </c>
      <c r="G511" s="6">
        <f t="shared" si="465"/>
        <v>5</v>
      </c>
      <c r="H511" s="6">
        <f t="shared" si="466"/>
        <v>11</v>
      </c>
      <c r="I511" s="6">
        <f t="shared" si="467"/>
        <v>36</v>
      </c>
      <c r="J511" s="6">
        <f t="shared" si="468"/>
        <v>47</v>
      </c>
      <c r="K511" s="4">
        <f t="shared" si="452"/>
        <v>45</v>
      </c>
      <c r="L511" s="4">
        <f t="shared" si="469"/>
        <v>13</v>
      </c>
      <c r="M511" s="4">
        <f t="shared" si="470"/>
        <v>17</v>
      </c>
      <c r="N511" s="4">
        <f t="shared" si="471"/>
        <v>21</v>
      </c>
      <c r="O511" s="4">
        <f t="shared" si="472"/>
        <v>24</v>
      </c>
      <c r="P511" s="4">
        <f t="shared" si="473"/>
        <v>28</v>
      </c>
      <c r="Q511" s="4">
        <f t="shared" si="474"/>
        <v>32</v>
      </c>
      <c r="R511" s="4">
        <f t="shared" si="475"/>
        <v>36</v>
      </c>
      <c r="T511" t="s">
        <v>484</v>
      </c>
      <c r="U511">
        <f t="shared" si="453"/>
        <v>6</v>
      </c>
      <c r="V511" t="str">
        <f t="shared" si="454"/>
        <v xml:space="preserve"> 263760 ** -2, -3, 47, 5, 11, 36, 47, 45</v>
      </c>
      <c r="W511" t="str">
        <f t="shared" si="455"/>
        <v>263760 ** -2, -3, 47, 5, 11, 36, 47, 45</v>
      </c>
      <c r="X511">
        <f t="shared" si="456"/>
        <v>8</v>
      </c>
      <c r="Y511" t="str">
        <f t="shared" si="457"/>
        <v xml:space="preserve">263760 </v>
      </c>
      <c r="AA511" t="str">
        <f t="shared" si="458"/>
        <v>263760,-2,-3,47,5,11,36,47,45</v>
      </c>
    </row>
    <row r="512" spans="1:27">
      <c r="A512" s="1">
        <f t="shared" si="459"/>
        <v>263241</v>
      </c>
      <c r="B512" s="1">
        <f t="shared" si="460"/>
        <v>105278.39999999999</v>
      </c>
      <c r="C512" s="3">
        <f t="shared" si="461"/>
        <v>1.5039771428571427E-2</v>
      </c>
      <c r="D512" s="6">
        <f t="shared" si="462"/>
        <v>3</v>
      </c>
      <c r="E512" s="6">
        <f t="shared" si="463"/>
        <v>-12</v>
      </c>
      <c r="F512" s="6">
        <f t="shared" si="464"/>
        <v>46</v>
      </c>
      <c r="G512" s="6">
        <f t="shared" si="465"/>
        <v>1</v>
      </c>
      <c r="H512" s="6">
        <f t="shared" si="466"/>
        <v>15</v>
      </c>
      <c r="I512" s="6">
        <f t="shared" si="467"/>
        <v>34</v>
      </c>
      <c r="J512" s="6">
        <f t="shared" si="468"/>
        <v>48</v>
      </c>
      <c r="K512" s="4">
        <f t="shared" si="452"/>
        <v>43</v>
      </c>
      <c r="L512" s="4">
        <f t="shared" si="469"/>
        <v>12</v>
      </c>
      <c r="M512" s="4">
        <f t="shared" si="470"/>
        <v>17</v>
      </c>
      <c r="N512" s="4">
        <f t="shared" si="471"/>
        <v>21</v>
      </c>
      <c r="O512" s="4">
        <f t="shared" si="472"/>
        <v>24</v>
      </c>
      <c r="P512" s="4">
        <f t="shared" si="473"/>
        <v>28</v>
      </c>
      <c r="Q512" s="4">
        <f t="shared" si="474"/>
        <v>32</v>
      </c>
      <c r="R512" s="4">
        <f t="shared" si="475"/>
        <v>36</v>
      </c>
      <c r="T512" t="s">
        <v>1104</v>
      </c>
      <c r="U512">
        <f t="shared" si="453"/>
        <v>6</v>
      </c>
      <c r="V512" t="str">
        <f t="shared" si="454"/>
        <v xml:space="preserve"> 263241 ** 3, -12, 46, 1, 15, 34, 48, 43 Average Height: 3.932620678389691</v>
      </c>
      <c r="W512" t="str">
        <f t="shared" si="455"/>
        <v>263241 ** 3, -12, 46, 1, 15, 34, 48, 43 Average Height: 3.932620678389691</v>
      </c>
      <c r="X512">
        <f t="shared" si="456"/>
        <v>8</v>
      </c>
      <c r="Y512" t="str">
        <f t="shared" si="457"/>
        <v xml:space="preserve">263241 </v>
      </c>
      <c r="AA512" t="str">
        <f t="shared" si="458"/>
        <v>263241,3,-12,46,1,15,34,48,43</v>
      </c>
    </row>
    <row r="513" spans="1:27">
      <c r="A513" s="1">
        <f t="shared" si="459"/>
        <v>261557</v>
      </c>
      <c r="B513" s="1">
        <f t="shared" si="460"/>
        <v>104604.8</v>
      </c>
      <c r="C513" s="3">
        <f t="shared" si="461"/>
        <v>1.4943542857142857E-2</v>
      </c>
      <c r="D513" s="6">
        <f t="shared" si="462"/>
        <v>-2</v>
      </c>
      <c r="E513" s="6">
        <f t="shared" si="463"/>
        <v>-11</v>
      </c>
      <c r="F513" s="6">
        <f t="shared" si="464"/>
        <v>48</v>
      </c>
      <c r="G513" s="6">
        <f t="shared" si="465"/>
        <v>0</v>
      </c>
      <c r="H513" s="6">
        <f t="shared" si="466"/>
        <v>16</v>
      </c>
      <c r="I513" s="6">
        <f t="shared" si="467"/>
        <v>30</v>
      </c>
      <c r="J513" s="6">
        <f t="shared" si="468"/>
        <v>49</v>
      </c>
      <c r="K513" s="4">
        <f t="shared" si="452"/>
        <v>45</v>
      </c>
      <c r="L513" s="4">
        <f t="shared" si="469"/>
        <v>13</v>
      </c>
      <c r="M513" s="4">
        <f t="shared" si="470"/>
        <v>18</v>
      </c>
      <c r="N513" s="4">
        <f t="shared" si="471"/>
        <v>22</v>
      </c>
      <c r="O513" s="4">
        <f t="shared" si="472"/>
        <v>25</v>
      </c>
      <c r="P513" s="4">
        <f t="shared" si="473"/>
        <v>29</v>
      </c>
      <c r="Q513" s="4">
        <f t="shared" si="474"/>
        <v>33</v>
      </c>
      <c r="R513" s="4">
        <f t="shared" si="475"/>
        <v>37</v>
      </c>
      <c r="T513" t="s">
        <v>834</v>
      </c>
      <c r="U513">
        <f t="shared" si="453"/>
        <v>6</v>
      </c>
      <c r="V513" t="str">
        <f t="shared" si="454"/>
        <v xml:space="preserve"> 261557 ** -2, -11, 48, 0, 16, 30, 49, 45 Average Height: 3.7433064303382504</v>
      </c>
      <c r="W513" t="str">
        <f t="shared" si="455"/>
        <v>261557 ** -2, -11, 48, 0, 16, 30, 49, 45 Average Height: 3.7433064303382504</v>
      </c>
      <c r="X513">
        <f t="shared" si="456"/>
        <v>8</v>
      </c>
      <c r="Y513" t="str">
        <f t="shared" si="457"/>
        <v xml:space="preserve">261557 </v>
      </c>
      <c r="AA513" t="str">
        <f t="shared" si="458"/>
        <v>261557,-2,-11,48,0,16,30,49,45</v>
      </c>
    </row>
    <row r="514" spans="1:27">
      <c r="A514" s="1">
        <f t="shared" si="459"/>
        <v>261503</v>
      </c>
      <c r="B514" s="1">
        <f t="shared" si="460"/>
        <v>104583.2</v>
      </c>
      <c r="C514" s="3">
        <f t="shared" si="461"/>
        <v>1.4940457142857142E-2</v>
      </c>
      <c r="D514" s="6">
        <f t="shared" si="462"/>
        <v>-1</v>
      </c>
      <c r="E514" s="6">
        <f t="shared" si="463"/>
        <v>-9</v>
      </c>
      <c r="F514" s="6">
        <f t="shared" si="464"/>
        <v>47</v>
      </c>
      <c r="G514" s="6">
        <f t="shared" si="465"/>
        <v>0</v>
      </c>
      <c r="H514" s="6">
        <f t="shared" si="466"/>
        <v>10</v>
      </c>
      <c r="I514" s="6">
        <f t="shared" si="467"/>
        <v>31</v>
      </c>
      <c r="J514" s="6">
        <f t="shared" si="468"/>
        <v>47</v>
      </c>
      <c r="K514" s="4">
        <f t="shared" si="452"/>
        <v>44</v>
      </c>
      <c r="L514" s="4">
        <f t="shared" si="469"/>
        <v>13</v>
      </c>
      <c r="M514" s="4">
        <f t="shared" si="470"/>
        <v>17</v>
      </c>
      <c r="N514" s="4">
        <f t="shared" si="471"/>
        <v>21</v>
      </c>
      <c r="O514" s="4">
        <f t="shared" si="472"/>
        <v>24</v>
      </c>
      <c r="P514" s="4">
        <f t="shared" si="473"/>
        <v>28</v>
      </c>
      <c r="Q514" s="4">
        <f t="shared" si="474"/>
        <v>32</v>
      </c>
      <c r="R514" s="4">
        <f t="shared" si="475"/>
        <v>36</v>
      </c>
      <c r="T514" t="s">
        <v>1314</v>
      </c>
      <c r="U514">
        <f t="shared" si="453"/>
        <v>6</v>
      </c>
      <c r="V514" t="str">
        <f t="shared" si="454"/>
        <v xml:space="preserve"> 261503 ** -1, -9, 47, 0, 10, 31, 47, 44 Average Height: 3.6802445861040987</v>
      </c>
      <c r="W514" t="str">
        <f t="shared" si="455"/>
        <v>261503 ** -1, -9, 47, 0, 10, 31, 47, 44 Average Height: 3.6802445861040987</v>
      </c>
      <c r="X514">
        <f t="shared" si="456"/>
        <v>8</v>
      </c>
      <c r="Y514" t="str">
        <f t="shared" si="457"/>
        <v xml:space="preserve">261503 </v>
      </c>
      <c r="AA514" t="str">
        <f t="shared" si="458"/>
        <v>261503,-1,-9,47,0,10,31,47,44</v>
      </c>
    </row>
    <row r="515" spans="1:27">
      <c r="A515" s="1">
        <f t="shared" si="459"/>
        <v>259032</v>
      </c>
      <c r="B515" s="1">
        <f t="shared" si="460"/>
        <v>103594.8</v>
      </c>
      <c r="C515" s="3">
        <f t="shared" si="461"/>
        <v>1.4799257142857142E-2</v>
      </c>
      <c r="D515" s="6">
        <f t="shared" si="462"/>
        <v>-1</v>
      </c>
      <c r="E515" s="6">
        <f t="shared" si="463"/>
        <v>-7</v>
      </c>
      <c r="F515" s="6">
        <f t="shared" si="464"/>
        <v>41</v>
      </c>
      <c r="G515" s="6">
        <f t="shared" si="465"/>
        <v>1</v>
      </c>
      <c r="H515" s="6">
        <f t="shared" si="466"/>
        <v>16</v>
      </c>
      <c r="I515" s="6">
        <f t="shared" si="467"/>
        <v>33</v>
      </c>
      <c r="J515" s="6">
        <f t="shared" si="468"/>
        <v>44</v>
      </c>
      <c r="K515" s="4">
        <f t="shared" ref="K515:K578" si="476">IF(ISERR(VALUE(MID(W515,R515+1,LEN(W515)-(R515)))),VALUE(MID(W515,R515+1,SEARCH("Average Height",W515)-R515-1)),VALUE(MID(W515,R515+1,LEN(W515)-(R515))))</f>
        <v>46</v>
      </c>
      <c r="L515" s="4">
        <f t="shared" si="469"/>
        <v>13</v>
      </c>
      <c r="M515" s="4">
        <f t="shared" si="470"/>
        <v>17</v>
      </c>
      <c r="N515" s="4">
        <f t="shared" si="471"/>
        <v>21</v>
      </c>
      <c r="O515" s="4">
        <f t="shared" si="472"/>
        <v>24</v>
      </c>
      <c r="P515" s="4">
        <f t="shared" si="473"/>
        <v>28</v>
      </c>
      <c r="Q515" s="4">
        <f t="shared" si="474"/>
        <v>32</v>
      </c>
      <c r="R515" s="4">
        <f t="shared" si="475"/>
        <v>36</v>
      </c>
      <c r="T515" t="s">
        <v>1220</v>
      </c>
      <c r="U515">
        <f t="shared" ref="U515:U578" si="477">SEARCH(":",T515)</f>
        <v>6</v>
      </c>
      <c r="V515" t="str">
        <f t="shared" ref="V515:V578" si="478">MID(T515,U515+1,LEN(T515)-(U515))</f>
        <v xml:space="preserve"> 259032 ** -1, -7, 41, 1, 16, 33, 44, 46 Average Height: 3.7889334136323316</v>
      </c>
      <c r="W515" t="str">
        <f t="shared" ref="W515:W578" si="479">TRIM(V515)</f>
        <v>259032 ** -1, -7, 41, 1, 16, 33, 44, 46 Average Height: 3.7889334136323316</v>
      </c>
      <c r="X515">
        <f t="shared" ref="X515:X578" si="480">SEARCH("~*",W515)</f>
        <v>8</v>
      </c>
      <c r="Y515" t="str">
        <f t="shared" ref="Y515:Y578" si="481">LEFT(W515,X515-1)</f>
        <v xml:space="preserve">259032 </v>
      </c>
      <c r="AA515" t="str">
        <f t="shared" ref="AA515:AA578" si="482">CONCATENATE(A515,",",D515,",",E515,",",F515,",",G515,",",H515,",",I515,",",J515,",",K515)</f>
        <v>259032,-1,-7,41,1,16,33,44,46</v>
      </c>
    </row>
    <row r="516" spans="1:27">
      <c r="A516" s="1">
        <f t="shared" si="459"/>
        <v>258511</v>
      </c>
      <c r="B516" s="1">
        <f t="shared" si="460"/>
        <v>103386.4</v>
      </c>
      <c r="C516" s="3">
        <f t="shared" si="461"/>
        <v>1.4769485714285713E-2</v>
      </c>
      <c r="D516" s="6">
        <f t="shared" si="462"/>
        <v>-2</v>
      </c>
      <c r="E516" s="6">
        <f t="shared" si="463"/>
        <v>-12</v>
      </c>
      <c r="F516" s="6">
        <f t="shared" si="464"/>
        <v>49</v>
      </c>
      <c r="G516" s="6">
        <f t="shared" si="465"/>
        <v>1</v>
      </c>
      <c r="H516" s="6">
        <f t="shared" si="466"/>
        <v>16</v>
      </c>
      <c r="I516" s="6">
        <f t="shared" si="467"/>
        <v>31</v>
      </c>
      <c r="J516" s="6">
        <f t="shared" si="468"/>
        <v>52</v>
      </c>
      <c r="K516" s="4">
        <f t="shared" si="476"/>
        <v>47</v>
      </c>
      <c r="L516" s="4">
        <f t="shared" si="469"/>
        <v>13</v>
      </c>
      <c r="M516" s="4">
        <f t="shared" si="470"/>
        <v>18</v>
      </c>
      <c r="N516" s="4">
        <f t="shared" si="471"/>
        <v>22</v>
      </c>
      <c r="O516" s="4">
        <f t="shared" si="472"/>
        <v>25</v>
      </c>
      <c r="P516" s="4">
        <f t="shared" si="473"/>
        <v>29</v>
      </c>
      <c r="Q516" s="4">
        <f t="shared" si="474"/>
        <v>33</v>
      </c>
      <c r="R516" s="4">
        <f t="shared" si="475"/>
        <v>37</v>
      </c>
      <c r="T516" t="s">
        <v>738</v>
      </c>
      <c r="U516">
        <f t="shared" si="477"/>
        <v>6</v>
      </c>
      <c r="V516" t="str">
        <f t="shared" si="478"/>
        <v xml:space="preserve"> 258511 ** -2, -12, 49, 1, 16, 31, 52, 47 Average Height: 3.7671162929237165</v>
      </c>
      <c r="W516" t="str">
        <f t="shared" si="479"/>
        <v>258511 ** -2, -12, 49, 1, 16, 31, 52, 47 Average Height: 3.7671162929237165</v>
      </c>
      <c r="X516">
        <f t="shared" si="480"/>
        <v>8</v>
      </c>
      <c r="Y516" t="str">
        <f t="shared" si="481"/>
        <v xml:space="preserve">258511 </v>
      </c>
      <c r="AA516" t="str">
        <f t="shared" si="482"/>
        <v>258511,-2,-12,49,1,16,31,52,47</v>
      </c>
    </row>
    <row r="517" spans="1:27">
      <c r="A517" s="1">
        <f t="shared" si="459"/>
        <v>256441</v>
      </c>
      <c r="B517" s="1">
        <f t="shared" si="460"/>
        <v>102558.39999999999</v>
      </c>
      <c r="C517" s="3">
        <f t="shared" si="461"/>
        <v>1.46512E-2</v>
      </c>
      <c r="D517" s="6">
        <f t="shared" si="462"/>
        <v>-2</v>
      </c>
      <c r="E517" s="6">
        <f t="shared" si="463"/>
        <v>-10</v>
      </c>
      <c r="F517" s="6">
        <f t="shared" si="464"/>
        <v>50</v>
      </c>
      <c r="G517" s="6">
        <f t="shared" si="465"/>
        <v>4</v>
      </c>
      <c r="H517" s="6">
        <f t="shared" si="466"/>
        <v>18</v>
      </c>
      <c r="I517" s="6">
        <f t="shared" si="467"/>
        <v>29</v>
      </c>
      <c r="J517" s="6">
        <f t="shared" si="468"/>
        <v>54</v>
      </c>
      <c r="K517" s="4">
        <f t="shared" si="476"/>
        <v>44</v>
      </c>
      <c r="L517" s="4">
        <f t="shared" si="469"/>
        <v>13</v>
      </c>
      <c r="M517" s="4">
        <f t="shared" si="470"/>
        <v>18</v>
      </c>
      <c r="N517" s="4">
        <f t="shared" si="471"/>
        <v>22</v>
      </c>
      <c r="O517" s="4">
        <f t="shared" si="472"/>
        <v>25</v>
      </c>
      <c r="P517" s="4">
        <f t="shared" si="473"/>
        <v>29</v>
      </c>
      <c r="Q517" s="4">
        <f t="shared" si="474"/>
        <v>33</v>
      </c>
      <c r="R517" s="4">
        <f t="shared" si="475"/>
        <v>37</v>
      </c>
      <c r="T517" t="s">
        <v>1336</v>
      </c>
      <c r="U517">
        <f t="shared" si="477"/>
        <v>6</v>
      </c>
      <c r="V517" t="str">
        <f t="shared" si="478"/>
        <v xml:space="preserve"> 256441 ** -2, -10, 50, 4, 18, 29, 54, 44 Average Height: 3.8813840220557014</v>
      </c>
      <c r="W517" t="str">
        <f t="shared" si="479"/>
        <v>256441 ** -2, -10, 50, 4, 18, 29, 54, 44 Average Height: 3.8813840220557014</v>
      </c>
      <c r="X517">
        <f t="shared" si="480"/>
        <v>8</v>
      </c>
      <c r="Y517" t="str">
        <f t="shared" si="481"/>
        <v xml:space="preserve">256441 </v>
      </c>
      <c r="AA517" t="str">
        <f t="shared" si="482"/>
        <v>256441,-2,-10,50,4,18,29,54,44</v>
      </c>
    </row>
    <row r="518" spans="1:27">
      <c r="A518" s="1">
        <f t="shared" si="459"/>
        <v>254685</v>
      </c>
      <c r="B518" s="1">
        <f t="shared" si="460"/>
        <v>101856</v>
      </c>
      <c r="C518" s="3">
        <f t="shared" si="461"/>
        <v>1.4550857142857143E-2</v>
      </c>
      <c r="D518" s="6">
        <f t="shared" si="462"/>
        <v>1</v>
      </c>
      <c r="E518" s="6">
        <f t="shared" si="463"/>
        <v>-12</v>
      </c>
      <c r="F518" s="6">
        <f t="shared" si="464"/>
        <v>46</v>
      </c>
      <c r="G518" s="6">
        <f t="shared" si="465"/>
        <v>-3</v>
      </c>
      <c r="H518" s="6">
        <f t="shared" si="466"/>
        <v>10</v>
      </c>
      <c r="I518" s="6">
        <f t="shared" si="467"/>
        <v>32</v>
      </c>
      <c r="J518" s="6">
        <f t="shared" si="468"/>
        <v>51</v>
      </c>
      <c r="K518" s="4">
        <f t="shared" si="476"/>
        <v>42</v>
      </c>
      <c r="L518" s="4">
        <f t="shared" si="469"/>
        <v>12</v>
      </c>
      <c r="M518" s="4">
        <f t="shared" si="470"/>
        <v>17</v>
      </c>
      <c r="N518" s="4">
        <f t="shared" si="471"/>
        <v>21</v>
      </c>
      <c r="O518" s="4">
        <f t="shared" si="472"/>
        <v>25</v>
      </c>
      <c r="P518" s="4">
        <f t="shared" si="473"/>
        <v>29</v>
      </c>
      <c r="Q518" s="4">
        <f t="shared" si="474"/>
        <v>33</v>
      </c>
      <c r="R518" s="4">
        <f t="shared" si="475"/>
        <v>37</v>
      </c>
      <c r="T518" t="s">
        <v>603</v>
      </c>
      <c r="U518">
        <f t="shared" si="477"/>
        <v>6</v>
      </c>
      <c r="V518" t="str">
        <f t="shared" si="478"/>
        <v xml:space="preserve"> 254685 ** 1, -12, 46, -3, 10, 32, 51, 42 Average Height: 3.967658087441353</v>
      </c>
      <c r="W518" t="str">
        <f t="shared" si="479"/>
        <v>254685 ** 1, -12, 46, -3, 10, 32, 51, 42 Average Height: 3.967658087441353</v>
      </c>
      <c r="X518">
        <f t="shared" si="480"/>
        <v>8</v>
      </c>
      <c r="Y518" t="str">
        <f t="shared" si="481"/>
        <v xml:space="preserve">254685 </v>
      </c>
      <c r="AA518" t="str">
        <f t="shared" si="482"/>
        <v>254685,1,-12,46,-3,10,32,51,42</v>
      </c>
    </row>
    <row r="519" spans="1:27">
      <c r="A519" s="1">
        <f t="shared" si="459"/>
        <v>253342</v>
      </c>
      <c r="B519" s="1">
        <f t="shared" si="460"/>
        <v>101318.8</v>
      </c>
      <c r="C519" s="3">
        <f t="shared" si="461"/>
        <v>1.4474114285714285E-2</v>
      </c>
      <c r="D519" s="6">
        <f t="shared" si="462"/>
        <v>-3</v>
      </c>
      <c r="E519" s="6">
        <f t="shared" si="463"/>
        <v>-9</v>
      </c>
      <c r="F519" s="6">
        <f t="shared" si="464"/>
        <v>40</v>
      </c>
      <c r="G519" s="6">
        <f t="shared" si="465"/>
        <v>3</v>
      </c>
      <c r="H519" s="6">
        <f t="shared" si="466"/>
        <v>19</v>
      </c>
      <c r="I519" s="6">
        <f t="shared" si="467"/>
        <v>31</v>
      </c>
      <c r="J519" s="6">
        <f t="shared" si="468"/>
        <v>44</v>
      </c>
      <c r="K519" s="4">
        <f t="shared" si="476"/>
        <v>41</v>
      </c>
      <c r="L519" s="4">
        <f t="shared" si="469"/>
        <v>13</v>
      </c>
      <c r="M519" s="4">
        <f t="shared" si="470"/>
        <v>17</v>
      </c>
      <c r="N519" s="4">
        <f t="shared" si="471"/>
        <v>21</v>
      </c>
      <c r="O519" s="4">
        <f t="shared" si="472"/>
        <v>24</v>
      </c>
      <c r="P519" s="4">
        <f t="shared" si="473"/>
        <v>28</v>
      </c>
      <c r="Q519" s="4">
        <f t="shared" si="474"/>
        <v>32</v>
      </c>
      <c r="R519" s="4">
        <f t="shared" si="475"/>
        <v>36</v>
      </c>
      <c r="T519" t="s">
        <v>1234</v>
      </c>
      <c r="U519">
        <f t="shared" si="477"/>
        <v>6</v>
      </c>
      <c r="V519" t="str">
        <f t="shared" si="478"/>
        <v xml:space="preserve"> 253342 ** -3, -9, 40, 3, 19, 31, 44, 41 Average Height: 3.846219734588033</v>
      </c>
      <c r="W519" t="str">
        <f t="shared" si="479"/>
        <v>253342 ** -3, -9, 40, 3, 19, 31, 44, 41 Average Height: 3.846219734588033</v>
      </c>
      <c r="X519">
        <f t="shared" si="480"/>
        <v>8</v>
      </c>
      <c r="Y519" t="str">
        <f t="shared" si="481"/>
        <v xml:space="preserve">253342 </v>
      </c>
      <c r="AA519" t="str">
        <f t="shared" si="482"/>
        <v>253342,-3,-9,40,3,19,31,44,41</v>
      </c>
    </row>
    <row r="520" spans="1:27">
      <c r="A520" s="1">
        <f t="shared" si="459"/>
        <v>252909</v>
      </c>
      <c r="B520" s="1">
        <f t="shared" si="460"/>
        <v>101145.60000000001</v>
      </c>
      <c r="C520" s="3">
        <f t="shared" si="461"/>
        <v>1.4449371428571429E-2</v>
      </c>
      <c r="D520" s="6">
        <f t="shared" si="462"/>
        <v>-2</v>
      </c>
      <c r="E520" s="6">
        <f t="shared" si="463"/>
        <v>-5</v>
      </c>
      <c r="F520" s="6">
        <f t="shared" si="464"/>
        <v>43</v>
      </c>
      <c r="G520" s="6">
        <f t="shared" si="465"/>
        <v>3</v>
      </c>
      <c r="H520" s="6">
        <f t="shared" si="466"/>
        <v>12</v>
      </c>
      <c r="I520" s="6">
        <f t="shared" si="467"/>
        <v>27</v>
      </c>
      <c r="J520" s="6">
        <f t="shared" si="468"/>
        <v>47</v>
      </c>
      <c r="K520" s="4">
        <f t="shared" si="476"/>
        <v>44</v>
      </c>
      <c r="L520" s="4">
        <f t="shared" si="469"/>
        <v>13</v>
      </c>
      <c r="M520" s="4">
        <f t="shared" si="470"/>
        <v>17</v>
      </c>
      <c r="N520" s="4">
        <f t="shared" si="471"/>
        <v>21</v>
      </c>
      <c r="O520" s="4">
        <f t="shared" si="472"/>
        <v>24</v>
      </c>
      <c r="P520" s="4">
        <f t="shared" si="473"/>
        <v>28</v>
      </c>
      <c r="Q520" s="4">
        <f t="shared" si="474"/>
        <v>32</v>
      </c>
      <c r="R520" s="4">
        <f t="shared" si="475"/>
        <v>36</v>
      </c>
      <c r="T520" t="s">
        <v>436</v>
      </c>
      <c r="U520">
        <f t="shared" si="477"/>
        <v>6</v>
      </c>
      <c r="V520" t="str">
        <f t="shared" si="478"/>
        <v xml:space="preserve"> 252909 ** -2, -5, 43, 3, 12, 27, 47, 44</v>
      </c>
      <c r="W520" t="str">
        <f t="shared" si="479"/>
        <v>252909 ** -2, -5, 43, 3, 12, 27, 47, 44</v>
      </c>
      <c r="X520">
        <f t="shared" si="480"/>
        <v>8</v>
      </c>
      <c r="Y520" t="str">
        <f t="shared" si="481"/>
        <v xml:space="preserve">252909 </v>
      </c>
      <c r="AA520" t="str">
        <f t="shared" si="482"/>
        <v>252909,-2,-5,43,3,12,27,47,44</v>
      </c>
    </row>
    <row r="521" spans="1:27">
      <c r="A521" s="1">
        <f t="shared" si="459"/>
        <v>251753</v>
      </c>
      <c r="B521" s="1">
        <f t="shared" si="460"/>
        <v>100683.2</v>
      </c>
      <c r="C521" s="3">
        <f t="shared" si="461"/>
        <v>1.4383314285714285E-2</v>
      </c>
      <c r="D521" s="6">
        <f t="shared" si="462"/>
        <v>1</v>
      </c>
      <c r="E521" s="6">
        <f t="shared" si="463"/>
        <v>-8</v>
      </c>
      <c r="F521" s="6">
        <f t="shared" si="464"/>
        <v>47</v>
      </c>
      <c r="G521" s="6">
        <f t="shared" si="465"/>
        <v>2</v>
      </c>
      <c r="H521" s="6">
        <f t="shared" si="466"/>
        <v>10</v>
      </c>
      <c r="I521" s="6">
        <f t="shared" si="467"/>
        <v>31</v>
      </c>
      <c r="J521" s="6">
        <f t="shared" si="468"/>
        <v>51</v>
      </c>
      <c r="K521" s="4">
        <f t="shared" si="476"/>
        <v>43</v>
      </c>
      <c r="L521" s="4">
        <f t="shared" si="469"/>
        <v>12</v>
      </c>
      <c r="M521" s="4">
        <f t="shared" si="470"/>
        <v>16</v>
      </c>
      <c r="N521" s="4">
        <f t="shared" si="471"/>
        <v>20</v>
      </c>
      <c r="O521" s="4">
        <f t="shared" si="472"/>
        <v>23</v>
      </c>
      <c r="P521" s="4">
        <f t="shared" si="473"/>
        <v>27</v>
      </c>
      <c r="Q521" s="4">
        <f t="shared" si="474"/>
        <v>31</v>
      </c>
      <c r="R521" s="4">
        <f t="shared" si="475"/>
        <v>35</v>
      </c>
      <c r="T521" t="s">
        <v>1154</v>
      </c>
      <c r="U521">
        <f t="shared" si="477"/>
        <v>6</v>
      </c>
      <c r="V521" t="str">
        <f t="shared" si="478"/>
        <v xml:space="preserve"> 251753 ** 1, -8, 47, 2, 10, 31, 51, 43 Average Height: 4.0825134159273935</v>
      </c>
      <c r="W521" t="str">
        <f t="shared" si="479"/>
        <v>251753 ** 1, -8, 47, 2, 10, 31, 51, 43 Average Height: 4.0825134159273935</v>
      </c>
      <c r="X521">
        <f t="shared" si="480"/>
        <v>8</v>
      </c>
      <c r="Y521" t="str">
        <f t="shared" si="481"/>
        <v xml:space="preserve">251753 </v>
      </c>
      <c r="AA521" t="str">
        <f t="shared" si="482"/>
        <v>251753,1,-8,47,2,10,31,51,43</v>
      </c>
    </row>
    <row r="522" spans="1:27">
      <c r="A522" s="1">
        <f t="shared" si="459"/>
        <v>250505</v>
      </c>
      <c r="B522" s="1">
        <f t="shared" si="460"/>
        <v>100184</v>
      </c>
      <c r="C522" s="3">
        <f t="shared" si="461"/>
        <v>1.4312E-2</v>
      </c>
      <c r="D522" s="6">
        <f t="shared" si="462"/>
        <v>-1</v>
      </c>
      <c r="E522" s="6">
        <f t="shared" si="463"/>
        <v>-5</v>
      </c>
      <c r="F522" s="6">
        <f t="shared" si="464"/>
        <v>48</v>
      </c>
      <c r="G522" s="6">
        <f t="shared" si="465"/>
        <v>3</v>
      </c>
      <c r="H522" s="6">
        <f t="shared" si="466"/>
        <v>12</v>
      </c>
      <c r="I522" s="6">
        <f t="shared" si="467"/>
        <v>28</v>
      </c>
      <c r="J522" s="6">
        <f t="shared" si="468"/>
        <v>46</v>
      </c>
      <c r="K522" s="4">
        <f t="shared" si="476"/>
        <v>47</v>
      </c>
      <c r="L522" s="4">
        <f t="shared" si="469"/>
        <v>13</v>
      </c>
      <c r="M522" s="4">
        <f t="shared" si="470"/>
        <v>17</v>
      </c>
      <c r="N522" s="4">
        <f t="shared" si="471"/>
        <v>21</v>
      </c>
      <c r="O522" s="4">
        <f t="shared" si="472"/>
        <v>24</v>
      </c>
      <c r="P522" s="4">
        <f t="shared" si="473"/>
        <v>28</v>
      </c>
      <c r="Q522" s="4">
        <f t="shared" si="474"/>
        <v>32</v>
      </c>
      <c r="R522" s="4">
        <f t="shared" si="475"/>
        <v>36</v>
      </c>
      <c r="T522" t="s">
        <v>1257</v>
      </c>
      <c r="U522">
        <f t="shared" si="477"/>
        <v>6</v>
      </c>
      <c r="V522" t="str">
        <f t="shared" si="478"/>
        <v xml:space="preserve"> 250505 ** -1, -5, 48, 3, 12, 28, 46, 47 Average Height: 3.8678150136722795</v>
      </c>
      <c r="W522" t="str">
        <f t="shared" si="479"/>
        <v>250505 ** -1, -5, 48, 3, 12, 28, 46, 47 Average Height: 3.8678150136722795</v>
      </c>
      <c r="X522">
        <f t="shared" si="480"/>
        <v>8</v>
      </c>
      <c r="Y522" t="str">
        <f t="shared" si="481"/>
        <v xml:space="preserve">250505 </v>
      </c>
      <c r="AA522" t="str">
        <f t="shared" si="482"/>
        <v>250505,-1,-5,48,3,12,28,46,47</v>
      </c>
    </row>
    <row r="523" spans="1:27">
      <c r="A523" s="1">
        <f t="shared" si="459"/>
        <v>249926</v>
      </c>
      <c r="B523" s="1">
        <f t="shared" si="460"/>
        <v>99952.4</v>
      </c>
      <c r="C523" s="3">
        <f t="shared" si="461"/>
        <v>1.4278914285714284E-2</v>
      </c>
      <c r="D523" s="6">
        <f t="shared" si="462"/>
        <v>-3</v>
      </c>
      <c r="E523" s="6">
        <f t="shared" si="463"/>
        <v>-8</v>
      </c>
      <c r="F523" s="6">
        <f t="shared" si="464"/>
        <v>43</v>
      </c>
      <c r="G523" s="6">
        <f t="shared" si="465"/>
        <v>4</v>
      </c>
      <c r="H523" s="6">
        <f t="shared" si="466"/>
        <v>14</v>
      </c>
      <c r="I523" s="6">
        <f t="shared" si="467"/>
        <v>31</v>
      </c>
      <c r="J523" s="6">
        <f t="shared" si="468"/>
        <v>47</v>
      </c>
      <c r="K523" s="4">
        <f t="shared" si="476"/>
        <v>45</v>
      </c>
      <c r="L523" s="4">
        <f t="shared" si="469"/>
        <v>13</v>
      </c>
      <c r="M523" s="4">
        <f t="shared" si="470"/>
        <v>17</v>
      </c>
      <c r="N523" s="4">
        <f t="shared" si="471"/>
        <v>21</v>
      </c>
      <c r="O523" s="4">
        <f t="shared" si="472"/>
        <v>24</v>
      </c>
      <c r="P523" s="4">
        <f t="shared" si="473"/>
        <v>28</v>
      </c>
      <c r="Q523" s="4">
        <f t="shared" si="474"/>
        <v>32</v>
      </c>
      <c r="R523" s="4">
        <f t="shared" si="475"/>
        <v>36</v>
      </c>
      <c r="T523" t="s">
        <v>1022</v>
      </c>
      <c r="U523">
        <f t="shared" si="477"/>
        <v>6</v>
      </c>
      <c r="V523" t="str">
        <f t="shared" si="478"/>
        <v xml:space="preserve"> 249926 ** -3, -8, 43, 4, 14, 31, 47, 45 Average Height: 3.6859950545360567</v>
      </c>
      <c r="W523" t="str">
        <f t="shared" si="479"/>
        <v>249926 ** -3, -8, 43, 4, 14, 31, 47, 45 Average Height: 3.6859950545360567</v>
      </c>
      <c r="X523">
        <f t="shared" si="480"/>
        <v>8</v>
      </c>
      <c r="Y523" t="str">
        <f t="shared" si="481"/>
        <v xml:space="preserve">249926 </v>
      </c>
      <c r="AA523" t="str">
        <f t="shared" si="482"/>
        <v>249926,-3,-8,43,4,14,31,47,45</v>
      </c>
    </row>
    <row r="524" spans="1:27">
      <c r="A524" s="1">
        <f t="shared" si="459"/>
        <v>249443</v>
      </c>
      <c r="B524" s="1">
        <f t="shared" si="460"/>
        <v>99759.2</v>
      </c>
      <c r="C524" s="3">
        <f t="shared" si="461"/>
        <v>1.4251314285714285E-2</v>
      </c>
      <c r="D524" s="6">
        <f t="shared" si="462"/>
        <v>1</v>
      </c>
      <c r="E524" s="6">
        <f t="shared" si="463"/>
        <v>-9</v>
      </c>
      <c r="F524" s="6">
        <f t="shared" si="464"/>
        <v>48</v>
      </c>
      <c r="G524" s="6">
        <f t="shared" si="465"/>
        <v>-3</v>
      </c>
      <c r="H524" s="6">
        <f t="shared" si="466"/>
        <v>10</v>
      </c>
      <c r="I524" s="6">
        <f t="shared" si="467"/>
        <v>32</v>
      </c>
      <c r="J524" s="6">
        <f t="shared" si="468"/>
        <v>50</v>
      </c>
      <c r="K524" s="4">
        <f t="shared" si="476"/>
        <v>44</v>
      </c>
      <c r="L524" s="4">
        <f t="shared" si="469"/>
        <v>12</v>
      </c>
      <c r="M524" s="4">
        <f t="shared" si="470"/>
        <v>16</v>
      </c>
      <c r="N524" s="4">
        <f t="shared" si="471"/>
        <v>20</v>
      </c>
      <c r="O524" s="4">
        <f t="shared" si="472"/>
        <v>24</v>
      </c>
      <c r="P524" s="4">
        <f t="shared" si="473"/>
        <v>28</v>
      </c>
      <c r="Q524" s="4">
        <f t="shared" si="474"/>
        <v>32</v>
      </c>
      <c r="R524" s="4">
        <f t="shared" si="475"/>
        <v>36</v>
      </c>
      <c r="T524" t="s">
        <v>793</v>
      </c>
      <c r="U524">
        <f t="shared" si="477"/>
        <v>6</v>
      </c>
      <c r="V524" t="str">
        <f t="shared" si="478"/>
        <v xml:space="preserve"> 249443 ** 1, -9, 48, -3, 10, 32, 50, 44 Average Height: 3.9126333470972674</v>
      </c>
      <c r="W524" t="str">
        <f t="shared" si="479"/>
        <v>249443 ** 1, -9, 48, -3, 10, 32, 50, 44 Average Height: 3.9126333470972674</v>
      </c>
      <c r="X524">
        <f t="shared" si="480"/>
        <v>8</v>
      </c>
      <c r="Y524" t="str">
        <f t="shared" si="481"/>
        <v xml:space="preserve">249443 </v>
      </c>
      <c r="AA524" t="str">
        <f t="shared" si="482"/>
        <v>249443,1,-9,48,-3,10,32,50,44</v>
      </c>
    </row>
    <row r="525" spans="1:27">
      <c r="A525" s="1">
        <f t="shared" si="459"/>
        <v>248940</v>
      </c>
      <c r="B525" s="1">
        <f t="shared" si="460"/>
        <v>99558</v>
      </c>
      <c r="C525" s="3">
        <f t="shared" si="461"/>
        <v>1.4222571428571428E-2</v>
      </c>
      <c r="D525" s="6">
        <f t="shared" si="462"/>
        <v>-4</v>
      </c>
      <c r="E525" s="6">
        <f t="shared" si="463"/>
        <v>-12</v>
      </c>
      <c r="F525" s="6">
        <f t="shared" si="464"/>
        <v>46</v>
      </c>
      <c r="G525" s="6">
        <f t="shared" si="465"/>
        <v>6</v>
      </c>
      <c r="H525" s="6">
        <f t="shared" si="466"/>
        <v>19</v>
      </c>
      <c r="I525" s="6">
        <f t="shared" si="467"/>
        <v>29</v>
      </c>
      <c r="J525" s="6">
        <f t="shared" si="468"/>
        <v>50</v>
      </c>
      <c r="K525" s="4">
        <f t="shared" si="476"/>
        <v>50</v>
      </c>
      <c r="L525" s="4">
        <f t="shared" si="469"/>
        <v>13</v>
      </c>
      <c r="M525" s="4">
        <f t="shared" si="470"/>
        <v>18</v>
      </c>
      <c r="N525" s="4">
        <f t="shared" si="471"/>
        <v>22</v>
      </c>
      <c r="O525" s="4">
        <f t="shared" si="472"/>
        <v>25</v>
      </c>
      <c r="P525" s="4">
        <f t="shared" si="473"/>
        <v>29</v>
      </c>
      <c r="Q525" s="4">
        <f t="shared" si="474"/>
        <v>33</v>
      </c>
      <c r="R525" s="4">
        <f t="shared" si="475"/>
        <v>37</v>
      </c>
      <c r="T525" t="s">
        <v>471</v>
      </c>
      <c r="U525">
        <f t="shared" si="477"/>
        <v>6</v>
      </c>
      <c r="V525" t="str">
        <f t="shared" si="478"/>
        <v xml:space="preserve"> 248940 ** -4, -12, 46, 6, 19, 29, 50, 50</v>
      </c>
      <c r="W525" t="str">
        <f t="shared" si="479"/>
        <v>248940 ** -4, -12, 46, 6, 19, 29, 50, 50</v>
      </c>
      <c r="X525">
        <f t="shared" si="480"/>
        <v>8</v>
      </c>
      <c r="Y525" t="str">
        <f t="shared" si="481"/>
        <v xml:space="preserve">248940 </v>
      </c>
      <c r="AA525" t="str">
        <f t="shared" si="482"/>
        <v>248940,-4,-12,46,6,19,29,50,50</v>
      </c>
    </row>
    <row r="526" spans="1:27">
      <c r="A526" s="1">
        <f t="shared" si="459"/>
        <v>248569</v>
      </c>
      <c r="B526" s="1">
        <f t="shared" si="460"/>
        <v>99409.600000000006</v>
      </c>
      <c r="C526" s="3">
        <f t="shared" si="461"/>
        <v>1.4201371428571429E-2</v>
      </c>
      <c r="D526" s="6">
        <f t="shared" si="462"/>
        <v>-3</v>
      </c>
      <c r="E526" s="6">
        <f t="shared" si="463"/>
        <v>-3</v>
      </c>
      <c r="F526" s="6">
        <f t="shared" si="464"/>
        <v>48</v>
      </c>
      <c r="G526" s="6">
        <f t="shared" si="465"/>
        <v>2</v>
      </c>
      <c r="H526" s="6">
        <f t="shared" si="466"/>
        <v>18</v>
      </c>
      <c r="I526" s="6">
        <f t="shared" si="467"/>
        <v>36</v>
      </c>
      <c r="J526" s="6">
        <f t="shared" si="468"/>
        <v>49</v>
      </c>
      <c r="K526" s="4">
        <f t="shared" si="476"/>
        <v>42</v>
      </c>
      <c r="L526" s="4">
        <f t="shared" si="469"/>
        <v>13</v>
      </c>
      <c r="M526" s="4">
        <f t="shared" si="470"/>
        <v>17</v>
      </c>
      <c r="N526" s="4">
        <f t="shared" si="471"/>
        <v>21</v>
      </c>
      <c r="O526" s="4">
        <f t="shared" si="472"/>
        <v>24</v>
      </c>
      <c r="P526" s="4">
        <f t="shared" si="473"/>
        <v>28</v>
      </c>
      <c r="Q526" s="4">
        <f t="shared" si="474"/>
        <v>32</v>
      </c>
      <c r="R526" s="4">
        <f t="shared" si="475"/>
        <v>36</v>
      </c>
      <c r="T526" t="s">
        <v>1221</v>
      </c>
      <c r="U526">
        <f t="shared" si="477"/>
        <v>6</v>
      </c>
      <c r="V526" t="str">
        <f t="shared" si="478"/>
        <v xml:space="preserve"> 248569 ** -3, -3, 48, 2, 18, 36, 49, 42 Average Height: 3.844300777651251</v>
      </c>
      <c r="W526" t="str">
        <f t="shared" si="479"/>
        <v>248569 ** -3, -3, 48, 2, 18, 36, 49, 42 Average Height: 3.844300777651251</v>
      </c>
      <c r="X526">
        <f t="shared" si="480"/>
        <v>8</v>
      </c>
      <c r="Y526" t="str">
        <f t="shared" si="481"/>
        <v xml:space="preserve">248569 </v>
      </c>
      <c r="AA526" t="str">
        <f t="shared" si="482"/>
        <v>248569,-3,-3,48,2,18,36,49,42</v>
      </c>
    </row>
    <row r="527" spans="1:27">
      <c r="A527" s="1">
        <f t="shared" si="459"/>
        <v>246997</v>
      </c>
      <c r="B527" s="1">
        <f t="shared" si="460"/>
        <v>98780.800000000003</v>
      </c>
      <c r="C527" s="3">
        <f t="shared" si="461"/>
        <v>1.4111542857142858E-2</v>
      </c>
      <c r="D527" s="6">
        <f t="shared" si="462"/>
        <v>-3</v>
      </c>
      <c r="E527" s="6">
        <f t="shared" si="463"/>
        <v>-8</v>
      </c>
      <c r="F527" s="6">
        <f t="shared" si="464"/>
        <v>43</v>
      </c>
      <c r="G527" s="6">
        <f t="shared" si="465"/>
        <v>4</v>
      </c>
      <c r="H527" s="6">
        <f t="shared" si="466"/>
        <v>14</v>
      </c>
      <c r="I527" s="6">
        <f t="shared" si="467"/>
        <v>31</v>
      </c>
      <c r="J527" s="6">
        <f t="shared" si="468"/>
        <v>47</v>
      </c>
      <c r="K527" s="4">
        <f t="shared" si="476"/>
        <v>45</v>
      </c>
      <c r="L527" s="4">
        <f t="shared" si="469"/>
        <v>13</v>
      </c>
      <c r="M527" s="4">
        <f t="shared" si="470"/>
        <v>17</v>
      </c>
      <c r="N527" s="4">
        <f t="shared" si="471"/>
        <v>21</v>
      </c>
      <c r="O527" s="4">
        <f t="shared" si="472"/>
        <v>24</v>
      </c>
      <c r="P527" s="4">
        <f t="shared" si="473"/>
        <v>28</v>
      </c>
      <c r="Q527" s="4">
        <f t="shared" si="474"/>
        <v>32</v>
      </c>
      <c r="R527" s="4">
        <f t="shared" si="475"/>
        <v>36</v>
      </c>
      <c r="T527" t="s">
        <v>993</v>
      </c>
      <c r="U527">
        <f t="shared" si="477"/>
        <v>6</v>
      </c>
      <c r="V527" t="str">
        <f t="shared" si="478"/>
        <v xml:space="preserve"> 246997 ** -3, -8, 43, 4, 14, 31, 47, 45 Average Height: 3.6866561132321083</v>
      </c>
      <c r="W527" t="str">
        <f t="shared" si="479"/>
        <v>246997 ** -3, -8, 43, 4, 14, 31, 47, 45 Average Height: 3.6866561132321083</v>
      </c>
      <c r="X527">
        <f t="shared" si="480"/>
        <v>8</v>
      </c>
      <c r="Y527" t="str">
        <f t="shared" si="481"/>
        <v xml:space="preserve">246997 </v>
      </c>
      <c r="AA527" t="str">
        <f t="shared" si="482"/>
        <v>246997,-3,-8,43,4,14,31,47,45</v>
      </c>
    </row>
    <row r="528" spans="1:27">
      <c r="A528" s="1">
        <f t="shared" si="459"/>
        <v>245403</v>
      </c>
      <c r="B528" s="1">
        <f t="shared" si="460"/>
        <v>98143.2</v>
      </c>
      <c r="C528" s="3">
        <f t="shared" si="461"/>
        <v>1.4020457142857143E-2</v>
      </c>
      <c r="D528" s="6">
        <f t="shared" si="462"/>
        <v>-5</v>
      </c>
      <c r="E528" s="6">
        <f t="shared" si="463"/>
        <v>-3</v>
      </c>
      <c r="F528" s="6">
        <f t="shared" si="464"/>
        <v>43</v>
      </c>
      <c r="G528" s="6">
        <f t="shared" si="465"/>
        <v>9</v>
      </c>
      <c r="H528" s="6">
        <f t="shared" si="466"/>
        <v>16</v>
      </c>
      <c r="I528" s="6">
        <f t="shared" si="467"/>
        <v>30</v>
      </c>
      <c r="J528" s="6">
        <f t="shared" si="468"/>
        <v>51</v>
      </c>
      <c r="K528" s="4">
        <f t="shared" si="476"/>
        <v>45</v>
      </c>
      <c r="L528" s="4">
        <f t="shared" si="469"/>
        <v>13</v>
      </c>
      <c r="M528" s="4">
        <f t="shared" si="470"/>
        <v>17</v>
      </c>
      <c r="N528" s="4">
        <f t="shared" si="471"/>
        <v>21</v>
      </c>
      <c r="O528" s="4">
        <f t="shared" si="472"/>
        <v>24</v>
      </c>
      <c r="P528" s="4">
        <f t="shared" si="473"/>
        <v>28</v>
      </c>
      <c r="Q528" s="4">
        <f t="shared" si="474"/>
        <v>32</v>
      </c>
      <c r="R528" s="4">
        <f t="shared" si="475"/>
        <v>36</v>
      </c>
      <c r="T528" t="s">
        <v>449</v>
      </c>
      <c r="U528">
        <f t="shared" si="477"/>
        <v>6</v>
      </c>
      <c r="V528" t="str">
        <f t="shared" si="478"/>
        <v xml:space="preserve"> 245403 ** -5, -3, 43, 9, 16, 30, 51, 45</v>
      </c>
      <c r="W528" t="str">
        <f t="shared" si="479"/>
        <v>245403 ** -5, -3, 43, 9, 16, 30, 51, 45</v>
      </c>
      <c r="X528">
        <f t="shared" si="480"/>
        <v>8</v>
      </c>
      <c r="Y528" t="str">
        <f t="shared" si="481"/>
        <v xml:space="preserve">245403 </v>
      </c>
      <c r="AA528" t="str">
        <f t="shared" si="482"/>
        <v>245403,-5,-3,43,9,16,30,51,45</v>
      </c>
    </row>
    <row r="529" spans="1:27">
      <c r="A529" s="1">
        <f t="shared" si="459"/>
        <v>245002</v>
      </c>
      <c r="B529" s="1">
        <f t="shared" si="460"/>
        <v>97982.8</v>
      </c>
      <c r="C529" s="3">
        <f t="shared" si="461"/>
        <v>1.3997542857142858E-2</v>
      </c>
      <c r="D529" s="6">
        <f t="shared" si="462"/>
        <v>-2</v>
      </c>
      <c r="E529" s="6">
        <f t="shared" si="463"/>
        <v>-12</v>
      </c>
      <c r="F529" s="6">
        <f t="shared" si="464"/>
        <v>48</v>
      </c>
      <c r="G529" s="6">
        <f t="shared" si="465"/>
        <v>0</v>
      </c>
      <c r="H529" s="6">
        <f t="shared" si="466"/>
        <v>16</v>
      </c>
      <c r="I529" s="6">
        <f t="shared" si="467"/>
        <v>31</v>
      </c>
      <c r="J529" s="6">
        <f t="shared" si="468"/>
        <v>51</v>
      </c>
      <c r="K529" s="4">
        <f t="shared" si="476"/>
        <v>45</v>
      </c>
      <c r="L529" s="4">
        <f t="shared" si="469"/>
        <v>13</v>
      </c>
      <c r="M529" s="4">
        <f t="shared" si="470"/>
        <v>18</v>
      </c>
      <c r="N529" s="4">
        <f t="shared" si="471"/>
        <v>22</v>
      </c>
      <c r="O529" s="4">
        <f t="shared" si="472"/>
        <v>25</v>
      </c>
      <c r="P529" s="4">
        <f t="shared" si="473"/>
        <v>29</v>
      </c>
      <c r="Q529" s="4">
        <f t="shared" si="474"/>
        <v>33</v>
      </c>
      <c r="R529" s="4">
        <f t="shared" si="475"/>
        <v>37</v>
      </c>
      <c r="T529" t="s">
        <v>1100</v>
      </c>
      <c r="U529">
        <f t="shared" si="477"/>
        <v>6</v>
      </c>
      <c r="V529" t="str">
        <f t="shared" si="478"/>
        <v xml:space="preserve"> 245002 ** -2, -12, 48, 0, 16, 31, 51, 45 Average Height: 3.7802140390690404</v>
      </c>
      <c r="W529" t="str">
        <f t="shared" si="479"/>
        <v>245002 ** -2, -12, 48, 0, 16, 31, 51, 45 Average Height: 3.7802140390690404</v>
      </c>
      <c r="X529">
        <f t="shared" si="480"/>
        <v>8</v>
      </c>
      <c r="Y529" t="str">
        <f t="shared" si="481"/>
        <v xml:space="preserve">245002 </v>
      </c>
      <c r="AA529" t="str">
        <f t="shared" si="482"/>
        <v>245002,-2,-12,48,0,16,31,51,45</v>
      </c>
    </row>
    <row r="530" spans="1:27">
      <c r="A530" s="1">
        <f t="shared" si="459"/>
        <v>244787</v>
      </c>
      <c r="B530" s="1">
        <f t="shared" si="460"/>
        <v>97896.8</v>
      </c>
      <c r="C530" s="3">
        <f t="shared" si="461"/>
        <v>1.3985257142857144E-2</v>
      </c>
      <c r="D530" s="6">
        <f t="shared" si="462"/>
        <v>-2</v>
      </c>
      <c r="E530" s="6">
        <f t="shared" si="463"/>
        <v>-7</v>
      </c>
      <c r="F530" s="6">
        <f t="shared" si="464"/>
        <v>44</v>
      </c>
      <c r="G530" s="6">
        <f t="shared" si="465"/>
        <v>4</v>
      </c>
      <c r="H530" s="6">
        <f t="shared" si="466"/>
        <v>16</v>
      </c>
      <c r="I530" s="6">
        <f t="shared" si="467"/>
        <v>32</v>
      </c>
      <c r="J530" s="6">
        <f t="shared" si="468"/>
        <v>50</v>
      </c>
      <c r="K530" s="4">
        <f t="shared" si="476"/>
        <v>48</v>
      </c>
      <c r="L530" s="4">
        <f t="shared" si="469"/>
        <v>13</v>
      </c>
      <c r="M530" s="4">
        <f t="shared" si="470"/>
        <v>17</v>
      </c>
      <c r="N530" s="4">
        <f t="shared" si="471"/>
        <v>21</v>
      </c>
      <c r="O530" s="4">
        <f t="shared" si="472"/>
        <v>24</v>
      </c>
      <c r="P530" s="4">
        <f t="shared" si="473"/>
        <v>28</v>
      </c>
      <c r="Q530" s="4">
        <f t="shared" si="474"/>
        <v>32</v>
      </c>
      <c r="R530" s="4">
        <f t="shared" si="475"/>
        <v>36</v>
      </c>
      <c r="T530" t="s">
        <v>942</v>
      </c>
      <c r="U530">
        <f t="shared" si="477"/>
        <v>6</v>
      </c>
      <c r="V530" t="str">
        <f t="shared" si="478"/>
        <v xml:space="preserve"> 244787 ** -2, -7, 44, 4, 16, 32, 50, 48 Average Height: 3.8327607266726345</v>
      </c>
      <c r="W530" t="str">
        <f t="shared" si="479"/>
        <v>244787 ** -2, -7, 44, 4, 16, 32, 50, 48 Average Height: 3.8327607266726345</v>
      </c>
      <c r="X530">
        <f t="shared" si="480"/>
        <v>8</v>
      </c>
      <c r="Y530" t="str">
        <f t="shared" si="481"/>
        <v xml:space="preserve">244787 </v>
      </c>
      <c r="AA530" t="str">
        <f t="shared" si="482"/>
        <v>244787,-2,-7,44,4,16,32,50,48</v>
      </c>
    </row>
    <row r="531" spans="1:27">
      <c r="A531" s="1">
        <f t="shared" si="459"/>
        <v>244717</v>
      </c>
      <c r="B531" s="1">
        <f t="shared" si="460"/>
        <v>97868.800000000003</v>
      </c>
      <c r="C531" s="3">
        <f t="shared" si="461"/>
        <v>1.3981257142857143E-2</v>
      </c>
      <c r="D531" s="6">
        <f t="shared" si="462"/>
        <v>-4</v>
      </c>
      <c r="E531" s="6">
        <f t="shared" si="463"/>
        <v>-10</v>
      </c>
      <c r="F531" s="6">
        <f t="shared" si="464"/>
        <v>43</v>
      </c>
      <c r="G531" s="6">
        <f t="shared" si="465"/>
        <v>4</v>
      </c>
      <c r="H531" s="6">
        <f t="shared" si="466"/>
        <v>19</v>
      </c>
      <c r="I531" s="6">
        <f t="shared" si="467"/>
        <v>36</v>
      </c>
      <c r="J531" s="6">
        <f t="shared" si="468"/>
        <v>52</v>
      </c>
      <c r="K531" s="4">
        <f t="shared" si="476"/>
        <v>46</v>
      </c>
      <c r="L531" s="4">
        <f t="shared" si="469"/>
        <v>13</v>
      </c>
      <c r="M531" s="4">
        <f t="shared" si="470"/>
        <v>18</v>
      </c>
      <c r="N531" s="4">
        <f t="shared" si="471"/>
        <v>22</v>
      </c>
      <c r="O531" s="4">
        <f t="shared" si="472"/>
        <v>25</v>
      </c>
      <c r="P531" s="4">
        <f t="shared" si="473"/>
        <v>29</v>
      </c>
      <c r="Q531" s="4">
        <f t="shared" si="474"/>
        <v>33</v>
      </c>
      <c r="R531" s="4">
        <f t="shared" si="475"/>
        <v>37</v>
      </c>
      <c r="T531" t="s">
        <v>1227</v>
      </c>
      <c r="U531">
        <f t="shared" si="477"/>
        <v>6</v>
      </c>
      <c r="V531" t="str">
        <f t="shared" si="478"/>
        <v xml:space="preserve"> 244717 ** -4, -10, 43, 4, 19, 36, 52, 46 Average Height: 3.7247064977095588</v>
      </c>
      <c r="W531" t="str">
        <f t="shared" si="479"/>
        <v>244717 ** -4, -10, 43, 4, 19, 36, 52, 46 Average Height: 3.7247064977095588</v>
      </c>
      <c r="X531">
        <f t="shared" si="480"/>
        <v>8</v>
      </c>
      <c r="Y531" t="str">
        <f t="shared" si="481"/>
        <v xml:space="preserve">244717 </v>
      </c>
      <c r="AA531" t="str">
        <f t="shared" si="482"/>
        <v>244717,-4,-10,43,4,19,36,52,46</v>
      </c>
    </row>
    <row r="532" spans="1:27">
      <c r="A532" s="1">
        <f t="shared" si="459"/>
        <v>244307</v>
      </c>
      <c r="B532" s="1">
        <f t="shared" si="460"/>
        <v>97704.8</v>
      </c>
      <c r="C532" s="3">
        <f t="shared" si="461"/>
        <v>1.3957828571428571E-2</v>
      </c>
      <c r="D532" s="6">
        <f t="shared" si="462"/>
        <v>-2</v>
      </c>
      <c r="E532" s="6">
        <f t="shared" si="463"/>
        <v>-11</v>
      </c>
      <c r="F532" s="6">
        <f t="shared" si="464"/>
        <v>45</v>
      </c>
      <c r="G532" s="6">
        <f t="shared" si="465"/>
        <v>5</v>
      </c>
      <c r="H532" s="6">
        <f t="shared" si="466"/>
        <v>17</v>
      </c>
      <c r="I532" s="6">
        <f t="shared" si="467"/>
        <v>32</v>
      </c>
      <c r="J532" s="6">
        <f t="shared" si="468"/>
        <v>47</v>
      </c>
      <c r="K532" s="4">
        <f t="shared" si="476"/>
        <v>48</v>
      </c>
      <c r="L532" s="4">
        <f t="shared" si="469"/>
        <v>13</v>
      </c>
      <c r="M532" s="4">
        <f t="shared" si="470"/>
        <v>18</v>
      </c>
      <c r="N532" s="4">
        <f t="shared" si="471"/>
        <v>22</v>
      </c>
      <c r="O532" s="4">
        <f t="shared" si="472"/>
        <v>25</v>
      </c>
      <c r="P532" s="4">
        <f t="shared" si="473"/>
        <v>29</v>
      </c>
      <c r="Q532" s="4">
        <f t="shared" si="474"/>
        <v>33</v>
      </c>
      <c r="R532" s="4">
        <f t="shared" si="475"/>
        <v>37</v>
      </c>
      <c r="T532" t="s">
        <v>832</v>
      </c>
      <c r="U532">
        <f t="shared" si="477"/>
        <v>6</v>
      </c>
      <c r="V532" t="str">
        <f t="shared" si="478"/>
        <v xml:space="preserve"> 244307 ** -2, -11, 45, 5, 17, 32, 47, 48 Average Height: 3.7585251343596098</v>
      </c>
      <c r="W532" t="str">
        <f t="shared" si="479"/>
        <v>244307 ** -2, -11, 45, 5, 17, 32, 47, 48 Average Height: 3.7585251343596098</v>
      </c>
      <c r="X532">
        <f t="shared" si="480"/>
        <v>8</v>
      </c>
      <c r="Y532" t="str">
        <f t="shared" si="481"/>
        <v xml:space="preserve">244307 </v>
      </c>
      <c r="AA532" t="str">
        <f t="shared" si="482"/>
        <v>244307,-2,-11,45,5,17,32,47,48</v>
      </c>
    </row>
    <row r="533" spans="1:27">
      <c r="A533" s="1">
        <f t="shared" si="459"/>
        <v>243931</v>
      </c>
      <c r="B533" s="1">
        <f t="shared" si="460"/>
        <v>97554.4</v>
      </c>
      <c r="C533" s="3">
        <f t="shared" si="461"/>
        <v>1.3936342857142856E-2</v>
      </c>
      <c r="D533" s="6">
        <f t="shared" si="462"/>
        <v>-6</v>
      </c>
      <c r="E533" s="6">
        <f t="shared" si="463"/>
        <v>-13</v>
      </c>
      <c r="F533" s="6">
        <f t="shared" si="464"/>
        <v>45</v>
      </c>
      <c r="G533" s="6">
        <f t="shared" si="465"/>
        <v>-2</v>
      </c>
      <c r="H533" s="6">
        <f t="shared" si="466"/>
        <v>16</v>
      </c>
      <c r="I533" s="6">
        <f t="shared" si="467"/>
        <v>32</v>
      </c>
      <c r="J533" s="6">
        <f t="shared" si="468"/>
        <v>52</v>
      </c>
      <c r="K533" s="4">
        <f t="shared" si="476"/>
        <v>49</v>
      </c>
      <c r="L533" s="4">
        <f t="shared" si="469"/>
        <v>13</v>
      </c>
      <c r="M533" s="4">
        <f t="shared" si="470"/>
        <v>18</v>
      </c>
      <c r="N533" s="4">
        <f t="shared" si="471"/>
        <v>22</v>
      </c>
      <c r="O533" s="4">
        <f t="shared" si="472"/>
        <v>26</v>
      </c>
      <c r="P533" s="4">
        <f t="shared" si="473"/>
        <v>30</v>
      </c>
      <c r="Q533" s="4">
        <f t="shared" si="474"/>
        <v>34</v>
      </c>
      <c r="R533" s="4">
        <f t="shared" si="475"/>
        <v>38</v>
      </c>
      <c r="T533" t="s">
        <v>954</v>
      </c>
      <c r="U533">
        <f t="shared" si="477"/>
        <v>6</v>
      </c>
      <c r="V533" t="str">
        <f t="shared" si="478"/>
        <v xml:space="preserve"> 243931 ** -6, -13, 45, -2, 16, 32, 52, 49 Average Height: 3.5764785943566144</v>
      </c>
      <c r="W533" t="str">
        <f t="shared" si="479"/>
        <v>243931 ** -6, -13, 45, -2, 16, 32, 52, 49 Average Height: 3.5764785943566144</v>
      </c>
      <c r="X533">
        <f t="shared" si="480"/>
        <v>8</v>
      </c>
      <c r="Y533" t="str">
        <f t="shared" si="481"/>
        <v xml:space="preserve">243931 </v>
      </c>
      <c r="AA533" t="str">
        <f t="shared" si="482"/>
        <v>243931,-6,-13,45,-2,16,32,52,49</v>
      </c>
    </row>
    <row r="534" spans="1:27">
      <c r="A534" s="1">
        <f t="shared" si="459"/>
        <v>243588</v>
      </c>
      <c r="B534" s="1">
        <f t="shared" si="460"/>
        <v>97417.2</v>
      </c>
      <c r="C534" s="3">
        <f t="shared" si="461"/>
        <v>1.3916742857142856E-2</v>
      </c>
      <c r="D534" s="6">
        <f t="shared" si="462"/>
        <v>1</v>
      </c>
      <c r="E534" s="6">
        <f t="shared" si="463"/>
        <v>-8</v>
      </c>
      <c r="F534" s="6">
        <f t="shared" si="464"/>
        <v>43</v>
      </c>
      <c r="G534" s="6">
        <f t="shared" si="465"/>
        <v>3</v>
      </c>
      <c r="H534" s="6">
        <f t="shared" si="466"/>
        <v>12</v>
      </c>
      <c r="I534" s="6">
        <f t="shared" si="467"/>
        <v>35</v>
      </c>
      <c r="J534" s="6">
        <f t="shared" si="468"/>
        <v>52</v>
      </c>
      <c r="K534" s="4">
        <f t="shared" si="476"/>
        <v>49</v>
      </c>
      <c r="L534" s="4">
        <f t="shared" si="469"/>
        <v>12</v>
      </c>
      <c r="M534" s="4">
        <f t="shared" si="470"/>
        <v>16</v>
      </c>
      <c r="N534" s="4">
        <f t="shared" si="471"/>
        <v>20</v>
      </c>
      <c r="O534" s="4">
        <f t="shared" si="472"/>
        <v>23</v>
      </c>
      <c r="P534" s="4">
        <f t="shared" si="473"/>
        <v>27</v>
      </c>
      <c r="Q534" s="4">
        <f t="shared" si="474"/>
        <v>31</v>
      </c>
      <c r="R534" s="4">
        <f t="shared" si="475"/>
        <v>35</v>
      </c>
      <c r="T534" t="s">
        <v>447</v>
      </c>
      <c r="U534">
        <f t="shared" si="477"/>
        <v>6</v>
      </c>
      <c r="V534" t="str">
        <f t="shared" si="478"/>
        <v xml:space="preserve"> 243588 ** 1, -8, 43, 3, 12, 35, 52, 49</v>
      </c>
      <c r="W534" t="str">
        <f t="shared" si="479"/>
        <v>243588 ** 1, -8, 43, 3, 12, 35, 52, 49</v>
      </c>
      <c r="X534">
        <f t="shared" si="480"/>
        <v>8</v>
      </c>
      <c r="Y534" t="str">
        <f t="shared" si="481"/>
        <v xml:space="preserve">243588 </v>
      </c>
      <c r="AA534" t="str">
        <f t="shared" si="482"/>
        <v>243588,1,-8,43,3,12,35,52,49</v>
      </c>
    </row>
    <row r="535" spans="1:27">
      <c r="A535" s="1">
        <f t="shared" si="459"/>
        <v>239371</v>
      </c>
      <c r="B535" s="1">
        <f t="shared" si="460"/>
        <v>95730.4</v>
      </c>
      <c r="C535" s="3">
        <f t="shared" si="461"/>
        <v>1.3675771428571428E-2</v>
      </c>
      <c r="D535" s="6">
        <f t="shared" si="462"/>
        <v>-5</v>
      </c>
      <c r="E535" s="6">
        <f t="shared" si="463"/>
        <v>-6</v>
      </c>
      <c r="F535" s="6">
        <f t="shared" si="464"/>
        <v>47</v>
      </c>
      <c r="G535" s="6">
        <f t="shared" si="465"/>
        <v>6</v>
      </c>
      <c r="H535" s="6">
        <f t="shared" si="466"/>
        <v>17</v>
      </c>
      <c r="I535" s="6">
        <f t="shared" si="467"/>
        <v>29</v>
      </c>
      <c r="J535" s="6">
        <f t="shared" si="468"/>
        <v>52</v>
      </c>
      <c r="K535" s="4">
        <f t="shared" si="476"/>
        <v>47</v>
      </c>
      <c r="L535" s="4">
        <f t="shared" si="469"/>
        <v>13</v>
      </c>
      <c r="M535" s="4">
        <f t="shared" si="470"/>
        <v>17</v>
      </c>
      <c r="N535" s="4">
        <f t="shared" si="471"/>
        <v>21</v>
      </c>
      <c r="O535" s="4">
        <f t="shared" si="472"/>
        <v>24</v>
      </c>
      <c r="P535" s="4">
        <f t="shared" si="473"/>
        <v>28</v>
      </c>
      <c r="Q535" s="4">
        <f t="shared" si="474"/>
        <v>32</v>
      </c>
      <c r="R535" s="4">
        <f t="shared" si="475"/>
        <v>36</v>
      </c>
      <c r="T535" t="s">
        <v>387</v>
      </c>
      <c r="U535">
        <f t="shared" si="477"/>
        <v>6</v>
      </c>
      <c r="V535" t="str">
        <f t="shared" si="478"/>
        <v xml:space="preserve"> 239371 ** -5, -6, 47, 6, 17, 29, 52, 47</v>
      </c>
      <c r="W535" t="str">
        <f t="shared" si="479"/>
        <v>239371 ** -5, -6, 47, 6, 17, 29, 52, 47</v>
      </c>
      <c r="X535">
        <f t="shared" si="480"/>
        <v>8</v>
      </c>
      <c r="Y535" t="str">
        <f t="shared" si="481"/>
        <v xml:space="preserve">239371 </v>
      </c>
      <c r="AA535" t="str">
        <f t="shared" si="482"/>
        <v>239371,-5,-6,47,6,17,29,52,47</v>
      </c>
    </row>
    <row r="536" spans="1:27">
      <c r="A536" s="1">
        <f t="shared" si="459"/>
        <v>238726</v>
      </c>
      <c r="B536" s="1">
        <f t="shared" si="460"/>
        <v>95472.4</v>
      </c>
      <c r="C536" s="3">
        <f t="shared" si="461"/>
        <v>1.3638914285714284E-2</v>
      </c>
      <c r="D536" s="6">
        <f t="shared" si="462"/>
        <v>-2</v>
      </c>
      <c r="E536" s="6">
        <f t="shared" si="463"/>
        <v>-4</v>
      </c>
      <c r="F536" s="6">
        <f t="shared" si="464"/>
        <v>41</v>
      </c>
      <c r="G536" s="6">
        <f t="shared" si="465"/>
        <v>0</v>
      </c>
      <c r="H536" s="6">
        <f t="shared" si="466"/>
        <v>13</v>
      </c>
      <c r="I536" s="6">
        <f t="shared" si="467"/>
        <v>29</v>
      </c>
      <c r="J536" s="6">
        <f t="shared" si="468"/>
        <v>52</v>
      </c>
      <c r="K536" s="4">
        <f t="shared" si="476"/>
        <v>42</v>
      </c>
      <c r="L536" s="4">
        <f t="shared" si="469"/>
        <v>13</v>
      </c>
      <c r="M536" s="4">
        <f t="shared" si="470"/>
        <v>17</v>
      </c>
      <c r="N536" s="4">
        <f t="shared" si="471"/>
        <v>21</v>
      </c>
      <c r="O536" s="4">
        <f t="shared" si="472"/>
        <v>24</v>
      </c>
      <c r="P536" s="4">
        <f t="shared" si="473"/>
        <v>28</v>
      </c>
      <c r="Q536" s="4">
        <f t="shared" si="474"/>
        <v>32</v>
      </c>
      <c r="R536" s="4">
        <f t="shared" si="475"/>
        <v>36</v>
      </c>
      <c r="T536" t="s">
        <v>454</v>
      </c>
      <c r="U536">
        <f t="shared" si="477"/>
        <v>6</v>
      </c>
      <c r="V536" t="str">
        <f t="shared" si="478"/>
        <v xml:space="preserve"> 238726 ** -2, -4, 41, 0, 13, 29, 52, 42</v>
      </c>
      <c r="W536" t="str">
        <f t="shared" si="479"/>
        <v>238726 ** -2, -4, 41, 0, 13, 29, 52, 42</v>
      </c>
      <c r="X536">
        <f t="shared" si="480"/>
        <v>8</v>
      </c>
      <c r="Y536" t="str">
        <f t="shared" si="481"/>
        <v xml:space="preserve">238726 </v>
      </c>
      <c r="AA536" t="str">
        <f t="shared" si="482"/>
        <v>238726,-2,-4,41,0,13,29,52,42</v>
      </c>
    </row>
    <row r="537" spans="1:27">
      <c r="A537" s="1">
        <f t="shared" si="459"/>
        <v>238679</v>
      </c>
      <c r="B537" s="1">
        <f t="shared" si="460"/>
        <v>95453.6</v>
      </c>
      <c r="C537" s="3">
        <f t="shared" si="461"/>
        <v>1.3636228571428573E-2</v>
      </c>
      <c r="D537" s="6">
        <f t="shared" si="462"/>
        <v>-6</v>
      </c>
      <c r="E537" s="6">
        <f t="shared" si="463"/>
        <v>-11</v>
      </c>
      <c r="F537" s="6">
        <f t="shared" si="464"/>
        <v>43</v>
      </c>
      <c r="G537" s="6">
        <f t="shared" si="465"/>
        <v>4</v>
      </c>
      <c r="H537" s="6">
        <f t="shared" si="466"/>
        <v>16</v>
      </c>
      <c r="I537" s="6">
        <f t="shared" si="467"/>
        <v>30</v>
      </c>
      <c r="J537" s="6">
        <f t="shared" si="468"/>
        <v>51</v>
      </c>
      <c r="K537" s="4">
        <f t="shared" si="476"/>
        <v>47</v>
      </c>
      <c r="L537" s="4">
        <f t="shared" si="469"/>
        <v>13</v>
      </c>
      <c r="M537" s="4">
        <f t="shared" si="470"/>
        <v>18</v>
      </c>
      <c r="N537" s="4">
        <f t="shared" si="471"/>
        <v>22</v>
      </c>
      <c r="O537" s="4">
        <f t="shared" si="472"/>
        <v>25</v>
      </c>
      <c r="P537" s="4">
        <f t="shared" si="473"/>
        <v>29</v>
      </c>
      <c r="Q537" s="4">
        <f t="shared" si="474"/>
        <v>33</v>
      </c>
      <c r="R537" s="4">
        <f t="shared" si="475"/>
        <v>37</v>
      </c>
      <c r="T537" t="s">
        <v>1180</v>
      </c>
      <c r="U537">
        <f t="shared" si="477"/>
        <v>6</v>
      </c>
      <c r="V537" t="str">
        <f t="shared" si="478"/>
        <v xml:space="preserve"> 238679 ** -6, -11, 43, 4, 16, 30, 51, 47 Average Height: 3.679515164719107</v>
      </c>
      <c r="W537" t="str">
        <f t="shared" si="479"/>
        <v>238679 ** -6, -11, 43, 4, 16, 30, 51, 47 Average Height: 3.679515164719107</v>
      </c>
      <c r="X537">
        <f t="shared" si="480"/>
        <v>8</v>
      </c>
      <c r="Y537" t="str">
        <f t="shared" si="481"/>
        <v xml:space="preserve">238679 </v>
      </c>
      <c r="AA537" t="str">
        <f t="shared" si="482"/>
        <v>238679,-6,-11,43,4,16,30,51,47</v>
      </c>
    </row>
    <row r="538" spans="1:27">
      <c r="A538" s="1">
        <f t="shared" ref="A538:A601" si="483">IF(ISBLANK(T538),"",VALUE(Y538))</f>
        <v>238593</v>
      </c>
      <c r="B538" s="1">
        <f t="shared" ref="B538:B601" si="484">A538*4/10 -18</f>
        <v>95419.199999999997</v>
      </c>
      <c r="C538" s="3">
        <f t="shared" ref="C538:C601" si="485">B538/7000000</f>
        <v>1.3631314285714286E-2</v>
      </c>
      <c r="D538" s="6">
        <f t="shared" ref="D538:D601" si="486">VALUE(MID(W538,$X538+2,L538-(X538+2)))</f>
        <v>1</v>
      </c>
      <c r="E538" s="6">
        <f t="shared" ref="E538:E601" si="487">VALUE(MID($W538,L538+1,M538-(L538+1)))</f>
        <v>-12</v>
      </c>
      <c r="F538" s="6">
        <f t="shared" ref="F538:F601" si="488">VALUE(MID($W538,M538+1,N538-(M538+1)))</f>
        <v>49</v>
      </c>
      <c r="G538" s="6">
        <f t="shared" ref="G538:G601" si="489">VALUE(MID($W538,N538+1,O538-(N538+1)))</f>
        <v>-2</v>
      </c>
      <c r="H538" s="6">
        <f t="shared" ref="H538:H601" si="490">VALUE(MID($W538,O538+1,P538-(O538+1)))</f>
        <v>12</v>
      </c>
      <c r="I538" s="6">
        <f t="shared" ref="I538:I601" si="491">VALUE(MID($W538,P538+1,Q538-(P538+1)))</f>
        <v>33</v>
      </c>
      <c r="J538" s="6">
        <f t="shared" ref="J538:J601" si="492">VALUE(MID($W538,Q538+1,R538-(Q538+1)))</f>
        <v>48</v>
      </c>
      <c r="K538" s="4">
        <f t="shared" si="476"/>
        <v>45</v>
      </c>
      <c r="L538" s="4">
        <f t="shared" ref="L538:L601" si="493">SEARCH(",",W538,X538)</f>
        <v>12</v>
      </c>
      <c r="M538" s="4">
        <f t="shared" ref="M538:M601" si="494">SEARCH(",",$W538,L538+1)</f>
        <v>17</v>
      </c>
      <c r="N538" s="4">
        <f t="shared" ref="N538:N601" si="495">SEARCH(",",$W538,M538+1)</f>
        <v>21</v>
      </c>
      <c r="O538" s="4">
        <f t="shared" ref="O538:O601" si="496">SEARCH(",",$W538,N538+1)</f>
        <v>25</v>
      </c>
      <c r="P538" s="4">
        <f t="shared" ref="P538:P601" si="497">SEARCH(",",$W538,O538+1)</f>
        <v>29</v>
      </c>
      <c r="Q538" s="4">
        <f t="shared" ref="Q538:Q601" si="498">SEARCH(",",$W538,P538+1)</f>
        <v>33</v>
      </c>
      <c r="R538" s="4">
        <f t="shared" ref="R538:R601" si="499">SEARCH(",",$W538,Q538+1)</f>
        <v>37</v>
      </c>
      <c r="T538" t="s">
        <v>1063</v>
      </c>
      <c r="U538">
        <f t="shared" si="477"/>
        <v>6</v>
      </c>
      <c r="V538" t="str">
        <f t="shared" si="478"/>
        <v xml:space="preserve"> 238593 ** 1, -12, 49, -2, 12, 33, 48, 45 Average Height: 3.8147850104571868</v>
      </c>
      <c r="W538" t="str">
        <f t="shared" si="479"/>
        <v>238593 ** 1, -12, 49, -2, 12, 33, 48, 45 Average Height: 3.8147850104571868</v>
      </c>
      <c r="X538">
        <f t="shared" si="480"/>
        <v>8</v>
      </c>
      <c r="Y538" t="str">
        <f t="shared" si="481"/>
        <v xml:space="preserve">238593 </v>
      </c>
      <c r="AA538" t="str">
        <f t="shared" si="482"/>
        <v>238593,1,-12,49,-2,12,33,48,45</v>
      </c>
    </row>
    <row r="539" spans="1:27">
      <c r="A539" s="1">
        <f t="shared" si="483"/>
        <v>238521</v>
      </c>
      <c r="B539" s="1">
        <f t="shared" si="484"/>
        <v>95390.399999999994</v>
      </c>
      <c r="C539" s="3">
        <f t="shared" si="485"/>
        <v>1.3627199999999999E-2</v>
      </c>
      <c r="D539" s="6">
        <f t="shared" si="486"/>
        <v>-5</v>
      </c>
      <c r="E539" s="6">
        <f t="shared" si="487"/>
        <v>-7</v>
      </c>
      <c r="F539" s="6">
        <f t="shared" si="488"/>
        <v>48</v>
      </c>
      <c r="G539" s="6">
        <f t="shared" si="489"/>
        <v>5</v>
      </c>
      <c r="H539" s="6">
        <f t="shared" si="490"/>
        <v>17</v>
      </c>
      <c r="I539" s="6">
        <f t="shared" si="491"/>
        <v>33</v>
      </c>
      <c r="J539" s="6">
        <f t="shared" si="492"/>
        <v>50</v>
      </c>
      <c r="K539" s="4">
        <f t="shared" si="476"/>
        <v>48</v>
      </c>
      <c r="L539" s="4">
        <f t="shared" si="493"/>
        <v>13</v>
      </c>
      <c r="M539" s="4">
        <f t="shared" si="494"/>
        <v>17</v>
      </c>
      <c r="N539" s="4">
        <f t="shared" si="495"/>
        <v>21</v>
      </c>
      <c r="O539" s="4">
        <f t="shared" si="496"/>
        <v>24</v>
      </c>
      <c r="P539" s="4">
        <f t="shared" si="497"/>
        <v>28</v>
      </c>
      <c r="Q539" s="4">
        <f t="shared" si="498"/>
        <v>32</v>
      </c>
      <c r="R539" s="4">
        <f t="shared" si="499"/>
        <v>36</v>
      </c>
      <c r="T539" t="s">
        <v>1347</v>
      </c>
      <c r="U539">
        <f t="shared" si="477"/>
        <v>6</v>
      </c>
      <c r="V539" t="str">
        <f t="shared" si="478"/>
        <v xml:space="preserve"> 238521 ** -5, -7, 48, 5, 17, 33, 50, 48 Average Height: 3.732698588384292</v>
      </c>
      <c r="W539" t="str">
        <f t="shared" si="479"/>
        <v>238521 ** -5, -7, 48, 5, 17, 33, 50, 48 Average Height: 3.732698588384292</v>
      </c>
      <c r="X539">
        <f t="shared" si="480"/>
        <v>8</v>
      </c>
      <c r="Y539" t="str">
        <f t="shared" si="481"/>
        <v xml:space="preserve">238521 </v>
      </c>
      <c r="AA539" t="str">
        <f t="shared" si="482"/>
        <v>238521,-5,-7,48,5,17,33,50,48</v>
      </c>
    </row>
    <row r="540" spans="1:27">
      <c r="A540" s="1">
        <f t="shared" si="483"/>
        <v>237052</v>
      </c>
      <c r="B540" s="1">
        <f t="shared" si="484"/>
        <v>94802.8</v>
      </c>
      <c r="C540" s="3">
        <f t="shared" si="485"/>
        <v>1.3543257142857144E-2</v>
      </c>
      <c r="D540" s="6">
        <f t="shared" si="486"/>
        <v>-4</v>
      </c>
      <c r="E540" s="6">
        <f t="shared" si="487"/>
        <v>-10</v>
      </c>
      <c r="F540" s="6">
        <f t="shared" si="488"/>
        <v>45</v>
      </c>
      <c r="G540" s="6">
        <f t="shared" si="489"/>
        <v>7</v>
      </c>
      <c r="H540" s="6">
        <f t="shared" si="490"/>
        <v>13</v>
      </c>
      <c r="I540" s="6">
        <f t="shared" si="491"/>
        <v>32</v>
      </c>
      <c r="J540" s="6">
        <f t="shared" si="492"/>
        <v>44</v>
      </c>
      <c r="K540" s="4">
        <f t="shared" si="476"/>
        <v>46</v>
      </c>
      <c r="L540" s="4">
        <f t="shared" si="493"/>
        <v>13</v>
      </c>
      <c r="M540" s="4">
        <f t="shared" si="494"/>
        <v>18</v>
      </c>
      <c r="N540" s="4">
        <f t="shared" si="495"/>
        <v>22</v>
      </c>
      <c r="O540" s="4">
        <f t="shared" si="496"/>
        <v>25</v>
      </c>
      <c r="P540" s="4">
        <f t="shared" si="497"/>
        <v>29</v>
      </c>
      <c r="Q540" s="4">
        <f t="shared" si="498"/>
        <v>33</v>
      </c>
      <c r="R540" s="4">
        <f t="shared" si="499"/>
        <v>37</v>
      </c>
      <c r="T540" t="s">
        <v>1215</v>
      </c>
      <c r="U540">
        <f t="shared" si="477"/>
        <v>6</v>
      </c>
      <c r="V540" t="str">
        <f t="shared" si="478"/>
        <v xml:space="preserve"> 237052 ** -4, -10, 45, 7, 13, 32, 44, 46 Average Height: 3.6155906720888047</v>
      </c>
      <c r="W540" t="str">
        <f t="shared" si="479"/>
        <v>237052 ** -4, -10, 45, 7, 13, 32, 44, 46 Average Height: 3.6155906720888047</v>
      </c>
      <c r="X540">
        <f t="shared" si="480"/>
        <v>8</v>
      </c>
      <c r="Y540" t="str">
        <f t="shared" si="481"/>
        <v xml:space="preserve">237052 </v>
      </c>
      <c r="AA540" t="str">
        <f t="shared" si="482"/>
        <v>237052,-4,-10,45,7,13,32,44,46</v>
      </c>
    </row>
    <row r="541" spans="1:27">
      <c r="A541" s="1">
        <f t="shared" si="483"/>
        <v>236394</v>
      </c>
      <c r="B541" s="1">
        <f t="shared" si="484"/>
        <v>94539.6</v>
      </c>
      <c r="C541" s="3">
        <f t="shared" si="485"/>
        <v>1.3505657142857144E-2</v>
      </c>
      <c r="D541" s="6">
        <f t="shared" si="486"/>
        <v>3</v>
      </c>
      <c r="E541" s="6">
        <f t="shared" si="487"/>
        <v>-11</v>
      </c>
      <c r="F541" s="6">
        <f t="shared" si="488"/>
        <v>48</v>
      </c>
      <c r="G541" s="6">
        <f t="shared" si="489"/>
        <v>0</v>
      </c>
      <c r="H541" s="6">
        <f t="shared" si="490"/>
        <v>13</v>
      </c>
      <c r="I541" s="6">
        <f t="shared" si="491"/>
        <v>37</v>
      </c>
      <c r="J541" s="6">
        <f t="shared" si="492"/>
        <v>48</v>
      </c>
      <c r="K541" s="4">
        <f t="shared" si="476"/>
        <v>50</v>
      </c>
      <c r="L541" s="4">
        <f t="shared" si="493"/>
        <v>12</v>
      </c>
      <c r="M541" s="4">
        <f t="shared" si="494"/>
        <v>17</v>
      </c>
      <c r="N541" s="4">
        <f t="shared" si="495"/>
        <v>21</v>
      </c>
      <c r="O541" s="4">
        <f t="shared" si="496"/>
        <v>24</v>
      </c>
      <c r="P541" s="4">
        <f t="shared" si="497"/>
        <v>28</v>
      </c>
      <c r="Q541" s="4">
        <f t="shared" si="498"/>
        <v>32</v>
      </c>
      <c r="R541" s="4">
        <f t="shared" si="499"/>
        <v>36</v>
      </c>
      <c r="T541" t="s">
        <v>1325</v>
      </c>
      <c r="U541">
        <f t="shared" si="477"/>
        <v>6</v>
      </c>
      <c r="V541" t="str">
        <f t="shared" si="478"/>
        <v xml:space="preserve"> 236394 ** 3, -11, 48, 0, 13, 37, 48, 50 Average Height: 3.9695339137202086</v>
      </c>
      <c r="W541" t="str">
        <f t="shared" si="479"/>
        <v>236394 ** 3, -11, 48, 0, 13, 37, 48, 50 Average Height: 3.9695339137202086</v>
      </c>
      <c r="X541">
        <f t="shared" si="480"/>
        <v>8</v>
      </c>
      <c r="Y541" t="str">
        <f t="shared" si="481"/>
        <v xml:space="preserve">236394 </v>
      </c>
      <c r="AA541" t="str">
        <f t="shared" si="482"/>
        <v>236394,3,-11,48,0,13,37,48,50</v>
      </c>
    </row>
    <row r="542" spans="1:27">
      <c r="A542" s="1">
        <f t="shared" si="483"/>
        <v>235851</v>
      </c>
      <c r="B542" s="1">
        <f t="shared" si="484"/>
        <v>94322.4</v>
      </c>
      <c r="C542" s="3">
        <f t="shared" si="485"/>
        <v>1.347462857142857E-2</v>
      </c>
      <c r="D542" s="6">
        <f t="shared" si="486"/>
        <v>-1</v>
      </c>
      <c r="E542" s="6">
        <f t="shared" si="487"/>
        <v>-7</v>
      </c>
      <c r="F542" s="6">
        <f t="shared" si="488"/>
        <v>40</v>
      </c>
      <c r="G542" s="6">
        <f t="shared" si="489"/>
        <v>4</v>
      </c>
      <c r="H542" s="6">
        <f t="shared" si="490"/>
        <v>14</v>
      </c>
      <c r="I542" s="6">
        <f t="shared" si="491"/>
        <v>36</v>
      </c>
      <c r="J542" s="6">
        <f t="shared" si="492"/>
        <v>45</v>
      </c>
      <c r="K542" s="4">
        <f t="shared" si="476"/>
        <v>50</v>
      </c>
      <c r="L542" s="4">
        <f t="shared" si="493"/>
        <v>13</v>
      </c>
      <c r="M542" s="4">
        <f t="shared" si="494"/>
        <v>17</v>
      </c>
      <c r="N542" s="4">
        <f t="shared" si="495"/>
        <v>21</v>
      </c>
      <c r="O542" s="4">
        <f t="shared" si="496"/>
        <v>24</v>
      </c>
      <c r="P542" s="4">
        <f t="shared" si="497"/>
        <v>28</v>
      </c>
      <c r="Q542" s="4">
        <f t="shared" si="498"/>
        <v>32</v>
      </c>
      <c r="R542" s="4">
        <f t="shared" si="499"/>
        <v>36</v>
      </c>
      <c r="T542" t="s">
        <v>1253</v>
      </c>
      <c r="U542">
        <f t="shared" si="477"/>
        <v>6</v>
      </c>
      <c r="V542" t="str">
        <f t="shared" si="478"/>
        <v xml:space="preserve"> 235851 ** -1, -7, 40, 4, 14, 36, 45, 50 Average Height: 3.7640883439120394</v>
      </c>
      <c r="W542" t="str">
        <f t="shared" si="479"/>
        <v>235851 ** -1, -7, 40, 4, 14, 36, 45, 50 Average Height: 3.7640883439120394</v>
      </c>
      <c r="X542">
        <f t="shared" si="480"/>
        <v>8</v>
      </c>
      <c r="Y542" t="str">
        <f t="shared" si="481"/>
        <v xml:space="preserve">235851 </v>
      </c>
      <c r="AA542" t="str">
        <f t="shared" si="482"/>
        <v>235851,-1,-7,40,4,14,36,45,50</v>
      </c>
    </row>
    <row r="543" spans="1:27">
      <c r="A543" s="1">
        <f t="shared" si="483"/>
        <v>234824</v>
      </c>
      <c r="B543" s="1">
        <f t="shared" si="484"/>
        <v>93911.6</v>
      </c>
      <c r="C543" s="3">
        <f t="shared" si="485"/>
        <v>1.3415942857142859E-2</v>
      </c>
      <c r="D543" s="6">
        <f t="shared" si="486"/>
        <v>1</v>
      </c>
      <c r="E543" s="6">
        <f t="shared" si="487"/>
        <v>-8</v>
      </c>
      <c r="F543" s="6">
        <f t="shared" si="488"/>
        <v>43</v>
      </c>
      <c r="G543" s="6">
        <f t="shared" si="489"/>
        <v>2</v>
      </c>
      <c r="H543" s="6">
        <f t="shared" si="490"/>
        <v>17</v>
      </c>
      <c r="I543" s="6">
        <f t="shared" si="491"/>
        <v>34</v>
      </c>
      <c r="J543" s="6">
        <f t="shared" si="492"/>
        <v>47</v>
      </c>
      <c r="K543" s="4">
        <f t="shared" si="476"/>
        <v>44</v>
      </c>
      <c r="L543" s="4">
        <f t="shared" si="493"/>
        <v>12</v>
      </c>
      <c r="M543" s="4">
        <f t="shared" si="494"/>
        <v>16</v>
      </c>
      <c r="N543" s="4">
        <f t="shared" si="495"/>
        <v>20</v>
      </c>
      <c r="O543" s="4">
        <f t="shared" si="496"/>
        <v>23</v>
      </c>
      <c r="P543" s="4">
        <f t="shared" si="497"/>
        <v>27</v>
      </c>
      <c r="Q543" s="4">
        <f t="shared" si="498"/>
        <v>31</v>
      </c>
      <c r="R543" s="4">
        <f t="shared" si="499"/>
        <v>35</v>
      </c>
      <c r="T543" t="s">
        <v>382</v>
      </c>
      <c r="U543">
        <f t="shared" si="477"/>
        <v>6</v>
      </c>
      <c r="V543" t="str">
        <f t="shared" si="478"/>
        <v xml:space="preserve"> 234824 ** 1, -8, 43, 2, 17, 34, 47, 44</v>
      </c>
      <c r="W543" t="str">
        <f t="shared" si="479"/>
        <v>234824 ** 1, -8, 43, 2, 17, 34, 47, 44</v>
      </c>
      <c r="X543">
        <f t="shared" si="480"/>
        <v>8</v>
      </c>
      <c r="Y543" t="str">
        <f t="shared" si="481"/>
        <v xml:space="preserve">234824 </v>
      </c>
      <c r="AA543" t="str">
        <f t="shared" si="482"/>
        <v>234824,1,-8,43,2,17,34,47,44</v>
      </c>
    </row>
    <row r="544" spans="1:27">
      <c r="A544" s="1">
        <f t="shared" si="483"/>
        <v>232439</v>
      </c>
      <c r="B544" s="1">
        <f t="shared" si="484"/>
        <v>92957.6</v>
      </c>
      <c r="C544" s="3">
        <f t="shared" si="485"/>
        <v>1.3279657142857143E-2</v>
      </c>
      <c r="D544" s="6">
        <f t="shared" si="486"/>
        <v>1</v>
      </c>
      <c r="E544" s="6">
        <f t="shared" si="487"/>
        <v>-5</v>
      </c>
      <c r="F544" s="6">
        <f t="shared" si="488"/>
        <v>43</v>
      </c>
      <c r="G544" s="6">
        <f t="shared" si="489"/>
        <v>1</v>
      </c>
      <c r="H544" s="6">
        <f t="shared" si="490"/>
        <v>13</v>
      </c>
      <c r="I544" s="6">
        <f t="shared" si="491"/>
        <v>35</v>
      </c>
      <c r="J544" s="6">
        <f t="shared" si="492"/>
        <v>47</v>
      </c>
      <c r="K544" s="4">
        <f t="shared" si="476"/>
        <v>47</v>
      </c>
      <c r="L544" s="4">
        <f t="shared" si="493"/>
        <v>12</v>
      </c>
      <c r="M544" s="4">
        <f t="shared" si="494"/>
        <v>16</v>
      </c>
      <c r="N544" s="4">
        <f t="shared" si="495"/>
        <v>20</v>
      </c>
      <c r="O544" s="4">
        <f t="shared" si="496"/>
        <v>23</v>
      </c>
      <c r="P544" s="4">
        <f t="shared" si="497"/>
        <v>27</v>
      </c>
      <c r="Q544" s="4">
        <f t="shared" si="498"/>
        <v>31</v>
      </c>
      <c r="R544" s="4">
        <f t="shared" si="499"/>
        <v>35</v>
      </c>
      <c r="T544" t="s">
        <v>430</v>
      </c>
      <c r="U544">
        <f t="shared" si="477"/>
        <v>6</v>
      </c>
      <c r="V544" t="str">
        <f t="shared" si="478"/>
        <v xml:space="preserve"> 232439 ** 1, -5, 43, 1, 13, 35, 47, 47</v>
      </c>
      <c r="W544" t="str">
        <f t="shared" si="479"/>
        <v>232439 ** 1, -5, 43, 1, 13, 35, 47, 47</v>
      </c>
      <c r="X544">
        <f t="shared" si="480"/>
        <v>8</v>
      </c>
      <c r="Y544" t="str">
        <f t="shared" si="481"/>
        <v xml:space="preserve">232439 </v>
      </c>
      <c r="AA544" t="str">
        <f t="shared" si="482"/>
        <v>232439,1,-5,43,1,13,35,47,47</v>
      </c>
    </row>
    <row r="545" spans="1:27">
      <c r="A545" s="1">
        <f t="shared" si="483"/>
        <v>231240</v>
      </c>
      <c r="B545" s="1">
        <f t="shared" si="484"/>
        <v>92478</v>
      </c>
      <c r="C545" s="3">
        <f t="shared" si="485"/>
        <v>1.3211142857142857E-2</v>
      </c>
      <c r="D545" s="6">
        <f t="shared" si="486"/>
        <v>-2</v>
      </c>
      <c r="E545" s="6">
        <f t="shared" si="487"/>
        <v>-13</v>
      </c>
      <c r="F545" s="6">
        <f t="shared" si="488"/>
        <v>44</v>
      </c>
      <c r="G545" s="6">
        <f t="shared" si="489"/>
        <v>0</v>
      </c>
      <c r="H545" s="6">
        <f t="shared" si="490"/>
        <v>19</v>
      </c>
      <c r="I545" s="6">
        <f t="shared" si="491"/>
        <v>37</v>
      </c>
      <c r="J545" s="6">
        <f t="shared" si="492"/>
        <v>53</v>
      </c>
      <c r="K545" s="4">
        <f t="shared" si="476"/>
        <v>48</v>
      </c>
      <c r="L545" s="4">
        <f t="shared" si="493"/>
        <v>13</v>
      </c>
      <c r="M545" s="4">
        <f t="shared" si="494"/>
        <v>18</v>
      </c>
      <c r="N545" s="4">
        <f t="shared" si="495"/>
        <v>22</v>
      </c>
      <c r="O545" s="4">
        <f t="shared" si="496"/>
        <v>25</v>
      </c>
      <c r="P545" s="4">
        <f t="shared" si="497"/>
        <v>29</v>
      </c>
      <c r="Q545" s="4">
        <f t="shared" si="498"/>
        <v>33</v>
      </c>
      <c r="R545" s="4">
        <f t="shared" si="499"/>
        <v>37</v>
      </c>
      <c r="T545" t="s">
        <v>923</v>
      </c>
      <c r="U545">
        <f t="shared" si="477"/>
        <v>6</v>
      </c>
      <c r="V545" t="str">
        <f t="shared" si="478"/>
        <v xml:space="preserve"> 231240 ** -2, -13, 44, 0, 19, 37, 53, 48 Average Height: 3.733112783255492</v>
      </c>
      <c r="W545" t="str">
        <f t="shared" si="479"/>
        <v>231240 ** -2, -13, 44, 0, 19, 37, 53, 48 Average Height: 3.733112783255492</v>
      </c>
      <c r="X545">
        <f t="shared" si="480"/>
        <v>8</v>
      </c>
      <c r="Y545" t="str">
        <f t="shared" si="481"/>
        <v xml:space="preserve">231240 </v>
      </c>
      <c r="AA545" t="str">
        <f t="shared" si="482"/>
        <v>231240,-2,-13,44,0,19,37,53,48</v>
      </c>
    </row>
    <row r="546" spans="1:27">
      <c r="A546" s="1">
        <f t="shared" si="483"/>
        <v>230917</v>
      </c>
      <c r="B546" s="1">
        <f t="shared" si="484"/>
        <v>92348.800000000003</v>
      </c>
      <c r="C546" s="3">
        <f t="shared" si="485"/>
        <v>1.3192685714285715E-2</v>
      </c>
      <c r="D546" s="6">
        <f t="shared" si="486"/>
        <v>0</v>
      </c>
      <c r="E546" s="6">
        <f t="shared" si="487"/>
        <v>-8</v>
      </c>
      <c r="F546" s="6">
        <f t="shared" si="488"/>
        <v>39</v>
      </c>
      <c r="G546" s="6">
        <f t="shared" si="489"/>
        <v>3</v>
      </c>
      <c r="H546" s="6">
        <f t="shared" si="490"/>
        <v>15</v>
      </c>
      <c r="I546" s="6">
        <f t="shared" si="491"/>
        <v>31</v>
      </c>
      <c r="J546" s="6">
        <f t="shared" si="492"/>
        <v>52</v>
      </c>
      <c r="K546" s="4">
        <f t="shared" si="476"/>
        <v>47</v>
      </c>
      <c r="L546" s="4">
        <f t="shared" si="493"/>
        <v>12</v>
      </c>
      <c r="M546" s="4">
        <f t="shared" si="494"/>
        <v>16</v>
      </c>
      <c r="N546" s="4">
        <f t="shared" si="495"/>
        <v>20</v>
      </c>
      <c r="O546" s="4">
        <f t="shared" si="496"/>
        <v>23</v>
      </c>
      <c r="P546" s="4">
        <f t="shared" si="497"/>
        <v>27</v>
      </c>
      <c r="Q546" s="4">
        <f t="shared" si="498"/>
        <v>31</v>
      </c>
      <c r="R546" s="4">
        <f t="shared" si="499"/>
        <v>35</v>
      </c>
      <c r="T546" t="s">
        <v>1256</v>
      </c>
      <c r="U546">
        <f t="shared" si="477"/>
        <v>6</v>
      </c>
      <c r="V546" t="str">
        <f t="shared" si="478"/>
        <v xml:space="preserve"> 230917 ** 0, -8, 39, 3, 15, 31, 52, 47 Average Height: 3.927038719539861</v>
      </c>
      <c r="W546" t="str">
        <f t="shared" si="479"/>
        <v>230917 ** 0, -8, 39, 3, 15, 31, 52, 47 Average Height: 3.927038719539861</v>
      </c>
      <c r="X546">
        <f t="shared" si="480"/>
        <v>8</v>
      </c>
      <c r="Y546" t="str">
        <f t="shared" si="481"/>
        <v xml:space="preserve">230917 </v>
      </c>
      <c r="AA546" t="str">
        <f t="shared" si="482"/>
        <v>230917,0,-8,39,3,15,31,52,47</v>
      </c>
    </row>
    <row r="547" spans="1:27">
      <c r="A547" s="1">
        <f t="shared" si="483"/>
        <v>229622</v>
      </c>
      <c r="B547" s="1">
        <f t="shared" si="484"/>
        <v>91830.8</v>
      </c>
      <c r="C547" s="3">
        <f t="shared" si="485"/>
        <v>1.3118685714285715E-2</v>
      </c>
      <c r="D547" s="6">
        <f t="shared" si="486"/>
        <v>-3</v>
      </c>
      <c r="E547" s="6">
        <f t="shared" si="487"/>
        <v>-8</v>
      </c>
      <c r="F547" s="6">
        <f t="shared" si="488"/>
        <v>43</v>
      </c>
      <c r="G547" s="6">
        <f t="shared" si="489"/>
        <v>4</v>
      </c>
      <c r="H547" s="6">
        <f t="shared" si="490"/>
        <v>14</v>
      </c>
      <c r="I547" s="6">
        <f t="shared" si="491"/>
        <v>31</v>
      </c>
      <c r="J547" s="6">
        <f t="shared" si="492"/>
        <v>47</v>
      </c>
      <c r="K547" s="4">
        <f t="shared" si="476"/>
        <v>45</v>
      </c>
      <c r="L547" s="4">
        <f t="shared" si="493"/>
        <v>13</v>
      </c>
      <c r="M547" s="4">
        <f t="shared" si="494"/>
        <v>17</v>
      </c>
      <c r="N547" s="4">
        <f t="shared" si="495"/>
        <v>21</v>
      </c>
      <c r="O547" s="4">
        <f t="shared" si="496"/>
        <v>24</v>
      </c>
      <c r="P547" s="4">
        <f t="shared" si="497"/>
        <v>28</v>
      </c>
      <c r="Q547" s="4">
        <f t="shared" si="498"/>
        <v>32</v>
      </c>
      <c r="R547" s="4">
        <f t="shared" si="499"/>
        <v>36</v>
      </c>
      <c r="T547" t="s">
        <v>1010</v>
      </c>
      <c r="U547">
        <f t="shared" si="477"/>
        <v>6</v>
      </c>
      <c r="V547" t="str">
        <f t="shared" si="478"/>
        <v xml:space="preserve"> 229622 ** -3, -8, 43, 4, 14, 31, 47, 45 Average Height: 3.6957565041676723</v>
      </c>
      <c r="W547" t="str">
        <f t="shared" si="479"/>
        <v>229622 ** -3, -8, 43, 4, 14, 31, 47, 45 Average Height: 3.6957565041676723</v>
      </c>
      <c r="X547">
        <f t="shared" si="480"/>
        <v>8</v>
      </c>
      <c r="Y547" t="str">
        <f t="shared" si="481"/>
        <v xml:space="preserve">229622 </v>
      </c>
      <c r="AA547" t="str">
        <f t="shared" si="482"/>
        <v>229622,-3,-8,43,4,14,31,47,45</v>
      </c>
    </row>
    <row r="548" spans="1:27">
      <c r="A548" s="1">
        <f t="shared" si="483"/>
        <v>227947</v>
      </c>
      <c r="B548" s="1">
        <f t="shared" si="484"/>
        <v>91160.8</v>
      </c>
      <c r="C548" s="3">
        <f t="shared" si="485"/>
        <v>1.302297142857143E-2</v>
      </c>
      <c r="D548" s="6">
        <f t="shared" si="486"/>
        <v>-1</v>
      </c>
      <c r="E548" s="6">
        <f t="shared" si="487"/>
        <v>-7</v>
      </c>
      <c r="F548" s="6">
        <f t="shared" si="488"/>
        <v>48</v>
      </c>
      <c r="G548" s="6">
        <f t="shared" si="489"/>
        <v>0</v>
      </c>
      <c r="H548" s="6">
        <f t="shared" si="490"/>
        <v>15</v>
      </c>
      <c r="I548" s="6">
        <f t="shared" si="491"/>
        <v>32</v>
      </c>
      <c r="J548" s="6">
        <f t="shared" si="492"/>
        <v>55</v>
      </c>
      <c r="K548" s="4">
        <f t="shared" si="476"/>
        <v>42</v>
      </c>
      <c r="L548" s="4">
        <f t="shared" si="493"/>
        <v>13</v>
      </c>
      <c r="M548" s="4">
        <f t="shared" si="494"/>
        <v>17</v>
      </c>
      <c r="N548" s="4">
        <f t="shared" si="495"/>
        <v>21</v>
      </c>
      <c r="O548" s="4">
        <f t="shared" si="496"/>
        <v>24</v>
      </c>
      <c r="P548" s="4">
        <f t="shared" si="497"/>
        <v>28</v>
      </c>
      <c r="Q548" s="4">
        <f t="shared" si="498"/>
        <v>32</v>
      </c>
      <c r="R548" s="4">
        <f t="shared" si="499"/>
        <v>36</v>
      </c>
      <c r="T548" t="s">
        <v>1334</v>
      </c>
      <c r="U548">
        <f t="shared" si="477"/>
        <v>6</v>
      </c>
      <c r="V548" t="str">
        <f t="shared" si="478"/>
        <v xml:space="preserve"> 227947 ** -1, -7, 48, 0, 15, 32, 55, 42 Average Height: 3.9401966246539466</v>
      </c>
      <c r="W548" t="str">
        <f t="shared" si="479"/>
        <v>227947 ** -1, -7, 48, 0, 15, 32, 55, 42 Average Height: 3.9401966246539466</v>
      </c>
      <c r="X548">
        <f t="shared" si="480"/>
        <v>8</v>
      </c>
      <c r="Y548" t="str">
        <f t="shared" si="481"/>
        <v xml:space="preserve">227947 </v>
      </c>
      <c r="AA548" t="str">
        <f t="shared" si="482"/>
        <v>227947,-1,-7,48,0,15,32,55,42</v>
      </c>
    </row>
    <row r="549" spans="1:27">
      <c r="A549" s="1">
        <f t="shared" si="483"/>
        <v>227874</v>
      </c>
      <c r="B549" s="1">
        <f t="shared" si="484"/>
        <v>91131.6</v>
      </c>
      <c r="C549" s="3">
        <f t="shared" si="485"/>
        <v>1.3018800000000001E-2</v>
      </c>
      <c r="D549" s="6">
        <f t="shared" si="486"/>
        <v>-1</v>
      </c>
      <c r="E549" s="6">
        <f t="shared" si="487"/>
        <v>-11</v>
      </c>
      <c r="F549" s="6">
        <f t="shared" si="488"/>
        <v>46</v>
      </c>
      <c r="G549" s="6">
        <f t="shared" si="489"/>
        <v>2</v>
      </c>
      <c r="H549" s="6">
        <f t="shared" si="490"/>
        <v>14</v>
      </c>
      <c r="I549" s="6">
        <f t="shared" si="491"/>
        <v>34</v>
      </c>
      <c r="J549" s="6">
        <f t="shared" si="492"/>
        <v>45</v>
      </c>
      <c r="K549" s="4">
        <f t="shared" si="476"/>
        <v>43</v>
      </c>
      <c r="L549" s="4">
        <f t="shared" si="493"/>
        <v>13</v>
      </c>
      <c r="M549" s="4">
        <f t="shared" si="494"/>
        <v>18</v>
      </c>
      <c r="N549" s="4">
        <f t="shared" si="495"/>
        <v>22</v>
      </c>
      <c r="O549" s="4">
        <f t="shared" si="496"/>
        <v>25</v>
      </c>
      <c r="P549" s="4">
        <f t="shared" si="497"/>
        <v>29</v>
      </c>
      <c r="Q549" s="4">
        <f t="shared" si="498"/>
        <v>33</v>
      </c>
      <c r="R549" s="4">
        <f t="shared" si="499"/>
        <v>37</v>
      </c>
      <c r="T549" t="s">
        <v>1109</v>
      </c>
      <c r="U549">
        <f t="shared" si="477"/>
        <v>6</v>
      </c>
      <c r="V549" t="str">
        <f t="shared" si="478"/>
        <v xml:space="preserve"> 227874 ** -1, -11, 46, 2, 14, 34, 45, 43 Average Height: 3.6922992530960554</v>
      </c>
      <c r="W549" t="str">
        <f t="shared" si="479"/>
        <v>227874 ** -1, -11, 46, 2, 14, 34, 45, 43 Average Height: 3.6922992530960554</v>
      </c>
      <c r="X549">
        <f t="shared" si="480"/>
        <v>8</v>
      </c>
      <c r="Y549" t="str">
        <f t="shared" si="481"/>
        <v xml:space="preserve">227874 </v>
      </c>
      <c r="AA549" t="str">
        <f t="shared" si="482"/>
        <v>227874,-1,-11,46,2,14,34,45,43</v>
      </c>
    </row>
    <row r="550" spans="1:27">
      <c r="A550" s="1">
        <f t="shared" si="483"/>
        <v>227853</v>
      </c>
      <c r="B550" s="1">
        <f t="shared" si="484"/>
        <v>91123.199999999997</v>
      </c>
      <c r="C550" s="3">
        <f t="shared" si="485"/>
        <v>1.3017599999999999E-2</v>
      </c>
      <c r="D550" s="6">
        <f t="shared" si="486"/>
        <v>-2</v>
      </c>
      <c r="E550" s="6">
        <f t="shared" si="487"/>
        <v>-3</v>
      </c>
      <c r="F550" s="6">
        <f t="shared" si="488"/>
        <v>40</v>
      </c>
      <c r="G550" s="6">
        <f t="shared" si="489"/>
        <v>4</v>
      </c>
      <c r="H550" s="6">
        <f t="shared" si="490"/>
        <v>15</v>
      </c>
      <c r="I550" s="6">
        <f t="shared" si="491"/>
        <v>30</v>
      </c>
      <c r="J550" s="6">
        <f t="shared" si="492"/>
        <v>46</v>
      </c>
      <c r="K550" s="4">
        <f t="shared" si="476"/>
        <v>46</v>
      </c>
      <c r="L550" s="4">
        <f t="shared" si="493"/>
        <v>13</v>
      </c>
      <c r="M550" s="4">
        <f t="shared" si="494"/>
        <v>17</v>
      </c>
      <c r="N550" s="4">
        <f t="shared" si="495"/>
        <v>21</v>
      </c>
      <c r="O550" s="4">
        <f t="shared" si="496"/>
        <v>24</v>
      </c>
      <c r="P550" s="4">
        <f t="shared" si="497"/>
        <v>28</v>
      </c>
      <c r="Q550" s="4">
        <f t="shared" si="498"/>
        <v>32</v>
      </c>
      <c r="R550" s="4">
        <f t="shared" si="499"/>
        <v>36</v>
      </c>
      <c r="T550" t="s">
        <v>1275</v>
      </c>
      <c r="U550">
        <f t="shared" si="477"/>
        <v>6</v>
      </c>
      <c r="V550" t="str">
        <f t="shared" si="478"/>
        <v xml:space="preserve"> 227853 ** -2, -3, 40, 4, 15, 30, 46, 46 Average Height: 3.85117158869977</v>
      </c>
      <c r="W550" t="str">
        <f t="shared" si="479"/>
        <v>227853 ** -2, -3, 40, 4, 15, 30, 46, 46 Average Height: 3.85117158869977</v>
      </c>
      <c r="X550">
        <f t="shared" si="480"/>
        <v>8</v>
      </c>
      <c r="Y550" t="str">
        <f t="shared" si="481"/>
        <v xml:space="preserve">227853 </v>
      </c>
      <c r="AA550" t="str">
        <f t="shared" si="482"/>
        <v>227853,-2,-3,40,4,15,30,46,46</v>
      </c>
    </row>
    <row r="551" spans="1:27">
      <c r="A551" s="1">
        <f t="shared" si="483"/>
        <v>224869</v>
      </c>
      <c r="B551" s="1">
        <f t="shared" si="484"/>
        <v>89929.600000000006</v>
      </c>
      <c r="C551" s="3">
        <f t="shared" si="485"/>
        <v>1.2847085714285715E-2</v>
      </c>
      <c r="D551" s="6">
        <f t="shared" si="486"/>
        <v>-3</v>
      </c>
      <c r="E551" s="6">
        <f t="shared" si="487"/>
        <v>-6</v>
      </c>
      <c r="F551" s="6">
        <f t="shared" si="488"/>
        <v>45</v>
      </c>
      <c r="G551" s="6">
        <f t="shared" si="489"/>
        <v>4</v>
      </c>
      <c r="H551" s="6">
        <f t="shared" si="490"/>
        <v>17</v>
      </c>
      <c r="I551" s="6">
        <f t="shared" si="491"/>
        <v>36</v>
      </c>
      <c r="J551" s="6">
        <f t="shared" si="492"/>
        <v>51</v>
      </c>
      <c r="K551" s="4">
        <f t="shared" si="476"/>
        <v>45</v>
      </c>
      <c r="L551" s="4">
        <f t="shared" si="493"/>
        <v>13</v>
      </c>
      <c r="M551" s="4">
        <f t="shared" si="494"/>
        <v>17</v>
      </c>
      <c r="N551" s="4">
        <f t="shared" si="495"/>
        <v>21</v>
      </c>
      <c r="O551" s="4">
        <f t="shared" si="496"/>
        <v>24</v>
      </c>
      <c r="P551" s="4">
        <f t="shared" si="497"/>
        <v>28</v>
      </c>
      <c r="Q551" s="4">
        <f t="shared" si="498"/>
        <v>32</v>
      </c>
      <c r="R551" s="4">
        <f t="shared" si="499"/>
        <v>36</v>
      </c>
      <c r="T551" t="s">
        <v>1198</v>
      </c>
      <c r="U551">
        <f t="shared" si="477"/>
        <v>6</v>
      </c>
      <c r="V551" t="str">
        <f t="shared" si="478"/>
        <v xml:space="preserve"> 224869 ** -3, -6, 45, 4, 17, 36, 51, 45 Average Height: 3.7496764783050978</v>
      </c>
      <c r="W551" t="str">
        <f t="shared" si="479"/>
        <v>224869 ** -3, -6, 45, 4, 17, 36, 51, 45 Average Height: 3.7496764783050978</v>
      </c>
      <c r="X551">
        <f t="shared" si="480"/>
        <v>8</v>
      </c>
      <c r="Y551" t="str">
        <f t="shared" si="481"/>
        <v xml:space="preserve">224869 </v>
      </c>
      <c r="AA551" t="str">
        <f t="shared" si="482"/>
        <v>224869,-3,-6,45,4,17,36,51,45</v>
      </c>
    </row>
    <row r="552" spans="1:27">
      <c r="A552" s="1">
        <f t="shared" si="483"/>
        <v>224662</v>
      </c>
      <c r="B552" s="1">
        <f t="shared" si="484"/>
        <v>89846.8</v>
      </c>
      <c r="C552" s="3">
        <f t="shared" si="485"/>
        <v>1.2835257142857144E-2</v>
      </c>
      <c r="D552" s="6">
        <f t="shared" si="486"/>
        <v>-3</v>
      </c>
      <c r="E552" s="6">
        <f t="shared" si="487"/>
        <v>-11</v>
      </c>
      <c r="F552" s="6">
        <f t="shared" si="488"/>
        <v>46</v>
      </c>
      <c r="G552" s="6">
        <f t="shared" si="489"/>
        <v>9</v>
      </c>
      <c r="H552" s="6">
        <f t="shared" si="490"/>
        <v>17</v>
      </c>
      <c r="I552" s="6">
        <f t="shared" si="491"/>
        <v>31</v>
      </c>
      <c r="J552" s="6">
        <f t="shared" si="492"/>
        <v>48</v>
      </c>
      <c r="K552" s="4">
        <f t="shared" si="476"/>
        <v>47</v>
      </c>
      <c r="L552" s="4">
        <f t="shared" si="493"/>
        <v>13</v>
      </c>
      <c r="M552" s="4">
        <f t="shared" si="494"/>
        <v>18</v>
      </c>
      <c r="N552" s="4">
        <f t="shared" si="495"/>
        <v>22</v>
      </c>
      <c r="O552" s="4">
        <f t="shared" si="496"/>
        <v>25</v>
      </c>
      <c r="P552" s="4">
        <f t="shared" si="497"/>
        <v>29</v>
      </c>
      <c r="Q552" s="4">
        <f t="shared" si="498"/>
        <v>33</v>
      </c>
      <c r="R552" s="4">
        <f t="shared" si="499"/>
        <v>37</v>
      </c>
      <c r="T552" t="s">
        <v>1137</v>
      </c>
      <c r="U552">
        <f t="shared" si="477"/>
        <v>6</v>
      </c>
      <c r="V552" t="str">
        <f t="shared" si="478"/>
        <v xml:space="preserve"> 224662 ** -3, -11, 46, 9, 17, 31, 48, 47 Average Height: 3.803077511995742</v>
      </c>
      <c r="W552" t="str">
        <f t="shared" si="479"/>
        <v>224662 ** -3, -11, 46, 9, 17, 31, 48, 47 Average Height: 3.803077511995742</v>
      </c>
      <c r="X552">
        <f t="shared" si="480"/>
        <v>8</v>
      </c>
      <c r="Y552" t="str">
        <f t="shared" si="481"/>
        <v xml:space="preserve">224662 </v>
      </c>
      <c r="AA552" t="str">
        <f t="shared" si="482"/>
        <v>224662,-3,-11,46,9,17,31,48,47</v>
      </c>
    </row>
    <row r="553" spans="1:27">
      <c r="A553" s="1">
        <f t="shared" si="483"/>
        <v>224122</v>
      </c>
      <c r="B553" s="1">
        <f t="shared" si="484"/>
        <v>89630.8</v>
      </c>
      <c r="C553" s="3">
        <f t="shared" si="485"/>
        <v>1.2804400000000001E-2</v>
      </c>
      <c r="D553" s="6">
        <f t="shared" si="486"/>
        <v>-5</v>
      </c>
      <c r="E553" s="6">
        <f t="shared" si="487"/>
        <v>-6</v>
      </c>
      <c r="F553" s="6">
        <f t="shared" si="488"/>
        <v>51</v>
      </c>
      <c r="G553" s="6">
        <f t="shared" si="489"/>
        <v>-1</v>
      </c>
      <c r="H553" s="6">
        <f t="shared" si="490"/>
        <v>19</v>
      </c>
      <c r="I553" s="6">
        <f t="shared" si="491"/>
        <v>29</v>
      </c>
      <c r="J553" s="6">
        <f t="shared" si="492"/>
        <v>46</v>
      </c>
      <c r="K553" s="4">
        <f t="shared" si="476"/>
        <v>44</v>
      </c>
      <c r="L553" s="4">
        <f t="shared" si="493"/>
        <v>13</v>
      </c>
      <c r="M553" s="4">
        <f t="shared" si="494"/>
        <v>17</v>
      </c>
      <c r="N553" s="4">
        <f t="shared" si="495"/>
        <v>21</v>
      </c>
      <c r="O553" s="4">
        <f t="shared" si="496"/>
        <v>25</v>
      </c>
      <c r="P553" s="4">
        <f t="shared" si="497"/>
        <v>29</v>
      </c>
      <c r="Q553" s="4">
        <f t="shared" si="498"/>
        <v>33</v>
      </c>
      <c r="R553" s="4">
        <f t="shared" si="499"/>
        <v>37</v>
      </c>
      <c r="T553" t="s">
        <v>795</v>
      </c>
      <c r="U553">
        <f t="shared" si="477"/>
        <v>6</v>
      </c>
      <c r="V553" t="str">
        <f t="shared" si="478"/>
        <v xml:space="preserve"> 224122 ** -5, -6, 51, -1, 19, 29, 46, 44 Average Height: 3.7468253897430133</v>
      </c>
      <c r="W553" t="str">
        <f t="shared" si="479"/>
        <v>224122 ** -5, -6, 51, -1, 19, 29, 46, 44 Average Height: 3.7468253897430133</v>
      </c>
      <c r="X553">
        <f t="shared" si="480"/>
        <v>8</v>
      </c>
      <c r="Y553" t="str">
        <f t="shared" si="481"/>
        <v xml:space="preserve">224122 </v>
      </c>
      <c r="AA553" t="str">
        <f t="shared" si="482"/>
        <v>224122,-5,-6,51,-1,19,29,46,44</v>
      </c>
    </row>
    <row r="554" spans="1:27">
      <c r="A554" s="1">
        <f t="shared" si="483"/>
        <v>222546</v>
      </c>
      <c r="B554" s="1">
        <f t="shared" si="484"/>
        <v>89000.4</v>
      </c>
      <c r="C554" s="3">
        <f t="shared" si="485"/>
        <v>1.2714342857142857E-2</v>
      </c>
      <c r="D554" s="6">
        <f t="shared" si="486"/>
        <v>-5</v>
      </c>
      <c r="E554" s="6">
        <f t="shared" si="487"/>
        <v>-8</v>
      </c>
      <c r="F554" s="6">
        <f t="shared" si="488"/>
        <v>39</v>
      </c>
      <c r="G554" s="6">
        <f t="shared" si="489"/>
        <v>0</v>
      </c>
      <c r="H554" s="6">
        <f t="shared" si="490"/>
        <v>19</v>
      </c>
      <c r="I554" s="6">
        <f t="shared" si="491"/>
        <v>31</v>
      </c>
      <c r="J554" s="6">
        <f t="shared" si="492"/>
        <v>45</v>
      </c>
      <c r="K554" s="4">
        <f t="shared" si="476"/>
        <v>49</v>
      </c>
      <c r="L554" s="4">
        <f t="shared" si="493"/>
        <v>13</v>
      </c>
      <c r="M554" s="4">
        <f t="shared" si="494"/>
        <v>17</v>
      </c>
      <c r="N554" s="4">
        <f t="shared" si="495"/>
        <v>21</v>
      </c>
      <c r="O554" s="4">
        <f t="shared" si="496"/>
        <v>24</v>
      </c>
      <c r="P554" s="4">
        <f t="shared" si="497"/>
        <v>28</v>
      </c>
      <c r="Q554" s="4">
        <f t="shared" si="498"/>
        <v>32</v>
      </c>
      <c r="R554" s="4">
        <f t="shared" si="499"/>
        <v>36</v>
      </c>
      <c r="T554" t="s">
        <v>368</v>
      </c>
      <c r="U554">
        <f t="shared" si="477"/>
        <v>6</v>
      </c>
      <c r="V554" t="str">
        <f t="shared" si="478"/>
        <v xml:space="preserve"> 222546 ** -5, -8, 39, 0, 19, 31, 45, 49</v>
      </c>
      <c r="W554" t="str">
        <f t="shared" si="479"/>
        <v>222546 ** -5, -8, 39, 0, 19, 31, 45, 49</v>
      </c>
      <c r="X554">
        <f t="shared" si="480"/>
        <v>8</v>
      </c>
      <c r="Y554" t="str">
        <f t="shared" si="481"/>
        <v xml:space="preserve">222546 </v>
      </c>
      <c r="AA554" t="str">
        <f t="shared" si="482"/>
        <v>222546,-5,-8,39,0,19,31,45,49</v>
      </c>
    </row>
    <row r="555" spans="1:27">
      <c r="A555" s="1">
        <f t="shared" si="483"/>
        <v>221919</v>
      </c>
      <c r="B555" s="1">
        <f t="shared" si="484"/>
        <v>88749.6</v>
      </c>
      <c r="C555" s="3">
        <f t="shared" si="485"/>
        <v>1.2678514285714287E-2</v>
      </c>
      <c r="D555" s="6">
        <f t="shared" si="486"/>
        <v>-3</v>
      </c>
      <c r="E555" s="6">
        <f t="shared" si="487"/>
        <v>-15</v>
      </c>
      <c r="F555" s="6">
        <f t="shared" si="488"/>
        <v>48</v>
      </c>
      <c r="G555" s="6">
        <f t="shared" si="489"/>
        <v>-4</v>
      </c>
      <c r="H555" s="6">
        <f t="shared" si="490"/>
        <v>19</v>
      </c>
      <c r="I555" s="6">
        <f t="shared" si="491"/>
        <v>31</v>
      </c>
      <c r="J555" s="6">
        <f t="shared" si="492"/>
        <v>48</v>
      </c>
      <c r="K555" s="4">
        <f t="shared" si="476"/>
        <v>50</v>
      </c>
      <c r="L555" s="4">
        <f t="shared" si="493"/>
        <v>13</v>
      </c>
      <c r="M555" s="4">
        <f t="shared" si="494"/>
        <v>18</v>
      </c>
      <c r="N555" s="4">
        <f t="shared" si="495"/>
        <v>22</v>
      </c>
      <c r="O555" s="4">
        <f t="shared" si="496"/>
        <v>26</v>
      </c>
      <c r="P555" s="4">
        <f t="shared" si="497"/>
        <v>30</v>
      </c>
      <c r="Q555" s="4">
        <f t="shared" si="498"/>
        <v>34</v>
      </c>
      <c r="R555" s="4">
        <f t="shared" si="499"/>
        <v>38</v>
      </c>
      <c r="T555" t="s">
        <v>628</v>
      </c>
      <c r="U555">
        <f t="shared" si="477"/>
        <v>6</v>
      </c>
      <c r="V555" t="str">
        <f t="shared" si="478"/>
        <v xml:space="preserve"> 221919 ** -3, -15, 48, -4, 19, 31, 48, 50 Average Height: 3.6971237253232334</v>
      </c>
      <c r="W555" t="str">
        <f t="shared" si="479"/>
        <v>221919 ** -3, -15, 48, -4, 19, 31, 48, 50 Average Height: 3.6971237253232334</v>
      </c>
      <c r="X555">
        <f t="shared" si="480"/>
        <v>8</v>
      </c>
      <c r="Y555" t="str">
        <f t="shared" si="481"/>
        <v xml:space="preserve">221919 </v>
      </c>
      <c r="AA555" t="str">
        <f t="shared" si="482"/>
        <v>221919,-3,-15,48,-4,19,31,48,50</v>
      </c>
    </row>
    <row r="556" spans="1:27">
      <c r="A556" s="1">
        <f t="shared" si="483"/>
        <v>220614</v>
      </c>
      <c r="B556" s="1">
        <f t="shared" si="484"/>
        <v>88227.6</v>
      </c>
      <c r="C556" s="3">
        <f t="shared" si="485"/>
        <v>1.2603942857142858E-2</v>
      </c>
      <c r="D556" s="6">
        <f t="shared" si="486"/>
        <v>-3</v>
      </c>
      <c r="E556" s="6">
        <f t="shared" si="487"/>
        <v>-9</v>
      </c>
      <c r="F556" s="6">
        <f t="shared" si="488"/>
        <v>46</v>
      </c>
      <c r="G556" s="6">
        <f t="shared" si="489"/>
        <v>4</v>
      </c>
      <c r="H556" s="6">
        <f t="shared" si="490"/>
        <v>11</v>
      </c>
      <c r="I556" s="6">
        <f t="shared" si="491"/>
        <v>34</v>
      </c>
      <c r="J556" s="6">
        <f t="shared" si="492"/>
        <v>44</v>
      </c>
      <c r="K556" s="4">
        <f t="shared" si="476"/>
        <v>43</v>
      </c>
      <c r="L556" s="4">
        <f t="shared" si="493"/>
        <v>13</v>
      </c>
      <c r="M556" s="4">
        <f t="shared" si="494"/>
        <v>17</v>
      </c>
      <c r="N556" s="4">
        <f t="shared" si="495"/>
        <v>21</v>
      </c>
      <c r="O556" s="4">
        <f t="shared" si="496"/>
        <v>24</v>
      </c>
      <c r="P556" s="4">
        <f t="shared" si="497"/>
        <v>28</v>
      </c>
      <c r="Q556" s="4">
        <f t="shared" si="498"/>
        <v>32</v>
      </c>
      <c r="R556" s="4">
        <f t="shared" si="499"/>
        <v>36</v>
      </c>
      <c r="T556" t="s">
        <v>1273</v>
      </c>
      <c r="U556">
        <f t="shared" si="477"/>
        <v>6</v>
      </c>
      <c r="V556" t="str">
        <f t="shared" si="478"/>
        <v xml:space="preserve"> 220614 ** -3, -9, 46, 4, 11, 34, 44, 43 Average Height: 3.5685405277995796</v>
      </c>
      <c r="W556" t="str">
        <f t="shared" si="479"/>
        <v>220614 ** -3, -9, 46, 4, 11, 34, 44, 43 Average Height: 3.5685405277995796</v>
      </c>
      <c r="X556">
        <f t="shared" si="480"/>
        <v>8</v>
      </c>
      <c r="Y556" t="str">
        <f t="shared" si="481"/>
        <v xml:space="preserve">220614 </v>
      </c>
      <c r="AA556" t="str">
        <f t="shared" si="482"/>
        <v>220614,-3,-9,46,4,11,34,44,43</v>
      </c>
    </row>
    <row r="557" spans="1:27">
      <c r="A557" s="1">
        <f t="shared" si="483"/>
        <v>219580</v>
      </c>
      <c r="B557" s="1">
        <f t="shared" si="484"/>
        <v>87814</v>
      </c>
      <c r="C557" s="3">
        <f t="shared" si="485"/>
        <v>1.2544857142857142E-2</v>
      </c>
      <c r="D557" s="6">
        <f t="shared" si="486"/>
        <v>-2</v>
      </c>
      <c r="E557" s="6">
        <f t="shared" si="487"/>
        <v>-11</v>
      </c>
      <c r="F557" s="6">
        <f t="shared" si="488"/>
        <v>46</v>
      </c>
      <c r="G557" s="6">
        <f t="shared" si="489"/>
        <v>-1</v>
      </c>
      <c r="H557" s="6">
        <f t="shared" si="490"/>
        <v>14</v>
      </c>
      <c r="I557" s="6">
        <f t="shared" si="491"/>
        <v>30</v>
      </c>
      <c r="J557" s="6">
        <f t="shared" si="492"/>
        <v>48</v>
      </c>
      <c r="K557" s="4">
        <f t="shared" si="476"/>
        <v>45</v>
      </c>
      <c r="L557" s="4">
        <f t="shared" si="493"/>
        <v>13</v>
      </c>
      <c r="M557" s="4">
        <f t="shared" si="494"/>
        <v>18</v>
      </c>
      <c r="N557" s="4">
        <f t="shared" si="495"/>
        <v>22</v>
      </c>
      <c r="O557" s="4">
        <f t="shared" si="496"/>
        <v>26</v>
      </c>
      <c r="P557" s="4">
        <f t="shared" si="497"/>
        <v>30</v>
      </c>
      <c r="Q557" s="4">
        <f t="shared" si="498"/>
        <v>34</v>
      </c>
      <c r="R557" s="4">
        <f t="shared" si="499"/>
        <v>38</v>
      </c>
      <c r="T557" t="s">
        <v>1315</v>
      </c>
      <c r="U557">
        <f t="shared" si="477"/>
        <v>6</v>
      </c>
      <c r="V557" t="str">
        <f t="shared" si="478"/>
        <v xml:space="preserve"> 219580 ** -2, -11, 46, -1, 14, 30, 48, 45 Average Height: 3.7312460151197917</v>
      </c>
      <c r="W557" t="str">
        <f t="shared" si="479"/>
        <v>219580 ** -2, -11, 46, -1, 14, 30, 48, 45 Average Height: 3.7312460151197917</v>
      </c>
      <c r="X557">
        <f t="shared" si="480"/>
        <v>8</v>
      </c>
      <c r="Y557" t="str">
        <f t="shared" si="481"/>
        <v xml:space="preserve">219580 </v>
      </c>
      <c r="AA557" t="str">
        <f t="shared" si="482"/>
        <v>219580,-2,-11,46,-1,14,30,48,45</v>
      </c>
    </row>
    <row r="558" spans="1:27">
      <c r="A558" s="1">
        <f t="shared" si="483"/>
        <v>219189</v>
      </c>
      <c r="B558" s="1">
        <f t="shared" si="484"/>
        <v>87657.600000000006</v>
      </c>
      <c r="C558" s="3">
        <f t="shared" si="485"/>
        <v>1.2522514285714286E-2</v>
      </c>
      <c r="D558" s="6">
        <f t="shared" si="486"/>
        <v>-1</v>
      </c>
      <c r="E558" s="6">
        <f t="shared" si="487"/>
        <v>-13</v>
      </c>
      <c r="F558" s="6">
        <f t="shared" si="488"/>
        <v>48</v>
      </c>
      <c r="G558" s="6">
        <f t="shared" si="489"/>
        <v>3</v>
      </c>
      <c r="H558" s="6">
        <f t="shared" si="490"/>
        <v>17</v>
      </c>
      <c r="I558" s="6">
        <f t="shared" si="491"/>
        <v>32</v>
      </c>
      <c r="J558" s="6">
        <f t="shared" si="492"/>
        <v>53</v>
      </c>
      <c r="K558" s="4">
        <f t="shared" si="476"/>
        <v>43</v>
      </c>
      <c r="L558" s="4">
        <f t="shared" si="493"/>
        <v>13</v>
      </c>
      <c r="M558" s="4">
        <f t="shared" si="494"/>
        <v>18</v>
      </c>
      <c r="N558" s="4">
        <f t="shared" si="495"/>
        <v>22</v>
      </c>
      <c r="O558" s="4">
        <f t="shared" si="496"/>
        <v>25</v>
      </c>
      <c r="P558" s="4">
        <f t="shared" si="497"/>
        <v>29</v>
      </c>
      <c r="Q558" s="4">
        <f t="shared" si="498"/>
        <v>33</v>
      </c>
      <c r="R558" s="4">
        <f t="shared" si="499"/>
        <v>37</v>
      </c>
      <c r="T558" t="s">
        <v>736</v>
      </c>
      <c r="U558">
        <f t="shared" si="477"/>
        <v>6</v>
      </c>
      <c r="V558" t="str">
        <f t="shared" si="478"/>
        <v xml:space="preserve"> 219189 ** -1, -13, 48, 3, 17, 32, 53, 43 Average Height: 3.849924038158836</v>
      </c>
      <c r="W558" t="str">
        <f t="shared" si="479"/>
        <v>219189 ** -1, -13, 48, 3, 17, 32, 53, 43 Average Height: 3.849924038158836</v>
      </c>
      <c r="X558">
        <f t="shared" si="480"/>
        <v>8</v>
      </c>
      <c r="Y558" t="str">
        <f t="shared" si="481"/>
        <v xml:space="preserve">219189 </v>
      </c>
      <c r="AA558" t="str">
        <f t="shared" si="482"/>
        <v>219189,-1,-13,48,3,17,32,53,43</v>
      </c>
    </row>
    <row r="559" spans="1:27">
      <c r="A559" s="1">
        <f t="shared" si="483"/>
        <v>219045</v>
      </c>
      <c r="B559" s="1">
        <f t="shared" si="484"/>
        <v>87600</v>
      </c>
      <c r="C559" s="3">
        <f t="shared" si="485"/>
        <v>1.2514285714285714E-2</v>
      </c>
      <c r="D559" s="6">
        <f t="shared" si="486"/>
        <v>-3</v>
      </c>
      <c r="E559" s="6">
        <f t="shared" si="487"/>
        <v>-4</v>
      </c>
      <c r="F559" s="6">
        <f t="shared" si="488"/>
        <v>42</v>
      </c>
      <c r="G559" s="6">
        <f t="shared" si="489"/>
        <v>3</v>
      </c>
      <c r="H559" s="6">
        <f t="shared" si="490"/>
        <v>12</v>
      </c>
      <c r="I559" s="6">
        <f t="shared" si="491"/>
        <v>32</v>
      </c>
      <c r="J559" s="6">
        <f t="shared" si="492"/>
        <v>43</v>
      </c>
      <c r="K559" s="4">
        <f t="shared" si="476"/>
        <v>46</v>
      </c>
      <c r="L559" s="4">
        <f t="shared" si="493"/>
        <v>13</v>
      </c>
      <c r="M559" s="4">
        <f t="shared" si="494"/>
        <v>17</v>
      </c>
      <c r="N559" s="4">
        <f t="shared" si="495"/>
        <v>21</v>
      </c>
      <c r="O559" s="4">
        <f t="shared" si="496"/>
        <v>24</v>
      </c>
      <c r="P559" s="4">
        <f t="shared" si="497"/>
        <v>28</v>
      </c>
      <c r="Q559" s="4">
        <f t="shared" si="498"/>
        <v>32</v>
      </c>
      <c r="R559" s="4">
        <f t="shared" si="499"/>
        <v>36</v>
      </c>
      <c r="T559" t="s">
        <v>1189</v>
      </c>
      <c r="U559">
        <f t="shared" si="477"/>
        <v>6</v>
      </c>
      <c r="V559" t="str">
        <f t="shared" si="478"/>
        <v xml:space="preserve"> 219045 ** -3, -4, 42, 3, 12, 32, 43, 46 Average Height: 3.6397680841835385</v>
      </c>
      <c r="W559" t="str">
        <f t="shared" si="479"/>
        <v>219045 ** -3, -4, 42, 3, 12, 32, 43, 46 Average Height: 3.6397680841835385</v>
      </c>
      <c r="X559">
        <f t="shared" si="480"/>
        <v>8</v>
      </c>
      <c r="Y559" t="str">
        <f t="shared" si="481"/>
        <v xml:space="preserve">219045 </v>
      </c>
      <c r="AA559" t="str">
        <f t="shared" si="482"/>
        <v>219045,-3,-4,42,3,12,32,43,46</v>
      </c>
    </row>
    <row r="560" spans="1:27">
      <c r="A560" s="1">
        <f t="shared" si="483"/>
        <v>218994</v>
      </c>
      <c r="B560" s="1">
        <f t="shared" si="484"/>
        <v>87579.6</v>
      </c>
      <c r="C560" s="3">
        <f t="shared" si="485"/>
        <v>1.2511371428571429E-2</v>
      </c>
      <c r="D560" s="6">
        <f t="shared" si="486"/>
        <v>-1</v>
      </c>
      <c r="E560" s="6">
        <f t="shared" si="487"/>
        <v>-8</v>
      </c>
      <c r="F560" s="6">
        <f t="shared" si="488"/>
        <v>39</v>
      </c>
      <c r="G560" s="6">
        <f t="shared" si="489"/>
        <v>7</v>
      </c>
      <c r="H560" s="6">
        <f t="shared" si="490"/>
        <v>10</v>
      </c>
      <c r="I560" s="6">
        <f t="shared" si="491"/>
        <v>35</v>
      </c>
      <c r="J560" s="6">
        <f t="shared" si="492"/>
        <v>43</v>
      </c>
      <c r="K560" s="4">
        <f t="shared" si="476"/>
        <v>41</v>
      </c>
      <c r="L560" s="4">
        <f t="shared" si="493"/>
        <v>13</v>
      </c>
      <c r="M560" s="4">
        <f t="shared" si="494"/>
        <v>17</v>
      </c>
      <c r="N560" s="4">
        <f t="shared" si="495"/>
        <v>21</v>
      </c>
      <c r="O560" s="4">
        <f t="shared" si="496"/>
        <v>24</v>
      </c>
      <c r="P560" s="4">
        <f t="shared" si="497"/>
        <v>28</v>
      </c>
      <c r="Q560" s="4">
        <f t="shared" si="498"/>
        <v>32</v>
      </c>
      <c r="R560" s="4">
        <f t="shared" si="499"/>
        <v>36</v>
      </c>
      <c r="T560" t="s">
        <v>1260</v>
      </c>
      <c r="U560">
        <f t="shared" si="477"/>
        <v>6</v>
      </c>
      <c r="V560" t="str">
        <f t="shared" si="478"/>
        <v xml:space="preserve"> 218994 ** -1, -8, 39, 7, 10, 35, 43, 41 Average Height: 3.672392850945641</v>
      </c>
      <c r="W560" t="str">
        <f t="shared" si="479"/>
        <v>218994 ** -1, -8, 39, 7, 10, 35, 43, 41 Average Height: 3.672392850945641</v>
      </c>
      <c r="X560">
        <f t="shared" si="480"/>
        <v>8</v>
      </c>
      <c r="Y560" t="str">
        <f t="shared" si="481"/>
        <v xml:space="preserve">218994 </v>
      </c>
      <c r="AA560" t="str">
        <f t="shared" si="482"/>
        <v>218994,-1,-8,39,7,10,35,43,41</v>
      </c>
    </row>
    <row r="561" spans="1:27">
      <c r="A561" s="1">
        <f t="shared" si="483"/>
        <v>217088</v>
      </c>
      <c r="B561" s="1">
        <f t="shared" si="484"/>
        <v>86817.2</v>
      </c>
      <c r="C561" s="3">
        <f t="shared" si="485"/>
        <v>1.2402457142857143E-2</v>
      </c>
      <c r="D561" s="6">
        <f t="shared" si="486"/>
        <v>1</v>
      </c>
      <c r="E561" s="6">
        <f t="shared" si="487"/>
        <v>-6</v>
      </c>
      <c r="F561" s="6">
        <f t="shared" si="488"/>
        <v>43</v>
      </c>
      <c r="G561" s="6">
        <f t="shared" si="489"/>
        <v>4</v>
      </c>
      <c r="H561" s="6">
        <f t="shared" si="490"/>
        <v>13</v>
      </c>
      <c r="I561" s="6">
        <f t="shared" si="491"/>
        <v>35</v>
      </c>
      <c r="J561" s="6">
        <f t="shared" si="492"/>
        <v>48</v>
      </c>
      <c r="K561" s="4">
        <f t="shared" si="476"/>
        <v>44</v>
      </c>
      <c r="L561" s="4">
        <f t="shared" si="493"/>
        <v>12</v>
      </c>
      <c r="M561" s="4">
        <f t="shared" si="494"/>
        <v>16</v>
      </c>
      <c r="N561" s="4">
        <f t="shared" si="495"/>
        <v>20</v>
      </c>
      <c r="O561" s="4">
        <f t="shared" si="496"/>
        <v>23</v>
      </c>
      <c r="P561" s="4">
        <f t="shared" si="497"/>
        <v>27</v>
      </c>
      <c r="Q561" s="4">
        <f t="shared" si="498"/>
        <v>31</v>
      </c>
      <c r="R561" s="4">
        <f t="shared" si="499"/>
        <v>35</v>
      </c>
      <c r="T561" t="s">
        <v>463</v>
      </c>
      <c r="U561">
        <f t="shared" si="477"/>
        <v>6</v>
      </c>
      <c r="V561" t="str">
        <f t="shared" si="478"/>
        <v xml:space="preserve"> 217088 ** 1, -6, 43, 4, 13, 35, 48, 44</v>
      </c>
      <c r="W561" t="str">
        <f t="shared" si="479"/>
        <v>217088 ** 1, -6, 43, 4, 13, 35, 48, 44</v>
      </c>
      <c r="X561">
        <f t="shared" si="480"/>
        <v>8</v>
      </c>
      <c r="Y561" t="str">
        <f t="shared" si="481"/>
        <v xml:space="preserve">217088 </v>
      </c>
      <c r="AA561" t="str">
        <f t="shared" si="482"/>
        <v>217088,1,-6,43,4,13,35,48,44</v>
      </c>
    </row>
    <row r="562" spans="1:27">
      <c r="A562" s="1">
        <f t="shared" si="483"/>
        <v>216654</v>
      </c>
      <c r="B562" s="1">
        <f t="shared" si="484"/>
        <v>86643.6</v>
      </c>
      <c r="C562" s="3">
        <f t="shared" si="485"/>
        <v>1.2377657142857143E-2</v>
      </c>
      <c r="D562" s="6">
        <f t="shared" si="486"/>
        <v>-3</v>
      </c>
      <c r="E562" s="6">
        <f t="shared" si="487"/>
        <v>-8</v>
      </c>
      <c r="F562" s="6">
        <f t="shared" si="488"/>
        <v>43</v>
      </c>
      <c r="G562" s="6">
        <f t="shared" si="489"/>
        <v>4</v>
      </c>
      <c r="H562" s="6">
        <f t="shared" si="490"/>
        <v>14</v>
      </c>
      <c r="I562" s="6">
        <f t="shared" si="491"/>
        <v>31</v>
      </c>
      <c r="J562" s="6">
        <f t="shared" si="492"/>
        <v>47</v>
      </c>
      <c r="K562" s="4">
        <f t="shared" si="476"/>
        <v>45</v>
      </c>
      <c r="L562" s="4">
        <f t="shared" si="493"/>
        <v>13</v>
      </c>
      <c r="M562" s="4">
        <f t="shared" si="494"/>
        <v>17</v>
      </c>
      <c r="N562" s="4">
        <f t="shared" si="495"/>
        <v>21</v>
      </c>
      <c r="O562" s="4">
        <f t="shared" si="496"/>
        <v>24</v>
      </c>
      <c r="P562" s="4">
        <f t="shared" si="497"/>
        <v>28</v>
      </c>
      <c r="Q562" s="4">
        <f t="shared" si="498"/>
        <v>32</v>
      </c>
      <c r="R562" s="4">
        <f t="shared" si="499"/>
        <v>36</v>
      </c>
      <c r="T562" t="s">
        <v>1041</v>
      </c>
      <c r="U562">
        <f t="shared" si="477"/>
        <v>6</v>
      </c>
      <c r="V562" t="str">
        <f t="shared" si="478"/>
        <v xml:space="preserve"> 216654 ** -3, -8, 43, 4, 14, 31, 47, 45 Average Height: 3.7053596979515286</v>
      </c>
      <c r="W562" t="str">
        <f t="shared" si="479"/>
        <v>216654 ** -3, -8, 43, 4, 14, 31, 47, 45 Average Height: 3.7053596979515286</v>
      </c>
      <c r="X562">
        <f t="shared" si="480"/>
        <v>8</v>
      </c>
      <c r="Y562" t="str">
        <f t="shared" si="481"/>
        <v xml:space="preserve">216654 </v>
      </c>
      <c r="AA562" t="str">
        <f t="shared" si="482"/>
        <v>216654,-3,-8,43,4,14,31,47,45</v>
      </c>
    </row>
    <row r="563" spans="1:27">
      <c r="A563" s="1">
        <f t="shared" si="483"/>
        <v>216447</v>
      </c>
      <c r="B563" s="1">
        <f t="shared" si="484"/>
        <v>86560.8</v>
      </c>
      <c r="C563" s="3">
        <f t="shared" si="485"/>
        <v>1.2365828571428572E-2</v>
      </c>
      <c r="D563" s="6">
        <f t="shared" si="486"/>
        <v>2</v>
      </c>
      <c r="E563" s="6">
        <f t="shared" si="487"/>
        <v>-11</v>
      </c>
      <c r="F563" s="6">
        <f t="shared" si="488"/>
        <v>46</v>
      </c>
      <c r="G563" s="6">
        <f t="shared" si="489"/>
        <v>5</v>
      </c>
      <c r="H563" s="6">
        <f t="shared" si="490"/>
        <v>17</v>
      </c>
      <c r="I563" s="6">
        <f t="shared" si="491"/>
        <v>30</v>
      </c>
      <c r="J563" s="6">
        <f t="shared" si="492"/>
        <v>50</v>
      </c>
      <c r="K563" s="4">
        <f t="shared" si="476"/>
        <v>45</v>
      </c>
      <c r="L563" s="4">
        <f t="shared" si="493"/>
        <v>12</v>
      </c>
      <c r="M563" s="4">
        <f t="shared" si="494"/>
        <v>17</v>
      </c>
      <c r="N563" s="4">
        <f t="shared" si="495"/>
        <v>21</v>
      </c>
      <c r="O563" s="4">
        <f t="shared" si="496"/>
        <v>24</v>
      </c>
      <c r="P563" s="4">
        <f t="shared" si="497"/>
        <v>28</v>
      </c>
      <c r="Q563" s="4">
        <f t="shared" si="498"/>
        <v>32</v>
      </c>
      <c r="R563" s="4">
        <f t="shared" si="499"/>
        <v>36</v>
      </c>
      <c r="T563" t="s">
        <v>1339</v>
      </c>
      <c r="U563">
        <f t="shared" si="477"/>
        <v>6</v>
      </c>
      <c r="V563" t="str">
        <f t="shared" si="478"/>
        <v xml:space="preserve"> 216447 ** 2, -11, 46, 5, 17, 30, 50, 45 Average Height: 4.243237374507387</v>
      </c>
      <c r="W563" t="str">
        <f t="shared" si="479"/>
        <v>216447 ** 2, -11, 46, 5, 17, 30, 50, 45 Average Height: 4.243237374507387</v>
      </c>
      <c r="X563">
        <f t="shared" si="480"/>
        <v>8</v>
      </c>
      <c r="Y563" t="str">
        <f t="shared" si="481"/>
        <v xml:space="preserve">216447 </v>
      </c>
      <c r="AA563" t="str">
        <f t="shared" si="482"/>
        <v>216447,2,-11,46,5,17,30,50,45</v>
      </c>
    </row>
    <row r="564" spans="1:27">
      <c r="A564" s="1">
        <f t="shared" si="483"/>
        <v>216213</v>
      </c>
      <c r="B564" s="1">
        <f t="shared" si="484"/>
        <v>86467.199999999997</v>
      </c>
      <c r="C564" s="3">
        <f t="shared" si="485"/>
        <v>1.2352457142857142E-2</v>
      </c>
      <c r="D564" s="6">
        <f t="shared" si="486"/>
        <v>-3</v>
      </c>
      <c r="E564" s="6">
        <f t="shared" si="487"/>
        <v>-4</v>
      </c>
      <c r="F564" s="6">
        <f t="shared" si="488"/>
        <v>43</v>
      </c>
      <c r="G564" s="6">
        <f t="shared" si="489"/>
        <v>2</v>
      </c>
      <c r="H564" s="6">
        <f t="shared" si="490"/>
        <v>12</v>
      </c>
      <c r="I564" s="6">
        <f t="shared" si="491"/>
        <v>27</v>
      </c>
      <c r="J564" s="6">
        <f t="shared" si="492"/>
        <v>48</v>
      </c>
      <c r="K564" s="4">
        <f t="shared" si="476"/>
        <v>44</v>
      </c>
      <c r="L564" s="4">
        <f t="shared" si="493"/>
        <v>13</v>
      </c>
      <c r="M564" s="4">
        <f t="shared" si="494"/>
        <v>17</v>
      </c>
      <c r="N564" s="4">
        <f t="shared" si="495"/>
        <v>21</v>
      </c>
      <c r="O564" s="4">
        <f t="shared" si="496"/>
        <v>24</v>
      </c>
      <c r="P564" s="4">
        <f t="shared" si="497"/>
        <v>28</v>
      </c>
      <c r="Q564" s="4">
        <f t="shared" si="498"/>
        <v>32</v>
      </c>
      <c r="R564" s="4">
        <f t="shared" si="499"/>
        <v>36</v>
      </c>
      <c r="T564" t="s">
        <v>445</v>
      </c>
      <c r="U564">
        <f t="shared" si="477"/>
        <v>6</v>
      </c>
      <c r="V564" t="str">
        <f t="shared" si="478"/>
        <v xml:space="preserve"> 216213 ** -3, -4, 43, 2, 12, 27, 48, 44</v>
      </c>
      <c r="W564" t="str">
        <f t="shared" si="479"/>
        <v>216213 ** -3, -4, 43, 2, 12, 27, 48, 44</v>
      </c>
      <c r="X564">
        <f t="shared" si="480"/>
        <v>8</v>
      </c>
      <c r="Y564" t="str">
        <f t="shared" si="481"/>
        <v xml:space="preserve">216213 </v>
      </c>
      <c r="AA564" t="str">
        <f t="shared" si="482"/>
        <v>216213,-3,-4,43,2,12,27,48,44</v>
      </c>
    </row>
    <row r="565" spans="1:27">
      <c r="A565" s="1">
        <f t="shared" si="483"/>
        <v>215642</v>
      </c>
      <c r="B565" s="1">
        <f t="shared" si="484"/>
        <v>86238.8</v>
      </c>
      <c r="C565" s="3">
        <f t="shared" si="485"/>
        <v>1.2319828571428573E-2</v>
      </c>
      <c r="D565" s="6">
        <f t="shared" si="486"/>
        <v>0</v>
      </c>
      <c r="E565" s="6">
        <f t="shared" si="487"/>
        <v>-7</v>
      </c>
      <c r="F565" s="6">
        <f t="shared" si="488"/>
        <v>52</v>
      </c>
      <c r="G565" s="6">
        <f t="shared" si="489"/>
        <v>-3</v>
      </c>
      <c r="H565" s="6">
        <f t="shared" si="490"/>
        <v>11</v>
      </c>
      <c r="I565" s="6">
        <f t="shared" si="491"/>
        <v>31</v>
      </c>
      <c r="J565" s="6">
        <f t="shared" si="492"/>
        <v>47</v>
      </c>
      <c r="K565" s="4">
        <f t="shared" si="476"/>
        <v>42</v>
      </c>
      <c r="L565" s="4">
        <f t="shared" si="493"/>
        <v>12</v>
      </c>
      <c r="M565" s="4">
        <f t="shared" si="494"/>
        <v>16</v>
      </c>
      <c r="N565" s="4">
        <f t="shared" si="495"/>
        <v>20</v>
      </c>
      <c r="O565" s="4">
        <f t="shared" si="496"/>
        <v>24</v>
      </c>
      <c r="P565" s="4">
        <f t="shared" si="497"/>
        <v>28</v>
      </c>
      <c r="Q565" s="4">
        <f t="shared" si="498"/>
        <v>32</v>
      </c>
      <c r="R565" s="4">
        <f t="shared" si="499"/>
        <v>36</v>
      </c>
      <c r="T565" t="s">
        <v>744</v>
      </c>
      <c r="U565">
        <f t="shared" si="477"/>
        <v>6</v>
      </c>
      <c r="V565" t="str">
        <f t="shared" si="478"/>
        <v xml:space="preserve"> 215642 ** 0, -7, 52, -3, 11, 31, 47, 42 Average Height: 3.7730636888916687</v>
      </c>
      <c r="W565" t="str">
        <f t="shared" si="479"/>
        <v>215642 ** 0, -7, 52, -3, 11, 31, 47, 42 Average Height: 3.7730636888916687</v>
      </c>
      <c r="X565">
        <f t="shared" si="480"/>
        <v>8</v>
      </c>
      <c r="Y565" t="str">
        <f t="shared" si="481"/>
        <v xml:space="preserve">215642 </v>
      </c>
      <c r="AA565" t="str">
        <f t="shared" si="482"/>
        <v>215642,0,-7,52,-3,11,31,47,42</v>
      </c>
    </row>
    <row r="566" spans="1:27">
      <c r="A566" s="1">
        <f t="shared" si="483"/>
        <v>211282</v>
      </c>
      <c r="B566" s="1">
        <f t="shared" si="484"/>
        <v>84494.8</v>
      </c>
      <c r="C566" s="3">
        <f t="shared" si="485"/>
        <v>1.2070685714285715E-2</v>
      </c>
      <c r="D566" s="6">
        <f t="shared" si="486"/>
        <v>-4</v>
      </c>
      <c r="E566" s="6">
        <f t="shared" si="487"/>
        <v>-4</v>
      </c>
      <c r="F566" s="6">
        <f t="shared" si="488"/>
        <v>43</v>
      </c>
      <c r="G566" s="6">
        <f t="shared" si="489"/>
        <v>3</v>
      </c>
      <c r="H566" s="6">
        <f t="shared" si="490"/>
        <v>13</v>
      </c>
      <c r="I566" s="6">
        <f t="shared" si="491"/>
        <v>30</v>
      </c>
      <c r="J566" s="6">
        <f t="shared" si="492"/>
        <v>43</v>
      </c>
      <c r="K566" s="4">
        <f t="shared" si="476"/>
        <v>50</v>
      </c>
      <c r="L566" s="4">
        <f t="shared" si="493"/>
        <v>13</v>
      </c>
      <c r="M566" s="4">
        <f t="shared" si="494"/>
        <v>17</v>
      </c>
      <c r="N566" s="4">
        <f t="shared" si="495"/>
        <v>21</v>
      </c>
      <c r="O566" s="4">
        <f t="shared" si="496"/>
        <v>24</v>
      </c>
      <c r="P566" s="4">
        <f t="shared" si="497"/>
        <v>28</v>
      </c>
      <c r="Q566" s="4">
        <f t="shared" si="498"/>
        <v>32</v>
      </c>
      <c r="R566" s="4">
        <f t="shared" si="499"/>
        <v>36</v>
      </c>
      <c r="T566" t="s">
        <v>424</v>
      </c>
      <c r="U566">
        <f t="shared" si="477"/>
        <v>6</v>
      </c>
      <c r="V566" t="str">
        <f t="shared" si="478"/>
        <v xml:space="preserve"> 211282 ** -4, -4, 43, 3, 13, 30, 43, 50</v>
      </c>
      <c r="W566" t="str">
        <f t="shared" si="479"/>
        <v>211282 ** -4, -4, 43, 3, 13, 30, 43, 50</v>
      </c>
      <c r="X566">
        <f t="shared" si="480"/>
        <v>8</v>
      </c>
      <c r="Y566" t="str">
        <f t="shared" si="481"/>
        <v xml:space="preserve">211282 </v>
      </c>
      <c r="AA566" t="str">
        <f t="shared" si="482"/>
        <v>211282,-4,-4,43,3,13,30,43,50</v>
      </c>
    </row>
    <row r="567" spans="1:27">
      <c r="A567" s="1">
        <f t="shared" si="483"/>
        <v>211072</v>
      </c>
      <c r="B567" s="1">
        <f t="shared" si="484"/>
        <v>84410.8</v>
      </c>
      <c r="C567" s="3">
        <f t="shared" si="485"/>
        <v>1.2058685714285715E-2</v>
      </c>
      <c r="D567" s="6">
        <f t="shared" si="486"/>
        <v>0</v>
      </c>
      <c r="E567" s="6">
        <f t="shared" si="487"/>
        <v>-13</v>
      </c>
      <c r="F567" s="6">
        <f t="shared" si="488"/>
        <v>46</v>
      </c>
      <c r="G567" s="6">
        <f t="shared" si="489"/>
        <v>-1</v>
      </c>
      <c r="H567" s="6">
        <f t="shared" si="490"/>
        <v>14</v>
      </c>
      <c r="I567" s="6">
        <f t="shared" si="491"/>
        <v>36</v>
      </c>
      <c r="J567" s="6">
        <f t="shared" si="492"/>
        <v>55</v>
      </c>
      <c r="K567" s="4">
        <f t="shared" si="476"/>
        <v>42</v>
      </c>
      <c r="L567" s="4">
        <f t="shared" si="493"/>
        <v>12</v>
      </c>
      <c r="M567" s="4">
        <f t="shared" si="494"/>
        <v>17</v>
      </c>
      <c r="N567" s="4">
        <f t="shared" si="495"/>
        <v>21</v>
      </c>
      <c r="O567" s="4">
        <f t="shared" si="496"/>
        <v>25</v>
      </c>
      <c r="P567" s="4">
        <f t="shared" si="497"/>
        <v>29</v>
      </c>
      <c r="Q567" s="4">
        <f t="shared" si="498"/>
        <v>33</v>
      </c>
      <c r="R567" s="4">
        <f t="shared" si="499"/>
        <v>37</v>
      </c>
      <c r="T567" t="s">
        <v>604</v>
      </c>
      <c r="U567">
        <f t="shared" si="477"/>
        <v>6</v>
      </c>
      <c r="V567" t="str">
        <f t="shared" si="478"/>
        <v xml:space="preserve"> 211072 ** 0, -13, 46, -1, 14, 36, 55, 42 Average Height: 3.842797718314159</v>
      </c>
      <c r="W567" t="str">
        <f t="shared" si="479"/>
        <v>211072 ** 0, -13, 46, -1, 14, 36, 55, 42 Average Height: 3.842797718314159</v>
      </c>
      <c r="X567">
        <f t="shared" si="480"/>
        <v>8</v>
      </c>
      <c r="Y567" t="str">
        <f t="shared" si="481"/>
        <v xml:space="preserve">211072 </v>
      </c>
      <c r="AA567" t="str">
        <f t="shared" si="482"/>
        <v>211072,0,-13,46,-1,14,36,55,42</v>
      </c>
    </row>
    <row r="568" spans="1:27">
      <c r="A568" s="1">
        <f t="shared" si="483"/>
        <v>211070</v>
      </c>
      <c r="B568" s="1">
        <f t="shared" si="484"/>
        <v>84410</v>
      </c>
      <c r="C568" s="3">
        <f t="shared" si="485"/>
        <v>1.2058571428571429E-2</v>
      </c>
      <c r="D568" s="6">
        <f t="shared" si="486"/>
        <v>-5</v>
      </c>
      <c r="E568" s="6">
        <f t="shared" si="487"/>
        <v>-6</v>
      </c>
      <c r="F568" s="6">
        <f t="shared" si="488"/>
        <v>47</v>
      </c>
      <c r="G568" s="6">
        <f t="shared" si="489"/>
        <v>8</v>
      </c>
      <c r="H568" s="6">
        <f t="shared" si="490"/>
        <v>16</v>
      </c>
      <c r="I568" s="6">
        <f t="shared" si="491"/>
        <v>30</v>
      </c>
      <c r="J568" s="6">
        <f t="shared" si="492"/>
        <v>43</v>
      </c>
      <c r="K568" s="4">
        <f t="shared" si="476"/>
        <v>41</v>
      </c>
      <c r="L568" s="4">
        <f t="shared" si="493"/>
        <v>13</v>
      </c>
      <c r="M568" s="4">
        <f t="shared" si="494"/>
        <v>17</v>
      </c>
      <c r="N568" s="4">
        <f t="shared" si="495"/>
        <v>21</v>
      </c>
      <c r="O568" s="4">
        <f t="shared" si="496"/>
        <v>24</v>
      </c>
      <c r="P568" s="4">
        <f t="shared" si="497"/>
        <v>28</v>
      </c>
      <c r="Q568" s="4">
        <f t="shared" si="498"/>
        <v>32</v>
      </c>
      <c r="R568" s="4">
        <f t="shared" si="499"/>
        <v>36</v>
      </c>
      <c r="T568" t="s">
        <v>465</v>
      </c>
      <c r="U568">
        <f t="shared" si="477"/>
        <v>6</v>
      </c>
      <c r="V568" t="str">
        <f t="shared" si="478"/>
        <v xml:space="preserve"> 211070 ** -5, -6, 47, 8, 16, 30, 43, 41</v>
      </c>
      <c r="W568" t="str">
        <f t="shared" si="479"/>
        <v>211070 ** -5, -6, 47, 8, 16, 30, 43, 41</v>
      </c>
      <c r="X568">
        <f t="shared" si="480"/>
        <v>8</v>
      </c>
      <c r="Y568" t="str">
        <f t="shared" si="481"/>
        <v xml:space="preserve">211070 </v>
      </c>
      <c r="AA568" t="str">
        <f t="shared" si="482"/>
        <v>211070,-5,-6,47,8,16,30,43,41</v>
      </c>
    </row>
    <row r="569" spans="1:27">
      <c r="A569" s="1">
        <f t="shared" si="483"/>
        <v>210899</v>
      </c>
      <c r="B569" s="1">
        <f t="shared" si="484"/>
        <v>84341.6</v>
      </c>
      <c r="C569" s="3">
        <f t="shared" si="485"/>
        <v>1.20488E-2</v>
      </c>
      <c r="D569" s="6">
        <f t="shared" si="486"/>
        <v>-3</v>
      </c>
      <c r="E569" s="6">
        <f t="shared" si="487"/>
        <v>-8</v>
      </c>
      <c r="F569" s="6">
        <f t="shared" si="488"/>
        <v>43</v>
      </c>
      <c r="G569" s="6">
        <f t="shared" si="489"/>
        <v>4</v>
      </c>
      <c r="H569" s="6">
        <f t="shared" si="490"/>
        <v>14</v>
      </c>
      <c r="I569" s="6">
        <f t="shared" si="491"/>
        <v>31</v>
      </c>
      <c r="J569" s="6">
        <f t="shared" si="492"/>
        <v>47</v>
      </c>
      <c r="K569" s="4">
        <f t="shared" si="476"/>
        <v>45</v>
      </c>
      <c r="L569" s="4">
        <f t="shared" si="493"/>
        <v>13</v>
      </c>
      <c r="M569" s="4">
        <f t="shared" si="494"/>
        <v>17</v>
      </c>
      <c r="N569" s="4">
        <f t="shared" si="495"/>
        <v>21</v>
      </c>
      <c r="O569" s="4">
        <f t="shared" si="496"/>
        <v>24</v>
      </c>
      <c r="P569" s="4">
        <f t="shared" si="497"/>
        <v>28</v>
      </c>
      <c r="Q569" s="4">
        <f t="shared" si="498"/>
        <v>32</v>
      </c>
      <c r="R569" s="4">
        <f t="shared" si="499"/>
        <v>36</v>
      </c>
      <c r="T569" t="s">
        <v>1000</v>
      </c>
      <c r="U569">
        <f t="shared" si="477"/>
        <v>6</v>
      </c>
      <c r="V569" t="str">
        <f t="shared" si="478"/>
        <v xml:space="preserve"> 210899 ** -3, -8, 43, 4, 14, 31, 47, 45 Average Height: 3.690591230873569</v>
      </c>
      <c r="W569" t="str">
        <f t="shared" si="479"/>
        <v>210899 ** -3, -8, 43, 4, 14, 31, 47, 45 Average Height: 3.690591230873569</v>
      </c>
      <c r="X569">
        <f t="shared" si="480"/>
        <v>8</v>
      </c>
      <c r="Y569" t="str">
        <f t="shared" si="481"/>
        <v xml:space="preserve">210899 </v>
      </c>
      <c r="AA569" t="str">
        <f t="shared" si="482"/>
        <v>210899,-3,-8,43,4,14,31,47,45</v>
      </c>
    </row>
    <row r="570" spans="1:27">
      <c r="A570" s="1">
        <f t="shared" si="483"/>
        <v>210463</v>
      </c>
      <c r="B570" s="1">
        <f t="shared" si="484"/>
        <v>84167.2</v>
      </c>
      <c r="C570" s="3">
        <f t="shared" si="485"/>
        <v>1.2023885714285714E-2</v>
      </c>
      <c r="D570" s="6">
        <f t="shared" si="486"/>
        <v>3</v>
      </c>
      <c r="E570" s="6">
        <f t="shared" si="487"/>
        <v>-12</v>
      </c>
      <c r="F570" s="6">
        <f t="shared" si="488"/>
        <v>50</v>
      </c>
      <c r="G570" s="6">
        <f t="shared" si="489"/>
        <v>-1</v>
      </c>
      <c r="H570" s="6">
        <f t="shared" si="490"/>
        <v>16</v>
      </c>
      <c r="I570" s="6">
        <f t="shared" si="491"/>
        <v>37</v>
      </c>
      <c r="J570" s="6">
        <f t="shared" si="492"/>
        <v>46</v>
      </c>
      <c r="K570" s="4">
        <f t="shared" si="476"/>
        <v>41</v>
      </c>
      <c r="L570" s="4">
        <f t="shared" si="493"/>
        <v>12</v>
      </c>
      <c r="M570" s="4">
        <f t="shared" si="494"/>
        <v>17</v>
      </c>
      <c r="N570" s="4">
        <f t="shared" si="495"/>
        <v>21</v>
      </c>
      <c r="O570" s="4">
        <f t="shared" si="496"/>
        <v>25</v>
      </c>
      <c r="P570" s="4">
        <f t="shared" si="497"/>
        <v>29</v>
      </c>
      <c r="Q570" s="4">
        <f t="shared" si="498"/>
        <v>33</v>
      </c>
      <c r="R570" s="4">
        <f t="shared" si="499"/>
        <v>37</v>
      </c>
      <c r="T570" t="s">
        <v>1055</v>
      </c>
      <c r="U570">
        <f t="shared" si="477"/>
        <v>6</v>
      </c>
      <c r="V570" t="str">
        <f t="shared" si="478"/>
        <v xml:space="preserve"> 210463 ** 3, -12, 50, -1, 16, 37, 46, 41 Average Height: 3.930453333840206</v>
      </c>
      <c r="W570" t="str">
        <f t="shared" si="479"/>
        <v>210463 ** 3, -12, 50, -1, 16, 37, 46, 41 Average Height: 3.930453333840206</v>
      </c>
      <c r="X570">
        <f t="shared" si="480"/>
        <v>8</v>
      </c>
      <c r="Y570" t="str">
        <f t="shared" si="481"/>
        <v xml:space="preserve">210463 </v>
      </c>
      <c r="AA570" t="str">
        <f t="shared" si="482"/>
        <v>210463,3,-12,50,-1,16,37,46,41</v>
      </c>
    </row>
    <row r="571" spans="1:27">
      <c r="A571" s="1">
        <f t="shared" si="483"/>
        <v>210240</v>
      </c>
      <c r="B571" s="1">
        <f t="shared" si="484"/>
        <v>84078</v>
      </c>
      <c r="C571" s="3">
        <f t="shared" si="485"/>
        <v>1.2011142857142857E-2</v>
      </c>
      <c r="D571" s="6">
        <f t="shared" si="486"/>
        <v>2</v>
      </c>
      <c r="E571" s="6">
        <f t="shared" si="487"/>
        <v>-8</v>
      </c>
      <c r="F571" s="6">
        <f t="shared" si="488"/>
        <v>52</v>
      </c>
      <c r="G571" s="6">
        <f t="shared" si="489"/>
        <v>0</v>
      </c>
      <c r="H571" s="6">
        <f t="shared" si="490"/>
        <v>18</v>
      </c>
      <c r="I571" s="6">
        <f t="shared" si="491"/>
        <v>28</v>
      </c>
      <c r="J571" s="6">
        <f t="shared" si="492"/>
        <v>48</v>
      </c>
      <c r="K571" s="4">
        <f t="shared" si="476"/>
        <v>45</v>
      </c>
      <c r="L571" s="4">
        <f t="shared" si="493"/>
        <v>12</v>
      </c>
      <c r="M571" s="4">
        <f t="shared" si="494"/>
        <v>16</v>
      </c>
      <c r="N571" s="4">
        <f t="shared" si="495"/>
        <v>20</v>
      </c>
      <c r="O571" s="4">
        <f t="shared" si="496"/>
        <v>23</v>
      </c>
      <c r="P571" s="4">
        <f t="shared" si="497"/>
        <v>27</v>
      </c>
      <c r="Q571" s="4">
        <f t="shared" si="498"/>
        <v>31</v>
      </c>
      <c r="R571" s="4">
        <f t="shared" si="499"/>
        <v>35</v>
      </c>
      <c r="T571" t="s">
        <v>917</v>
      </c>
      <c r="U571">
        <f t="shared" si="477"/>
        <v>6</v>
      </c>
      <c r="V571" t="str">
        <f t="shared" si="478"/>
        <v xml:space="preserve"> 210240 ** 2, -8, 52, 0, 18, 28, 48, 45 Average Height: 4.22017694063937</v>
      </c>
      <c r="W571" t="str">
        <f t="shared" si="479"/>
        <v>210240 ** 2, -8, 52, 0, 18, 28, 48, 45 Average Height: 4.22017694063937</v>
      </c>
      <c r="X571">
        <f t="shared" si="480"/>
        <v>8</v>
      </c>
      <c r="Y571" t="str">
        <f t="shared" si="481"/>
        <v xml:space="preserve">210240 </v>
      </c>
      <c r="AA571" t="str">
        <f t="shared" si="482"/>
        <v>210240,2,-8,52,0,18,28,48,45</v>
      </c>
    </row>
    <row r="572" spans="1:27">
      <c r="A572" s="1">
        <f t="shared" si="483"/>
        <v>210155</v>
      </c>
      <c r="B572" s="1">
        <f t="shared" si="484"/>
        <v>84044</v>
      </c>
      <c r="C572" s="3">
        <f t="shared" si="485"/>
        <v>1.2006285714285714E-2</v>
      </c>
      <c r="D572" s="6">
        <f t="shared" si="486"/>
        <v>-4</v>
      </c>
      <c r="E572" s="6">
        <f t="shared" si="487"/>
        <v>-5</v>
      </c>
      <c r="F572" s="6">
        <f t="shared" si="488"/>
        <v>40</v>
      </c>
      <c r="G572" s="6">
        <f t="shared" si="489"/>
        <v>8</v>
      </c>
      <c r="H572" s="6">
        <f t="shared" si="490"/>
        <v>14</v>
      </c>
      <c r="I572" s="6">
        <f t="shared" si="491"/>
        <v>34</v>
      </c>
      <c r="J572" s="6">
        <f t="shared" si="492"/>
        <v>45</v>
      </c>
      <c r="K572" s="4">
        <f t="shared" si="476"/>
        <v>45</v>
      </c>
      <c r="L572" s="4">
        <f t="shared" si="493"/>
        <v>13</v>
      </c>
      <c r="M572" s="4">
        <f t="shared" si="494"/>
        <v>17</v>
      </c>
      <c r="N572" s="4">
        <f t="shared" si="495"/>
        <v>21</v>
      </c>
      <c r="O572" s="4">
        <f t="shared" si="496"/>
        <v>24</v>
      </c>
      <c r="P572" s="4">
        <f t="shared" si="497"/>
        <v>28</v>
      </c>
      <c r="Q572" s="4">
        <f t="shared" si="498"/>
        <v>32</v>
      </c>
      <c r="R572" s="4">
        <f t="shared" si="499"/>
        <v>36</v>
      </c>
      <c r="T572" t="s">
        <v>1235</v>
      </c>
      <c r="U572">
        <f t="shared" si="477"/>
        <v>6</v>
      </c>
      <c r="V572" t="str">
        <f t="shared" si="478"/>
        <v xml:space="preserve"> 210155 ** -4, -5, 40, 8, 14, 34, 45, 45 Average Height: 3.7199781113938997</v>
      </c>
      <c r="W572" t="str">
        <f t="shared" si="479"/>
        <v>210155 ** -4, -5, 40, 8, 14, 34, 45, 45 Average Height: 3.7199781113938997</v>
      </c>
      <c r="X572">
        <f t="shared" si="480"/>
        <v>8</v>
      </c>
      <c r="Y572" t="str">
        <f t="shared" si="481"/>
        <v xml:space="preserve">210155 </v>
      </c>
      <c r="AA572" t="str">
        <f t="shared" si="482"/>
        <v>210155,-4,-5,40,8,14,34,45,45</v>
      </c>
    </row>
    <row r="573" spans="1:27">
      <c r="A573" s="1">
        <f t="shared" si="483"/>
        <v>209437</v>
      </c>
      <c r="B573" s="1">
        <f t="shared" si="484"/>
        <v>83756.800000000003</v>
      </c>
      <c r="C573" s="3">
        <f t="shared" si="485"/>
        <v>1.1965257142857143E-2</v>
      </c>
      <c r="D573" s="6">
        <f t="shared" si="486"/>
        <v>-4</v>
      </c>
      <c r="E573" s="6">
        <f t="shared" si="487"/>
        <v>-6</v>
      </c>
      <c r="F573" s="6">
        <f t="shared" si="488"/>
        <v>48</v>
      </c>
      <c r="G573" s="6">
        <f t="shared" si="489"/>
        <v>0</v>
      </c>
      <c r="H573" s="6">
        <f t="shared" si="490"/>
        <v>18</v>
      </c>
      <c r="I573" s="6">
        <f t="shared" si="491"/>
        <v>36</v>
      </c>
      <c r="J573" s="6">
        <f t="shared" si="492"/>
        <v>53</v>
      </c>
      <c r="K573" s="4">
        <f t="shared" si="476"/>
        <v>42</v>
      </c>
      <c r="L573" s="4">
        <f t="shared" si="493"/>
        <v>13</v>
      </c>
      <c r="M573" s="4">
        <f t="shared" si="494"/>
        <v>17</v>
      </c>
      <c r="N573" s="4">
        <f t="shared" si="495"/>
        <v>21</v>
      </c>
      <c r="O573" s="4">
        <f t="shared" si="496"/>
        <v>24</v>
      </c>
      <c r="P573" s="4">
        <f t="shared" si="497"/>
        <v>28</v>
      </c>
      <c r="Q573" s="4">
        <f t="shared" si="498"/>
        <v>32</v>
      </c>
      <c r="R573" s="4">
        <f t="shared" si="499"/>
        <v>36</v>
      </c>
      <c r="T573" t="s">
        <v>868</v>
      </c>
      <c r="U573">
        <f t="shared" si="477"/>
        <v>6</v>
      </c>
      <c r="V573" t="str">
        <f t="shared" si="478"/>
        <v xml:space="preserve"> 209437 ** -4, -6, 48, 0, 18, 36, 53, 42 Average Height: 3.7769209833983406</v>
      </c>
      <c r="W573" t="str">
        <f t="shared" si="479"/>
        <v>209437 ** -4, -6, 48, 0, 18, 36, 53, 42 Average Height: 3.7769209833983406</v>
      </c>
      <c r="X573">
        <f t="shared" si="480"/>
        <v>8</v>
      </c>
      <c r="Y573" t="str">
        <f t="shared" si="481"/>
        <v xml:space="preserve">209437 </v>
      </c>
      <c r="AA573" t="str">
        <f t="shared" si="482"/>
        <v>209437,-4,-6,48,0,18,36,53,42</v>
      </c>
    </row>
    <row r="574" spans="1:27">
      <c r="A574" s="1">
        <f t="shared" si="483"/>
        <v>209022</v>
      </c>
      <c r="B574" s="1">
        <f t="shared" si="484"/>
        <v>83590.8</v>
      </c>
      <c r="C574" s="3">
        <f t="shared" si="485"/>
        <v>1.1941542857142858E-2</v>
      </c>
      <c r="D574" s="6">
        <f t="shared" si="486"/>
        <v>-2</v>
      </c>
      <c r="E574" s="6">
        <f t="shared" si="487"/>
        <v>-8</v>
      </c>
      <c r="F574" s="6">
        <f t="shared" si="488"/>
        <v>43</v>
      </c>
      <c r="G574" s="6">
        <f t="shared" si="489"/>
        <v>4</v>
      </c>
      <c r="H574" s="6">
        <f t="shared" si="490"/>
        <v>13</v>
      </c>
      <c r="I574" s="6">
        <f t="shared" si="491"/>
        <v>31</v>
      </c>
      <c r="J574" s="6">
        <f t="shared" si="492"/>
        <v>51</v>
      </c>
      <c r="K574" s="4">
        <f t="shared" si="476"/>
        <v>47</v>
      </c>
      <c r="L574" s="4">
        <f t="shared" si="493"/>
        <v>13</v>
      </c>
      <c r="M574" s="4">
        <f t="shared" si="494"/>
        <v>17</v>
      </c>
      <c r="N574" s="4">
        <f t="shared" si="495"/>
        <v>21</v>
      </c>
      <c r="O574" s="4">
        <f t="shared" si="496"/>
        <v>24</v>
      </c>
      <c r="P574" s="4">
        <f t="shared" si="497"/>
        <v>28</v>
      </c>
      <c r="Q574" s="4">
        <f t="shared" si="498"/>
        <v>32</v>
      </c>
      <c r="R574" s="4">
        <f t="shared" si="499"/>
        <v>36</v>
      </c>
      <c r="T574" t="s">
        <v>1266</v>
      </c>
      <c r="U574">
        <f t="shared" si="477"/>
        <v>6</v>
      </c>
      <c r="V574" t="str">
        <f t="shared" si="478"/>
        <v xml:space="preserve"> 209022 ** -2, -8, 43, 4, 13, 31, 51, 47 Average Height: 3.7992316598252343</v>
      </c>
      <c r="W574" t="str">
        <f t="shared" si="479"/>
        <v>209022 ** -2, -8, 43, 4, 13, 31, 51, 47 Average Height: 3.7992316598252343</v>
      </c>
      <c r="X574">
        <f t="shared" si="480"/>
        <v>8</v>
      </c>
      <c r="Y574" t="str">
        <f t="shared" si="481"/>
        <v xml:space="preserve">209022 </v>
      </c>
      <c r="AA574" t="str">
        <f t="shared" si="482"/>
        <v>209022,-2,-8,43,4,13,31,51,47</v>
      </c>
    </row>
    <row r="575" spans="1:27">
      <c r="A575" s="1">
        <f t="shared" si="483"/>
        <v>208321</v>
      </c>
      <c r="B575" s="1">
        <f t="shared" si="484"/>
        <v>83310.399999999994</v>
      </c>
      <c r="C575" s="3">
        <f t="shared" si="485"/>
        <v>1.1901485714285714E-2</v>
      </c>
      <c r="D575" s="6">
        <f t="shared" si="486"/>
        <v>-4</v>
      </c>
      <c r="E575" s="6">
        <f t="shared" si="487"/>
        <v>-12</v>
      </c>
      <c r="F575" s="6">
        <f t="shared" si="488"/>
        <v>41</v>
      </c>
      <c r="G575" s="6">
        <f t="shared" si="489"/>
        <v>2</v>
      </c>
      <c r="H575" s="6">
        <f t="shared" si="490"/>
        <v>11</v>
      </c>
      <c r="I575" s="6">
        <f t="shared" si="491"/>
        <v>31</v>
      </c>
      <c r="J575" s="6">
        <f t="shared" si="492"/>
        <v>47</v>
      </c>
      <c r="K575" s="4">
        <f t="shared" si="476"/>
        <v>48</v>
      </c>
      <c r="L575" s="4">
        <f t="shared" si="493"/>
        <v>13</v>
      </c>
      <c r="M575" s="4">
        <f t="shared" si="494"/>
        <v>18</v>
      </c>
      <c r="N575" s="4">
        <f t="shared" si="495"/>
        <v>22</v>
      </c>
      <c r="O575" s="4">
        <f t="shared" si="496"/>
        <v>25</v>
      </c>
      <c r="P575" s="4">
        <f t="shared" si="497"/>
        <v>29</v>
      </c>
      <c r="Q575" s="4">
        <f t="shared" si="498"/>
        <v>33</v>
      </c>
      <c r="R575" s="4">
        <f t="shared" si="499"/>
        <v>37</v>
      </c>
      <c r="T575" t="s">
        <v>422</v>
      </c>
      <c r="U575">
        <f t="shared" si="477"/>
        <v>6</v>
      </c>
      <c r="V575" t="str">
        <f t="shared" si="478"/>
        <v xml:space="preserve"> 208321 ** -4, -12, 41, 2, 11, 31, 47, 48</v>
      </c>
      <c r="W575" t="str">
        <f t="shared" si="479"/>
        <v>208321 ** -4, -12, 41, 2, 11, 31, 47, 48</v>
      </c>
      <c r="X575">
        <f t="shared" si="480"/>
        <v>8</v>
      </c>
      <c r="Y575" t="str">
        <f t="shared" si="481"/>
        <v xml:space="preserve">208321 </v>
      </c>
      <c r="AA575" t="str">
        <f t="shared" si="482"/>
        <v>208321,-4,-12,41,2,11,31,47,48</v>
      </c>
    </row>
    <row r="576" spans="1:27">
      <c r="A576" s="1">
        <f t="shared" si="483"/>
        <v>208191</v>
      </c>
      <c r="B576" s="1">
        <f t="shared" si="484"/>
        <v>83258.399999999994</v>
      </c>
      <c r="C576" s="3">
        <f t="shared" si="485"/>
        <v>1.1894057142857142E-2</v>
      </c>
      <c r="D576" s="6">
        <f t="shared" si="486"/>
        <v>-1</v>
      </c>
      <c r="E576" s="6">
        <f t="shared" si="487"/>
        <v>-15</v>
      </c>
      <c r="F576" s="6">
        <f t="shared" si="488"/>
        <v>48</v>
      </c>
      <c r="G576" s="6">
        <f t="shared" si="489"/>
        <v>4</v>
      </c>
      <c r="H576" s="6">
        <f t="shared" si="490"/>
        <v>18</v>
      </c>
      <c r="I576" s="6">
        <f t="shared" si="491"/>
        <v>35</v>
      </c>
      <c r="J576" s="6">
        <f t="shared" si="492"/>
        <v>48</v>
      </c>
      <c r="K576" s="4">
        <f t="shared" si="476"/>
        <v>45</v>
      </c>
      <c r="L576" s="4">
        <f t="shared" si="493"/>
        <v>13</v>
      </c>
      <c r="M576" s="4">
        <f t="shared" si="494"/>
        <v>18</v>
      </c>
      <c r="N576" s="4">
        <f t="shared" si="495"/>
        <v>22</v>
      </c>
      <c r="O576" s="4">
        <f t="shared" si="496"/>
        <v>25</v>
      </c>
      <c r="P576" s="4">
        <f t="shared" si="497"/>
        <v>29</v>
      </c>
      <c r="Q576" s="4">
        <f t="shared" si="498"/>
        <v>33</v>
      </c>
      <c r="R576" s="4">
        <f t="shared" si="499"/>
        <v>37</v>
      </c>
      <c r="T576" t="s">
        <v>640</v>
      </c>
      <c r="U576">
        <f t="shared" si="477"/>
        <v>6</v>
      </c>
      <c r="V576" t="str">
        <f t="shared" si="478"/>
        <v xml:space="preserve"> 208191 ** -1, -15, 48, 4, 18, 35, 48, 45 Average Height: 3.7392970877702867</v>
      </c>
      <c r="W576" t="str">
        <f t="shared" si="479"/>
        <v>208191 ** -1, -15, 48, 4, 18, 35, 48, 45 Average Height: 3.7392970877702867</v>
      </c>
      <c r="X576">
        <f t="shared" si="480"/>
        <v>8</v>
      </c>
      <c r="Y576" t="str">
        <f t="shared" si="481"/>
        <v xml:space="preserve">208191 </v>
      </c>
      <c r="AA576" t="str">
        <f t="shared" si="482"/>
        <v>208191,-1,-15,48,4,18,35,48,45</v>
      </c>
    </row>
    <row r="577" spans="1:27">
      <c r="A577" s="1">
        <f t="shared" si="483"/>
        <v>207748</v>
      </c>
      <c r="B577" s="1">
        <f t="shared" si="484"/>
        <v>83081.2</v>
      </c>
      <c r="C577" s="3">
        <f t="shared" si="485"/>
        <v>1.1868742857142857E-2</v>
      </c>
      <c r="D577" s="6">
        <f t="shared" si="486"/>
        <v>-4</v>
      </c>
      <c r="E577" s="6">
        <f t="shared" si="487"/>
        <v>-8</v>
      </c>
      <c r="F577" s="6">
        <f t="shared" si="488"/>
        <v>45</v>
      </c>
      <c r="G577" s="6">
        <f t="shared" si="489"/>
        <v>1</v>
      </c>
      <c r="H577" s="6">
        <f t="shared" si="490"/>
        <v>18</v>
      </c>
      <c r="I577" s="6">
        <f t="shared" si="491"/>
        <v>28</v>
      </c>
      <c r="J577" s="6">
        <f t="shared" si="492"/>
        <v>43</v>
      </c>
      <c r="K577" s="4">
        <f t="shared" si="476"/>
        <v>45</v>
      </c>
      <c r="L577" s="4">
        <f t="shared" si="493"/>
        <v>13</v>
      </c>
      <c r="M577" s="4">
        <f t="shared" si="494"/>
        <v>17</v>
      </c>
      <c r="N577" s="4">
        <f t="shared" si="495"/>
        <v>21</v>
      </c>
      <c r="O577" s="4">
        <f t="shared" si="496"/>
        <v>24</v>
      </c>
      <c r="P577" s="4">
        <f t="shared" si="497"/>
        <v>28</v>
      </c>
      <c r="Q577" s="4">
        <f t="shared" si="498"/>
        <v>32</v>
      </c>
      <c r="R577" s="4">
        <f t="shared" si="499"/>
        <v>36</v>
      </c>
      <c r="T577" t="s">
        <v>421</v>
      </c>
      <c r="U577">
        <f t="shared" si="477"/>
        <v>6</v>
      </c>
      <c r="V577" t="str">
        <f t="shared" si="478"/>
        <v xml:space="preserve"> 207748 ** -4, -8, 45, 1, 18, 28, 43, 45</v>
      </c>
      <c r="W577" t="str">
        <f t="shared" si="479"/>
        <v>207748 ** -4, -8, 45, 1, 18, 28, 43, 45</v>
      </c>
      <c r="X577">
        <f t="shared" si="480"/>
        <v>8</v>
      </c>
      <c r="Y577" t="str">
        <f t="shared" si="481"/>
        <v xml:space="preserve">207748 </v>
      </c>
      <c r="AA577" t="str">
        <f t="shared" si="482"/>
        <v>207748,-4,-8,45,1,18,28,43,45</v>
      </c>
    </row>
    <row r="578" spans="1:27">
      <c r="A578" s="1">
        <f t="shared" si="483"/>
        <v>206175</v>
      </c>
      <c r="B578" s="1">
        <f t="shared" si="484"/>
        <v>82452</v>
      </c>
      <c r="C578" s="3">
        <f t="shared" si="485"/>
        <v>1.1778857142857143E-2</v>
      </c>
      <c r="D578" s="6">
        <f t="shared" si="486"/>
        <v>-6</v>
      </c>
      <c r="E578" s="6">
        <f t="shared" si="487"/>
        <v>-12</v>
      </c>
      <c r="F578" s="6">
        <f t="shared" si="488"/>
        <v>43</v>
      </c>
      <c r="G578" s="6">
        <f t="shared" si="489"/>
        <v>6</v>
      </c>
      <c r="H578" s="6">
        <f t="shared" si="490"/>
        <v>14</v>
      </c>
      <c r="I578" s="6">
        <f t="shared" si="491"/>
        <v>29</v>
      </c>
      <c r="J578" s="6">
        <f t="shared" si="492"/>
        <v>47</v>
      </c>
      <c r="K578" s="4">
        <f t="shared" si="476"/>
        <v>41</v>
      </c>
      <c r="L578" s="4">
        <f t="shared" si="493"/>
        <v>13</v>
      </c>
      <c r="M578" s="4">
        <f t="shared" si="494"/>
        <v>18</v>
      </c>
      <c r="N578" s="4">
        <f t="shared" si="495"/>
        <v>22</v>
      </c>
      <c r="O578" s="4">
        <f t="shared" si="496"/>
        <v>25</v>
      </c>
      <c r="P578" s="4">
        <f t="shared" si="497"/>
        <v>29</v>
      </c>
      <c r="Q578" s="4">
        <f t="shared" si="498"/>
        <v>33</v>
      </c>
      <c r="R578" s="4">
        <f t="shared" si="499"/>
        <v>37</v>
      </c>
      <c r="T578" t="s">
        <v>1153</v>
      </c>
      <c r="U578">
        <f t="shared" si="477"/>
        <v>6</v>
      </c>
      <c r="V578" t="str">
        <f t="shared" si="478"/>
        <v xml:space="preserve"> 206175 ** -6, -12, 43, 6, 14, 29, 47, 41 Average Height: 3.6059512550018025</v>
      </c>
      <c r="W578" t="str">
        <f t="shared" si="479"/>
        <v>206175 ** -6, -12, 43, 6, 14, 29, 47, 41 Average Height: 3.6059512550018025</v>
      </c>
      <c r="X578">
        <f t="shared" si="480"/>
        <v>8</v>
      </c>
      <c r="Y578" t="str">
        <f t="shared" si="481"/>
        <v xml:space="preserve">206175 </v>
      </c>
      <c r="AA578" t="str">
        <f t="shared" si="482"/>
        <v>206175,-6,-12,43,6,14,29,47,41</v>
      </c>
    </row>
    <row r="579" spans="1:27">
      <c r="A579" s="1">
        <f t="shared" si="483"/>
        <v>205583</v>
      </c>
      <c r="B579" s="1">
        <f t="shared" si="484"/>
        <v>82215.199999999997</v>
      </c>
      <c r="C579" s="3">
        <f t="shared" si="485"/>
        <v>1.174502857142857E-2</v>
      </c>
      <c r="D579" s="6">
        <f t="shared" si="486"/>
        <v>-6</v>
      </c>
      <c r="E579" s="6">
        <f t="shared" si="487"/>
        <v>-7</v>
      </c>
      <c r="F579" s="6">
        <f t="shared" si="488"/>
        <v>45</v>
      </c>
      <c r="G579" s="6">
        <f t="shared" si="489"/>
        <v>9</v>
      </c>
      <c r="H579" s="6">
        <f t="shared" si="490"/>
        <v>14</v>
      </c>
      <c r="I579" s="6">
        <f t="shared" si="491"/>
        <v>29</v>
      </c>
      <c r="J579" s="6">
        <f t="shared" si="492"/>
        <v>50</v>
      </c>
      <c r="K579" s="4">
        <f t="shared" ref="K579:K642" si="500">IF(ISERR(VALUE(MID(W579,R579+1,LEN(W579)-(R579)))),VALUE(MID(W579,R579+1,SEARCH("Average Height",W579)-R579-1)),VALUE(MID(W579,R579+1,LEN(W579)-(R579))))</f>
        <v>47</v>
      </c>
      <c r="L579" s="4">
        <f t="shared" si="493"/>
        <v>13</v>
      </c>
      <c r="M579" s="4">
        <f t="shared" si="494"/>
        <v>17</v>
      </c>
      <c r="N579" s="4">
        <f t="shared" si="495"/>
        <v>21</v>
      </c>
      <c r="O579" s="4">
        <f t="shared" si="496"/>
        <v>24</v>
      </c>
      <c r="P579" s="4">
        <f t="shared" si="497"/>
        <v>28</v>
      </c>
      <c r="Q579" s="4">
        <f t="shared" si="498"/>
        <v>32</v>
      </c>
      <c r="R579" s="4">
        <f t="shared" si="499"/>
        <v>36</v>
      </c>
      <c r="T579" t="s">
        <v>1116</v>
      </c>
      <c r="U579">
        <f t="shared" ref="U579:U642" si="501">SEARCH(":",T579)</f>
        <v>6</v>
      </c>
      <c r="V579" t="str">
        <f t="shared" ref="V579:V642" si="502">MID(T579,U579+1,LEN(T579)-(U579))</f>
        <v xml:space="preserve"> 205583 ** -6, -7, 45, 9, 14, 29, 50, 47 Average Height: 3.728304383144528</v>
      </c>
      <c r="W579" t="str">
        <f t="shared" ref="W579:W642" si="503">TRIM(V579)</f>
        <v>205583 ** -6, -7, 45, 9, 14, 29, 50, 47 Average Height: 3.728304383144528</v>
      </c>
      <c r="X579">
        <f t="shared" ref="X579:X642" si="504">SEARCH("~*",W579)</f>
        <v>8</v>
      </c>
      <c r="Y579" t="str">
        <f t="shared" ref="Y579:Y642" si="505">LEFT(W579,X579-1)</f>
        <v xml:space="preserve">205583 </v>
      </c>
      <c r="AA579" t="str">
        <f t="shared" ref="AA579:AA642" si="506">CONCATENATE(A579,",",D579,",",E579,",",F579,",",G579,",",H579,",",I579,",",J579,",",K579)</f>
        <v>205583,-6,-7,45,9,14,29,50,47</v>
      </c>
    </row>
    <row r="580" spans="1:27">
      <c r="A580" s="1">
        <f t="shared" si="483"/>
        <v>205525</v>
      </c>
      <c r="B580" s="1">
        <f t="shared" si="484"/>
        <v>82192</v>
      </c>
      <c r="C580" s="3">
        <f t="shared" si="485"/>
        <v>1.1741714285714286E-2</v>
      </c>
      <c r="D580" s="6">
        <f t="shared" si="486"/>
        <v>-2</v>
      </c>
      <c r="E580" s="6">
        <f t="shared" si="487"/>
        <v>-14</v>
      </c>
      <c r="F580" s="6">
        <f t="shared" si="488"/>
        <v>45</v>
      </c>
      <c r="G580" s="6">
        <f t="shared" si="489"/>
        <v>0</v>
      </c>
      <c r="H580" s="6">
        <f t="shared" si="490"/>
        <v>12</v>
      </c>
      <c r="I580" s="6">
        <f t="shared" si="491"/>
        <v>28</v>
      </c>
      <c r="J580" s="6">
        <f t="shared" si="492"/>
        <v>55</v>
      </c>
      <c r="K580" s="4">
        <f t="shared" si="500"/>
        <v>42</v>
      </c>
      <c r="L580" s="4">
        <f t="shared" si="493"/>
        <v>13</v>
      </c>
      <c r="M580" s="4">
        <f t="shared" si="494"/>
        <v>18</v>
      </c>
      <c r="N580" s="4">
        <f t="shared" si="495"/>
        <v>22</v>
      </c>
      <c r="O580" s="4">
        <f t="shared" si="496"/>
        <v>25</v>
      </c>
      <c r="P580" s="4">
        <f t="shared" si="497"/>
        <v>29</v>
      </c>
      <c r="Q580" s="4">
        <f t="shared" si="498"/>
        <v>33</v>
      </c>
      <c r="R580" s="4">
        <f t="shared" si="499"/>
        <v>37</v>
      </c>
      <c r="T580" t="s">
        <v>572</v>
      </c>
      <c r="U580">
        <f t="shared" si="501"/>
        <v>6</v>
      </c>
      <c r="V580" t="str">
        <f t="shared" si="502"/>
        <v xml:space="preserve"> 205525 ** -2, -14, 45, 0, 12, 28, 55, 42 Average Height: 3.9012236954142616</v>
      </c>
      <c r="W580" t="str">
        <f t="shared" si="503"/>
        <v>205525 ** -2, -14, 45, 0, 12, 28, 55, 42 Average Height: 3.9012236954142616</v>
      </c>
      <c r="X580">
        <f t="shared" si="504"/>
        <v>8</v>
      </c>
      <c r="Y580" t="str">
        <f t="shared" si="505"/>
        <v xml:space="preserve">205525 </v>
      </c>
      <c r="AA580" t="str">
        <f t="shared" si="506"/>
        <v>205525,-2,-14,45,0,12,28,55,42</v>
      </c>
    </row>
    <row r="581" spans="1:27">
      <c r="A581" s="1">
        <f t="shared" si="483"/>
        <v>205339</v>
      </c>
      <c r="B581" s="1">
        <f t="shared" si="484"/>
        <v>82117.600000000006</v>
      </c>
      <c r="C581" s="3">
        <f t="shared" si="485"/>
        <v>1.1731085714285714E-2</v>
      </c>
      <c r="D581" s="6">
        <f t="shared" si="486"/>
        <v>-3</v>
      </c>
      <c r="E581" s="6">
        <f t="shared" si="487"/>
        <v>-9</v>
      </c>
      <c r="F581" s="6">
        <f t="shared" si="488"/>
        <v>49</v>
      </c>
      <c r="G581" s="6">
        <f t="shared" si="489"/>
        <v>0</v>
      </c>
      <c r="H581" s="6">
        <f t="shared" si="490"/>
        <v>18</v>
      </c>
      <c r="I581" s="6">
        <f t="shared" si="491"/>
        <v>29</v>
      </c>
      <c r="J581" s="6">
        <f t="shared" si="492"/>
        <v>55</v>
      </c>
      <c r="K581" s="4">
        <f t="shared" si="500"/>
        <v>42</v>
      </c>
      <c r="L581" s="4">
        <f t="shared" si="493"/>
        <v>13</v>
      </c>
      <c r="M581" s="4">
        <f t="shared" si="494"/>
        <v>17</v>
      </c>
      <c r="N581" s="4">
        <f t="shared" si="495"/>
        <v>21</v>
      </c>
      <c r="O581" s="4">
        <f t="shared" si="496"/>
        <v>24</v>
      </c>
      <c r="P581" s="4">
        <f t="shared" si="497"/>
        <v>28</v>
      </c>
      <c r="Q581" s="4">
        <f t="shared" si="498"/>
        <v>32</v>
      </c>
      <c r="R581" s="4">
        <f t="shared" si="499"/>
        <v>36</v>
      </c>
      <c r="T581" t="s">
        <v>1322</v>
      </c>
      <c r="U581">
        <f t="shared" si="501"/>
        <v>6</v>
      </c>
      <c r="V581" t="str">
        <f t="shared" si="502"/>
        <v xml:space="preserve"> 205339 ** -3, -9, 49, 0, 18, 29, 55, 42 Average Height: 3.8563643535811467</v>
      </c>
      <c r="W581" t="str">
        <f t="shared" si="503"/>
        <v>205339 ** -3, -9, 49, 0, 18, 29, 55, 42 Average Height: 3.8563643535811467</v>
      </c>
      <c r="X581">
        <f t="shared" si="504"/>
        <v>8</v>
      </c>
      <c r="Y581" t="str">
        <f t="shared" si="505"/>
        <v xml:space="preserve">205339 </v>
      </c>
      <c r="AA581" t="str">
        <f t="shared" si="506"/>
        <v>205339,-3,-9,49,0,18,29,55,42</v>
      </c>
    </row>
    <row r="582" spans="1:27">
      <c r="A582" s="1">
        <f t="shared" si="483"/>
        <v>204118</v>
      </c>
      <c r="B582" s="1">
        <f t="shared" si="484"/>
        <v>81629.2</v>
      </c>
      <c r="C582" s="3">
        <f t="shared" si="485"/>
        <v>1.1661314285714285E-2</v>
      </c>
      <c r="D582" s="6">
        <f t="shared" si="486"/>
        <v>-7</v>
      </c>
      <c r="E582" s="6">
        <f t="shared" si="487"/>
        <v>-12</v>
      </c>
      <c r="F582" s="6">
        <f t="shared" si="488"/>
        <v>40</v>
      </c>
      <c r="G582" s="6">
        <f t="shared" si="489"/>
        <v>3</v>
      </c>
      <c r="H582" s="6">
        <f t="shared" si="490"/>
        <v>16</v>
      </c>
      <c r="I582" s="6">
        <f t="shared" si="491"/>
        <v>36</v>
      </c>
      <c r="J582" s="6">
        <f t="shared" si="492"/>
        <v>47</v>
      </c>
      <c r="K582" s="4">
        <f t="shared" si="500"/>
        <v>50</v>
      </c>
      <c r="L582" s="4">
        <f t="shared" si="493"/>
        <v>13</v>
      </c>
      <c r="M582" s="4">
        <f t="shared" si="494"/>
        <v>18</v>
      </c>
      <c r="N582" s="4">
        <f t="shared" si="495"/>
        <v>22</v>
      </c>
      <c r="O582" s="4">
        <f t="shared" si="496"/>
        <v>25</v>
      </c>
      <c r="P582" s="4">
        <f t="shared" si="497"/>
        <v>29</v>
      </c>
      <c r="Q582" s="4">
        <f t="shared" si="498"/>
        <v>33</v>
      </c>
      <c r="R582" s="4">
        <f t="shared" si="499"/>
        <v>37</v>
      </c>
      <c r="T582" t="s">
        <v>1240</v>
      </c>
      <c r="U582">
        <f t="shared" si="501"/>
        <v>6</v>
      </c>
      <c r="V582" t="str">
        <f t="shared" si="502"/>
        <v xml:space="preserve"> 204118 ** -7, -12, 40, 3, 16, 36, 47, 50 Average Height: 3.5490843531682668</v>
      </c>
      <c r="W582" t="str">
        <f t="shared" si="503"/>
        <v>204118 ** -7, -12, 40, 3, 16, 36, 47, 50 Average Height: 3.5490843531682668</v>
      </c>
      <c r="X582">
        <f t="shared" si="504"/>
        <v>8</v>
      </c>
      <c r="Y582" t="str">
        <f t="shared" si="505"/>
        <v xml:space="preserve">204118 </v>
      </c>
      <c r="AA582" t="str">
        <f t="shared" si="506"/>
        <v>204118,-7,-12,40,3,16,36,47,50</v>
      </c>
    </row>
    <row r="583" spans="1:27">
      <c r="A583" s="1">
        <f t="shared" si="483"/>
        <v>203642</v>
      </c>
      <c r="B583" s="1">
        <f t="shared" si="484"/>
        <v>81438.8</v>
      </c>
      <c r="C583" s="3">
        <f t="shared" si="485"/>
        <v>1.1634114285714287E-2</v>
      </c>
      <c r="D583" s="6">
        <f t="shared" si="486"/>
        <v>2</v>
      </c>
      <c r="E583" s="6">
        <f t="shared" si="487"/>
        <v>-8</v>
      </c>
      <c r="F583" s="6">
        <f t="shared" si="488"/>
        <v>48</v>
      </c>
      <c r="G583" s="6">
        <f t="shared" si="489"/>
        <v>3</v>
      </c>
      <c r="H583" s="6">
        <f t="shared" si="490"/>
        <v>10</v>
      </c>
      <c r="I583" s="6">
        <f t="shared" si="491"/>
        <v>32</v>
      </c>
      <c r="J583" s="6">
        <f t="shared" si="492"/>
        <v>51</v>
      </c>
      <c r="K583" s="4">
        <f t="shared" si="500"/>
        <v>46</v>
      </c>
      <c r="L583" s="4">
        <f t="shared" si="493"/>
        <v>12</v>
      </c>
      <c r="M583" s="4">
        <f t="shared" si="494"/>
        <v>16</v>
      </c>
      <c r="N583" s="4">
        <f t="shared" si="495"/>
        <v>20</v>
      </c>
      <c r="O583" s="4">
        <f t="shared" si="496"/>
        <v>23</v>
      </c>
      <c r="P583" s="4">
        <f t="shared" si="497"/>
        <v>27</v>
      </c>
      <c r="Q583" s="4">
        <f t="shared" si="498"/>
        <v>31</v>
      </c>
      <c r="R583" s="4">
        <f t="shared" si="499"/>
        <v>35</v>
      </c>
      <c r="T583" t="s">
        <v>1143</v>
      </c>
      <c r="U583">
        <f t="shared" si="501"/>
        <v>6</v>
      </c>
      <c r="V583" t="str">
        <f t="shared" si="502"/>
        <v xml:space="preserve"> 203642 ** 2, -8, 48, 3, 10, 32, 51, 46 Average Height: 4.11192190216161</v>
      </c>
      <c r="W583" t="str">
        <f t="shared" si="503"/>
        <v>203642 ** 2, -8, 48, 3, 10, 32, 51, 46 Average Height: 4.11192190216161</v>
      </c>
      <c r="X583">
        <f t="shared" si="504"/>
        <v>8</v>
      </c>
      <c r="Y583" t="str">
        <f t="shared" si="505"/>
        <v xml:space="preserve">203642 </v>
      </c>
      <c r="AA583" t="str">
        <f t="shared" si="506"/>
        <v>203642,2,-8,48,3,10,32,51,46</v>
      </c>
    </row>
    <row r="584" spans="1:27">
      <c r="A584" s="1">
        <f t="shared" si="483"/>
        <v>201590</v>
      </c>
      <c r="B584" s="1">
        <f t="shared" si="484"/>
        <v>80618</v>
      </c>
      <c r="C584" s="3">
        <f t="shared" si="485"/>
        <v>1.1516857142857143E-2</v>
      </c>
      <c r="D584" s="6">
        <f t="shared" si="486"/>
        <v>1</v>
      </c>
      <c r="E584" s="6">
        <f t="shared" si="487"/>
        <v>-11</v>
      </c>
      <c r="F584" s="6">
        <f t="shared" si="488"/>
        <v>48</v>
      </c>
      <c r="G584" s="6">
        <f t="shared" si="489"/>
        <v>0</v>
      </c>
      <c r="H584" s="6">
        <f t="shared" si="490"/>
        <v>11</v>
      </c>
      <c r="I584" s="6">
        <f t="shared" si="491"/>
        <v>33</v>
      </c>
      <c r="J584" s="6">
        <f t="shared" si="492"/>
        <v>50</v>
      </c>
      <c r="K584" s="4">
        <f t="shared" si="500"/>
        <v>47</v>
      </c>
      <c r="L584" s="4">
        <f t="shared" si="493"/>
        <v>12</v>
      </c>
      <c r="M584" s="4">
        <f t="shared" si="494"/>
        <v>17</v>
      </c>
      <c r="N584" s="4">
        <f t="shared" si="495"/>
        <v>21</v>
      </c>
      <c r="O584" s="4">
        <f t="shared" si="496"/>
        <v>24</v>
      </c>
      <c r="P584" s="4">
        <f t="shared" si="497"/>
        <v>28</v>
      </c>
      <c r="Q584" s="4">
        <f t="shared" si="498"/>
        <v>32</v>
      </c>
      <c r="R584" s="4">
        <f t="shared" si="499"/>
        <v>36</v>
      </c>
      <c r="T584" t="s">
        <v>867</v>
      </c>
      <c r="U584">
        <f t="shared" si="501"/>
        <v>6</v>
      </c>
      <c r="V584" t="str">
        <f t="shared" si="502"/>
        <v xml:space="preserve"> 201590 ** 1, -11, 48, 0, 11, 33, 50, 47 Average Height: 3.828404186715541</v>
      </c>
      <c r="W584" t="str">
        <f t="shared" si="503"/>
        <v>201590 ** 1, -11, 48, 0, 11, 33, 50, 47 Average Height: 3.828404186715541</v>
      </c>
      <c r="X584">
        <f t="shared" si="504"/>
        <v>8</v>
      </c>
      <c r="Y584" t="str">
        <f t="shared" si="505"/>
        <v xml:space="preserve">201590 </v>
      </c>
      <c r="AA584" t="str">
        <f t="shared" si="506"/>
        <v>201590,1,-11,48,0,11,33,50,47</v>
      </c>
    </row>
    <row r="585" spans="1:27">
      <c r="A585" s="1">
        <f t="shared" si="483"/>
        <v>201122</v>
      </c>
      <c r="B585" s="1">
        <f t="shared" si="484"/>
        <v>80430.8</v>
      </c>
      <c r="C585" s="3">
        <f t="shared" si="485"/>
        <v>1.1490114285714286E-2</v>
      </c>
      <c r="D585" s="6">
        <f t="shared" si="486"/>
        <v>-2</v>
      </c>
      <c r="E585" s="6">
        <f t="shared" si="487"/>
        <v>-7</v>
      </c>
      <c r="F585" s="6">
        <f t="shared" si="488"/>
        <v>39</v>
      </c>
      <c r="G585" s="6">
        <f t="shared" si="489"/>
        <v>9</v>
      </c>
      <c r="H585" s="6">
        <f t="shared" si="490"/>
        <v>19</v>
      </c>
      <c r="I585" s="6">
        <f t="shared" si="491"/>
        <v>31</v>
      </c>
      <c r="J585" s="6">
        <f t="shared" si="492"/>
        <v>45</v>
      </c>
      <c r="K585" s="4">
        <f t="shared" si="500"/>
        <v>45</v>
      </c>
      <c r="L585" s="4">
        <f t="shared" si="493"/>
        <v>13</v>
      </c>
      <c r="M585" s="4">
        <f t="shared" si="494"/>
        <v>17</v>
      </c>
      <c r="N585" s="4">
        <f t="shared" si="495"/>
        <v>21</v>
      </c>
      <c r="O585" s="4">
        <f t="shared" si="496"/>
        <v>24</v>
      </c>
      <c r="P585" s="4">
        <f t="shared" si="497"/>
        <v>28</v>
      </c>
      <c r="Q585" s="4">
        <f t="shared" si="498"/>
        <v>32</v>
      </c>
      <c r="R585" s="4">
        <f t="shared" si="499"/>
        <v>36</v>
      </c>
      <c r="T585" t="s">
        <v>437</v>
      </c>
      <c r="U585">
        <f t="shared" si="501"/>
        <v>6</v>
      </c>
      <c r="V585" t="str">
        <f t="shared" si="502"/>
        <v xml:space="preserve"> 201122 ** -2, -7, 39, 9, 19, 31, 45, 45</v>
      </c>
      <c r="W585" t="str">
        <f t="shared" si="503"/>
        <v>201122 ** -2, -7, 39, 9, 19, 31, 45, 45</v>
      </c>
      <c r="X585">
        <f t="shared" si="504"/>
        <v>8</v>
      </c>
      <c r="Y585" t="str">
        <f t="shared" si="505"/>
        <v xml:space="preserve">201122 </v>
      </c>
      <c r="AA585" t="str">
        <f t="shared" si="506"/>
        <v>201122,-2,-7,39,9,19,31,45,45</v>
      </c>
    </row>
    <row r="586" spans="1:27">
      <c r="A586" s="1">
        <f t="shared" si="483"/>
        <v>200760</v>
      </c>
      <c r="B586" s="1">
        <f t="shared" si="484"/>
        <v>80286</v>
      </c>
      <c r="C586" s="3">
        <f t="shared" si="485"/>
        <v>1.1469428571428571E-2</v>
      </c>
      <c r="D586" s="6">
        <f t="shared" si="486"/>
        <v>-6</v>
      </c>
      <c r="E586" s="6">
        <f t="shared" si="487"/>
        <v>-11</v>
      </c>
      <c r="F586" s="6">
        <f t="shared" si="488"/>
        <v>41</v>
      </c>
      <c r="G586" s="6">
        <f t="shared" si="489"/>
        <v>4</v>
      </c>
      <c r="H586" s="6">
        <f t="shared" si="490"/>
        <v>17</v>
      </c>
      <c r="I586" s="6">
        <f t="shared" si="491"/>
        <v>32</v>
      </c>
      <c r="J586" s="6">
        <f t="shared" si="492"/>
        <v>47</v>
      </c>
      <c r="K586" s="4">
        <f t="shared" si="500"/>
        <v>49</v>
      </c>
      <c r="L586" s="4">
        <f t="shared" si="493"/>
        <v>13</v>
      </c>
      <c r="M586" s="4">
        <f t="shared" si="494"/>
        <v>18</v>
      </c>
      <c r="N586" s="4">
        <f t="shared" si="495"/>
        <v>22</v>
      </c>
      <c r="O586" s="4">
        <f t="shared" si="496"/>
        <v>25</v>
      </c>
      <c r="P586" s="4">
        <f t="shared" si="497"/>
        <v>29</v>
      </c>
      <c r="Q586" s="4">
        <f t="shared" si="498"/>
        <v>33</v>
      </c>
      <c r="R586" s="4">
        <f t="shared" si="499"/>
        <v>37</v>
      </c>
      <c r="T586" t="s">
        <v>419</v>
      </c>
      <c r="U586">
        <f t="shared" si="501"/>
        <v>6</v>
      </c>
      <c r="V586" t="str">
        <f t="shared" si="502"/>
        <v xml:space="preserve"> 200760 ** -6, -11, 41, 4, 17, 32, 47, 49</v>
      </c>
      <c r="W586" t="str">
        <f t="shared" si="503"/>
        <v>200760 ** -6, -11, 41, 4, 17, 32, 47, 49</v>
      </c>
      <c r="X586">
        <f t="shared" si="504"/>
        <v>8</v>
      </c>
      <c r="Y586" t="str">
        <f t="shared" si="505"/>
        <v xml:space="preserve">200760 </v>
      </c>
      <c r="AA586" t="str">
        <f t="shared" si="506"/>
        <v>200760,-6,-11,41,4,17,32,47,49</v>
      </c>
    </row>
    <row r="587" spans="1:27">
      <c r="A587" s="1">
        <f t="shared" si="483"/>
        <v>200020</v>
      </c>
      <c r="B587" s="1">
        <f t="shared" si="484"/>
        <v>79990</v>
      </c>
      <c r="C587" s="3">
        <f t="shared" si="485"/>
        <v>1.1427142857142858E-2</v>
      </c>
      <c r="D587" s="6">
        <f t="shared" si="486"/>
        <v>-6</v>
      </c>
      <c r="E587" s="6">
        <f t="shared" si="487"/>
        <v>-6</v>
      </c>
      <c r="F587" s="6">
        <f t="shared" si="488"/>
        <v>44</v>
      </c>
      <c r="G587" s="6">
        <f t="shared" si="489"/>
        <v>7</v>
      </c>
      <c r="H587" s="6">
        <f t="shared" si="490"/>
        <v>15</v>
      </c>
      <c r="I587" s="6">
        <f t="shared" si="491"/>
        <v>31</v>
      </c>
      <c r="J587" s="6">
        <f t="shared" si="492"/>
        <v>49</v>
      </c>
      <c r="K587" s="4">
        <f t="shared" si="500"/>
        <v>49</v>
      </c>
      <c r="L587" s="4">
        <f t="shared" si="493"/>
        <v>13</v>
      </c>
      <c r="M587" s="4">
        <f t="shared" si="494"/>
        <v>17</v>
      </c>
      <c r="N587" s="4">
        <f t="shared" si="495"/>
        <v>21</v>
      </c>
      <c r="O587" s="4">
        <f t="shared" si="496"/>
        <v>24</v>
      </c>
      <c r="P587" s="4">
        <f t="shared" si="497"/>
        <v>28</v>
      </c>
      <c r="Q587" s="4">
        <f t="shared" si="498"/>
        <v>32</v>
      </c>
      <c r="R587" s="4">
        <f t="shared" si="499"/>
        <v>36</v>
      </c>
      <c r="T587" t="s">
        <v>1192</v>
      </c>
      <c r="U587">
        <f t="shared" si="501"/>
        <v>6</v>
      </c>
      <c r="V587" t="str">
        <f t="shared" si="502"/>
        <v xml:space="preserve"> 200020 ** -6, -6, 44, 7, 15, 31, 49, 49 Average Height: 3.696855314468607</v>
      </c>
      <c r="W587" t="str">
        <f t="shared" si="503"/>
        <v>200020 ** -6, -6, 44, 7, 15, 31, 49, 49 Average Height: 3.696855314468607</v>
      </c>
      <c r="X587">
        <f t="shared" si="504"/>
        <v>8</v>
      </c>
      <c r="Y587" t="str">
        <f t="shared" si="505"/>
        <v xml:space="preserve">200020 </v>
      </c>
      <c r="AA587" t="str">
        <f t="shared" si="506"/>
        <v>200020,-6,-6,44,7,15,31,49,49</v>
      </c>
    </row>
    <row r="588" spans="1:27">
      <c r="A588" s="1">
        <f t="shared" si="483"/>
        <v>199173</v>
      </c>
      <c r="B588" s="1">
        <f t="shared" si="484"/>
        <v>79651.199999999997</v>
      </c>
      <c r="C588" s="3">
        <f t="shared" si="485"/>
        <v>1.1378742857142857E-2</v>
      </c>
      <c r="D588" s="6">
        <f t="shared" si="486"/>
        <v>1</v>
      </c>
      <c r="E588" s="6">
        <f t="shared" si="487"/>
        <v>-11</v>
      </c>
      <c r="F588" s="6">
        <f t="shared" si="488"/>
        <v>53</v>
      </c>
      <c r="G588" s="6">
        <f t="shared" si="489"/>
        <v>5</v>
      </c>
      <c r="H588" s="6">
        <f t="shared" si="490"/>
        <v>10</v>
      </c>
      <c r="I588" s="6">
        <f t="shared" si="491"/>
        <v>32</v>
      </c>
      <c r="J588" s="6">
        <f t="shared" si="492"/>
        <v>53</v>
      </c>
      <c r="K588" s="4">
        <f t="shared" si="500"/>
        <v>47</v>
      </c>
      <c r="L588" s="4">
        <f t="shared" si="493"/>
        <v>12</v>
      </c>
      <c r="M588" s="4">
        <f t="shared" si="494"/>
        <v>17</v>
      </c>
      <c r="N588" s="4">
        <f t="shared" si="495"/>
        <v>21</v>
      </c>
      <c r="O588" s="4">
        <f t="shared" si="496"/>
        <v>24</v>
      </c>
      <c r="P588" s="4">
        <f t="shared" si="497"/>
        <v>28</v>
      </c>
      <c r="Q588" s="4">
        <f t="shared" si="498"/>
        <v>32</v>
      </c>
      <c r="R588" s="4">
        <f t="shared" si="499"/>
        <v>36</v>
      </c>
      <c r="T588" t="s">
        <v>1092</v>
      </c>
      <c r="U588">
        <f t="shared" si="501"/>
        <v>6</v>
      </c>
      <c r="V588" t="str">
        <f t="shared" si="502"/>
        <v xml:space="preserve"> 199173 ** 1, -11, 53, 5, 10, 32, 53, 47 Average Height: 4.073870454328687</v>
      </c>
      <c r="W588" t="str">
        <f t="shared" si="503"/>
        <v>199173 ** 1, -11, 53, 5, 10, 32, 53, 47 Average Height: 4.073870454328687</v>
      </c>
      <c r="X588">
        <f t="shared" si="504"/>
        <v>8</v>
      </c>
      <c r="Y588" t="str">
        <f t="shared" si="505"/>
        <v xml:space="preserve">199173 </v>
      </c>
      <c r="AA588" t="str">
        <f t="shared" si="506"/>
        <v>199173,1,-11,53,5,10,32,53,47</v>
      </c>
    </row>
    <row r="589" spans="1:27">
      <c r="A589" s="1">
        <f t="shared" si="483"/>
        <v>199148</v>
      </c>
      <c r="B589" s="1">
        <f t="shared" si="484"/>
        <v>79641.2</v>
      </c>
      <c r="C589" s="3">
        <f t="shared" si="485"/>
        <v>1.1377314285714285E-2</v>
      </c>
      <c r="D589" s="6">
        <f t="shared" si="486"/>
        <v>0</v>
      </c>
      <c r="E589" s="6">
        <f t="shared" si="487"/>
        <v>-9</v>
      </c>
      <c r="F589" s="6">
        <f t="shared" si="488"/>
        <v>46</v>
      </c>
      <c r="G589" s="6">
        <f t="shared" si="489"/>
        <v>-2</v>
      </c>
      <c r="H589" s="6">
        <f t="shared" si="490"/>
        <v>11</v>
      </c>
      <c r="I589" s="6">
        <f t="shared" si="491"/>
        <v>29</v>
      </c>
      <c r="J589" s="6">
        <f t="shared" si="492"/>
        <v>48</v>
      </c>
      <c r="K589" s="4">
        <f t="shared" si="500"/>
        <v>45</v>
      </c>
      <c r="L589" s="4">
        <f t="shared" si="493"/>
        <v>12</v>
      </c>
      <c r="M589" s="4">
        <f t="shared" si="494"/>
        <v>16</v>
      </c>
      <c r="N589" s="4">
        <f t="shared" si="495"/>
        <v>20</v>
      </c>
      <c r="O589" s="4">
        <f t="shared" si="496"/>
        <v>24</v>
      </c>
      <c r="P589" s="4">
        <f t="shared" si="497"/>
        <v>28</v>
      </c>
      <c r="Q589" s="4">
        <f t="shared" si="498"/>
        <v>32</v>
      </c>
      <c r="R589" s="4">
        <f t="shared" si="499"/>
        <v>36</v>
      </c>
      <c r="T589" t="s">
        <v>577</v>
      </c>
      <c r="U589">
        <f t="shared" si="501"/>
        <v>6</v>
      </c>
      <c r="V589" t="str">
        <f t="shared" si="502"/>
        <v xml:space="preserve"> 199148 ** 0, -9, 46, -2, 11, 29, 48, 45 Average Height: 3.795815172635453</v>
      </c>
      <c r="W589" t="str">
        <f t="shared" si="503"/>
        <v>199148 ** 0, -9, 46, -2, 11, 29, 48, 45 Average Height: 3.795815172635453</v>
      </c>
      <c r="X589">
        <f t="shared" si="504"/>
        <v>8</v>
      </c>
      <c r="Y589" t="str">
        <f t="shared" si="505"/>
        <v xml:space="preserve">199148 </v>
      </c>
      <c r="AA589" t="str">
        <f t="shared" si="506"/>
        <v>199148,0,-9,46,-2,11,29,48,45</v>
      </c>
    </row>
    <row r="590" spans="1:27">
      <c r="A590" s="1">
        <f t="shared" si="483"/>
        <v>198516</v>
      </c>
      <c r="B590" s="1">
        <f t="shared" si="484"/>
        <v>79388.399999999994</v>
      </c>
      <c r="C590" s="3">
        <f t="shared" si="485"/>
        <v>1.1341199999999999E-2</v>
      </c>
      <c r="D590" s="6">
        <f t="shared" si="486"/>
        <v>0</v>
      </c>
      <c r="E590" s="6">
        <f t="shared" si="487"/>
        <v>-12</v>
      </c>
      <c r="F590" s="6">
        <f t="shared" si="488"/>
        <v>48</v>
      </c>
      <c r="G590" s="6">
        <f t="shared" si="489"/>
        <v>0</v>
      </c>
      <c r="H590" s="6">
        <f t="shared" si="490"/>
        <v>14</v>
      </c>
      <c r="I590" s="6">
        <f t="shared" si="491"/>
        <v>31</v>
      </c>
      <c r="J590" s="6">
        <f t="shared" si="492"/>
        <v>52</v>
      </c>
      <c r="K590" s="4">
        <f t="shared" si="500"/>
        <v>41</v>
      </c>
      <c r="L590" s="4">
        <f t="shared" si="493"/>
        <v>12</v>
      </c>
      <c r="M590" s="4">
        <f t="shared" si="494"/>
        <v>17</v>
      </c>
      <c r="N590" s="4">
        <f t="shared" si="495"/>
        <v>21</v>
      </c>
      <c r="O590" s="4">
        <f t="shared" si="496"/>
        <v>24</v>
      </c>
      <c r="P590" s="4">
        <f t="shared" si="497"/>
        <v>28</v>
      </c>
      <c r="Q590" s="4">
        <f t="shared" si="498"/>
        <v>32</v>
      </c>
      <c r="R590" s="4">
        <f t="shared" si="499"/>
        <v>36</v>
      </c>
      <c r="T590" t="s">
        <v>776</v>
      </c>
      <c r="U590">
        <f t="shared" si="501"/>
        <v>6</v>
      </c>
      <c r="V590" t="str">
        <f t="shared" si="502"/>
        <v xml:space="preserve"> 198516 ** 0, -12, 48, 0, 14, 31, 52, 41 Average Height: 3.859487396481863</v>
      </c>
      <c r="W590" t="str">
        <f t="shared" si="503"/>
        <v>198516 ** 0, -12, 48, 0, 14, 31, 52, 41 Average Height: 3.859487396481863</v>
      </c>
      <c r="X590">
        <f t="shared" si="504"/>
        <v>8</v>
      </c>
      <c r="Y590" t="str">
        <f t="shared" si="505"/>
        <v xml:space="preserve">198516 </v>
      </c>
      <c r="AA590" t="str">
        <f t="shared" si="506"/>
        <v>198516,0,-12,48,0,14,31,52,41</v>
      </c>
    </row>
    <row r="591" spans="1:27">
      <c r="A591" s="1">
        <f t="shared" si="483"/>
        <v>197832</v>
      </c>
      <c r="B591" s="1">
        <f t="shared" si="484"/>
        <v>79114.8</v>
      </c>
      <c r="C591" s="3">
        <f t="shared" si="485"/>
        <v>1.1302114285714286E-2</v>
      </c>
      <c r="D591" s="6">
        <f t="shared" si="486"/>
        <v>0</v>
      </c>
      <c r="E591" s="6">
        <f t="shared" si="487"/>
        <v>-15</v>
      </c>
      <c r="F591" s="6">
        <f t="shared" si="488"/>
        <v>48</v>
      </c>
      <c r="G591" s="6">
        <f t="shared" si="489"/>
        <v>-3</v>
      </c>
      <c r="H591" s="6">
        <f t="shared" si="490"/>
        <v>14</v>
      </c>
      <c r="I591" s="6">
        <f t="shared" si="491"/>
        <v>33</v>
      </c>
      <c r="J591" s="6">
        <f t="shared" si="492"/>
        <v>51</v>
      </c>
      <c r="K591" s="4">
        <f t="shared" si="500"/>
        <v>42</v>
      </c>
      <c r="L591" s="4">
        <f t="shared" si="493"/>
        <v>12</v>
      </c>
      <c r="M591" s="4">
        <f t="shared" si="494"/>
        <v>17</v>
      </c>
      <c r="N591" s="4">
        <f t="shared" si="495"/>
        <v>21</v>
      </c>
      <c r="O591" s="4">
        <f t="shared" si="496"/>
        <v>25</v>
      </c>
      <c r="P591" s="4">
        <f t="shared" si="497"/>
        <v>29</v>
      </c>
      <c r="Q591" s="4">
        <f t="shared" si="498"/>
        <v>33</v>
      </c>
      <c r="R591" s="4">
        <f t="shared" si="499"/>
        <v>37</v>
      </c>
      <c r="T591" t="s">
        <v>956</v>
      </c>
      <c r="U591">
        <f t="shared" si="501"/>
        <v>6</v>
      </c>
      <c r="V591" t="str">
        <f t="shared" si="502"/>
        <v xml:space="preserve"> 197832 ** 0, -15, 48, -3, 14, 33, 51, 42 Average Height: 3.793188159650649</v>
      </c>
      <c r="W591" t="str">
        <f t="shared" si="503"/>
        <v>197832 ** 0, -15, 48, -3, 14, 33, 51, 42 Average Height: 3.793188159650649</v>
      </c>
      <c r="X591">
        <f t="shared" si="504"/>
        <v>8</v>
      </c>
      <c r="Y591" t="str">
        <f t="shared" si="505"/>
        <v xml:space="preserve">197832 </v>
      </c>
      <c r="AA591" t="str">
        <f t="shared" si="506"/>
        <v>197832,0,-15,48,-3,14,33,51,42</v>
      </c>
    </row>
    <row r="592" spans="1:27">
      <c r="A592" s="1">
        <f t="shared" si="483"/>
        <v>196997</v>
      </c>
      <c r="B592" s="1">
        <f t="shared" si="484"/>
        <v>78780.800000000003</v>
      </c>
      <c r="C592" s="3">
        <f t="shared" si="485"/>
        <v>1.1254400000000001E-2</v>
      </c>
      <c r="D592" s="6">
        <f t="shared" si="486"/>
        <v>2</v>
      </c>
      <c r="E592" s="6">
        <f t="shared" si="487"/>
        <v>-9</v>
      </c>
      <c r="F592" s="6">
        <f t="shared" si="488"/>
        <v>49</v>
      </c>
      <c r="G592" s="6">
        <f t="shared" si="489"/>
        <v>-4</v>
      </c>
      <c r="H592" s="6">
        <f t="shared" si="490"/>
        <v>14</v>
      </c>
      <c r="I592" s="6">
        <f t="shared" si="491"/>
        <v>34</v>
      </c>
      <c r="J592" s="6">
        <f t="shared" si="492"/>
        <v>49</v>
      </c>
      <c r="K592" s="4">
        <f t="shared" si="500"/>
        <v>45</v>
      </c>
      <c r="L592" s="4">
        <f t="shared" si="493"/>
        <v>12</v>
      </c>
      <c r="M592" s="4">
        <f t="shared" si="494"/>
        <v>16</v>
      </c>
      <c r="N592" s="4">
        <f t="shared" si="495"/>
        <v>20</v>
      </c>
      <c r="O592" s="4">
        <f t="shared" si="496"/>
        <v>24</v>
      </c>
      <c r="P592" s="4">
        <f t="shared" si="497"/>
        <v>28</v>
      </c>
      <c r="Q592" s="4">
        <f t="shared" si="498"/>
        <v>32</v>
      </c>
      <c r="R592" s="4">
        <f t="shared" si="499"/>
        <v>36</v>
      </c>
      <c r="T592" t="s">
        <v>848</v>
      </c>
      <c r="U592">
        <f t="shared" si="501"/>
        <v>6</v>
      </c>
      <c r="V592" t="str">
        <f t="shared" si="502"/>
        <v xml:space="preserve"> 196997 ** 2, -9, 49, -4, 14, 34, 49, 45 Average Height: 3.995776585430258</v>
      </c>
      <c r="W592" t="str">
        <f t="shared" si="503"/>
        <v>196997 ** 2, -9, 49, -4, 14, 34, 49, 45 Average Height: 3.995776585430258</v>
      </c>
      <c r="X592">
        <f t="shared" si="504"/>
        <v>8</v>
      </c>
      <c r="Y592" t="str">
        <f t="shared" si="505"/>
        <v xml:space="preserve">196997 </v>
      </c>
      <c r="AA592" t="str">
        <f t="shared" si="506"/>
        <v>196997,2,-9,49,-4,14,34,49,45</v>
      </c>
    </row>
    <row r="593" spans="1:27">
      <c r="A593" s="1">
        <f t="shared" si="483"/>
        <v>196140</v>
      </c>
      <c r="B593" s="1">
        <f t="shared" si="484"/>
        <v>78438</v>
      </c>
      <c r="C593" s="3">
        <f t="shared" si="485"/>
        <v>1.1205428571428571E-2</v>
      </c>
      <c r="D593" s="6">
        <f t="shared" si="486"/>
        <v>-2</v>
      </c>
      <c r="E593" s="6">
        <f t="shared" si="487"/>
        <v>-9</v>
      </c>
      <c r="F593" s="6">
        <f t="shared" si="488"/>
        <v>49</v>
      </c>
      <c r="G593" s="6">
        <f t="shared" si="489"/>
        <v>0</v>
      </c>
      <c r="H593" s="6">
        <f t="shared" si="490"/>
        <v>10</v>
      </c>
      <c r="I593" s="6">
        <f t="shared" si="491"/>
        <v>32</v>
      </c>
      <c r="J593" s="6">
        <f t="shared" si="492"/>
        <v>50</v>
      </c>
      <c r="K593" s="4">
        <f t="shared" si="500"/>
        <v>44</v>
      </c>
      <c r="L593" s="4">
        <f t="shared" si="493"/>
        <v>13</v>
      </c>
      <c r="M593" s="4">
        <f t="shared" si="494"/>
        <v>17</v>
      </c>
      <c r="N593" s="4">
        <f t="shared" si="495"/>
        <v>21</v>
      </c>
      <c r="O593" s="4">
        <f t="shared" si="496"/>
        <v>24</v>
      </c>
      <c r="P593" s="4">
        <f t="shared" si="497"/>
        <v>28</v>
      </c>
      <c r="Q593" s="4">
        <f t="shared" si="498"/>
        <v>32</v>
      </c>
      <c r="R593" s="4">
        <f t="shared" si="499"/>
        <v>36</v>
      </c>
      <c r="T593" t="s">
        <v>960</v>
      </c>
      <c r="U593">
        <f t="shared" si="501"/>
        <v>6</v>
      </c>
      <c r="V593" t="str">
        <f t="shared" si="502"/>
        <v xml:space="preserve"> 196140 ** -2, -9, 49, 0, 10, 32, 50, 44 Average Height: 3.714800652595052</v>
      </c>
      <c r="W593" t="str">
        <f t="shared" si="503"/>
        <v>196140 ** -2, -9, 49, 0, 10, 32, 50, 44 Average Height: 3.714800652595052</v>
      </c>
      <c r="X593">
        <f t="shared" si="504"/>
        <v>8</v>
      </c>
      <c r="Y593" t="str">
        <f t="shared" si="505"/>
        <v xml:space="preserve">196140 </v>
      </c>
      <c r="AA593" t="str">
        <f t="shared" si="506"/>
        <v>196140,-2,-9,49,0,10,32,50,44</v>
      </c>
    </row>
    <row r="594" spans="1:27">
      <c r="A594" s="1">
        <f t="shared" si="483"/>
        <v>194517</v>
      </c>
      <c r="B594" s="1">
        <f t="shared" si="484"/>
        <v>77788.800000000003</v>
      </c>
      <c r="C594" s="3">
        <f t="shared" si="485"/>
        <v>1.1112685714285715E-2</v>
      </c>
      <c r="D594" s="6">
        <f t="shared" si="486"/>
        <v>1</v>
      </c>
      <c r="E594" s="6">
        <f t="shared" si="487"/>
        <v>-12</v>
      </c>
      <c r="F594" s="6">
        <f t="shared" si="488"/>
        <v>47</v>
      </c>
      <c r="G594" s="6">
        <f t="shared" si="489"/>
        <v>8</v>
      </c>
      <c r="H594" s="6">
        <f t="shared" si="490"/>
        <v>15</v>
      </c>
      <c r="I594" s="6">
        <f t="shared" si="491"/>
        <v>33</v>
      </c>
      <c r="J594" s="6">
        <f t="shared" si="492"/>
        <v>47</v>
      </c>
      <c r="K594" s="4">
        <f t="shared" si="500"/>
        <v>48</v>
      </c>
      <c r="L594" s="4">
        <f t="shared" si="493"/>
        <v>12</v>
      </c>
      <c r="M594" s="4">
        <f t="shared" si="494"/>
        <v>17</v>
      </c>
      <c r="N594" s="4">
        <f t="shared" si="495"/>
        <v>21</v>
      </c>
      <c r="O594" s="4">
        <f t="shared" si="496"/>
        <v>24</v>
      </c>
      <c r="P594" s="4">
        <f t="shared" si="497"/>
        <v>28</v>
      </c>
      <c r="Q594" s="4">
        <f t="shared" si="498"/>
        <v>32</v>
      </c>
      <c r="R594" s="4">
        <f t="shared" si="499"/>
        <v>36</v>
      </c>
      <c r="T594" t="s">
        <v>446</v>
      </c>
      <c r="U594">
        <f t="shared" si="501"/>
        <v>6</v>
      </c>
      <c r="V594" t="str">
        <f t="shared" si="502"/>
        <v xml:space="preserve"> 194517 ** 1, -12, 47, 8, 15, 33, 47, 48</v>
      </c>
      <c r="W594" t="str">
        <f t="shared" si="503"/>
        <v>194517 ** 1, -12, 47, 8, 15, 33, 47, 48</v>
      </c>
      <c r="X594">
        <f t="shared" si="504"/>
        <v>8</v>
      </c>
      <c r="Y594" t="str">
        <f t="shared" si="505"/>
        <v xml:space="preserve">194517 </v>
      </c>
      <c r="AA594" t="str">
        <f t="shared" si="506"/>
        <v>194517,1,-12,47,8,15,33,47,48</v>
      </c>
    </row>
    <row r="595" spans="1:27">
      <c r="A595" s="1">
        <f t="shared" si="483"/>
        <v>193733</v>
      </c>
      <c r="B595" s="1">
        <f t="shared" si="484"/>
        <v>77475.199999999997</v>
      </c>
      <c r="C595" s="3">
        <f t="shared" si="485"/>
        <v>1.1067885714285713E-2</v>
      </c>
      <c r="D595" s="6">
        <f t="shared" si="486"/>
        <v>-3</v>
      </c>
      <c r="E595" s="6">
        <f t="shared" si="487"/>
        <v>-8</v>
      </c>
      <c r="F595" s="6">
        <f t="shared" si="488"/>
        <v>43</v>
      </c>
      <c r="G595" s="6">
        <f t="shared" si="489"/>
        <v>4</v>
      </c>
      <c r="H595" s="6">
        <f t="shared" si="490"/>
        <v>14</v>
      </c>
      <c r="I595" s="6">
        <f t="shared" si="491"/>
        <v>31</v>
      </c>
      <c r="J595" s="6">
        <f t="shared" si="492"/>
        <v>47</v>
      </c>
      <c r="K595" s="4">
        <f t="shared" si="500"/>
        <v>45</v>
      </c>
      <c r="L595" s="4">
        <f t="shared" si="493"/>
        <v>13</v>
      </c>
      <c r="M595" s="4">
        <f t="shared" si="494"/>
        <v>17</v>
      </c>
      <c r="N595" s="4">
        <f t="shared" si="495"/>
        <v>21</v>
      </c>
      <c r="O595" s="4">
        <f t="shared" si="496"/>
        <v>24</v>
      </c>
      <c r="P595" s="4">
        <f t="shared" si="497"/>
        <v>28</v>
      </c>
      <c r="Q595" s="4">
        <f t="shared" si="498"/>
        <v>32</v>
      </c>
      <c r="R595" s="4">
        <f t="shared" si="499"/>
        <v>36</v>
      </c>
      <c r="T595" t="s">
        <v>1013</v>
      </c>
      <c r="U595">
        <f t="shared" si="501"/>
        <v>6</v>
      </c>
      <c r="V595" t="str">
        <f t="shared" si="502"/>
        <v xml:space="preserve"> 193733 ** -3, -8, 43, 4, 14, 31, 47, 45 Average Height: 3.6812107384906034</v>
      </c>
      <c r="W595" t="str">
        <f t="shared" si="503"/>
        <v>193733 ** -3, -8, 43, 4, 14, 31, 47, 45 Average Height: 3.6812107384906034</v>
      </c>
      <c r="X595">
        <f t="shared" si="504"/>
        <v>8</v>
      </c>
      <c r="Y595" t="str">
        <f t="shared" si="505"/>
        <v xml:space="preserve">193733 </v>
      </c>
      <c r="AA595" t="str">
        <f t="shared" si="506"/>
        <v>193733,-3,-8,43,4,14,31,47,45</v>
      </c>
    </row>
    <row r="596" spans="1:27">
      <c r="A596" s="1">
        <f t="shared" si="483"/>
        <v>193363</v>
      </c>
      <c r="B596" s="1">
        <f t="shared" si="484"/>
        <v>77327.199999999997</v>
      </c>
      <c r="C596" s="3">
        <f t="shared" si="485"/>
        <v>1.1046742857142857E-2</v>
      </c>
      <c r="D596" s="6">
        <f t="shared" si="486"/>
        <v>-1</v>
      </c>
      <c r="E596" s="6">
        <f t="shared" si="487"/>
        <v>-7</v>
      </c>
      <c r="F596" s="6">
        <f t="shared" si="488"/>
        <v>46</v>
      </c>
      <c r="G596" s="6">
        <f t="shared" si="489"/>
        <v>3</v>
      </c>
      <c r="H596" s="6">
        <f t="shared" si="490"/>
        <v>16</v>
      </c>
      <c r="I596" s="6">
        <f t="shared" si="491"/>
        <v>29</v>
      </c>
      <c r="J596" s="6">
        <f t="shared" si="492"/>
        <v>55</v>
      </c>
      <c r="K596" s="4">
        <f t="shared" si="500"/>
        <v>46</v>
      </c>
      <c r="L596" s="4">
        <f t="shared" si="493"/>
        <v>13</v>
      </c>
      <c r="M596" s="4">
        <f t="shared" si="494"/>
        <v>17</v>
      </c>
      <c r="N596" s="4">
        <f t="shared" si="495"/>
        <v>21</v>
      </c>
      <c r="O596" s="4">
        <f t="shared" si="496"/>
        <v>24</v>
      </c>
      <c r="P596" s="4">
        <f t="shared" si="497"/>
        <v>28</v>
      </c>
      <c r="Q596" s="4">
        <f t="shared" si="498"/>
        <v>32</v>
      </c>
      <c r="R596" s="4">
        <f t="shared" si="499"/>
        <v>36</v>
      </c>
      <c r="T596" t="s">
        <v>1340</v>
      </c>
      <c r="U596">
        <f t="shared" si="501"/>
        <v>6</v>
      </c>
      <c r="V596" t="str">
        <f t="shared" si="502"/>
        <v xml:space="preserve"> 193363 ** -1, -7, 46, 3, 16, 29, 55, 46 Average Height: 3.9595837880050033</v>
      </c>
      <c r="W596" t="str">
        <f t="shared" si="503"/>
        <v>193363 ** -1, -7, 46, 3, 16, 29, 55, 46 Average Height: 3.9595837880050033</v>
      </c>
      <c r="X596">
        <f t="shared" si="504"/>
        <v>8</v>
      </c>
      <c r="Y596" t="str">
        <f t="shared" si="505"/>
        <v xml:space="preserve">193363 </v>
      </c>
      <c r="AA596" t="str">
        <f t="shared" si="506"/>
        <v>193363,-1,-7,46,3,16,29,55,46</v>
      </c>
    </row>
    <row r="597" spans="1:27">
      <c r="A597" s="1">
        <f t="shared" si="483"/>
        <v>191673</v>
      </c>
      <c r="B597" s="1">
        <f t="shared" si="484"/>
        <v>76651.199999999997</v>
      </c>
      <c r="C597" s="3">
        <f t="shared" si="485"/>
        <v>1.0950171428571428E-2</v>
      </c>
      <c r="D597" s="6">
        <f t="shared" si="486"/>
        <v>-3</v>
      </c>
      <c r="E597" s="6">
        <f t="shared" si="487"/>
        <v>-8</v>
      </c>
      <c r="F597" s="6">
        <f t="shared" si="488"/>
        <v>43</v>
      </c>
      <c r="G597" s="6">
        <f t="shared" si="489"/>
        <v>4</v>
      </c>
      <c r="H597" s="6">
        <f t="shared" si="490"/>
        <v>14</v>
      </c>
      <c r="I597" s="6">
        <f t="shared" si="491"/>
        <v>31</v>
      </c>
      <c r="J597" s="6">
        <f t="shared" si="492"/>
        <v>47</v>
      </c>
      <c r="K597" s="4">
        <f t="shared" si="500"/>
        <v>45</v>
      </c>
      <c r="L597" s="4">
        <f t="shared" si="493"/>
        <v>13</v>
      </c>
      <c r="M597" s="4">
        <f t="shared" si="494"/>
        <v>17</v>
      </c>
      <c r="N597" s="4">
        <f t="shared" si="495"/>
        <v>21</v>
      </c>
      <c r="O597" s="4">
        <f t="shared" si="496"/>
        <v>24</v>
      </c>
      <c r="P597" s="4">
        <f t="shared" si="497"/>
        <v>28</v>
      </c>
      <c r="Q597" s="4">
        <f t="shared" si="498"/>
        <v>32</v>
      </c>
      <c r="R597" s="4">
        <f t="shared" si="499"/>
        <v>36</v>
      </c>
      <c r="T597" t="s">
        <v>994</v>
      </c>
      <c r="U597">
        <f t="shared" si="501"/>
        <v>6</v>
      </c>
      <c r="V597" t="str">
        <f t="shared" si="502"/>
        <v xml:space="preserve"> 191673 ** -3, -8, 43, 4, 14, 31, 47, 45 Average Height: 3.690530225957732</v>
      </c>
      <c r="W597" t="str">
        <f t="shared" si="503"/>
        <v>191673 ** -3, -8, 43, 4, 14, 31, 47, 45 Average Height: 3.690530225957732</v>
      </c>
      <c r="X597">
        <f t="shared" si="504"/>
        <v>8</v>
      </c>
      <c r="Y597" t="str">
        <f t="shared" si="505"/>
        <v xml:space="preserve">191673 </v>
      </c>
      <c r="AA597" t="str">
        <f t="shared" si="506"/>
        <v>191673,-3,-8,43,4,14,31,47,45</v>
      </c>
    </row>
    <row r="598" spans="1:27">
      <c r="A598" s="1">
        <f t="shared" si="483"/>
        <v>191328</v>
      </c>
      <c r="B598" s="1">
        <f t="shared" si="484"/>
        <v>76513.2</v>
      </c>
      <c r="C598" s="3">
        <f t="shared" si="485"/>
        <v>1.0930457142857142E-2</v>
      </c>
      <c r="D598" s="6">
        <f t="shared" si="486"/>
        <v>1</v>
      </c>
      <c r="E598" s="6">
        <f t="shared" si="487"/>
        <v>-15</v>
      </c>
      <c r="F598" s="6">
        <f t="shared" si="488"/>
        <v>51</v>
      </c>
      <c r="G598" s="6">
        <f t="shared" si="489"/>
        <v>2</v>
      </c>
      <c r="H598" s="6">
        <f t="shared" si="490"/>
        <v>13</v>
      </c>
      <c r="I598" s="6">
        <f t="shared" si="491"/>
        <v>31</v>
      </c>
      <c r="J598" s="6">
        <f t="shared" si="492"/>
        <v>53</v>
      </c>
      <c r="K598" s="4">
        <f t="shared" si="500"/>
        <v>41</v>
      </c>
      <c r="L598" s="4">
        <f t="shared" si="493"/>
        <v>12</v>
      </c>
      <c r="M598" s="4">
        <f t="shared" si="494"/>
        <v>17</v>
      </c>
      <c r="N598" s="4">
        <f t="shared" si="495"/>
        <v>21</v>
      </c>
      <c r="O598" s="4">
        <f t="shared" si="496"/>
        <v>24</v>
      </c>
      <c r="P598" s="4">
        <f t="shared" si="497"/>
        <v>28</v>
      </c>
      <c r="Q598" s="4">
        <f t="shared" si="498"/>
        <v>32</v>
      </c>
      <c r="R598" s="4">
        <f t="shared" si="499"/>
        <v>36</v>
      </c>
      <c r="T598" t="s">
        <v>584</v>
      </c>
      <c r="U598">
        <f t="shared" si="501"/>
        <v>6</v>
      </c>
      <c r="V598" t="str">
        <f t="shared" si="502"/>
        <v xml:space="preserve"> 191328 ** 1, -15, 51, 2, 13, 31, 53, 41 Average Height: 4.002707392540557</v>
      </c>
      <c r="W598" t="str">
        <f t="shared" si="503"/>
        <v>191328 ** 1, -15, 51, 2, 13, 31, 53, 41 Average Height: 4.002707392540557</v>
      </c>
      <c r="X598">
        <f t="shared" si="504"/>
        <v>8</v>
      </c>
      <c r="Y598" t="str">
        <f t="shared" si="505"/>
        <v xml:space="preserve">191328 </v>
      </c>
      <c r="AA598" t="str">
        <f t="shared" si="506"/>
        <v>191328,1,-15,51,2,13,31,53,41</v>
      </c>
    </row>
    <row r="599" spans="1:27">
      <c r="A599" s="1">
        <f t="shared" si="483"/>
        <v>190918</v>
      </c>
      <c r="B599" s="1">
        <f t="shared" si="484"/>
        <v>76349.2</v>
      </c>
      <c r="C599" s="3">
        <f t="shared" si="485"/>
        <v>1.090702857142857E-2</v>
      </c>
      <c r="D599" s="6">
        <f t="shared" si="486"/>
        <v>2</v>
      </c>
      <c r="E599" s="6">
        <f t="shared" si="487"/>
        <v>-14</v>
      </c>
      <c r="F599" s="6">
        <f t="shared" si="488"/>
        <v>44</v>
      </c>
      <c r="G599" s="6">
        <f t="shared" si="489"/>
        <v>2</v>
      </c>
      <c r="H599" s="6">
        <f t="shared" si="490"/>
        <v>15</v>
      </c>
      <c r="I599" s="6">
        <f t="shared" si="491"/>
        <v>32</v>
      </c>
      <c r="J599" s="6">
        <f t="shared" si="492"/>
        <v>55</v>
      </c>
      <c r="K599" s="4">
        <f t="shared" si="500"/>
        <v>44</v>
      </c>
      <c r="L599" s="4">
        <f t="shared" si="493"/>
        <v>12</v>
      </c>
      <c r="M599" s="4">
        <f t="shared" si="494"/>
        <v>17</v>
      </c>
      <c r="N599" s="4">
        <f t="shared" si="495"/>
        <v>21</v>
      </c>
      <c r="O599" s="4">
        <f t="shared" si="496"/>
        <v>24</v>
      </c>
      <c r="P599" s="4">
        <f t="shared" si="497"/>
        <v>28</v>
      </c>
      <c r="Q599" s="4">
        <f t="shared" si="498"/>
        <v>32</v>
      </c>
      <c r="R599" s="4">
        <f t="shared" si="499"/>
        <v>36</v>
      </c>
      <c r="T599" t="s">
        <v>636</v>
      </c>
      <c r="U599">
        <f t="shared" si="501"/>
        <v>6</v>
      </c>
      <c r="V599" t="str">
        <f t="shared" si="502"/>
        <v xml:space="preserve"> 190918 ** 2, -14, 44, 2, 15, 32, 55, 44 Average Height: 4.059046292125437</v>
      </c>
      <c r="W599" t="str">
        <f t="shared" si="503"/>
        <v>190918 ** 2, -14, 44, 2, 15, 32, 55, 44 Average Height: 4.059046292125437</v>
      </c>
      <c r="X599">
        <f t="shared" si="504"/>
        <v>8</v>
      </c>
      <c r="Y599" t="str">
        <f t="shared" si="505"/>
        <v xml:space="preserve">190918 </v>
      </c>
      <c r="AA599" t="str">
        <f t="shared" si="506"/>
        <v>190918,2,-14,44,2,15,32,55,44</v>
      </c>
    </row>
    <row r="600" spans="1:27">
      <c r="A600" s="1">
        <f t="shared" si="483"/>
        <v>190913</v>
      </c>
      <c r="B600" s="1">
        <f t="shared" si="484"/>
        <v>76347.199999999997</v>
      </c>
      <c r="C600" s="3">
        <f t="shared" si="485"/>
        <v>1.0906742857142857E-2</v>
      </c>
      <c r="D600" s="6">
        <f t="shared" si="486"/>
        <v>-6</v>
      </c>
      <c r="E600" s="6">
        <f t="shared" si="487"/>
        <v>-5</v>
      </c>
      <c r="F600" s="6">
        <f t="shared" si="488"/>
        <v>44</v>
      </c>
      <c r="G600" s="6">
        <f t="shared" si="489"/>
        <v>4</v>
      </c>
      <c r="H600" s="6">
        <f t="shared" si="490"/>
        <v>15</v>
      </c>
      <c r="I600" s="6">
        <f t="shared" si="491"/>
        <v>32</v>
      </c>
      <c r="J600" s="6">
        <f t="shared" si="492"/>
        <v>52</v>
      </c>
      <c r="K600" s="4">
        <f t="shared" si="500"/>
        <v>43</v>
      </c>
      <c r="L600" s="4">
        <f t="shared" si="493"/>
        <v>13</v>
      </c>
      <c r="M600" s="4">
        <f t="shared" si="494"/>
        <v>17</v>
      </c>
      <c r="N600" s="4">
        <f t="shared" si="495"/>
        <v>21</v>
      </c>
      <c r="O600" s="4">
        <f t="shared" si="496"/>
        <v>24</v>
      </c>
      <c r="P600" s="4">
        <f t="shared" si="497"/>
        <v>28</v>
      </c>
      <c r="Q600" s="4">
        <f t="shared" si="498"/>
        <v>32</v>
      </c>
      <c r="R600" s="4">
        <f t="shared" si="499"/>
        <v>36</v>
      </c>
      <c r="T600" t="s">
        <v>423</v>
      </c>
      <c r="U600">
        <f t="shared" si="501"/>
        <v>6</v>
      </c>
      <c r="V600" t="str">
        <f t="shared" si="502"/>
        <v xml:space="preserve"> 190913 ** -6, -5, 44, 4, 15, 32, 52, 43</v>
      </c>
      <c r="W600" t="str">
        <f t="shared" si="503"/>
        <v>190913 ** -6, -5, 44, 4, 15, 32, 52, 43</v>
      </c>
      <c r="X600">
        <f t="shared" si="504"/>
        <v>8</v>
      </c>
      <c r="Y600" t="str">
        <f t="shared" si="505"/>
        <v xml:space="preserve">190913 </v>
      </c>
      <c r="AA600" t="str">
        <f t="shared" si="506"/>
        <v>190913,-6,-5,44,4,15,32,52,43</v>
      </c>
    </row>
    <row r="601" spans="1:27">
      <c r="A601" s="1">
        <f t="shared" si="483"/>
        <v>190879</v>
      </c>
      <c r="B601" s="1">
        <f t="shared" si="484"/>
        <v>76333.600000000006</v>
      </c>
      <c r="C601" s="3">
        <f t="shared" si="485"/>
        <v>1.0904800000000001E-2</v>
      </c>
      <c r="D601" s="6">
        <f t="shared" si="486"/>
        <v>-1</v>
      </c>
      <c r="E601" s="6">
        <f t="shared" si="487"/>
        <v>-7</v>
      </c>
      <c r="F601" s="6">
        <f t="shared" si="488"/>
        <v>43</v>
      </c>
      <c r="G601" s="6">
        <f t="shared" si="489"/>
        <v>9</v>
      </c>
      <c r="H601" s="6">
        <f t="shared" si="490"/>
        <v>18</v>
      </c>
      <c r="I601" s="6">
        <f t="shared" si="491"/>
        <v>36</v>
      </c>
      <c r="J601" s="6">
        <f t="shared" si="492"/>
        <v>52</v>
      </c>
      <c r="K601" s="4">
        <f t="shared" si="500"/>
        <v>45</v>
      </c>
      <c r="L601" s="4">
        <f t="shared" si="493"/>
        <v>13</v>
      </c>
      <c r="M601" s="4">
        <f t="shared" si="494"/>
        <v>17</v>
      </c>
      <c r="N601" s="4">
        <f t="shared" si="495"/>
        <v>21</v>
      </c>
      <c r="O601" s="4">
        <f t="shared" si="496"/>
        <v>24</v>
      </c>
      <c r="P601" s="4">
        <f t="shared" si="497"/>
        <v>28</v>
      </c>
      <c r="Q601" s="4">
        <f t="shared" si="498"/>
        <v>32</v>
      </c>
      <c r="R601" s="4">
        <f t="shared" si="499"/>
        <v>36</v>
      </c>
      <c r="T601" t="s">
        <v>371</v>
      </c>
      <c r="U601">
        <f t="shared" si="501"/>
        <v>6</v>
      </c>
      <c r="V601" t="str">
        <f t="shared" si="502"/>
        <v xml:space="preserve"> 190879 ** -1, -7, 43, 9, 18, 36, 52, 45</v>
      </c>
      <c r="W601" t="str">
        <f t="shared" si="503"/>
        <v>190879 ** -1, -7, 43, 9, 18, 36, 52, 45</v>
      </c>
      <c r="X601">
        <f t="shared" si="504"/>
        <v>8</v>
      </c>
      <c r="Y601" t="str">
        <f t="shared" si="505"/>
        <v xml:space="preserve">190879 </v>
      </c>
      <c r="AA601" t="str">
        <f t="shared" si="506"/>
        <v>190879,-1,-7,43,9,18,36,52,45</v>
      </c>
    </row>
    <row r="602" spans="1:27">
      <c r="A602" s="1">
        <f t="shared" ref="A602:A665" si="507">IF(ISBLANK(T602),"",VALUE(Y602))</f>
        <v>190142</v>
      </c>
      <c r="B602" s="1">
        <f t="shared" ref="B602:B665" si="508">A602*4/10 -18</f>
        <v>76038.8</v>
      </c>
      <c r="C602" s="3">
        <f t="shared" ref="C602:C665" si="509">B602/7000000</f>
        <v>1.0862685714285714E-2</v>
      </c>
      <c r="D602" s="6">
        <f t="shared" ref="D602:D665" si="510">VALUE(MID(W602,$X602+2,L602-(X602+2)))</f>
        <v>1</v>
      </c>
      <c r="E602" s="6">
        <f t="shared" ref="E602:E665" si="511">VALUE(MID($W602,L602+1,M602-(L602+1)))</f>
        <v>-9</v>
      </c>
      <c r="F602" s="6">
        <f t="shared" ref="F602:F665" si="512">VALUE(MID($W602,M602+1,N602-(M602+1)))</f>
        <v>48</v>
      </c>
      <c r="G602" s="6">
        <f t="shared" ref="G602:G665" si="513">VALUE(MID($W602,N602+1,O602-(N602+1)))</f>
        <v>4</v>
      </c>
      <c r="H602" s="6">
        <f t="shared" ref="H602:H665" si="514">VALUE(MID($W602,O602+1,P602-(O602+1)))</f>
        <v>19</v>
      </c>
      <c r="I602" s="6">
        <f t="shared" ref="I602:I665" si="515">VALUE(MID($W602,P602+1,Q602-(P602+1)))</f>
        <v>35</v>
      </c>
      <c r="J602" s="6">
        <f t="shared" ref="J602:J665" si="516">VALUE(MID($W602,Q602+1,R602-(Q602+1)))</f>
        <v>46</v>
      </c>
      <c r="K602" s="4">
        <f t="shared" si="500"/>
        <v>42</v>
      </c>
      <c r="L602" s="4">
        <f t="shared" ref="L602:L665" si="517">SEARCH(",",W602,X602)</f>
        <v>12</v>
      </c>
      <c r="M602" s="4">
        <f t="shared" ref="M602:M665" si="518">SEARCH(",",$W602,L602+1)</f>
        <v>16</v>
      </c>
      <c r="N602" s="4">
        <f t="shared" ref="N602:N665" si="519">SEARCH(",",$W602,M602+1)</f>
        <v>20</v>
      </c>
      <c r="O602" s="4">
        <f t="shared" ref="O602:O665" si="520">SEARCH(",",$W602,N602+1)</f>
        <v>23</v>
      </c>
      <c r="P602" s="4">
        <f t="shared" ref="P602:P665" si="521">SEARCH(",",$W602,O602+1)</f>
        <v>27</v>
      </c>
      <c r="Q602" s="4">
        <f t="shared" ref="Q602:Q665" si="522">SEARCH(",",$W602,P602+1)</f>
        <v>31</v>
      </c>
      <c r="R602" s="4">
        <f t="shared" ref="R602:R665" si="523">SEARCH(",",$W602,Q602+1)</f>
        <v>35</v>
      </c>
      <c r="T602" t="s">
        <v>827</v>
      </c>
      <c r="U602">
        <f t="shared" si="501"/>
        <v>6</v>
      </c>
      <c r="V602" t="str">
        <f t="shared" si="502"/>
        <v xml:space="preserve"> 190142 ** 1, -9, 48, 4, 19, 35, 46, 42 Average Height: 4.025601918566085</v>
      </c>
      <c r="W602" t="str">
        <f t="shared" si="503"/>
        <v>190142 ** 1, -9, 48, 4, 19, 35, 46, 42 Average Height: 4.025601918566085</v>
      </c>
      <c r="X602">
        <f t="shared" si="504"/>
        <v>8</v>
      </c>
      <c r="Y602" t="str">
        <f t="shared" si="505"/>
        <v xml:space="preserve">190142 </v>
      </c>
      <c r="AA602" t="str">
        <f t="shared" si="506"/>
        <v>190142,1,-9,48,4,19,35,46,42</v>
      </c>
    </row>
    <row r="603" spans="1:27">
      <c r="A603" s="1">
        <f t="shared" si="507"/>
        <v>189775</v>
      </c>
      <c r="B603" s="1">
        <f t="shared" si="508"/>
        <v>75892</v>
      </c>
      <c r="C603" s="3">
        <f t="shared" si="509"/>
        <v>1.0841714285714286E-2</v>
      </c>
      <c r="D603" s="6">
        <f t="shared" si="510"/>
        <v>-3</v>
      </c>
      <c r="E603" s="6">
        <f t="shared" si="511"/>
        <v>-8</v>
      </c>
      <c r="F603" s="6">
        <f t="shared" si="512"/>
        <v>43</v>
      </c>
      <c r="G603" s="6">
        <f t="shared" si="513"/>
        <v>4</v>
      </c>
      <c r="H603" s="6">
        <f t="shared" si="514"/>
        <v>14</v>
      </c>
      <c r="I603" s="6">
        <f t="shared" si="515"/>
        <v>31</v>
      </c>
      <c r="J603" s="6">
        <f t="shared" si="516"/>
        <v>47</v>
      </c>
      <c r="K603" s="4">
        <f t="shared" si="500"/>
        <v>45</v>
      </c>
      <c r="L603" s="4">
        <f t="shared" si="517"/>
        <v>13</v>
      </c>
      <c r="M603" s="4">
        <f t="shared" si="518"/>
        <v>17</v>
      </c>
      <c r="N603" s="4">
        <f t="shared" si="519"/>
        <v>21</v>
      </c>
      <c r="O603" s="4">
        <f t="shared" si="520"/>
        <v>24</v>
      </c>
      <c r="P603" s="4">
        <f t="shared" si="521"/>
        <v>28</v>
      </c>
      <c r="Q603" s="4">
        <f t="shared" si="522"/>
        <v>32</v>
      </c>
      <c r="R603" s="4">
        <f t="shared" si="523"/>
        <v>36</v>
      </c>
      <c r="T603" t="s">
        <v>983</v>
      </c>
      <c r="U603">
        <f t="shared" si="501"/>
        <v>6</v>
      </c>
      <c r="V603" t="str">
        <f t="shared" si="502"/>
        <v xml:space="preserve"> 189775 ** -3, -8, 43, 4, 14, 31, 47, 45 Average Height: 3.6725121854828506</v>
      </c>
      <c r="W603" t="str">
        <f t="shared" si="503"/>
        <v>189775 ** -3, -8, 43, 4, 14, 31, 47, 45 Average Height: 3.6725121854828506</v>
      </c>
      <c r="X603">
        <f t="shared" si="504"/>
        <v>8</v>
      </c>
      <c r="Y603" t="str">
        <f t="shared" si="505"/>
        <v xml:space="preserve">189775 </v>
      </c>
      <c r="AA603" t="str">
        <f t="shared" si="506"/>
        <v>189775,-3,-8,43,4,14,31,47,45</v>
      </c>
    </row>
    <row r="604" spans="1:27">
      <c r="A604" s="1">
        <f t="shared" si="507"/>
        <v>189327</v>
      </c>
      <c r="B604" s="1">
        <f t="shared" si="508"/>
        <v>75712.800000000003</v>
      </c>
      <c r="C604" s="3">
        <f t="shared" si="509"/>
        <v>1.0816114285714286E-2</v>
      </c>
      <c r="D604" s="6">
        <f t="shared" si="510"/>
        <v>-2</v>
      </c>
      <c r="E604" s="6">
        <f t="shared" si="511"/>
        <v>-14</v>
      </c>
      <c r="F604" s="6">
        <f t="shared" si="512"/>
        <v>49</v>
      </c>
      <c r="G604" s="6">
        <f t="shared" si="513"/>
        <v>3</v>
      </c>
      <c r="H604" s="6">
        <f t="shared" si="514"/>
        <v>19</v>
      </c>
      <c r="I604" s="6">
        <f t="shared" si="515"/>
        <v>34</v>
      </c>
      <c r="J604" s="6">
        <f t="shared" si="516"/>
        <v>51</v>
      </c>
      <c r="K604" s="4">
        <f t="shared" si="500"/>
        <v>45</v>
      </c>
      <c r="L604" s="4">
        <f t="shared" si="517"/>
        <v>13</v>
      </c>
      <c r="M604" s="4">
        <f t="shared" si="518"/>
        <v>18</v>
      </c>
      <c r="N604" s="4">
        <f t="shared" si="519"/>
        <v>22</v>
      </c>
      <c r="O604" s="4">
        <f t="shared" si="520"/>
        <v>25</v>
      </c>
      <c r="P604" s="4">
        <f t="shared" si="521"/>
        <v>29</v>
      </c>
      <c r="Q604" s="4">
        <f t="shared" si="522"/>
        <v>33</v>
      </c>
      <c r="R604" s="4">
        <f t="shared" si="523"/>
        <v>37</v>
      </c>
      <c r="T604" t="s">
        <v>1098</v>
      </c>
      <c r="U604">
        <f t="shared" si="501"/>
        <v>6</v>
      </c>
      <c r="V604" t="str">
        <f t="shared" si="502"/>
        <v xml:space="preserve"> 189327 ** -2, -14, 49, 3, 19, 34, 51, 45 Average Height: 3.8224342011440458</v>
      </c>
      <c r="W604" t="str">
        <f t="shared" si="503"/>
        <v>189327 ** -2, -14, 49, 3, 19, 34, 51, 45 Average Height: 3.8224342011440458</v>
      </c>
      <c r="X604">
        <f t="shared" si="504"/>
        <v>8</v>
      </c>
      <c r="Y604" t="str">
        <f t="shared" si="505"/>
        <v xml:space="preserve">189327 </v>
      </c>
      <c r="AA604" t="str">
        <f t="shared" si="506"/>
        <v>189327,-2,-14,49,3,19,34,51,45</v>
      </c>
    </row>
    <row r="605" spans="1:27">
      <c r="A605" s="1">
        <f t="shared" si="507"/>
        <v>189090</v>
      </c>
      <c r="B605" s="1">
        <f t="shared" si="508"/>
        <v>75618</v>
      </c>
      <c r="C605" s="3">
        <f t="shared" si="509"/>
        <v>1.0802571428571429E-2</v>
      </c>
      <c r="D605" s="6">
        <f t="shared" si="510"/>
        <v>-4</v>
      </c>
      <c r="E605" s="6">
        <f t="shared" si="511"/>
        <v>-6</v>
      </c>
      <c r="F605" s="6">
        <f t="shared" si="512"/>
        <v>40</v>
      </c>
      <c r="G605" s="6">
        <f t="shared" si="513"/>
        <v>3</v>
      </c>
      <c r="H605" s="6">
        <f t="shared" si="514"/>
        <v>10</v>
      </c>
      <c r="I605" s="6">
        <f t="shared" si="515"/>
        <v>34</v>
      </c>
      <c r="J605" s="6">
        <f t="shared" si="516"/>
        <v>51</v>
      </c>
      <c r="K605" s="4">
        <f t="shared" si="500"/>
        <v>50</v>
      </c>
      <c r="L605" s="4">
        <f t="shared" si="517"/>
        <v>13</v>
      </c>
      <c r="M605" s="4">
        <f t="shared" si="518"/>
        <v>17</v>
      </c>
      <c r="N605" s="4">
        <f t="shared" si="519"/>
        <v>21</v>
      </c>
      <c r="O605" s="4">
        <f t="shared" si="520"/>
        <v>24</v>
      </c>
      <c r="P605" s="4">
        <f t="shared" si="521"/>
        <v>28</v>
      </c>
      <c r="Q605" s="4">
        <f t="shared" si="522"/>
        <v>32</v>
      </c>
      <c r="R605" s="4">
        <f t="shared" si="523"/>
        <v>36</v>
      </c>
      <c r="T605" t="s">
        <v>1274</v>
      </c>
      <c r="U605">
        <f t="shared" si="501"/>
        <v>6</v>
      </c>
      <c r="V605" t="str">
        <f t="shared" si="502"/>
        <v xml:space="preserve"> 189090 ** -4, -6, 40, 3, 10, 34, 51, 50 Average Height: 3.625189063409056</v>
      </c>
      <c r="W605" t="str">
        <f t="shared" si="503"/>
        <v>189090 ** -4, -6, 40, 3, 10, 34, 51, 50 Average Height: 3.625189063409056</v>
      </c>
      <c r="X605">
        <f t="shared" si="504"/>
        <v>8</v>
      </c>
      <c r="Y605" t="str">
        <f t="shared" si="505"/>
        <v xml:space="preserve">189090 </v>
      </c>
      <c r="AA605" t="str">
        <f t="shared" si="506"/>
        <v>189090,-4,-6,40,3,10,34,51,50</v>
      </c>
    </row>
    <row r="606" spans="1:27">
      <c r="A606" s="1">
        <f t="shared" si="507"/>
        <v>188228</v>
      </c>
      <c r="B606" s="1">
        <f t="shared" si="508"/>
        <v>75273.2</v>
      </c>
      <c r="C606" s="3">
        <f t="shared" si="509"/>
        <v>1.0753314285714285E-2</v>
      </c>
      <c r="D606" s="6">
        <f t="shared" si="510"/>
        <v>-3</v>
      </c>
      <c r="E606" s="6">
        <f t="shared" si="511"/>
        <v>-8</v>
      </c>
      <c r="F606" s="6">
        <f t="shared" si="512"/>
        <v>43</v>
      </c>
      <c r="G606" s="6">
        <f t="shared" si="513"/>
        <v>4</v>
      </c>
      <c r="H606" s="6">
        <f t="shared" si="514"/>
        <v>14</v>
      </c>
      <c r="I606" s="6">
        <f t="shared" si="515"/>
        <v>31</v>
      </c>
      <c r="J606" s="6">
        <f t="shared" si="516"/>
        <v>47</v>
      </c>
      <c r="K606" s="4">
        <f t="shared" si="500"/>
        <v>45</v>
      </c>
      <c r="L606" s="4">
        <f t="shared" si="517"/>
        <v>13</v>
      </c>
      <c r="M606" s="4">
        <f t="shared" si="518"/>
        <v>17</v>
      </c>
      <c r="N606" s="4">
        <f t="shared" si="519"/>
        <v>21</v>
      </c>
      <c r="O606" s="4">
        <f t="shared" si="520"/>
        <v>24</v>
      </c>
      <c r="P606" s="4">
        <f t="shared" si="521"/>
        <v>28</v>
      </c>
      <c r="Q606" s="4">
        <f t="shared" si="522"/>
        <v>32</v>
      </c>
      <c r="R606" s="4">
        <f t="shared" si="523"/>
        <v>36</v>
      </c>
      <c r="T606" t="s">
        <v>1004</v>
      </c>
      <c r="U606">
        <f t="shared" si="501"/>
        <v>6</v>
      </c>
      <c r="V606" t="str">
        <f t="shared" si="502"/>
        <v xml:space="preserve"> 188228 ** -3, -8, 43, 4, 14, 31, 47, 45 Average Height: 3.7152655290392533</v>
      </c>
      <c r="W606" t="str">
        <f t="shared" si="503"/>
        <v>188228 ** -3, -8, 43, 4, 14, 31, 47, 45 Average Height: 3.7152655290392533</v>
      </c>
      <c r="X606">
        <f t="shared" si="504"/>
        <v>8</v>
      </c>
      <c r="Y606" t="str">
        <f t="shared" si="505"/>
        <v xml:space="preserve">188228 </v>
      </c>
      <c r="AA606" t="str">
        <f t="shared" si="506"/>
        <v>188228,-3,-8,43,4,14,31,47,45</v>
      </c>
    </row>
    <row r="607" spans="1:27">
      <c r="A607" s="1">
        <f t="shared" si="507"/>
        <v>187256</v>
      </c>
      <c r="B607" s="1">
        <f t="shared" si="508"/>
        <v>74884.399999999994</v>
      </c>
      <c r="C607" s="3">
        <f t="shared" si="509"/>
        <v>1.0697771428571428E-2</v>
      </c>
      <c r="D607" s="6">
        <f t="shared" si="510"/>
        <v>-1</v>
      </c>
      <c r="E607" s="6">
        <f t="shared" si="511"/>
        <v>-7</v>
      </c>
      <c r="F607" s="6">
        <f t="shared" si="512"/>
        <v>49</v>
      </c>
      <c r="G607" s="6">
        <f t="shared" si="513"/>
        <v>4</v>
      </c>
      <c r="H607" s="6">
        <f t="shared" si="514"/>
        <v>15</v>
      </c>
      <c r="I607" s="6">
        <f t="shared" si="515"/>
        <v>29</v>
      </c>
      <c r="J607" s="6">
        <f t="shared" si="516"/>
        <v>48</v>
      </c>
      <c r="K607" s="4">
        <f t="shared" si="500"/>
        <v>49</v>
      </c>
      <c r="L607" s="4">
        <f t="shared" si="517"/>
        <v>13</v>
      </c>
      <c r="M607" s="4">
        <f t="shared" si="518"/>
        <v>17</v>
      </c>
      <c r="N607" s="4">
        <f t="shared" si="519"/>
        <v>21</v>
      </c>
      <c r="O607" s="4">
        <f t="shared" si="520"/>
        <v>24</v>
      </c>
      <c r="P607" s="4">
        <f t="shared" si="521"/>
        <v>28</v>
      </c>
      <c r="Q607" s="4">
        <f t="shared" si="522"/>
        <v>32</v>
      </c>
      <c r="R607" s="4">
        <f t="shared" si="523"/>
        <v>36</v>
      </c>
      <c r="T607" t="s">
        <v>692</v>
      </c>
      <c r="U607">
        <f t="shared" si="501"/>
        <v>6</v>
      </c>
      <c r="V607" t="str">
        <f t="shared" si="502"/>
        <v xml:space="preserve"> 187256 ** -1, -7, 49, 4, 15, 29, 48, 49 Average Height: 3.927687230315726</v>
      </c>
      <c r="W607" t="str">
        <f t="shared" si="503"/>
        <v>187256 ** -1, -7, 49, 4, 15, 29, 48, 49 Average Height: 3.927687230315726</v>
      </c>
      <c r="X607">
        <f t="shared" si="504"/>
        <v>8</v>
      </c>
      <c r="Y607" t="str">
        <f t="shared" si="505"/>
        <v xml:space="preserve">187256 </v>
      </c>
      <c r="AA607" t="str">
        <f t="shared" si="506"/>
        <v>187256,-1,-7,49,4,15,29,48,49</v>
      </c>
    </row>
    <row r="608" spans="1:27">
      <c r="A608" s="1">
        <f t="shared" si="507"/>
        <v>186945</v>
      </c>
      <c r="B608" s="1">
        <f t="shared" si="508"/>
        <v>74760</v>
      </c>
      <c r="C608" s="3">
        <f t="shared" si="509"/>
        <v>1.068E-2</v>
      </c>
      <c r="D608" s="6">
        <f t="shared" si="510"/>
        <v>-3</v>
      </c>
      <c r="E608" s="6">
        <f t="shared" si="511"/>
        <v>-15</v>
      </c>
      <c r="F608" s="6">
        <f t="shared" si="512"/>
        <v>44</v>
      </c>
      <c r="G608" s="6">
        <f t="shared" si="513"/>
        <v>0</v>
      </c>
      <c r="H608" s="6">
        <f t="shared" si="514"/>
        <v>11</v>
      </c>
      <c r="I608" s="6">
        <f t="shared" si="515"/>
        <v>28</v>
      </c>
      <c r="J608" s="6">
        <f t="shared" si="516"/>
        <v>46</v>
      </c>
      <c r="K608" s="4">
        <f t="shared" si="500"/>
        <v>42</v>
      </c>
      <c r="L608" s="4">
        <f t="shared" si="517"/>
        <v>13</v>
      </c>
      <c r="M608" s="4">
        <f t="shared" si="518"/>
        <v>18</v>
      </c>
      <c r="N608" s="4">
        <f t="shared" si="519"/>
        <v>22</v>
      </c>
      <c r="O608" s="4">
        <f t="shared" si="520"/>
        <v>25</v>
      </c>
      <c r="P608" s="4">
        <f t="shared" si="521"/>
        <v>29</v>
      </c>
      <c r="Q608" s="4">
        <f t="shared" si="522"/>
        <v>33</v>
      </c>
      <c r="R608" s="4">
        <f t="shared" si="523"/>
        <v>37</v>
      </c>
      <c r="T608" t="s">
        <v>634</v>
      </c>
      <c r="U608">
        <f t="shared" si="501"/>
        <v>6</v>
      </c>
      <c r="V608" t="str">
        <f t="shared" si="502"/>
        <v xml:space="preserve"> 186945 ** -3, -15, 44, 0, 11, 28, 46, 42 Average Height: 3.61397202385727</v>
      </c>
      <c r="W608" t="str">
        <f t="shared" si="503"/>
        <v>186945 ** -3, -15, 44, 0, 11, 28, 46, 42 Average Height: 3.61397202385727</v>
      </c>
      <c r="X608">
        <f t="shared" si="504"/>
        <v>8</v>
      </c>
      <c r="Y608" t="str">
        <f t="shared" si="505"/>
        <v xml:space="preserve">186945 </v>
      </c>
      <c r="AA608" t="str">
        <f t="shared" si="506"/>
        <v>186945,-3,-15,44,0,11,28,46,42</v>
      </c>
    </row>
    <row r="609" spans="1:27">
      <c r="A609" s="1">
        <f t="shared" si="507"/>
        <v>186849</v>
      </c>
      <c r="B609" s="1">
        <f t="shared" si="508"/>
        <v>74721.600000000006</v>
      </c>
      <c r="C609" s="3">
        <f t="shared" si="509"/>
        <v>1.0674514285714287E-2</v>
      </c>
      <c r="D609" s="6">
        <f t="shared" si="510"/>
        <v>-6</v>
      </c>
      <c r="E609" s="6">
        <f t="shared" si="511"/>
        <v>-10</v>
      </c>
      <c r="F609" s="6">
        <f t="shared" si="512"/>
        <v>48</v>
      </c>
      <c r="G609" s="6">
        <f t="shared" si="513"/>
        <v>0</v>
      </c>
      <c r="H609" s="6">
        <f t="shared" si="514"/>
        <v>17</v>
      </c>
      <c r="I609" s="6">
        <f t="shared" si="515"/>
        <v>32</v>
      </c>
      <c r="J609" s="6">
        <f t="shared" si="516"/>
        <v>51</v>
      </c>
      <c r="K609" s="4">
        <f t="shared" si="500"/>
        <v>42</v>
      </c>
      <c r="L609" s="4">
        <f t="shared" si="517"/>
        <v>13</v>
      </c>
      <c r="M609" s="4">
        <f t="shared" si="518"/>
        <v>18</v>
      </c>
      <c r="N609" s="4">
        <f t="shared" si="519"/>
        <v>22</v>
      </c>
      <c r="O609" s="4">
        <f t="shared" si="520"/>
        <v>25</v>
      </c>
      <c r="P609" s="4">
        <f t="shared" si="521"/>
        <v>29</v>
      </c>
      <c r="Q609" s="4">
        <f t="shared" si="522"/>
        <v>33</v>
      </c>
      <c r="R609" s="4">
        <f t="shared" si="523"/>
        <v>37</v>
      </c>
      <c r="T609" t="s">
        <v>595</v>
      </c>
      <c r="U609">
        <f t="shared" si="501"/>
        <v>6</v>
      </c>
      <c r="V609" t="str">
        <f t="shared" si="502"/>
        <v xml:space="preserve"> 186849 ** -6, -10, 48, 0, 17, 32, 51, 42 Average Height: 3.6315313434912295</v>
      </c>
      <c r="W609" t="str">
        <f t="shared" si="503"/>
        <v>186849 ** -6, -10, 48, 0, 17, 32, 51, 42 Average Height: 3.6315313434912295</v>
      </c>
      <c r="X609">
        <f t="shared" si="504"/>
        <v>8</v>
      </c>
      <c r="Y609" t="str">
        <f t="shared" si="505"/>
        <v xml:space="preserve">186849 </v>
      </c>
      <c r="AA609" t="str">
        <f t="shared" si="506"/>
        <v>186849,-6,-10,48,0,17,32,51,42</v>
      </c>
    </row>
    <row r="610" spans="1:27">
      <c r="A610" s="1">
        <f t="shared" si="507"/>
        <v>185821</v>
      </c>
      <c r="B610" s="1">
        <f t="shared" si="508"/>
        <v>74310.399999999994</v>
      </c>
      <c r="C610" s="3">
        <f t="shared" si="509"/>
        <v>1.0615771428571428E-2</v>
      </c>
      <c r="D610" s="6">
        <f t="shared" si="510"/>
        <v>-2</v>
      </c>
      <c r="E610" s="6">
        <f t="shared" si="511"/>
        <v>-8</v>
      </c>
      <c r="F610" s="6">
        <f t="shared" si="512"/>
        <v>41</v>
      </c>
      <c r="G610" s="6">
        <f t="shared" si="513"/>
        <v>4</v>
      </c>
      <c r="H610" s="6">
        <f t="shared" si="514"/>
        <v>17</v>
      </c>
      <c r="I610" s="6">
        <f t="shared" si="515"/>
        <v>35</v>
      </c>
      <c r="J610" s="6">
        <f t="shared" si="516"/>
        <v>45</v>
      </c>
      <c r="K610" s="4">
        <f t="shared" si="500"/>
        <v>45</v>
      </c>
      <c r="L610" s="4">
        <f t="shared" si="517"/>
        <v>13</v>
      </c>
      <c r="M610" s="4">
        <f t="shared" si="518"/>
        <v>17</v>
      </c>
      <c r="N610" s="4">
        <f t="shared" si="519"/>
        <v>21</v>
      </c>
      <c r="O610" s="4">
        <f t="shared" si="520"/>
        <v>24</v>
      </c>
      <c r="P610" s="4">
        <f t="shared" si="521"/>
        <v>28</v>
      </c>
      <c r="Q610" s="4">
        <f t="shared" si="522"/>
        <v>32</v>
      </c>
      <c r="R610" s="4">
        <f t="shared" si="523"/>
        <v>36</v>
      </c>
      <c r="T610" t="s">
        <v>438</v>
      </c>
      <c r="U610">
        <f t="shared" si="501"/>
        <v>6</v>
      </c>
      <c r="V610" t="str">
        <f t="shared" si="502"/>
        <v xml:space="preserve"> 185821 ** -2, -8, 41, 4, 17, 35, 45, 45</v>
      </c>
      <c r="W610" t="str">
        <f t="shared" si="503"/>
        <v>185821 ** -2, -8, 41, 4, 17, 35, 45, 45</v>
      </c>
      <c r="X610">
        <f t="shared" si="504"/>
        <v>8</v>
      </c>
      <c r="Y610" t="str">
        <f t="shared" si="505"/>
        <v xml:space="preserve">185821 </v>
      </c>
      <c r="AA610" t="str">
        <f t="shared" si="506"/>
        <v>185821,-2,-8,41,4,17,35,45,45</v>
      </c>
    </row>
    <row r="611" spans="1:27">
      <c r="A611" s="1">
        <f t="shared" si="507"/>
        <v>184694</v>
      </c>
      <c r="B611" s="1">
        <f t="shared" si="508"/>
        <v>73859.600000000006</v>
      </c>
      <c r="C611" s="3">
        <f t="shared" si="509"/>
        <v>1.0551371428571429E-2</v>
      </c>
      <c r="D611" s="6">
        <f t="shared" si="510"/>
        <v>-3</v>
      </c>
      <c r="E611" s="6">
        <f t="shared" si="511"/>
        <v>-3</v>
      </c>
      <c r="F611" s="6">
        <f t="shared" si="512"/>
        <v>43</v>
      </c>
      <c r="G611" s="6">
        <f t="shared" si="513"/>
        <v>4</v>
      </c>
      <c r="H611" s="6">
        <f t="shared" si="514"/>
        <v>15</v>
      </c>
      <c r="I611" s="6">
        <f t="shared" si="515"/>
        <v>29</v>
      </c>
      <c r="J611" s="6">
        <f t="shared" si="516"/>
        <v>52</v>
      </c>
      <c r="K611" s="4">
        <f t="shared" si="500"/>
        <v>47</v>
      </c>
      <c r="L611" s="4">
        <f t="shared" si="517"/>
        <v>13</v>
      </c>
      <c r="M611" s="4">
        <f t="shared" si="518"/>
        <v>17</v>
      </c>
      <c r="N611" s="4">
        <f t="shared" si="519"/>
        <v>21</v>
      </c>
      <c r="O611" s="4">
        <f t="shared" si="520"/>
        <v>24</v>
      </c>
      <c r="P611" s="4">
        <f t="shared" si="521"/>
        <v>28</v>
      </c>
      <c r="Q611" s="4">
        <f t="shared" si="522"/>
        <v>32</v>
      </c>
      <c r="R611" s="4">
        <f t="shared" si="523"/>
        <v>36</v>
      </c>
      <c r="T611" t="s">
        <v>417</v>
      </c>
      <c r="U611">
        <f t="shared" si="501"/>
        <v>6</v>
      </c>
      <c r="V611" t="str">
        <f t="shared" si="502"/>
        <v xml:space="preserve"> 184694 ** -3, -3, 43, 4, 15, 29, 52, 47</v>
      </c>
      <c r="W611" t="str">
        <f t="shared" si="503"/>
        <v>184694 ** -3, -3, 43, 4, 15, 29, 52, 47</v>
      </c>
      <c r="X611">
        <f t="shared" si="504"/>
        <v>8</v>
      </c>
      <c r="Y611" t="str">
        <f t="shared" si="505"/>
        <v xml:space="preserve">184694 </v>
      </c>
      <c r="AA611" t="str">
        <f t="shared" si="506"/>
        <v>184694,-3,-3,43,4,15,29,52,47</v>
      </c>
    </row>
    <row r="612" spans="1:27">
      <c r="A612" s="1">
        <f t="shared" si="507"/>
        <v>184415</v>
      </c>
      <c r="B612" s="1">
        <f t="shared" si="508"/>
        <v>73748</v>
      </c>
      <c r="C612" s="3">
        <f t="shared" si="509"/>
        <v>1.0535428571428571E-2</v>
      </c>
      <c r="D612" s="6">
        <f t="shared" si="510"/>
        <v>0</v>
      </c>
      <c r="E612" s="6">
        <f t="shared" si="511"/>
        <v>-14</v>
      </c>
      <c r="F612" s="6">
        <f t="shared" si="512"/>
        <v>45</v>
      </c>
      <c r="G612" s="6">
        <f t="shared" si="513"/>
        <v>-3</v>
      </c>
      <c r="H612" s="6">
        <f t="shared" si="514"/>
        <v>11</v>
      </c>
      <c r="I612" s="6">
        <f t="shared" si="515"/>
        <v>35</v>
      </c>
      <c r="J612" s="6">
        <f t="shared" si="516"/>
        <v>47</v>
      </c>
      <c r="K612" s="4">
        <f t="shared" si="500"/>
        <v>43</v>
      </c>
      <c r="L612" s="4">
        <f t="shared" si="517"/>
        <v>12</v>
      </c>
      <c r="M612" s="4">
        <f t="shared" si="518"/>
        <v>17</v>
      </c>
      <c r="N612" s="4">
        <f t="shared" si="519"/>
        <v>21</v>
      </c>
      <c r="O612" s="4">
        <f t="shared" si="520"/>
        <v>25</v>
      </c>
      <c r="P612" s="4">
        <f t="shared" si="521"/>
        <v>29</v>
      </c>
      <c r="Q612" s="4">
        <f t="shared" si="522"/>
        <v>33</v>
      </c>
      <c r="R612" s="4">
        <f t="shared" si="523"/>
        <v>37</v>
      </c>
      <c r="T612" t="s">
        <v>894</v>
      </c>
      <c r="U612">
        <f t="shared" si="501"/>
        <v>6</v>
      </c>
      <c r="V612" t="str">
        <f t="shared" si="502"/>
        <v xml:space="preserve"> 184415 ** 0, -14, 45, -3, 11, 35, 47, 43 Average Height: 3.672456145107507</v>
      </c>
      <c r="W612" t="str">
        <f t="shared" si="503"/>
        <v>184415 ** 0, -14, 45, -3, 11, 35, 47, 43 Average Height: 3.672456145107507</v>
      </c>
      <c r="X612">
        <f t="shared" si="504"/>
        <v>8</v>
      </c>
      <c r="Y612" t="str">
        <f t="shared" si="505"/>
        <v xml:space="preserve">184415 </v>
      </c>
      <c r="AA612" t="str">
        <f t="shared" si="506"/>
        <v>184415,0,-14,45,-3,11,35,47,43</v>
      </c>
    </row>
    <row r="613" spans="1:27">
      <c r="A613" s="1">
        <f t="shared" si="507"/>
        <v>184088</v>
      </c>
      <c r="B613" s="1">
        <f t="shared" si="508"/>
        <v>73617.2</v>
      </c>
      <c r="C613" s="3">
        <f t="shared" si="509"/>
        <v>1.0516742857142857E-2</v>
      </c>
      <c r="D613" s="6">
        <f t="shared" si="510"/>
        <v>-2</v>
      </c>
      <c r="E613" s="6">
        <f t="shared" si="511"/>
        <v>-6</v>
      </c>
      <c r="F613" s="6">
        <f t="shared" si="512"/>
        <v>47</v>
      </c>
      <c r="G613" s="6">
        <f t="shared" si="513"/>
        <v>0</v>
      </c>
      <c r="H613" s="6">
        <f t="shared" si="514"/>
        <v>12</v>
      </c>
      <c r="I613" s="6">
        <f t="shared" si="515"/>
        <v>33</v>
      </c>
      <c r="J613" s="6">
        <f t="shared" si="516"/>
        <v>54</v>
      </c>
      <c r="K613" s="4">
        <f t="shared" si="500"/>
        <v>44</v>
      </c>
      <c r="L613" s="4">
        <f t="shared" si="517"/>
        <v>13</v>
      </c>
      <c r="M613" s="4">
        <f t="shared" si="518"/>
        <v>17</v>
      </c>
      <c r="N613" s="4">
        <f t="shared" si="519"/>
        <v>21</v>
      </c>
      <c r="O613" s="4">
        <f t="shared" si="520"/>
        <v>24</v>
      </c>
      <c r="P613" s="4">
        <f t="shared" si="521"/>
        <v>28</v>
      </c>
      <c r="Q613" s="4">
        <f t="shared" si="522"/>
        <v>32</v>
      </c>
      <c r="R613" s="4">
        <f t="shared" si="523"/>
        <v>36</v>
      </c>
      <c r="T613" t="s">
        <v>643</v>
      </c>
      <c r="U613">
        <f t="shared" si="501"/>
        <v>6</v>
      </c>
      <c r="V613" t="str">
        <f t="shared" si="502"/>
        <v xml:space="preserve"> 184088 ** -2, -6, 47, 0, 12, 33, 54, 44 Average Height: 3.8408098300812976</v>
      </c>
      <c r="W613" t="str">
        <f t="shared" si="503"/>
        <v>184088 ** -2, -6, 47, 0, 12, 33, 54, 44 Average Height: 3.8408098300812976</v>
      </c>
      <c r="X613">
        <f t="shared" si="504"/>
        <v>8</v>
      </c>
      <c r="Y613" t="str">
        <f t="shared" si="505"/>
        <v xml:space="preserve">184088 </v>
      </c>
      <c r="AA613" t="str">
        <f t="shared" si="506"/>
        <v>184088,-2,-6,47,0,12,33,54,44</v>
      </c>
    </row>
    <row r="614" spans="1:27">
      <c r="A614" s="1">
        <f t="shared" si="507"/>
        <v>183622</v>
      </c>
      <c r="B614" s="1">
        <f t="shared" si="508"/>
        <v>73430.8</v>
      </c>
      <c r="C614" s="3">
        <f t="shared" si="509"/>
        <v>1.0490114285714286E-2</v>
      </c>
      <c r="D614" s="6">
        <f t="shared" si="510"/>
        <v>-1</v>
      </c>
      <c r="E614" s="6">
        <f t="shared" si="511"/>
        <v>-6</v>
      </c>
      <c r="F614" s="6">
        <f t="shared" si="512"/>
        <v>52</v>
      </c>
      <c r="G614" s="6">
        <f t="shared" si="513"/>
        <v>5</v>
      </c>
      <c r="H614" s="6">
        <f t="shared" si="514"/>
        <v>10</v>
      </c>
      <c r="I614" s="6">
        <f t="shared" si="515"/>
        <v>31</v>
      </c>
      <c r="J614" s="6">
        <f t="shared" si="516"/>
        <v>54</v>
      </c>
      <c r="K614" s="4">
        <f t="shared" si="500"/>
        <v>50</v>
      </c>
      <c r="L614" s="4">
        <f t="shared" si="517"/>
        <v>13</v>
      </c>
      <c r="M614" s="4">
        <f t="shared" si="518"/>
        <v>17</v>
      </c>
      <c r="N614" s="4">
        <f t="shared" si="519"/>
        <v>21</v>
      </c>
      <c r="O614" s="4">
        <f t="shared" si="520"/>
        <v>24</v>
      </c>
      <c r="P614" s="4">
        <f t="shared" si="521"/>
        <v>28</v>
      </c>
      <c r="Q614" s="4">
        <f t="shared" si="522"/>
        <v>32</v>
      </c>
      <c r="R614" s="4">
        <f t="shared" si="523"/>
        <v>36</v>
      </c>
      <c r="T614" t="s">
        <v>587</v>
      </c>
      <c r="U614">
        <f t="shared" si="501"/>
        <v>6</v>
      </c>
      <c r="V614" t="str">
        <f t="shared" si="502"/>
        <v xml:space="preserve"> 183622 ** -1, -6, 52, 5, 10, 31, 54, 50 Average Height: 3.961442528673031</v>
      </c>
      <c r="W614" t="str">
        <f t="shared" si="503"/>
        <v>183622 ** -1, -6, 52, 5, 10, 31, 54, 50 Average Height: 3.961442528673031</v>
      </c>
      <c r="X614">
        <f t="shared" si="504"/>
        <v>8</v>
      </c>
      <c r="Y614" t="str">
        <f t="shared" si="505"/>
        <v xml:space="preserve">183622 </v>
      </c>
      <c r="AA614" t="str">
        <f t="shared" si="506"/>
        <v>183622,-1,-6,52,5,10,31,54,50</v>
      </c>
    </row>
    <row r="615" spans="1:27">
      <c r="A615" s="1">
        <f t="shared" si="507"/>
        <v>182694</v>
      </c>
      <c r="B615" s="1">
        <f t="shared" si="508"/>
        <v>73059.600000000006</v>
      </c>
      <c r="C615" s="3">
        <f t="shared" si="509"/>
        <v>1.0437085714285714E-2</v>
      </c>
      <c r="D615" s="6">
        <f t="shared" si="510"/>
        <v>0</v>
      </c>
      <c r="E615" s="6">
        <f t="shared" si="511"/>
        <v>-12</v>
      </c>
      <c r="F615" s="6">
        <f t="shared" si="512"/>
        <v>49</v>
      </c>
      <c r="G615" s="6">
        <f t="shared" si="513"/>
        <v>-2</v>
      </c>
      <c r="H615" s="6">
        <f t="shared" si="514"/>
        <v>14</v>
      </c>
      <c r="I615" s="6">
        <f t="shared" si="515"/>
        <v>32</v>
      </c>
      <c r="J615" s="6">
        <f t="shared" si="516"/>
        <v>53</v>
      </c>
      <c r="K615" s="4">
        <f t="shared" si="500"/>
        <v>45</v>
      </c>
      <c r="L615" s="4">
        <f t="shared" si="517"/>
        <v>12</v>
      </c>
      <c r="M615" s="4">
        <f t="shared" si="518"/>
        <v>17</v>
      </c>
      <c r="N615" s="4">
        <f t="shared" si="519"/>
        <v>21</v>
      </c>
      <c r="O615" s="4">
        <f t="shared" si="520"/>
        <v>25</v>
      </c>
      <c r="P615" s="4">
        <f t="shared" si="521"/>
        <v>29</v>
      </c>
      <c r="Q615" s="4">
        <f t="shared" si="522"/>
        <v>33</v>
      </c>
      <c r="R615" s="4">
        <f t="shared" si="523"/>
        <v>37</v>
      </c>
      <c r="T615" t="s">
        <v>582</v>
      </c>
      <c r="U615">
        <f t="shared" si="501"/>
        <v>6</v>
      </c>
      <c r="V615" t="str">
        <f t="shared" si="502"/>
        <v xml:space="preserve"> 182694 ** 0, -12, 49, -2, 14, 32, 53, 45 Average Height: 3.7996157509277264</v>
      </c>
      <c r="W615" t="str">
        <f t="shared" si="503"/>
        <v>182694 ** 0, -12, 49, -2, 14, 32, 53, 45 Average Height: 3.7996157509277264</v>
      </c>
      <c r="X615">
        <f t="shared" si="504"/>
        <v>8</v>
      </c>
      <c r="Y615" t="str">
        <f t="shared" si="505"/>
        <v xml:space="preserve">182694 </v>
      </c>
      <c r="AA615" t="str">
        <f t="shared" si="506"/>
        <v>182694,0,-12,49,-2,14,32,53,45</v>
      </c>
    </row>
    <row r="616" spans="1:27">
      <c r="A616" s="1">
        <f t="shared" si="507"/>
        <v>181944</v>
      </c>
      <c r="B616" s="1">
        <f t="shared" si="508"/>
        <v>72759.600000000006</v>
      </c>
      <c r="C616" s="3">
        <f t="shared" si="509"/>
        <v>1.0394228571428573E-2</v>
      </c>
      <c r="D616" s="6">
        <f t="shared" si="510"/>
        <v>-5</v>
      </c>
      <c r="E616" s="6">
        <f t="shared" si="511"/>
        <v>-12</v>
      </c>
      <c r="F616" s="6">
        <f t="shared" si="512"/>
        <v>43</v>
      </c>
      <c r="G616" s="6">
        <f t="shared" si="513"/>
        <v>2</v>
      </c>
      <c r="H616" s="6">
        <f t="shared" si="514"/>
        <v>11</v>
      </c>
      <c r="I616" s="6">
        <f t="shared" si="515"/>
        <v>30</v>
      </c>
      <c r="J616" s="6">
        <f t="shared" si="516"/>
        <v>47</v>
      </c>
      <c r="K616" s="4">
        <f t="shared" si="500"/>
        <v>42</v>
      </c>
      <c r="L616" s="4">
        <f t="shared" si="517"/>
        <v>13</v>
      </c>
      <c r="M616" s="4">
        <f t="shared" si="518"/>
        <v>18</v>
      </c>
      <c r="N616" s="4">
        <f t="shared" si="519"/>
        <v>22</v>
      </c>
      <c r="O616" s="4">
        <f t="shared" si="520"/>
        <v>25</v>
      </c>
      <c r="P616" s="4">
        <f t="shared" si="521"/>
        <v>29</v>
      </c>
      <c r="Q616" s="4">
        <f t="shared" si="522"/>
        <v>33</v>
      </c>
      <c r="R616" s="4">
        <f t="shared" si="523"/>
        <v>37</v>
      </c>
      <c r="T616" t="s">
        <v>414</v>
      </c>
      <c r="U616">
        <f t="shared" si="501"/>
        <v>6</v>
      </c>
      <c r="V616" t="str">
        <f t="shared" si="502"/>
        <v xml:space="preserve"> 181944 ** -5, -12, 43, 2, 11, 30, 47, 42</v>
      </c>
      <c r="W616" t="str">
        <f t="shared" si="503"/>
        <v>181944 ** -5, -12, 43, 2, 11, 30, 47, 42</v>
      </c>
      <c r="X616">
        <f t="shared" si="504"/>
        <v>8</v>
      </c>
      <c r="Y616" t="str">
        <f t="shared" si="505"/>
        <v xml:space="preserve">181944 </v>
      </c>
      <c r="AA616" t="str">
        <f t="shared" si="506"/>
        <v>181944,-5,-12,43,2,11,30,47,42</v>
      </c>
    </row>
    <row r="617" spans="1:27">
      <c r="A617" s="1">
        <f t="shared" si="507"/>
        <v>181783</v>
      </c>
      <c r="B617" s="1">
        <f t="shared" si="508"/>
        <v>72695.199999999997</v>
      </c>
      <c r="C617" s="3">
        <f t="shared" si="509"/>
        <v>1.038502857142857E-2</v>
      </c>
      <c r="D617" s="6">
        <f t="shared" si="510"/>
        <v>-3</v>
      </c>
      <c r="E617" s="6">
        <f t="shared" si="511"/>
        <v>-8</v>
      </c>
      <c r="F617" s="6">
        <f t="shared" si="512"/>
        <v>43</v>
      </c>
      <c r="G617" s="6">
        <f t="shared" si="513"/>
        <v>4</v>
      </c>
      <c r="H617" s="6">
        <f t="shared" si="514"/>
        <v>11</v>
      </c>
      <c r="I617" s="6">
        <f t="shared" si="515"/>
        <v>32</v>
      </c>
      <c r="J617" s="6">
        <f t="shared" si="516"/>
        <v>47</v>
      </c>
      <c r="K617" s="4">
        <f t="shared" si="500"/>
        <v>41</v>
      </c>
      <c r="L617" s="4">
        <f t="shared" si="517"/>
        <v>13</v>
      </c>
      <c r="M617" s="4">
        <f t="shared" si="518"/>
        <v>17</v>
      </c>
      <c r="N617" s="4">
        <f t="shared" si="519"/>
        <v>21</v>
      </c>
      <c r="O617" s="4">
        <f t="shared" si="520"/>
        <v>24</v>
      </c>
      <c r="P617" s="4">
        <f t="shared" si="521"/>
        <v>28</v>
      </c>
      <c r="Q617" s="4">
        <f t="shared" si="522"/>
        <v>32</v>
      </c>
      <c r="R617" s="4">
        <f t="shared" si="523"/>
        <v>36</v>
      </c>
      <c r="T617" t="s">
        <v>1151</v>
      </c>
      <c r="U617">
        <f t="shared" si="501"/>
        <v>6</v>
      </c>
      <c r="V617" t="str">
        <f t="shared" si="502"/>
        <v xml:space="preserve"> 181783 ** -3, -8, 43, 4, 11, 32, 47, 41 Average Height: 3.6331615167535274</v>
      </c>
      <c r="W617" t="str">
        <f t="shared" si="503"/>
        <v>181783 ** -3, -8, 43, 4, 11, 32, 47, 41 Average Height: 3.6331615167535274</v>
      </c>
      <c r="X617">
        <f t="shared" si="504"/>
        <v>8</v>
      </c>
      <c r="Y617" t="str">
        <f t="shared" si="505"/>
        <v xml:space="preserve">181783 </v>
      </c>
      <c r="AA617" t="str">
        <f t="shared" si="506"/>
        <v>181783,-3,-8,43,4,11,32,47,41</v>
      </c>
    </row>
    <row r="618" spans="1:27">
      <c r="A618" s="1">
        <f t="shared" si="507"/>
        <v>180851</v>
      </c>
      <c r="B618" s="1">
        <f t="shared" si="508"/>
        <v>72322.399999999994</v>
      </c>
      <c r="C618" s="3">
        <f t="shared" si="509"/>
        <v>1.0331771428571428E-2</v>
      </c>
      <c r="D618" s="6">
        <f t="shared" si="510"/>
        <v>-3</v>
      </c>
      <c r="E618" s="6">
        <f t="shared" si="511"/>
        <v>-8</v>
      </c>
      <c r="F618" s="6">
        <f t="shared" si="512"/>
        <v>43</v>
      </c>
      <c r="G618" s="6">
        <f t="shared" si="513"/>
        <v>4</v>
      </c>
      <c r="H618" s="6">
        <f t="shared" si="514"/>
        <v>14</v>
      </c>
      <c r="I618" s="6">
        <f t="shared" si="515"/>
        <v>31</v>
      </c>
      <c r="J618" s="6">
        <f t="shared" si="516"/>
        <v>47</v>
      </c>
      <c r="K618" s="4">
        <f t="shared" si="500"/>
        <v>45</v>
      </c>
      <c r="L618" s="4">
        <f t="shared" si="517"/>
        <v>13</v>
      </c>
      <c r="M618" s="4">
        <f t="shared" si="518"/>
        <v>17</v>
      </c>
      <c r="N618" s="4">
        <f t="shared" si="519"/>
        <v>21</v>
      </c>
      <c r="O618" s="4">
        <f t="shared" si="520"/>
        <v>24</v>
      </c>
      <c r="P618" s="4">
        <f t="shared" si="521"/>
        <v>28</v>
      </c>
      <c r="Q618" s="4">
        <f t="shared" si="522"/>
        <v>32</v>
      </c>
      <c r="R618" s="4">
        <f t="shared" si="523"/>
        <v>36</v>
      </c>
      <c r="T618" t="s">
        <v>1033</v>
      </c>
      <c r="U618">
        <f t="shared" si="501"/>
        <v>6</v>
      </c>
      <c r="V618" t="str">
        <f t="shared" si="502"/>
        <v xml:space="preserve"> 180851 ** -3, -8, 43, 4, 14, 31, 47, 45 Average Height: 3.7034298953281968</v>
      </c>
      <c r="W618" t="str">
        <f t="shared" si="503"/>
        <v>180851 ** -3, -8, 43, 4, 14, 31, 47, 45 Average Height: 3.7034298953281968</v>
      </c>
      <c r="X618">
        <f t="shared" si="504"/>
        <v>8</v>
      </c>
      <c r="Y618" t="str">
        <f t="shared" si="505"/>
        <v xml:space="preserve">180851 </v>
      </c>
      <c r="AA618" t="str">
        <f t="shared" si="506"/>
        <v>180851,-3,-8,43,4,14,31,47,45</v>
      </c>
    </row>
    <row r="619" spans="1:27">
      <c r="A619" s="1">
        <f t="shared" si="507"/>
        <v>180379</v>
      </c>
      <c r="B619" s="1">
        <f t="shared" si="508"/>
        <v>72133.600000000006</v>
      </c>
      <c r="C619" s="3">
        <f t="shared" si="509"/>
        <v>1.0304800000000001E-2</v>
      </c>
      <c r="D619" s="6">
        <f t="shared" si="510"/>
        <v>-5</v>
      </c>
      <c r="E619" s="6">
        <f t="shared" si="511"/>
        <v>-15</v>
      </c>
      <c r="F619" s="6">
        <f t="shared" si="512"/>
        <v>49</v>
      </c>
      <c r="G619" s="6">
        <f t="shared" si="513"/>
        <v>0</v>
      </c>
      <c r="H619" s="6">
        <f t="shared" si="514"/>
        <v>17</v>
      </c>
      <c r="I619" s="6">
        <f t="shared" si="515"/>
        <v>35</v>
      </c>
      <c r="J619" s="6">
        <f t="shared" si="516"/>
        <v>46</v>
      </c>
      <c r="K619" s="4">
        <f t="shared" si="500"/>
        <v>41</v>
      </c>
      <c r="L619" s="4">
        <f t="shared" si="517"/>
        <v>13</v>
      </c>
      <c r="M619" s="4">
        <f t="shared" si="518"/>
        <v>18</v>
      </c>
      <c r="N619" s="4">
        <f t="shared" si="519"/>
        <v>22</v>
      </c>
      <c r="O619" s="4">
        <f t="shared" si="520"/>
        <v>25</v>
      </c>
      <c r="P619" s="4">
        <f t="shared" si="521"/>
        <v>29</v>
      </c>
      <c r="Q619" s="4">
        <f t="shared" si="522"/>
        <v>33</v>
      </c>
      <c r="R619" s="4">
        <f t="shared" si="523"/>
        <v>37</v>
      </c>
      <c r="T619" t="s">
        <v>823</v>
      </c>
      <c r="U619">
        <f t="shared" si="501"/>
        <v>6</v>
      </c>
      <c r="V619" t="str">
        <f t="shared" si="502"/>
        <v xml:space="preserve"> 180379 ** -5, -15, 49, 0, 17, 35, 46, 41 Average Height: 3.55182698651169</v>
      </c>
      <c r="W619" t="str">
        <f t="shared" si="503"/>
        <v>180379 ** -5, -15, 49, 0, 17, 35, 46, 41 Average Height: 3.55182698651169</v>
      </c>
      <c r="X619">
        <f t="shared" si="504"/>
        <v>8</v>
      </c>
      <c r="Y619" t="str">
        <f t="shared" si="505"/>
        <v xml:space="preserve">180379 </v>
      </c>
      <c r="AA619" t="str">
        <f t="shared" si="506"/>
        <v>180379,-5,-15,49,0,17,35,46,41</v>
      </c>
    </row>
    <row r="620" spans="1:27">
      <c r="A620" s="1">
        <f t="shared" si="507"/>
        <v>180012</v>
      </c>
      <c r="B620" s="1">
        <f t="shared" si="508"/>
        <v>71986.8</v>
      </c>
      <c r="C620" s="3">
        <f t="shared" si="509"/>
        <v>1.0283828571428571E-2</v>
      </c>
      <c r="D620" s="6">
        <f t="shared" si="510"/>
        <v>-6</v>
      </c>
      <c r="E620" s="6">
        <f t="shared" si="511"/>
        <v>-8</v>
      </c>
      <c r="F620" s="6">
        <f t="shared" si="512"/>
        <v>44</v>
      </c>
      <c r="G620" s="6">
        <f t="shared" si="513"/>
        <v>-3</v>
      </c>
      <c r="H620" s="6">
        <f t="shared" si="514"/>
        <v>18</v>
      </c>
      <c r="I620" s="6">
        <f t="shared" si="515"/>
        <v>29</v>
      </c>
      <c r="J620" s="6">
        <f t="shared" si="516"/>
        <v>50</v>
      </c>
      <c r="K620" s="4">
        <f t="shared" si="500"/>
        <v>48</v>
      </c>
      <c r="L620" s="4">
        <f t="shared" si="517"/>
        <v>13</v>
      </c>
      <c r="M620" s="4">
        <f t="shared" si="518"/>
        <v>17</v>
      </c>
      <c r="N620" s="4">
        <f t="shared" si="519"/>
        <v>21</v>
      </c>
      <c r="O620" s="4">
        <f t="shared" si="520"/>
        <v>25</v>
      </c>
      <c r="P620" s="4">
        <f t="shared" si="521"/>
        <v>29</v>
      </c>
      <c r="Q620" s="4">
        <f t="shared" si="522"/>
        <v>33</v>
      </c>
      <c r="R620" s="4">
        <f t="shared" si="523"/>
        <v>37</v>
      </c>
      <c r="T620" t="s">
        <v>1335</v>
      </c>
      <c r="U620">
        <f t="shared" si="501"/>
        <v>6</v>
      </c>
      <c r="V620" t="str">
        <f t="shared" si="502"/>
        <v xml:space="preserve"> 180012 ** -6, -8, 44, -3, 18, 29, 50, 48 Average Height: 3.64892896029152</v>
      </c>
      <c r="W620" t="str">
        <f t="shared" si="503"/>
        <v>180012 ** -6, -8, 44, -3, 18, 29, 50, 48 Average Height: 3.64892896029152</v>
      </c>
      <c r="X620">
        <f t="shared" si="504"/>
        <v>8</v>
      </c>
      <c r="Y620" t="str">
        <f t="shared" si="505"/>
        <v xml:space="preserve">180012 </v>
      </c>
      <c r="AA620" t="str">
        <f t="shared" si="506"/>
        <v>180012,-6,-8,44,-3,18,29,50,48</v>
      </c>
    </row>
    <row r="621" spans="1:27">
      <c r="A621" s="1">
        <f t="shared" si="507"/>
        <v>179798</v>
      </c>
      <c r="B621" s="1">
        <f t="shared" si="508"/>
        <v>71901.2</v>
      </c>
      <c r="C621" s="3">
        <f t="shared" si="509"/>
        <v>1.0271599999999999E-2</v>
      </c>
      <c r="D621" s="6">
        <f t="shared" si="510"/>
        <v>-3</v>
      </c>
      <c r="E621" s="6">
        <f t="shared" si="511"/>
        <v>-3</v>
      </c>
      <c r="F621" s="6">
        <f t="shared" si="512"/>
        <v>47</v>
      </c>
      <c r="G621" s="6">
        <f t="shared" si="513"/>
        <v>6</v>
      </c>
      <c r="H621" s="6">
        <f t="shared" si="514"/>
        <v>11</v>
      </c>
      <c r="I621" s="6">
        <f t="shared" si="515"/>
        <v>35</v>
      </c>
      <c r="J621" s="6">
        <f t="shared" si="516"/>
        <v>44</v>
      </c>
      <c r="K621" s="4">
        <f t="shared" si="500"/>
        <v>49</v>
      </c>
      <c r="L621" s="4">
        <f t="shared" si="517"/>
        <v>13</v>
      </c>
      <c r="M621" s="4">
        <f t="shared" si="518"/>
        <v>17</v>
      </c>
      <c r="N621" s="4">
        <f t="shared" si="519"/>
        <v>21</v>
      </c>
      <c r="O621" s="4">
        <f t="shared" si="520"/>
        <v>24</v>
      </c>
      <c r="P621" s="4">
        <f t="shared" si="521"/>
        <v>28</v>
      </c>
      <c r="Q621" s="4">
        <f t="shared" si="522"/>
        <v>32</v>
      </c>
      <c r="R621" s="4">
        <f t="shared" si="523"/>
        <v>36</v>
      </c>
      <c r="T621" t="s">
        <v>427</v>
      </c>
      <c r="U621">
        <f t="shared" si="501"/>
        <v>6</v>
      </c>
      <c r="V621" t="str">
        <f t="shared" si="502"/>
        <v xml:space="preserve"> 179798 ** -3, -3, 47, 6, 11, 35, 44, 49</v>
      </c>
      <c r="W621" t="str">
        <f t="shared" si="503"/>
        <v>179798 ** -3, -3, 47, 6, 11, 35, 44, 49</v>
      </c>
      <c r="X621">
        <f t="shared" si="504"/>
        <v>8</v>
      </c>
      <c r="Y621" t="str">
        <f t="shared" si="505"/>
        <v xml:space="preserve">179798 </v>
      </c>
      <c r="AA621" t="str">
        <f t="shared" si="506"/>
        <v>179798,-3,-3,47,6,11,35,44,49</v>
      </c>
    </row>
    <row r="622" spans="1:27">
      <c r="A622" s="1">
        <f t="shared" si="507"/>
        <v>179465</v>
      </c>
      <c r="B622" s="1">
        <f t="shared" si="508"/>
        <v>71768</v>
      </c>
      <c r="C622" s="3">
        <f t="shared" si="509"/>
        <v>1.0252571428571429E-2</v>
      </c>
      <c r="D622" s="6">
        <f t="shared" si="510"/>
        <v>-3</v>
      </c>
      <c r="E622" s="6">
        <f t="shared" si="511"/>
        <v>-5</v>
      </c>
      <c r="F622" s="6">
        <f t="shared" si="512"/>
        <v>45</v>
      </c>
      <c r="G622" s="6">
        <f t="shared" si="513"/>
        <v>4</v>
      </c>
      <c r="H622" s="6">
        <f t="shared" si="514"/>
        <v>19</v>
      </c>
      <c r="I622" s="6">
        <f t="shared" si="515"/>
        <v>33</v>
      </c>
      <c r="J622" s="6">
        <f t="shared" si="516"/>
        <v>47</v>
      </c>
      <c r="K622" s="4">
        <f t="shared" si="500"/>
        <v>45</v>
      </c>
      <c r="L622" s="4">
        <f t="shared" si="517"/>
        <v>13</v>
      </c>
      <c r="M622" s="4">
        <f t="shared" si="518"/>
        <v>17</v>
      </c>
      <c r="N622" s="4">
        <f t="shared" si="519"/>
        <v>21</v>
      </c>
      <c r="O622" s="4">
        <f t="shared" si="520"/>
        <v>24</v>
      </c>
      <c r="P622" s="4">
        <f t="shared" si="521"/>
        <v>28</v>
      </c>
      <c r="Q622" s="4">
        <f t="shared" si="522"/>
        <v>32</v>
      </c>
      <c r="R622" s="4">
        <f t="shared" si="523"/>
        <v>36</v>
      </c>
      <c r="T622" t="s">
        <v>435</v>
      </c>
      <c r="U622">
        <f t="shared" si="501"/>
        <v>6</v>
      </c>
      <c r="V622" t="str">
        <f t="shared" si="502"/>
        <v xml:space="preserve"> 179465 ** -3, -5, 45, 4, 19, 33, 47, 45</v>
      </c>
      <c r="W622" t="str">
        <f t="shared" si="503"/>
        <v>179465 ** -3, -5, 45, 4, 19, 33, 47, 45</v>
      </c>
      <c r="X622">
        <f t="shared" si="504"/>
        <v>8</v>
      </c>
      <c r="Y622" t="str">
        <f t="shared" si="505"/>
        <v xml:space="preserve">179465 </v>
      </c>
      <c r="AA622" t="str">
        <f t="shared" si="506"/>
        <v>179465,-3,-5,45,4,19,33,47,45</v>
      </c>
    </row>
    <row r="623" spans="1:27">
      <c r="A623" s="1">
        <f t="shared" si="507"/>
        <v>177498</v>
      </c>
      <c r="B623" s="1">
        <f t="shared" si="508"/>
        <v>70981.2</v>
      </c>
      <c r="C623" s="3">
        <f t="shared" si="509"/>
        <v>1.0140171428571428E-2</v>
      </c>
      <c r="D623" s="6">
        <f t="shared" si="510"/>
        <v>-5</v>
      </c>
      <c r="E623" s="6">
        <f t="shared" si="511"/>
        <v>-11</v>
      </c>
      <c r="F623" s="6">
        <f t="shared" si="512"/>
        <v>42</v>
      </c>
      <c r="G623" s="6">
        <f t="shared" si="513"/>
        <v>3</v>
      </c>
      <c r="H623" s="6">
        <f t="shared" si="514"/>
        <v>18</v>
      </c>
      <c r="I623" s="6">
        <f t="shared" si="515"/>
        <v>28</v>
      </c>
      <c r="J623" s="6">
        <f t="shared" si="516"/>
        <v>50</v>
      </c>
      <c r="K623" s="4">
        <f t="shared" si="500"/>
        <v>44</v>
      </c>
      <c r="L623" s="4">
        <f t="shared" si="517"/>
        <v>13</v>
      </c>
      <c r="M623" s="4">
        <f t="shared" si="518"/>
        <v>18</v>
      </c>
      <c r="N623" s="4">
        <f t="shared" si="519"/>
        <v>22</v>
      </c>
      <c r="O623" s="4">
        <f t="shared" si="520"/>
        <v>25</v>
      </c>
      <c r="P623" s="4">
        <f t="shared" si="521"/>
        <v>29</v>
      </c>
      <c r="Q623" s="4">
        <f t="shared" si="522"/>
        <v>33</v>
      </c>
      <c r="R623" s="4">
        <f t="shared" si="523"/>
        <v>37</v>
      </c>
      <c r="T623" t="s">
        <v>1248</v>
      </c>
      <c r="U623">
        <f t="shared" si="501"/>
        <v>6</v>
      </c>
      <c r="V623" t="str">
        <f t="shared" si="502"/>
        <v xml:space="preserve"> 177498 ** -5, -11, 42, 3, 18, 28, 50, 44 Average Height: 3.78379474698301</v>
      </c>
      <c r="W623" t="str">
        <f t="shared" si="503"/>
        <v>177498 ** -5, -11, 42, 3, 18, 28, 50, 44 Average Height: 3.78379474698301</v>
      </c>
      <c r="X623">
        <f t="shared" si="504"/>
        <v>8</v>
      </c>
      <c r="Y623" t="str">
        <f t="shared" si="505"/>
        <v xml:space="preserve">177498 </v>
      </c>
      <c r="AA623" t="str">
        <f t="shared" si="506"/>
        <v>177498,-5,-11,42,3,18,28,50,44</v>
      </c>
    </row>
    <row r="624" spans="1:27">
      <c r="A624" s="1">
        <f t="shared" si="507"/>
        <v>177492</v>
      </c>
      <c r="B624" s="1">
        <f t="shared" si="508"/>
        <v>70978.8</v>
      </c>
      <c r="C624" s="3">
        <f t="shared" si="509"/>
        <v>1.0139828571428571E-2</v>
      </c>
      <c r="D624" s="6">
        <f t="shared" si="510"/>
        <v>0</v>
      </c>
      <c r="E624" s="6">
        <f t="shared" si="511"/>
        <v>-8</v>
      </c>
      <c r="F624" s="6">
        <f t="shared" si="512"/>
        <v>45</v>
      </c>
      <c r="G624" s="6">
        <f t="shared" si="513"/>
        <v>5</v>
      </c>
      <c r="H624" s="6">
        <f t="shared" si="514"/>
        <v>10</v>
      </c>
      <c r="I624" s="6">
        <f t="shared" si="515"/>
        <v>32</v>
      </c>
      <c r="J624" s="6">
        <f t="shared" si="516"/>
        <v>46</v>
      </c>
      <c r="K624" s="4">
        <f t="shared" si="500"/>
        <v>42</v>
      </c>
      <c r="L624" s="4">
        <f t="shared" si="517"/>
        <v>12</v>
      </c>
      <c r="M624" s="4">
        <f t="shared" si="518"/>
        <v>16</v>
      </c>
      <c r="N624" s="4">
        <f t="shared" si="519"/>
        <v>20</v>
      </c>
      <c r="O624" s="4">
        <f t="shared" si="520"/>
        <v>23</v>
      </c>
      <c r="P624" s="4">
        <f t="shared" si="521"/>
        <v>27</v>
      </c>
      <c r="Q624" s="4">
        <f t="shared" si="522"/>
        <v>31</v>
      </c>
      <c r="R624" s="4">
        <f t="shared" si="523"/>
        <v>35</v>
      </c>
      <c r="T624" t="s">
        <v>1345</v>
      </c>
      <c r="U624">
        <f t="shared" si="501"/>
        <v>6</v>
      </c>
      <c r="V624" t="str">
        <f t="shared" si="502"/>
        <v xml:space="preserve"> 177492 ** 0, -8, 45, 5, 10, 32, 46, 42 Average Height: 3.830313478917283</v>
      </c>
      <c r="W624" t="str">
        <f t="shared" si="503"/>
        <v>177492 ** 0, -8, 45, 5, 10, 32, 46, 42 Average Height: 3.830313478917283</v>
      </c>
      <c r="X624">
        <f t="shared" si="504"/>
        <v>8</v>
      </c>
      <c r="Y624" t="str">
        <f t="shared" si="505"/>
        <v xml:space="preserve">177492 </v>
      </c>
      <c r="AA624" t="str">
        <f t="shared" si="506"/>
        <v>177492,0,-8,45,5,10,32,46,42</v>
      </c>
    </row>
    <row r="625" spans="1:27">
      <c r="A625" s="1">
        <f t="shared" si="507"/>
        <v>176290</v>
      </c>
      <c r="B625" s="1">
        <f t="shared" si="508"/>
        <v>70498</v>
      </c>
      <c r="C625" s="3">
        <f t="shared" si="509"/>
        <v>1.0071142857142857E-2</v>
      </c>
      <c r="D625" s="6">
        <f t="shared" si="510"/>
        <v>1</v>
      </c>
      <c r="E625" s="6">
        <f t="shared" si="511"/>
        <v>-11</v>
      </c>
      <c r="F625" s="6">
        <f t="shared" si="512"/>
        <v>48</v>
      </c>
      <c r="G625" s="6">
        <f t="shared" si="513"/>
        <v>5</v>
      </c>
      <c r="H625" s="6">
        <f t="shared" si="514"/>
        <v>11</v>
      </c>
      <c r="I625" s="6">
        <f t="shared" si="515"/>
        <v>32</v>
      </c>
      <c r="J625" s="6">
        <f t="shared" si="516"/>
        <v>50</v>
      </c>
      <c r="K625" s="4">
        <f t="shared" si="500"/>
        <v>45</v>
      </c>
      <c r="L625" s="4">
        <f t="shared" si="517"/>
        <v>12</v>
      </c>
      <c r="M625" s="4">
        <f t="shared" si="518"/>
        <v>17</v>
      </c>
      <c r="N625" s="4">
        <f t="shared" si="519"/>
        <v>21</v>
      </c>
      <c r="O625" s="4">
        <f t="shared" si="520"/>
        <v>24</v>
      </c>
      <c r="P625" s="4">
        <f t="shared" si="521"/>
        <v>28</v>
      </c>
      <c r="Q625" s="4">
        <f t="shared" si="522"/>
        <v>32</v>
      </c>
      <c r="R625" s="4">
        <f t="shared" si="523"/>
        <v>36</v>
      </c>
      <c r="T625" t="s">
        <v>600</v>
      </c>
      <c r="U625">
        <f t="shared" si="501"/>
        <v>6</v>
      </c>
      <c r="V625" t="str">
        <f t="shared" si="502"/>
        <v xml:space="preserve"> 176290 ** 1, -11, 48, 5, 11, 32, 50, 45 Average Height: 3.8665721254750673</v>
      </c>
      <c r="W625" t="str">
        <f t="shared" si="503"/>
        <v>176290 ** 1, -11, 48, 5, 11, 32, 50, 45 Average Height: 3.8665721254750673</v>
      </c>
      <c r="X625">
        <f t="shared" si="504"/>
        <v>8</v>
      </c>
      <c r="Y625" t="str">
        <f t="shared" si="505"/>
        <v xml:space="preserve">176290 </v>
      </c>
      <c r="AA625" t="str">
        <f t="shared" si="506"/>
        <v>176290,1,-11,48,5,11,32,50,45</v>
      </c>
    </row>
    <row r="626" spans="1:27">
      <c r="A626" s="1">
        <f t="shared" si="507"/>
        <v>176281</v>
      </c>
      <c r="B626" s="1">
        <f t="shared" si="508"/>
        <v>70494.399999999994</v>
      </c>
      <c r="C626" s="3">
        <f t="shared" si="509"/>
        <v>1.0070628571428571E-2</v>
      </c>
      <c r="D626" s="6">
        <f t="shared" si="510"/>
        <v>1</v>
      </c>
      <c r="E626" s="6">
        <f t="shared" si="511"/>
        <v>-8</v>
      </c>
      <c r="F626" s="6">
        <f t="shared" si="512"/>
        <v>47</v>
      </c>
      <c r="G626" s="6">
        <f t="shared" si="513"/>
        <v>1</v>
      </c>
      <c r="H626" s="6">
        <f t="shared" si="514"/>
        <v>17</v>
      </c>
      <c r="I626" s="6">
        <f t="shared" si="515"/>
        <v>33</v>
      </c>
      <c r="J626" s="6">
        <f t="shared" si="516"/>
        <v>49</v>
      </c>
      <c r="K626" s="4">
        <f t="shared" si="500"/>
        <v>45</v>
      </c>
      <c r="L626" s="4">
        <f t="shared" si="517"/>
        <v>12</v>
      </c>
      <c r="M626" s="4">
        <f t="shared" si="518"/>
        <v>16</v>
      </c>
      <c r="N626" s="4">
        <f t="shared" si="519"/>
        <v>20</v>
      </c>
      <c r="O626" s="4">
        <f t="shared" si="520"/>
        <v>23</v>
      </c>
      <c r="P626" s="4">
        <f t="shared" si="521"/>
        <v>27</v>
      </c>
      <c r="Q626" s="4">
        <f t="shared" si="522"/>
        <v>31</v>
      </c>
      <c r="R626" s="4">
        <f t="shared" si="523"/>
        <v>35</v>
      </c>
      <c r="T626" t="s">
        <v>405</v>
      </c>
      <c r="U626">
        <f t="shared" si="501"/>
        <v>6</v>
      </c>
      <c r="V626" t="str">
        <f t="shared" si="502"/>
        <v xml:space="preserve"> 176281 ** 1, -8, 47, 1, 17, 33, 49, 45</v>
      </c>
      <c r="W626" t="str">
        <f t="shared" si="503"/>
        <v>176281 ** 1, -8, 47, 1, 17, 33, 49, 45</v>
      </c>
      <c r="X626">
        <f t="shared" si="504"/>
        <v>8</v>
      </c>
      <c r="Y626" t="str">
        <f t="shared" si="505"/>
        <v xml:space="preserve">176281 </v>
      </c>
      <c r="AA626" t="str">
        <f t="shared" si="506"/>
        <v>176281,1,-8,47,1,17,33,49,45</v>
      </c>
    </row>
    <row r="627" spans="1:27">
      <c r="A627" s="1">
        <f t="shared" si="507"/>
        <v>175621</v>
      </c>
      <c r="B627" s="1">
        <f t="shared" si="508"/>
        <v>70230.399999999994</v>
      </c>
      <c r="C627" s="3">
        <f t="shared" si="509"/>
        <v>1.0032914285714284E-2</v>
      </c>
      <c r="D627" s="6">
        <f t="shared" si="510"/>
        <v>-7</v>
      </c>
      <c r="E627" s="6">
        <f t="shared" si="511"/>
        <v>-10</v>
      </c>
      <c r="F627" s="6">
        <f t="shared" si="512"/>
        <v>48</v>
      </c>
      <c r="G627" s="6">
        <f t="shared" si="513"/>
        <v>4</v>
      </c>
      <c r="H627" s="6">
        <f t="shared" si="514"/>
        <v>14</v>
      </c>
      <c r="I627" s="6">
        <f t="shared" si="515"/>
        <v>31</v>
      </c>
      <c r="J627" s="6">
        <f t="shared" si="516"/>
        <v>50</v>
      </c>
      <c r="K627" s="4">
        <f t="shared" si="500"/>
        <v>49</v>
      </c>
      <c r="L627" s="4">
        <f t="shared" si="517"/>
        <v>13</v>
      </c>
      <c r="M627" s="4">
        <f t="shared" si="518"/>
        <v>18</v>
      </c>
      <c r="N627" s="4">
        <f t="shared" si="519"/>
        <v>22</v>
      </c>
      <c r="O627" s="4">
        <f t="shared" si="520"/>
        <v>25</v>
      </c>
      <c r="P627" s="4">
        <f t="shared" si="521"/>
        <v>29</v>
      </c>
      <c r="Q627" s="4">
        <f t="shared" si="522"/>
        <v>33</v>
      </c>
      <c r="R627" s="4">
        <f t="shared" si="523"/>
        <v>37</v>
      </c>
      <c r="T627" t="s">
        <v>1118</v>
      </c>
      <c r="U627">
        <f t="shared" si="501"/>
        <v>6</v>
      </c>
      <c r="V627" t="str">
        <f t="shared" si="502"/>
        <v xml:space="preserve"> 175621 ** -7, -10, 48, 4, 14, 31, 50, 49 Average Height: 3.5569265634519707</v>
      </c>
      <c r="W627" t="str">
        <f t="shared" si="503"/>
        <v>175621 ** -7, -10, 48, 4, 14, 31, 50, 49 Average Height: 3.5569265634519707</v>
      </c>
      <c r="X627">
        <f t="shared" si="504"/>
        <v>8</v>
      </c>
      <c r="Y627" t="str">
        <f t="shared" si="505"/>
        <v xml:space="preserve">175621 </v>
      </c>
      <c r="AA627" t="str">
        <f t="shared" si="506"/>
        <v>175621,-7,-10,48,4,14,31,50,49</v>
      </c>
    </row>
    <row r="628" spans="1:27">
      <c r="A628" s="1">
        <f t="shared" si="507"/>
        <v>175600</v>
      </c>
      <c r="B628" s="1">
        <f t="shared" si="508"/>
        <v>70222</v>
      </c>
      <c r="C628" s="3">
        <f t="shared" si="509"/>
        <v>1.0031714285714286E-2</v>
      </c>
      <c r="D628" s="6">
        <f t="shared" si="510"/>
        <v>-5</v>
      </c>
      <c r="E628" s="6">
        <f t="shared" si="511"/>
        <v>-4</v>
      </c>
      <c r="F628" s="6">
        <f t="shared" si="512"/>
        <v>41</v>
      </c>
      <c r="G628" s="6">
        <f t="shared" si="513"/>
        <v>8</v>
      </c>
      <c r="H628" s="6">
        <f t="shared" si="514"/>
        <v>10</v>
      </c>
      <c r="I628" s="6">
        <f t="shared" si="515"/>
        <v>30</v>
      </c>
      <c r="J628" s="6">
        <f t="shared" si="516"/>
        <v>52</v>
      </c>
      <c r="K628" s="4">
        <f t="shared" si="500"/>
        <v>42</v>
      </c>
      <c r="L628" s="4">
        <f t="shared" si="517"/>
        <v>13</v>
      </c>
      <c r="M628" s="4">
        <f t="shared" si="518"/>
        <v>17</v>
      </c>
      <c r="N628" s="4">
        <f t="shared" si="519"/>
        <v>21</v>
      </c>
      <c r="O628" s="4">
        <f t="shared" si="520"/>
        <v>24</v>
      </c>
      <c r="P628" s="4">
        <f t="shared" si="521"/>
        <v>28</v>
      </c>
      <c r="Q628" s="4">
        <f t="shared" si="522"/>
        <v>32</v>
      </c>
      <c r="R628" s="4">
        <f t="shared" si="523"/>
        <v>36</v>
      </c>
      <c r="T628" t="s">
        <v>418</v>
      </c>
      <c r="U628">
        <f t="shared" si="501"/>
        <v>6</v>
      </c>
      <c r="V628" t="str">
        <f t="shared" si="502"/>
        <v xml:space="preserve"> 175600 ** -5, -4, 41, 8, 10, 30, 52, 42</v>
      </c>
      <c r="W628" t="str">
        <f t="shared" si="503"/>
        <v>175600 ** -5, -4, 41, 8, 10, 30, 52, 42</v>
      </c>
      <c r="X628">
        <f t="shared" si="504"/>
        <v>8</v>
      </c>
      <c r="Y628" t="str">
        <f t="shared" si="505"/>
        <v xml:space="preserve">175600 </v>
      </c>
      <c r="AA628" t="str">
        <f t="shared" si="506"/>
        <v>175600,-5,-4,41,8,10,30,52,42</v>
      </c>
    </row>
    <row r="629" spans="1:27">
      <c r="A629" s="1">
        <f t="shared" si="507"/>
        <v>175517</v>
      </c>
      <c r="B629" s="1">
        <f t="shared" si="508"/>
        <v>70188.800000000003</v>
      </c>
      <c r="C629" s="3">
        <f t="shared" si="509"/>
        <v>1.0026971428571429E-2</v>
      </c>
      <c r="D629" s="6">
        <f t="shared" si="510"/>
        <v>-7</v>
      </c>
      <c r="E629" s="6">
        <f t="shared" si="511"/>
        <v>-10</v>
      </c>
      <c r="F629" s="6">
        <f t="shared" si="512"/>
        <v>48</v>
      </c>
      <c r="G629" s="6">
        <f t="shared" si="513"/>
        <v>2</v>
      </c>
      <c r="H629" s="6">
        <f t="shared" si="514"/>
        <v>14</v>
      </c>
      <c r="I629" s="6">
        <f t="shared" si="515"/>
        <v>34</v>
      </c>
      <c r="J629" s="6">
        <f t="shared" si="516"/>
        <v>49</v>
      </c>
      <c r="K629" s="4">
        <f t="shared" si="500"/>
        <v>45</v>
      </c>
      <c r="L629" s="4">
        <f t="shared" si="517"/>
        <v>13</v>
      </c>
      <c r="M629" s="4">
        <f t="shared" si="518"/>
        <v>18</v>
      </c>
      <c r="N629" s="4">
        <f t="shared" si="519"/>
        <v>22</v>
      </c>
      <c r="O629" s="4">
        <f t="shared" si="520"/>
        <v>25</v>
      </c>
      <c r="P629" s="4">
        <f t="shared" si="521"/>
        <v>29</v>
      </c>
      <c r="Q629" s="4">
        <f t="shared" si="522"/>
        <v>33</v>
      </c>
      <c r="R629" s="4">
        <f t="shared" si="523"/>
        <v>37</v>
      </c>
      <c r="T629" t="s">
        <v>426</v>
      </c>
      <c r="U629">
        <f t="shared" si="501"/>
        <v>6</v>
      </c>
      <c r="V629" t="str">
        <f t="shared" si="502"/>
        <v xml:space="preserve"> 175517 ** -7, -10, 48, 2, 14, 34, 49, 45</v>
      </c>
      <c r="W629" t="str">
        <f t="shared" si="503"/>
        <v>175517 ** -7, -10, 48, 2, 14, 34, 49, 45</v>
      </c>
      <c r="X629">
        <f t="shared" si="504"/>
        <v>8</v>
      </c>
      <c r="Y629" t="str">
        <f t="shared" si="505"/>
        <v xml:space="preserve">175517 </v>
      </c>
      <c r="AA629" t="str">
        <f t="shared" si="506"/>
        <v>175517,-7,-10,48,2,14,34,49,45</v>
      </c>
    </row>
    <row r="630" spans="1:27">
      <c r="A630" s="1">
        <f t="shared" si="507"/>
        <v>173590</v>
      </c>
      <c r="B630" s="1">
        <f t="shared" si="508"/>
        <v>69418</v>
      </c>
      <c r="C630" s="3">
        <f t="shared" si="509"/>
        <v>9.9168571428571422E-3</v>
      </c>
      <c r="D630" s="6">
        <f t="shared" si="510"/>
        <v>3</v>
      </c>
      <c r="E630" s="6">
        <f t="shared" si="511"/>
        <v>-13</v>
      </c>
      <c r="F630" s="6">
        <f t="shared" si="512"/>
        <v>48</v>
      </c>
      <c r="G630" s="6">
        <f t="shared" si="513"/>
        <v>-1</v>
      </c>
      <c r="H630" s="6">
        <f t="shared" si="514"/>
        <v>10</v>
      </c>
      <c r="I630" s="6">
        <f t="shared" si="515"/>
        <v>31</v>
      </c>
      <c r="J630" s="6">
        <f t="shared" si="516"/>
        <v>53</v>
      </c>
      <c r="K630" s="4">
        <f t="shared" si="500"/>
        <v>48</v>
      </c>
      <c r="L630" s="4">
        <f t="shared" si="517"/>
        <v>12</v>
      </c>
      <c r="M630" s="4">
        <f t="shared" si="518"/>
        <v>17</v>
      </c>
      <c r="N630" s="4">
        <f t="shared" si="519"/>
        <v>21</v>
      </c>
      <c r="O630" s="4">
        <f t="shared" si="520"/>
        <v>25</v>
      </c>
      <c r="P630" s="4">
        <f t="shared" si="521"/>
        <v>29</v>
      </c>
      <c r="Q630" s="4">
        <f t="shared" si="522"/>
        <v>33</v>
      </c>
      <c r="R630" s="4">
        <f t="shared" si="523"/>
        <v>37</v>
      </c>
      <c r="T630" t="s">
        <v>859</v>
      </c>
      <c r="U630">
        <f t="shared" si="501"/>
        <v>6</v>
      </c>
      <c r="V630" t="str">
        <f t="shared" si="502"/>
        <v xml:space="preserve"> 173590 ** 3, -13, 48, -1, 10, 31, 53, 48 Average Height: 4.252232271444018</v>
      </c>
      <c r="W630" t="str">
        <f t="shared" si="503"/>
        <v>173590 ** 3, -13, 48, -1, 10, 31, 53, 48 Average Height: 4.252232271444018</v>
      </c>
      <c r="X630">
        <f t="shared" si="504"/>
        <v>8</v>
      </c>
      <c r="Y630" t="str">
        <f t="shared" si="505"/>
        <v xml:space="preserve">173590 </v>
      </c>
      <c r="AA630" t="str">
        <f t="shared" si="506"/>
        <v>173590,3,-13,48,-1,10,31,53,48</v>
      </c>
    </row>
    <row r="631" spans="1:27">
      <c r="A631" s="1">
        <f t="shared" si="507"/>
        <v>173116</v>
      </c>
      <c r="B631" s="1">
        <f t="shared" si="508"/>
        <v>69228.399999999994</v>
      </c>
      <c r="C631" s="3">
        <f t="shared" si="509"/>
        <v>9.8897714285714269E-3</v>
      </c>
      <c r="D631" s="6">
        <f t="shared" si="510"/>
        <v>-3</v>
      </c>
      <c r="E631" s="6">
        <f t="shared" si="511"/>
        <v>-5</v>
      </c>
      <c r="F631" s="6">
        <f t="shared" si="512"/>
        <v>48</v>
      </c>
      <c r="G631" s="6">
        <f t="shared" si="513"/>
        <v>4</v>
      </c>
      <c r="H631" s="6">
        <f t="shared" si="514"/>
        <v>14</v>
      </c>
      <c r="I631" s="6">
        <f t="shared" si="515"/>
        <v>31</v>
      </c>
      <c r="J631" s="6">
        <f t="shared" si="516"/>
        <v>45</v>
      </c>
      <c r="K631" s="4">
        <f t="shared" si="500"/>
        <v>43</v>
      </c>
      <c r="L631" s="4">
        <f t="shared" si="517"/>
        <v>13</v>
      </c>
      <c r="M631" s="4">
        <f t="shared" si="518"/>
        <v>17</v>
      </c>
      <c r="N631" s="4">
        <f t="shared" si="519"/>
        <v>21</v>
      </c>
      <c r="O631" s="4">
        <f t="shared" si="520"/>
        <v>24</v>
      </c>
      <c r="P631" s="4">
        <f t="shared" si="521"/>
        <v>28</v>
      </c>
      <c r="Q631" s="4">
        <f t="shared" si="522"/>
        <v>32</v>
      </c>
      <c r="R631" s="4">
        <f t="shared" si="523"/>
        <v>36</v>
      </c>
      <c r="T631" t="s">
        <v>409</v>
      </c>
      <c r="U631">
        <f t="shared" si="501"/>
        <v>6</v>
      </c>
      <c r="V631" t="str">
        <f t="shared" si="502"/>
        <v xml:space="preserve"> 173116 ** -3, -5, 48, 4, 14, 31, 45, 43</v>
      </c>
      <c r="W631" t="str">
        <f t="shared" si="503"/>
        <v>173116 ** -3, -5, 48, 4, 14, 31, 45, 43</v>
      </c>
      <c r="X631">
        <f t="shared" si="504"/>
        <v>8</v>
      </c>
      <c r="Y631" t="str">
        <f t="shared" si="505"/>
        <v xml:space="preserve">173116 </v>
      </c>
      <c r="AA631" t="str">
        <f t="shared" si="506"/>
        <v>173116,-3,-5,48,4,14,31,45,43</v>
      </c>
    </row>
    <row r="632" spans="1:27">
      <c r="A632" s="1">
        <f t="shared" si="507"/>
        <v>170802</v>
      </c>
      <c r="B632" s="1">
        <f t="shared" si="508"/>
        <v>68302.8</v>
      </c>
      <c r="C632" s="3">
        <f t="shared" si="509"/>
        <v>9.7575428571428577E-3</v>
      </c>
      <c r="D632" s="6">
        <f t="shared" si="510"/>
        <v>-6</v>
      </c>
      <c r="E632" s="6">
        <f t="shared" si="511"/>
        <v>-8</v>
      </c>
      <c r="F632" s="6">
        <f t="shared" si="512"/>
        <v>47</v>
      </c>
      <c r="G632" s="6">
        <f t="shared" si="513"/>
        <v>0</v>
      </c>
      <c r="H632" s="6">
        <f t="shared" si="514"/>
        <v>19</v>
      </c>
      <c r="I632" s="6">
        <f t="shared" si="515"/>
        <v>37</v>
      </c>
      <c r="J632" s="6">
        <f t="shared" si="516"/>
        <v>55</v>
      </c>
      <c r="K632" s="4">
        <f t="shared" si="500"/>
        <v>41</v>
      </c>
      <c r="L632" s="4">
        <f t="shared" si="517"/>
        <v>13</v>
      </c>
      <c r="M632" s="4">
        <f t="shared" si="518"/>
        <v>17</v>
      </c>
      <c r="N632" s="4">
        <f t="shared" si="519"/>
        <v>21</v>
      </c>
      <c r="O632" s="4">
        <f t="shared" si="520"/>
        <v>24</v>
      </c>
      <c r="P632" s="4">
        <f t="shared" si="521"/>
        <v>28</v>
      </c>
      <c r="Q632" s="4">
        <f t="shared" si="522"/>
        <v>32</v>
      </c>
      <c r="R632" s="4">
        <f t="shared" si="523"/>
        <v>36</v>
      </c>
      <c r="T632" t="s">
        <v>879</v>
      </c>
      <c r="U632">
        <f t="shared" si="501"/>
        <v>6</v>
      </c>
      <c r="V632" t="str">
        <f t="shared" si="502"/>
        <v xml:space="preserve"> 170802 ** -6, -8, 47, 0, 19, 37, 55, 41 Average Height: 3.7195524642569295</v>
      </c>
      <c r="W632" t="str">
        <f t="shared" si="503"/>
        <v>170802 ** -6, -8, 47, 0, 19, 37, 55, 41 Average Height: 3.7195524642569295</v>
      </c>
      <c r="X632">
        <f t="shared" si="504"/>
        <v>8</v>
      </c>
      <c r="Y632" t="str">
        <f t="shared" si="505"/>
        <v xml:space="preserve">170802 </v>
      </c>
      <c r="AA632" t="str">
        <f t="shared" si="506"/>
        <v>170802,-6,-8,47,0,19,37,55,41</v>
      </c>
    </row>
    <row r="633" spans="1:27">
      <c r="A633" s="1">
        <f t="shared" si="507"/>
        <v>169790</v>
      </c>
      <c r="B633" s="1">
        <f t="shared" si="508"/>
        <v>67898</v>
      </c>
      <c r="C633" s="3">
        <f t="shared" si="509"/>
        <v>9.6997142857142855E-3</v>
      </c>
      <c r="D633" s="6">
        <f t="shared" si="510"/>
        <v>2</v>
      </c>
      <c r="E633" s="6">
        <f t="shared" si="511"/>
        <v>-12</v>
      </c>
      <c r="F633" s="6">
        <f t="shared" si="512"/>
        <v>47</v>
      </c>
      <c r="G633" s="6">
        <f t="shared" si="513"/>
        <v>-1</v>
      </c>
      <c r="H633" s="6">
        <f t="shared" si="514"/>
        <v>13</v>
      </c>
      <c r="I633" s="6">
        <f t="shared" si="515"/>
        <v>33</v>
      </c>
      <c r="J633" s="6">
        <f t="shared" si="516"/>
        <v>51</v>
      </c>
      <c r="K633" s="4">
        <f t="shared" si="500"/>
        <v>48</v>
      </c>
      <c r="L633" s="4">
        <f t="shared" si="517"/>
        <v>12</v>
      </c>
      <c r="M633" s="4">
        <f t="shared" si="518"/>
        <v>17</v>
      </c>
      <c r="N633" s="4">
        <f t="shared" si="519"/>
        <v>21</v>
      </c>
      <c r="O633" s="4">
        <f t="shared" si="520"/>
        <v>25</v>
      </c>
      <c r="P633" s="4">
        <f t="shared" si="521"/>
        <v>29</v>
      </c>
      <c r="Q633" s="4">
        <f t="shared" si="522"/>
        <v>33</v>
      </c>
      <c r="R633" s="4">
        <f t="shared" si="523"/>
        <v>37</v>
      </c>
      <c r="T633" t="s">
        <v>791</v>
      </c>
      <c r="U633">
        <f t="shared" si="501"/>
        <v>6</v>
      </c>
      <c r="V633" t="str">
        <f t="shared" si="502"/>
        <v xml:space="preserve"> 169790 ** 2, -12, 47, -1, 13, 33, 51, 48 Average Height: 3.991271570763841</v>
      </c>
      <c r="W633" t="str">
        <f t="shared" si="503"/>
        <v>169790 ** 2, -12, 47, -1, 13, 33, 51, 48 Average Height: 3.991271570763841</v>
      </c>
      <c r="X633">
        <f t="shared" si="504"/>
        <v>8</v>
      </c>
      <c r="Y633" t="str">
        <f t="shared" si="505"/>
        <v xml:space="preserve">169790 </v>
      </c>
      <c r="AA633" t="str">
        <f t="shared" si="506"/>
        <v>169790,2,-12,47,-1,13,33,51,48</v>
      </c>
    </row>
    <row r="634" spans="1:27">
      <c r="A634" s="1">
        <f t="shared" si="507"/>
        <v>169521</v>
      </c>
      <c r="B634" s="1">
        <f t="shared" si="508"/>
        <v>67790.399999999994</v>
      </c>
      <c r="C634" s="3">
        <f t="shared" si="509"/>
        <v>9.684342857142857E-3</v>
      </c>
      <c r="D634" s="6">
        <f t="shared" si="510"/>
        <v>-4</v>
      </c>
      <c r="E634" s="6">
        <f t="shared" si="511"/>
        <v>-9</v>
      </c>
      <c r="F634" s="6">
        <f t="shared" si="512"/>
        <v>43</v>
      </c>
      <c r="G634" s="6">
        <f t="shared" si="513"/>
        <v>7</v>
      </c>
      <c r="H634" s="6">
        <f t="shared" si="514"/>
        <v>14</v>
      </c>
      <c r="I634" s="6">
        <f t="shared" si="515"/>
        <v>27</v>
      </c>
      <c r="J634" s="6">
        <f t="shared" si="516"/>
        <v>47</v>
      </c>
      <c r="K634" s="4">
        <f t="shared" si="500"/>
        <v>43</v>
      </c>
      <c r="L634" s="4">
        <f t="shared" si="517"/>
        <v>13</v>
      </c>
      <c r="M634" s="4">
        <f t="shared" si="518"/>
        <v>17</v>
      </c>
      <c r="N634" s="4">
        <f t="shared" si="519"/>
        <v>21</v>
      </c>
      <c r="O634" s="4">
        <f t="shared" si="520"/>
        <v>24</v>
      </c>
      <c r="P634" s="4">
        <f t="shared" si="521"/>
        <v>28</v>
      </c>
      <c r="Q634" s="4">
        <f t="shared" si="522"/>
        <v>32</v>
      </c>
      <c r="R634" s="4">
        <f t="shared" si="523"/>
        <v>36</v>
      </c>
      <c r="T634" t="s">
        <v>1271</v>
      </c>
      <c r="U634">
        <f t="shared" si="501"/>
        <v>6</v>
      </c>
      <c r="V634" t="str">
        <f t="shared" si="502"/>
        <v xml:space="preserve"> 169521 ** -4, -9, 43, 7, 14, 27, 47, 43 Average Height: 3.750526483444568</v>
      </c>
      <c r="W634" t="str">
        <f t="shared" si="503"/>
        <v>169521 ** -4, -9, 43, 7, 14, 27, 47, 43 Average Height: 3.750526483444568</v>
      </c>
      <c r="X634">
        <f t="shared" si="504"/>
        <v>8</v>
      </c>
      <c r="Y634" t="str">
        <f t="shared" si="505"/>
        <v xml:space="preserve">169521 </v>
      </c>
      <c r="AA634" t="str">
        <f t="shared" si="506"/>
        <v>169521,-4,-9,43,7,14,27,47,43</v>
      </c>
    </row>
    <row r="635" spans="1:27">
      <c r="A635" s="1">
        <f t="shared" si="507"/>
        <v>169202</v>
      </c>
      <c r="B635" s="1">
        <f t="shared" si="508"/>
        <v>67662.8</v>
      </c>
      <c r="C635" s="3">
        <f t="shared" si="509"/>
        <v>9.6661142857142855E-3</v>
      </c>
      <c r="D635" s="6">
        <f t="shared" si="510"/>
        <v>0</v>
      </c>
      <c r="E635" s="6">
        <f t="shared" si="511"/>
        <v>-3</v>
      </c>
      <c r="F635" s="6">
        <f t="shared" si="512"/>
        <v>41</v>
      </c>
      <c r="G635" s="6">
        <f t="shared" si="513"/>
        <v>3</v>
      </c>
      <c r="H635" s="6">
        <f t="shared" si="514"/>
        <v>13</v>
      </c>
      <c r="I635" s="6">
        <f t="shared" si="515"/>
        <v>36</v>
      </c>
      <c r="J635" s="6">
        <f t="shared" si="516"/>
        <v>50</v>
      </c>
      <c r="K635" s="4">
        <f t="shared" si="500"/>
        <v>45</v>
      </c>
      <c r="L635" s="4">
        <f t="shared" si="517"/>
        <v>12</v>
      </c>
      <c r="M635" s="4">
        <f t="shared" si="518"/>
        <v>16</v>
      </c>
      <c r="N635" s="4">
        <f t="shared" si="519"/>
        <v>20</v>
      </c>
      <c r="O635" s="4">
        <f t="shared" si="520"/>
        <v>23</v>
      </c>
      <c r="P635" s="4">
        <f t="shared" si="521"/>
        <v>27</v>
      </c>
      <c r="Q635" s="4">
        <f t="shared" si="522"/>
        <v>31</v>
      </c>
      <c r="R635" s="4">
        <f t="shared" si="523"/>
        <v>35</v>
      </c>
      <c r="T635" t="s">
        <v>433</v>
      </c>
      <c r="U635">
        <f t="shared" si="501"/>
        <v>6</v>
      </c>
      <c r="V635" t="str">
        <f t="shared" si="502"/>
        <v xml:space="preserve"> 169202 ** 0, -3, 41, 3, 13, 36, 50, 45</v>
      </c>
      <c r="W635" t="str">
        <f t="shared" si="503"/>
        <v>169202 ** 0, -3, 41, 3, 13, 36, 50, 45</v>
      </c>
      <c r="X635">
        <f t="shared" si="504"/>
        <v>8</v>
      </c>
      <c r="Y635" t="str">
        <f t="shared" si="505"/>
        <v xml:space="preserve">169202 </v>
      </c>
      <c r="AA635" t="str">
        <f t="shared" si="506"/>
        <v>169202,0,-3,41,3,13,36,50,45</v>
      </c>
    </row>
    <row r="636" spans="1:27">
      <c r="A636" s="1">
        <f t="shared" si="507"/>
        <v>168497</v>
      </c>
      <c r="B636" s="1">
        <f t="shared" si="508"/>
        <v>67380.800000000003</v>
      </c>
      <c r="C636" s="3">
        <f t="shared" si="509"/>
        <v>9.6258285714285723E-3</v>
      </c>
      <c r="D636" s="6">
        <f t="shared" si="510"/>
        <v>-6</v>
      </c>
      <c r="E636" s="6">
        <f t="shared" si="511"/>
        <v>-7</v>
      </c>
      <c r="F636" s="6">
        <f t="shared" si="512"/>
        <v>47</v>
      </c>
      <c r="G636" s="6">
        <f t="shared" si="513"/>
        <v>6</v>
      </c>
      <c r="H636" s="6">
        <f t="shared" si="514"/>
        <v>19</v>
      </c>
      <c r="I636" s="6">
        <f t="shared" si="515"/>
        <v>31</v>
      </c>
      <c r="J636" s="6">
        <f t="shared" si="516"/>
        <v>47</v>
      </c>
      <c r="K636" s="4">
        <f t="shared" si="500"/>
        <v>43</v>
      </c>
      <c r="L636" s="4">
        <f t="shared" si="517"/>
        <v>13</v>
      </c>
      <c r="M636" s="4">
        <f t="shared" si="518"/>
        <v>17</v>
      </c>
      <c r="N636" s="4">
        <f t="shared" si="519"/>
        <v>21</v>
      </c>
      <c r="O636" s="4">
        <f t="shared" si="520"/>
        <v>24</v>
      </c>
      <c r="P636" s="4">
        <f t="shared" si="521"/>
        <v>28</v>
      </c>
      <c r="Q636" s="4">
        <f t="shared" si="522"/>
        <v>32</v>
      </c>
      <c r="R636" s="4">
        <f t="shared" si="523"/>
        <v>36</v>
      </c>
      <c r="T636" t="s">
        <v>416</v>
      </c>
      <c r="U636">
        <f t="shared" si="501"/>
        <v>6</v>
      </c>
      <c r="V636" t="str">
        <f t="shared" si="502"/>
        <v xml:space="preserve"> 168497 ** -6, -7, 47, 6, 19, 31, 47, 43</v>
      </c>
      <c r="W636" t="str">
        <f t="shared" si="503"/>
        <v>168497 ** -6, -7, 47, 6, 19, 31, 47, 43</v>
      </c>
      <c r="X636">
        <f t="shared" si="504"/>
        <v>8</v>
      </c>
      <c r="Y636" t="str">
        <f t="shared" si="505"/>
        <v xml:space="preserve">168497 </v>
      </c>
      <c r="AA636" t="str">
        <f t="shared" si="506"/>
        <v>168497,-6,-7,47,6,19,31,47,43</v>
      </c>
    </row>
    <row r="637" spans="1:27">
      <c r="A637" s="1">
        <f t="shared" si="507"/>
        <v>168024</v>
      </c>
      <c r="B637" s="1">
        <f t="shared" si="508"/>
        <v>67191.600000000006</v>
      </c>
      <c r="C637" s="3">
        <f t="shared" si="509"/>
        <v>9.5988000000000011E-3</v>
      </c>
      <c r="D637" s="6">
        <f t="shared" si="510"/>
        <v>1</v>
      </c>
      <c r="E637" s="6">
        <f t="shared" si="511"/>
        <v>-6</v>
      </c>
      <c r="F637" s="6">
        <f t="shared" si="512"/>
        <v>41</v>
      </c>
      <c r="G637" s="6">
        <f t="shared" si="513"/>
        <v>5</v>
      </c>
      <c r="H637" s="6">
        <f t="shared" si="514"/>
        <v>10</v>
      </c>
      <c r="I637" s="6">
        <f t="shared" si="515"/>
        <v>34</v>
      </c>
      <c r="J637" s="6">
        <f t="shared" si="516"/>
        <v>50</v>
      </c>
      <c r="K637" s="4">
        <f t="shared" si="500"/>
        <v>41</v>
      </c>
      <c r="L637" s="4">
        <f t="shared" si="517"/>
        <v>12</v>
      </c>
      <c r="M637" s="4">
        <f t="shared" si="518"/>
        <v>16</v>
      </c>
      <c r="N637" s="4">
        <f t="shared" si="519"/>
        <v>20</v>
      </c>
      <c r="O637" s="4">
        <f t="shared" si="520"/>
        <v>23</v>
      </c>
      <c r="P637" s="4">
        <f t="shared" si="521"/>
        <v>27</v>
      </c>
      <c r="Q637" s="4">
        <f t="shared" si="522"/>
        <v>31</v>
      </c>
      <c r="R637" s="4">
        <f t="shared" si="523"/>
        <v>35</v>
      </c>
      <c r="T637" t="s">
        <v>452</v>
      </c>
      <c r="U637">
        <f t="shared" si="501"/>
        <v>6</v>
      </c>
      <c r="V637" t="str">
        <f t="shared" si="502"/>
        <v xml:space="preserve"> 168024 ** 1, -6, 41, 5, 10, 34, 50, 41</v>
      </c>
      <c r="W637" t="str">
        <f t="shared" si="503"/>
        <v>168024 ** 1, -6, 41, 5, 10, 34, 50, 41</v>
      </c>
      <c r="X637">
        <f t="shared" si="504"/>
        <v>8</v>
      </c>
      <c r="Y637" t="str">
        <f t="shared" si="505"/>
        <v xml:space="preserve">168024 </v>
      </c>
      <c r="AA637" t="str">
        <f t="shared" si="506"/>
        <v>168024,1,-6,41,5,10,34,50,41</v>
      </c>
    </row>
    <row r="638" spans="1:27">
      <c r="A638" s="1">
        <f t="shared" si="507"/>
        <v>165712</v>
      </c>
      <c r="B638" s="1">
        <f t="shared" si="508"/>
        <v>66266.8</v>
      </c>
      <c r="C638" s="3">
        <f t="shared" si="509"/>
        <v>9.4666857142857146E-3</v>
      </c>
      <c r="D638" s="6">
        <f t="shared" si="510"/>
        <v>-5</v>
      </c>
      <c r="E638" s="6">
        <f t="shared" si="511"/>
        <v>-11</v>
      </c>
      <c r="F638" s="6">
        <f t="shared" si="512"/>
        <v>45</v>
      </c>
      <c r="G638" s="6">
        <f t="shared" si="513"/>
        <v>9</v>
      </c>
      <c r="H638" s="6">
        <f t="shared" si="514"/>
        <v>17</v>
      </c>
      <c r="I638" s="6">
        <f t="shared" si="515"/>
        <v>27</v>
      </c>
      <c r="J638" s="6">
        <f t="shared" si="516"/>
        <v>49</v>
      </c>
      <c r="K638" s="4">
        <f t="shared" si="500"/>
        <v>46</v>
      </c>
      <c r="L638" s="4">
        <f t="shared" si="517"/>
        <v>13</v>
      </c>
      <c r="M638" s="4">
        <f t="shared" si="518"/>
        <v>18</v>
      </c>
      <c r="N638" s="4">
        <f t="shared" si="519"/>
        <v>22</v>
      </c>
      <c r="O638" s="4">
        <f t="shared" si="520"/>
        <v>25</v>
      </c>
      <c r="P638" s="4">
        <f t="shared" si="521"/>
        <v>29</v>
      </c>
      <c r="Q638" s="4">
        <f t="shared" si="522"/>
        <v>33</v>
      </c>
      <c r="R638" s="4">
        <f t="shared" si="523"/>
        <v>37</v>
      </c>
      <c r="T638" t="s">
        <v>1119</v>
      </c>
      <c r="U638">
        <f t="shared" si="501"/>
        <v>6</v>
      </c>
      <c r="V638" t="str">
        <f t="shared" si="502"/>
        <v xml:space="preserve"> 165712 ** -5, -11, 45, 9, 17, 27, 49, 46 Average Height: 3.8461547745486757</v>
      </c>
      <c r="W638" t="str">
        <f t="shared" si="503"/>
        <v>165712 ** -5, -11, 45, 9, 17, 27, 49, 46 Average Height: 3.8461547745486757</v>
      </c>
      <c r="X638">
        <f t="shared" si="504"/>
        <v>8</v>
      </c>
      <c r="Y638" t="str">
        <f t="shared" si="505"/>
        <v xml:space="preserve">165712 </v>
      </c>
      <c r="AA638" t="str">
        <f t="shared" si="506"/>
        <v>165712,-5,-11,45,9,17,27,49,46</v>
      </c>
    </row>
    <row r="639" spans="1:27">
      <c r="A639" s="1">
        <f t="shared" si="507"/>
        <v>165591</v>
      </c>
      <c r="B639" s="1">
        <f t="shared" si="508"/>
        <v>66218.399999999994</v>
      </c>
      <c r="C639" s="3">
        <f t="shared" si="509"/>
        <v>9.4597714285714271E-3</v>
      </c>
      <c r="D639" s="6">
        <f t="shared" si="510"/>
        <v>-3</v>
      </c>
      <c r="E639" s="6">
        <f t="shared" si="511"/>
        <v>-4</v>
      </c>
      <c r="F639" s="6">
        <f t="shared" si="512"/>
        <v>43</v>
      </c>
      <c r="G639" s="6">
        <f t="shared" si="513"/>
        <v>7</v>
      </c>
      <c r="H639" s="6">
        <f t="shared" si="514"/>
        <v>19</v>
      </c>
      <c r="I639" s="6">
        <f t="shared" si="515"/>
        <v>33</v>
      </c>
      <c r="J639" s="6">
        <f t="shared" si="516"/>
        <v>51</v>
      </c>
      <c r="K639" s="4">
        <f t="shared" si="500"/>
        <v>41</v>
      </c>
      <c r="L639" s="4">
        <f t="shared" si="517"/>
        <v>13</v>
      </c>
      <c r="M639" s="4">
        <f t="shared" si="518"/>
        <v>17</v>
      </c>
      <c r="N639" s="4">
        <f t="shared" si="519"/>
        <v>21</v>
      </c>
      <c r="O639" s="4">
        <f t="shared" si="520"/>
        <v>24</v>
      </c>
      <c r="P639" s="4">
        <f t="shared" si="521"/>
        <v>28</v>
      </c>
      <c r="Q639" s="4">
        <f t="shared" si="522"/>
        <v>32</v>
      </c>
      <c r="R639" s="4">
        <f t="shared" si="523"/>
        <v>36</v>
      </c>
      <c r="T639" t="s">
        <v>1300</v>
      </c>
      <c r="U639">
        <f t="shared" si="501"/>
        <v>6</v>
      </c>
      <c r="V639" t="str">
        <f t="shared" si="502"/>
        <v xml:space="preserve"> 165591 ** -3, -4, 43, 7, 19, 33, 51, 41 Average Height: 3.9055987342307934</v>
      </c>
      <c r="W639" t="str">
        <f t="shared" si="503"/>
        <v>165591 ** -3, -4, 43, 7, 19, 33, 51, 41 Average Height: 3.9055987342307934</v>
      </c>
      <c r="X639">
        <f t="shared" si="504"/>
        <v>8</v>
      </c>
      <c r="Y639" t="str">
        <f t="shared" si="505"/>
        <v xml:space="preserve">165591 </v>
      </c>
      <c r="AA639" t="str">
        <f t="shared" si="506"/>
        <v>165591,-3,-4,43,7,19,33,51,41</v>
      </c>
    </row>
    <row r="640" spans="1:27">
      <c r="A640" s="1">
        <f t="shared" si="507"/>
        <v>164927</v>
      </c>
      <c r="B640" s="1">
        <f t="shared" si="508"/>
        <v>65952.800000000003</v>
      </c>
      <c r="C640" s="3">
        <f t="shared" si="509"/>
        <v>9.4218285714285713E-3</v>
      </c>
      <c r="D640" s="6">
        <f t="shared" si="510"/>
        <v>2</v>
      </c>
      <c r="E640" s="6">
        <f t="shared" si="511"/>
        <v>-15</v>
      </c>
      <c r="F640" s="6">
        <f t="shared" si="512"/>
        <v>53</v>
      </c>
      <c r="G640" s="6">
        <f t="shared" si="513"/>
        <v>0</v>
      </c>
      <c r="H640" s="6">
        <f t="shared" si="514"/>
        <v>18</v>
      </c>
      <c r="I640" s="6">
        <f t="shared" si="515"/>
        <v>35</v>
      </c>
      <c r="J640" s="6">
        <f t="shared" si="516"/>
        <v>52</v>
      </c>
      <c r="K640" s="4">
        <f t="shared" si="500"/>
        <v>44</v>
      </c>
      <c r="L640" s="4">
        <f t="shared" si="517"/>
        <v>12</v>
      </c>
      <c r="M640" s="4">
        <f t="shared" si="518"/>
        <v>17</v>
      </c>
      <c r="N640" s="4">
        <f t="shared" si="519"/>
        <v>21</v>
      </c>
      <c r="O640" s="4">
        <f t="shared" si="520"/>
        <v>24</v>
      </c>
      <c r="P640" s="4">
        <f t="shared" si="521"/>
        <v>28</v>
      </c>
      <c r="Q640" s="4">
        <f t="shared" si="522"/>
        <v>32</v>
      </c>
      <c r="R640" s="4">
        <f t="shared" si="523"/>
        <v>36</v>
      </c>
      <c r="T640" t="s">
        <v>938</v>
      </c>
      <c r="U640">
        <f t="shared" si="501"/>
        <v>6</v>
      </c>
      <c r="V640" t="str">
        <f t="shared" si="502"/>
        <v xml:space="preserve"> 164927 ** 2, -15, 53, 0, 18, 35, 52, 44 Average Height: 3.950984374905278</v>
      </c>
      <c r="W640" t="str">
        <f t="shared" si="503"/>
        <v>164927 ** 2, -15, 53, 0, 18, 35, 52, 44 Average Height: 3.950984374905278</v>
      </c>
      <c r="X640">
        <f t="shared" si="504"/>
        <v>8</v>
      </c>
      <c r="Y640" t="str">
        <f t="shared" si="505"/>
        <v xml:space="preserve">164927 </v>
      </c>
      <c r="AA640" t="str">
        <f t="shared" si="506"/>
        <v>164927,2,-15,53,0,18,35,52,44</v>
      </c>
    </row>
    <row r="641" spans="1:27">
      <c r="A641" s="1">
        <f t="shared" si="507"/>
        <v>164863</v>
      </c>
      <c r="B641" s="1">
        <f t="shared" si="508"/>
        <v>65927.199999999997</v>
      </c>
      <c r="C641" s="3">
        <f t="shared" si="509"/>
        <v>9.4181714285714278E-3</v>
      </c>
      <c r="D641" s="6">
        <f t="shared" si="510"/>
        <v>1</v>
      </c>
      <c r="E641" s="6">
        <f t="shared" si="511"/>
        <v>-11</v>
      </c>
      <c r="F641" s="6">
        <f t="shared" si="512"/>
        <v>51</v>
      </c>
      <c r="G641" s="6">
        <f t="shared" si="513"/>
        <v>5</v>
      </c>
      <c r="H641" s="6">
        <f t="shared" si="514"/>
        <v>14</v>
      </c>
      <c r="I641" s="6">
        <f t="shared" si="515"/>
        <v>31</v>
      </c>
      <c r="J641" s="6">
        <f t="shared" si="516"/>
        <v>53</v>
      </c>
      <c r="K641" s="4">
        <f t="shared" si="500"/>
        <v>42</v>
      </c>
      <c r="L641" s="4">
        <f t="shared" si="517"/>
        <v>12</v>
      </c>
      <c r="M641" s="4">
        <f t="shared" si="518"/>
        <v>17</v>
      </c>
      <c r="N641" s="4">
        <f t="shared" si="519"/>
        <v>21</v>
      </c>
      <c r="O641" s="4">
        <f t="shared" si="520"/>
        <v>24</v>
      </c>
      <c r="P641" s="4">
        <f t="shared" si="521"/>
        <v>28</v>
      </c>
      <c r="Q641" s="4">
        <f t="shared" si="522"/>
        <v>32</v>
      </c>
      <c r="R641" s="4">
        <f t="shared" si="523"/>
        <v>36</v>
      </c>
      <c r="T641" t="s">
        <v>598</v>
      </c>
      <c r="U641">
        <f t="shared" si="501"/>
        <v>6</v>
      </c>
      <c r="V641" t="str">
        <f t="shared" si="502"/>
        <v xml:space="preserve"> 164863 ** 1, -11, 51, 5, 14, 31, 53, 42 Average Height: 3.9703996651764992</v>
      </c>
      <c r="W641" t="str">
        <f t="shared" si="503"/>
        <v>164863 ** 1, -11, 51, 5, 14, 31, 53, 42 Average Height: 3.9703996651764992</v>
      </c>
      <c r="X641">
        <f t="shared" si="504"/>
        <v>8</v>
      </c>
      <c r="Y641" t="str">
        <f t="shared" si="505"/>
        <v xml:space="preserve">164863 </v>
      </c>
      <c r="AA641" t="str">
        <f t="shared" si="506"/>
        <v>164863,1,-11,51,5,14,31,53,42</v>
      </c>
    </row>
    <row r="642" spans="1:27">
      <c r="A642" s="1">
        <f t="shared" si="507"/>
        <v>163154</v>
      </c>
      <c r="B642" s="1">
        <f t="shared" si="508"/>
        <v>65243.6</v>
      </c>
      <c r="C642" s="3">
        <f t="shared" si="509"/>
        <v>9.3205142857142858E-3</v>
      </c>
      <c r="D642" s="6">
        <f t="shared" si="510"/>
        <v>1</v>
      </c>
      <c r="E642" s="6">
        <f t="shared" si="511"/>
        <v>-7</v>
      </c>
      <c r="F642" s="6">
        <f t="shared" si="512"/>
        <v>49</v>
      </c>
      <c r="G642" s="6">
        <f t="shared" si="513"/>
        <v>0</v>
      </c>
      <c r="H642" s="6">
        <f t="shared" si="514"/>
        <v>14</v>
      </c>
      <c r="I642" s="6">
        <f t="shared" si="515"/>
        <v>31</v>
      </c>
      <c r="J642" s="6">
        <f t="shared" si="516"/>
        <v>51</v>
      </c>
      <c r="K642" s="4">
        <f t="shared" si="500"/>
        <v>47</v>
      </c>
      <c r="L642" s="4">
        <f t="shared" si="517"/>
        <v>12</v>
      </c>
      <c r="M642" s="4">
        <f t="shared" si="518"/>
        <v>16</v>
      </c>
      <c r="N642" s="4">
        <f t="shared" si="519"/>
        <v>20</v>
      </c>
      <c r="O642" s="4">
        <f t="shared" si="520"/>
        <v>23</v>
      </c>
      <c r="P642" s="4">
        <f t="shared" si="521"/>
        <v>27</v>
      </c>
      <c r="Q642" s="4">
        <f t="shared" si="522"/>
        <v>31</v>
      </c>
      <c r="R642" s="4">
        <f t="shared" si="523"/>
        <v>35</v>
      </c>
      <c r="T642" t="s">
        <v>1355</v>
      </c>
      <c r="U642">
        <f t="shared" si="501"/>
        <v>6</v>
      </c>
      <c r="V642" t="str">
        <f t="shared" si="502"/>
        <v xml:space="preserve"> 163154 ** 1, -7, 49, 0, 14, 31, 51, 47 Average Height: 3.9395417826102697</v>
      </c>
      <c r="W642" t="str">
        <f t="shared" si="503"/>
        <v>163154 ** 1, -7, 49, 0, 14, 31, 51, 47 Average Height: 3.9395417826102697</v>
      </c>
      <c r="X642">
        <f t="shared" si="504"/>
        <v>8</v>
      </c>
      <c r="Y642" t="str">
        <f t="shared" si="505"/>
        <v xml:space="preserve">163154 </v>
      </c>
      <c r="AA642" t="str">
        <f t="shared" si="506"/>
        <v>163154,1,-7,49,0,14,31,51,47</v>
      </c>
    </row>
    <row r="643" spans="1:27">
      <c r="A643" s="1">
        <f t="shared" si="507"/>
        <v>162391</v>
      </c>
      <c r="B643" s="1">
        <f t="shared" si="508"/>
        <v>64938.400000000001</v>
      </c>
      <c r="C643" s="3">
        <f t="shared" si="509"/>
        <v>9.2769142857142863E-3</v>
      </c>
      <c r="D643" s="6">
        <f t="shared" si="510"/>
        <v>-5</v>
      </c>
      <c r="E643" s="6">
        <f t="shared" si="511"/>
        <v>-3</v>
      </c>
      <c r="F643" s="6">
        <f t="shared" si="512"/>
        <v>40</v>
      </c>
      <c r="G643" s="6">
        <f t="shared" si="513"/>
        <v>9</v>
      </c>
      <c r="H643" s="6">
        <f t="shared" si="514"/>
        <v>13</v>
      </c>
      <c r="I643" s="6">
        <f t="shared" si="515"/>
        <v>28</v>
      </c>
      <c r="J643" s="6">
        <f t="shared" si="516"/>
        <v>47</v>
      </c>
      <c r="K643" s="4">
        <f t="shared" ref="K643:K706" si="524">IF(ISERR(VALUE(MID(W643,R643+1,LEN(W643)-(R643)))),VALUE(MID(W643,R643+1,SEARCH("Average Height",W643)-R643-1)),VALUE(MID(W643,R643+1,LEN(W643)-(R643))))</f>
        <v>46</v>
      </c>
      <c r="L643" s="4">
        <f t="shared" si="517"/>
        <v>13</v>
      </c>
      <c r="M643" s="4">
        <f t="shared" si="518"/>
        <v>17</v>
      </c>
      <c r="N643" s="4">
        <f t="shared" si="519"/>
        <v>21</v>
      </c>
      <c r="O643" s="4">
        <f t="shared" si="520"/>
        <v>24</v>
      </c>
      <c r="P643" s="4">
        <f t="shared" si="521"/>
        <v>28</v>
      </c>
      <c r="Q643" s="4">
        <f t="shared" si="522"/>
        <v>32</v>
      </c>
      <c r="R643" s="4">
        <f t="shared" si="523"/>
        <v>36</v>
      </c>
      <c r="T643" t="s">
        <v>451</v>
      </c>
      <c r="U643">
        <f t="shared" ref="U643:U706" si="525">SEARCH(":",T643)</f>
        <v>6</v>
      </c>
      <c r="V643" t="str">
        <f t="shared" ref="V643:V706" si="526">MID(T643,U643+1,LEN(T643)-(U643))</f>
        <v xml:space="preserve"> 162391 ** -5, -3, 40, 9, 13, 28, 47, 46</v>
      </c>
      <c r="W643" t="str">
        <f t="shared" ref="W643:W706" si="527">TRIM(V643)</f>
        <v>162391 ** -5, -3, 40, 9, 13, 28, 47, 46</v>
      </c>
      <c r="X643">
        <f t="shared" ref="X643:X706" si="528">SEARCH("~*",W643)</f>
        <v>8</v>
      </c>
      <c r="Y643" t="str">
        <f t="shared" ref="Y643:Y706" si="529">LEFT(W643,X643-1)</f>
        <v xml:space="preserve">162391 </v>
      </c>
      <c r="AA643" t="str">
        <f t="shared" ref="AA643:AA706" si="530">CONCATENATE(A643,",",D643,",",E643,",",F643,",",G643,",",H643,",",I643,",",J643,",",K643)</f>
        <v>162391,-5,-3,40,9,13,28,47,46</v>
      </c>
    </row>
    <row r="644" spans="1:27">
      <c r="A644" s="1">
        <f t="shared" si="507"/>
        <v>162221</v>
      </c>
      <c r="B644" s="1">
        <f t="shared" si="508"/>
        <v>64870.400000000001</v>
      </c>
      <c r="C644" s="3">
        <f t="shared" si="509"/>
        <v>9.2671999999999997E-3</v>
      </c>
      <c r="D644" s="6">
        <f t="shared" si="510"/>
        <v>-6</v>
      </c>
      <c r="E644" s="6">
        <f t="shared" si="511"/>
        <v>-8</v>
      </c>
      <c r="F644" s="6">
        <f t="shared" si="512"/>
        <v>46</v>
      </c>
      <c r="G644" s="6">
        <f t="shared" si="513"/>
        <v>-2</v>
      </c>
      <c r="H644" s="6">
        <f t="shared" si="514"/>
        <v>13</v>
      </c>
      <c r="I644" s="6">
        <f t="shared" si="515"/>
        <v>36</v>
      </c>
      <c r="J644" s="6">
        <f t="shared" si="516"/>
        <v>50</v>
      </c>
      <c r="K644" s="4">
        <f t="shared" si="524"/>
        <v>41</v>
      </c>
      <c r="L644" s="4">
        <f t="shared" si="517"/>
        <v>13</v>
      </c>
      <c r="M644" s="4">
        <f t="shared" si="518"/>
        <v>17</v>
      </c>
      <c r="N644" s="4">
        <f t="shared" si="519"/>
        <v>21</v>
      </c>
      <c r="O644" s="4">
        <f t="shared" si="520"/>
        <v>25</v>
      </c>
      <c r="P644" s="4">
        <f t="shared" si="521"/>
        <v>29</v>
      </c>
      <c r="Q644" s="4">
        <f t="shared" si="522"/>
        <v>33</v>
      </c>
      <c r="R644" s="4">
        <f t="shared" si="523"/>
        <v>37</v>
      </c>
      <c r="T644" t="s">
        <v>761</v>
      </c>
      <c r="U644">
        <f t="shared" si="525"/>
        <v>6</v>
      </c>
      <c r="V644" t="str">
        <f t="shared" si="526"/>
        <v xml:space="preserve"> 162221 ** -6, -8, 46, -2, 13, 36, 50, 41 Average Height: 3.593307894785497</v>
      </c>
      <c r="W644" t="str">
        <f t="shared" si="527"/>
        <v>162221 ** -6, -8, 46, -2, 13, 36, 50, 41 Average Height: 3.593307894785497</v>
      </c>
      <c r="X644">
        <f t="shared" si="528"/>
        <v>8</v>
      </c>
      <c r="Y644" t="str">
        <f t="shared" si="529"/>
        <v xml:space="preserve">162221 </v>
      </c>
      <c r="AA644" t="str">
        <f t="shared" si="530"/>
        <v>162221,-6,-8,46,-2,13,36,50,41</v>
      </c>
    </row>
    <row r="645" spans="1:27">
      <c r="A645" s="1">
        <f t="shared" si="507"/>
        <v>161273</v>
      </c>
      <c r="B645" s="1">
        <f t="shared" si="508"/>
        <v>64491.199999999997</v>
      </c>
      <c r="C645" s="3">
        <f t="shared" si="509"/>
        <v>9.213028571428571E-3</v>
      </c>
      <c r="D645" s="6">
        <f t="shared" si="510"/>
        <v>-2</v>
      </c>
      <c r="E645" s="6">
        <f t="shared" si="511"/>
        <v>-14</v>
      </c>
      <c r="F645" s="6">
        <f t="shared" si="512"/>
        <v>45</v>
      </c>
      <c r="G645" s="6">
        <f t="shared" si="513"/>
        <v>4</v>
      </c>
      <c r="H645" s="6">
        <f t="shared" si="514"/>
        <v>14</v>
      </c>
      <c r="I645" s="6">
        <f t="shared" si="515"/>
        <v>28</v>
      </c>
      <c r="J645" s="6">
        <f t="shared" si="516"/>
        <v>51</v>
      </c>
      <c r="K645" s="4">
        <f t="shared" si="524"/>
        <v>46</v>
      </c>
      <c r="L645" s="4">
        <f t="shared" si="517"/>
        <v>13</v>
      </c>
      <c r="M645" s="4">
        <f t="shared" si="518"/>
        <v>18</v>
      </c>
      <c r="N645" s="4">
        <f t="shared" si="519"/>
        <v>22</v>
      </c>
      <c r="O645" s="4">
        <f t="shared" si="520"/>
        <v>25</v>
      </c>
      <c r="P645" s="4">
        <f t="shared" si="521"/>
        <v>29</v>
      </c>
      <c r="Q645" s="4">
        <f t="shared" si="522"/>
        <v>33</v>
      </c>
      <c r="R645" s="4">
        <f t="shared" si="523"/>
        <v>37</v>
      </c>
      <c r="T645" t="s">
        <v>949</v>
      </c>
      <c r="U645">
        <f t="shared" si="525"/>
        <v>6</v>
      </c>
      <c r="V645" t="str">
        <f t="shared" si="526"/>
        <v xml:space="preserve"> 161273 ** -2, -14, 45, 4, 14, 28, 51, 46 Average Height: 3.7913723933950125</v>
      </c>
      <c r="W645" t="str">
        <f t="shared" si="527"/>
        <v>161273 ** -2, -14, 45, 4, 14, 28, 51, 46 Average Height: 3.7913723933950125</v>
      </c>
      <c r="X645">
        <f t="shared" si="528"/>
        <v>8</v>
      </c>
      <c r="Y645" t="str">
        <f t="shared" si="529"/>
        <v xml:space="preserve">161273 </v>
      </c>
      <c r="AA645" t="str">
        <f t="shared" si="530"/>
        <v>161273,-2,-14,45,4,14,28,51,46</v>
      </c>
    </row>
    <row r="646" spans="1:27">
      <c r="A646" s="1">
        <f t="shared" si="507"/>
        <v>161020</v>
      </c>
      <c r="B646" s="1">
        <f t="shared" si="508"/>
        <v>64390</v>
      </c>
      <c r="C646" s="3">
        <f t="shared" si="509"/>
        <v>9.1985714285714292E-3</v>
      </c>
      <c r="D646" s="6">
        <f t="shared" si="510"/>
        <v>0</v>
      </c>
      <c r="E646" s="6">
        <f t="shared" si="511"/>
        <v>-7</v>
      </c>
      <c r="F646" s="6">
        <f t="shared" si="512"/>
        <v>50</v>
      </c>
      <c r="G646" s="6">
        <f t="shared" si="513"/>
        <v>-4</v>
      </c>
      <c r="H646" s="6">
        <f t="shared" si="514"/>
        <v>18</v>
      </c>
      <c r="I646" s="6">
        <f t="shared" si="515"/>
        <v>37</v>
      </c>
      <c r="J646" s="6">
        <f t="shared" si="516"/>
        <v>48</v>
      </c>
      <c r="K646" s="4">
        <f t="shared" si="524"/>
        <v>46</v>
      </c>
      <c r="L646" s="4">
        <f t="shared" si="517"/>
        <v>12</v>
      </c>
      <c r="M646" s="4">
        <f t="shared" si="518"/>
        <v>16</v>
      </c>
      <c r="N646" s="4">
        <f t="shared" si="519"/>
        <v>20</v>
      </c>
      <c r="O646" s="4">
        <f t="shared" si="520"/>
        <v>24</v>
      </c>
      <c r="P646" s="4">
        <f t="shared" si="521"/>
        <v>28</v>
      </c>
      <c r="Q646" s="4">
        <f t="shared" si="522"/>
        <v>32</v>
      </c>
      <c r="R646" s="4">
        <f t="shared" si="523"/>
        <v>36</v>
      </c>
      <c r="T646" t="s">
        <v>806</v>
      </c>
      <c r="U646">
        <f t="shared" si="525"/>
        <v>6</v>
      </c>
      <c r="V646" t="str">
        <f t="shared" si="526"/>
        <v xml:space="preserve"> 161020 ** 0, -7, 50, -4, 18, 37, 48, 46 Average Height: 3.7662526394237084</v>
      </c>
      <c r="W646" t="str">
        <f t="shared" si="527"/>
        <v>161020 ** 0, -7, 50, -4, 18, 37, 48, 46 Average Height: 3.7662526394237084</v>
      </c>
      <c r="X646">
        <f t="shared" si="528"/>
        <v>8</v>
      </c>
      <c r="Y646" t="str">
        <f t="shared" si="529"/>
        <v xml:space="preserve">161020 </v>
      </c>
      <c r="AA646" t="str">
        <f t="shared" si="530"/>
        <v>161020,0,-7,50,-4,18,37,48,46</v>
      </c>
    </row>
    <row r="647" spans="1:27">
      <c r="A647" s="1">
        <f t="shared" si="507"/>
        <v>160142</v>
      </c>
      <c r="B647" s="1">
        <f t="shared" si="508"/>
        <v>64038.8</v>
      </c>
      <c r="C647" s="3">
        <f t="shared" si="509"/>
        <v>9.148400000000001E-3</v>
      </c>
      <c r="D647" s="6">
        <f t="shared" si="510"/>
        <v>-2</v>
      </c>
      <c r="E647" s="6">
        <f t="shared" si="511"/>
        <v>-7</v>
      </c>
      <c r="F647" s="6">
        <f t="shared" si="512"/>
        <v>45</v>
      </c>
      <c r="G647" s="6">
        <f t="shared" si="513"/>
        <v>2</v>
      </c>
      <c r="H647" s="6">
        <f t="shared" si="514"/>
        <v>11</v>
      </c>
      <c r="I647" s="6">
        <f t="shared" si="515"/>
        <v>33</v>
      </c>
      <c r="J647" s="6">
        <f t="shared" si="516"/>
        <v>44</v>
      </c>
      <c r="K647" s="4">
        <f t="shared" si="524"/>
        <v>41</v>
      </c>
      <c r="L647" s="4">
        <f t="shared" si="517"/>
        <v>13</v>
      </c>
      <c r="M647" s="4">
        <f t="shared" si="518"/>
        <v>17</v>
      </c>
      <c r="N647" s="4">
        <f t="shared" si="519"/>
        <v>21</v>
      </c>
      <c r="O647" s="4">
        <f t="shared" si="520"/>
        <v>24</v>
      </c>
      <c r="P647" s="4">
        <f t="shared" si="521"/>
        <v>28</v>
      </c>
      <c r="Q647" s="4">
        <f t="shared" si="522"/>
        <v>32</v>
      </c>
      <c r="R647" s="4">
        <f t="shared" si="523"/>
        <v>36</v>
      </c>
      <c r="T647" t="s">
        <v>413</v>
      </c>
      <c r="U647">
        <f t="shared" si="525"/>
        <v>6</v>
      </c>
      <c r="V647" t="str">
        <f t="shared" si="526"/>
        <v xml:space="preserve"> 160142 ** -2, -7, 45, 2, 11, 33, 44, 41</v>
      </c>
      <c r="W647" t="str">
        <f t="shared" si="527"/>
        <v>160142 ** -2, -7, 45, 2, 11, 33, 44, 41</v>
      </c>
      <c r="X647">
        <f t="shared" si="528"/>
        <v>8</v>
      </c>
      <c r="Y647" t="str">
        <f t="shared" si="529"/>
        <v xml:space="preserve">160142 </v>
      </c>
      <c r="AA647" t="str">
        <f t="shared" si="530"/>
        <v>160142,-2,-7,45,2,11,33,44,41</v>
      </c>
    </row>
    <row r="648" spans="1:27">
      <c r="A648" s="1">
        <f t="shared" si="507"/>
        <v>160124</v>
      </c>
      <c r="B648" s="1">
        <f t="shared" si="508"/>
        <v>64031.6</v>
      </c>
      <c r="C648" s="3">
        <f t="shared" si="509"/>
        <v>9.147371428571428E-3</v>
      </c>
      <c r="D648" s="6">
        <f t="shared" si="510"/>
        <v>-2</v>
      </c>
      <c r="E648" s="6">
        <f t="shared" si="511"/>
        <v>-12</v>
      </c>
      <c r="F648" s="6">
        <f t="shared" si="512"/>
        <v>44</v>
      </c>
      <c r="G648" s="6">
        <f t="shared" si="513"/>
        <v>8</v>
      </c>
      <c r="H648" s="6">
        <f t="shared" si="514"/>
        <v>11</v>
      </c>
      <c r="I648" s="6">
        <f t="shared" si="515"/>
        <v>29</v>
      </c>
      <c r="J648" s="6">
        <f t="shared" si="516"/>
        <v>52</v>
      </c>
      <c r="K648" s="4">
        <f t="shared" si="524"/>
        <v>45</v>
      </c>
      <c r="L648" s="4">
        <f t="shared" si="517"/>
        <v>13</v>
      </c>
      <c r="M648" s="4">
        <f t="shared" si="518"/>
        <v>18</v>
      </c>
      <c r="N648" s="4">
        <f t="shared" si="519"/>
        <v>22</v>
      </c>
      <c r="O648" s="4">
        <f t="shared" si="520"/>
        <v>25</v>
      </c>
      <c r="P648" s="4">
        <f t="shared" si="521"/>
        <v>29</v>
      </c>
      <c r="Q648" s="4">
        <f t="shared" si="522"/>
        <v>33</v>
      </c>
      <c r="R648" s="4">
        <f t="shared" si="523"/>
        <v>37</v>
      </c>
      <c r="T648" t="s">
        <v>1127</v>
      </c>
      <c r="U648">
        <f t="shared" si="525"/>
        <v>6</v>
      </c>
      <c r="V648" t="str">
        <f t="shared" si="526"/>
        <v xml:space="preserve"> 160124 ** -2, -12, 44, 8, 11, 29, 52, 45 Average Height: 3.8422535035347853</v>
      </c>
      <c r="W648" t="str">
        <f t="shared" si="527"/>
        <v>160124 ** -2, -12, 44, 8, 11, 29, 52, 45 Average Height: 3.8422535035347853</v>
      </c>
      <c r="X648">
        <f t="shared" si="528"/>
        <v>8</v>
      </c>
      <c r="Y648" t="str">
        <f t="shared" si="529"/>
        <v xml:space="preserve">160124 </v>
      </c>
      <c r="AA648" t="str">
        <f t="shared" si="530"/>
        <v>160124,-2,-12,44,8,11,29,52,45</v>
      </c>
    </row>
    <row r="649" spans="1:27">
      <c r="A649" s="1">
        <f t="shared" si="507"/>
        <v>159758</v>
      </c>
      <c r="B649" s="1">
        <f t="shared" si="508"/>
        <v>63885.2</v>
      </c>
      <c r="C649" s="3">
        <f t="shared" si="509"/>
        <v>9.1264571428571421E-3</v>
      </c>
      <c r="D649" s="6">
        <f t="shared" si="510"/>
        <v>-3</v>
      </c>
      <c r="E649" s="6">
        <f t="shared" si="511"/>
        <v>-10</v>
      </c>
      <c r="F649" s="6">
        <f t="shared" si="512"/>
        <v>44</v>
      </c>
      <c r="G649" s="6">
        <f t="shared" si="513"/>
        <v>8</v>
      </c>
      <c r="H649" s="6">
        <f t="shared" si="514"/>
        <v>14</v>
      </c>
      <c r="I649" s="6">
        <f t="shared" si="515"/>
        <v>35</v>
      </c>
      <c r="J649" s="6">
        <f t="shared" si="516"/>
        <v>44</v>
      </c>
      <c r="K649" s="4">
        <f t="shared" si="524"/>
        <v>44</v>
      </c>
      <c r="L649" s="4">
        <f t="shared" si="517"/>
        <v>13</v>
      </c>
      <c r="M649" s="4">
        <f t="shared" si="518"/>
        <v>18</v>
      </c>
      <c r="N649" s="4">
        <f t="shared" si="519"/>
        <v>22</v>
      </c>
      <c r="O649" s="4">
        <f t="shared" si="520"/>
        <v>25</v>
      </c>
      <c r="P649" s="4">
        <f t="shared" si="521"/>
        <v>29</v>
      </c>
      <c r="Q649" s="4">
        <f t="shared" si="522"/>
        <v>33</v>
      </c>
      <c r="R649" s="4">
        <f t="shared" si="523"/>
        <v>37</v>
      </c>
      <c r="T649" t="s">
        <v>1131</v>
      </c>
      <c r="U649">
        <f t="shared" si="525"/>
        <v>6</v>
      </c>
      <c r="V649" t="str">
        <f t="shared" si="526"/>
        <v xml:space="preserve"> 159758 ** -3, -10, 44, 8, 14, 35, 44, 44 Average Height: 3.6659259630190477</v>
      </c>
      <c r="W649" t="str">
        <f t="shared" si="527"/>
        <v>159758 ** -3, -10, 44, 8, 14, 35, 44, 44 Average Height: 3.6659259630190477</v>
      </c>
      <c r="X649">
        <f t="shared" si="528"/>
        <v>8</v>
      </c>
      <c r="Y649" t="str">
        <f t="shared" si="529"/>
        <v xml:space="preserve">159758 </v>
      </c>
      <c r="AA649" t="str">
        <f t="shared" si="530"/>
        <v>159758,-3,-10,44,8,14,35,44,44</v>
      </c>
    </row>
    <row r="650" spans="1:27">
      <c r="A650" s="1">
        <f t="shared" si="507"/>
        <v>159688</v>
      </c>
      <c r="B650" s="1">
        <f t="shared" si="508"/>
        <v>63857.2</v>
      </c>
      <c r="C650" s="3">
        <f t="shared" si="509"/>
        <v>9.1224571428571433E-3</v>
      </c>
      <c r="D650" s="6">
        <f t="shared" si="510"/>
        <v>2</v>
      </c>
      <c r="E650" s="6">
        <f t="shared" si="511"/>
        <v>-5</v>
      </c>
      <c r="F650" s="6">
        <f t="shared" si="512"/>
        <v>43</v>
      </c>
      <c r="G650" s="6">
        <f t="shared" si="513"/>
        <v>9</v>
      </c>
      <c r="H650" s="6">
        <f t="shared" si="514"/>
        <v>10</v>
      </c>
      <c r="I650" s="6">
        <f t="shared" si="515"/>
        <v>35</v>
      </c>
      <c r="J650" s="6">
        <f t="shared" si="516"/>
        <v>52</v>
      </c>
      <c r="K650" s="4">
        <f t="shared" si="524"/>
        <v>41</v>
      </c>
      <c r="L650" s="4">
        <f t="shared" si="517"/>
        <v>12</v>
      </c>
      <c r="M650" s="4">
        <f t="shared" si="518"/>
        <v>16</v>
      </c>
      <c r="N650" s="4">
        <f t="shared" si="519"/>
        <v>20</v>
      </c>
      <c r="O650" s="4">
        <f t="shared" si="520"/>
        <v>23</v>
      </c>
      <c r="P650" s="4">
        <f t="shared" si="521"/>
        <v>27</v>
      </c>
      <c r="Q650" s="4">
        <f t="shared" si="522"/>
        <v>31</v>
      </c>
      <c r="R650" s="4">
        <f t="shared" si="523"/>
        <v>35</v>
      </c>
      <c r="T650" t="s">
        <v>1166</v>
      </c>
      <c r="U650">
        <f t="shared" si="525"/>
        <v>6</v>
      </c>
      <c r="V650" t="str">
        <f t="shared" si="526"/>
        <v xml:space="preserve"> 159688 ** 2, -5, 43, 9, 10, 35, 52, 41 Average Height: 4.17646285256249</v>
      </c>
      <c r="W650" t="str">
        <f t="shared" si="527"/>
        <v>159688 ** 2, -5, 43, 9, 10, 35, 52, 41 Average Height: 4.17646285256249</v>
      </c>
      <c r="X650">
        <f t="shared" si="528"/>
        <v>8</v>
      </c>
      <c r="Y650" t="str">
        <f t="shared" si="529"/>
        <v xml:space="preserve">159688 </v>
      </c>
      <c r="AA650" t="str">
        <f t="shared" si="530"/>
        <v>159688,2,-5,43,9,10,35,52,41</v>
      </c>
    </row>
    <row r="651" spans="1:27">
      <c r="A651" s="1">
        <f t="shared" si="507"/>
        <v>159574</v>
      </c>
      <c r="B651" s="1">
        <f t="shared" si="508"/>
        <v>63811.6</v>
      </c>
      <c r="C651" s="3">
        <f t="shared" si="509"/>
        <v>9.1159428571428568E-3</v>
      </c>
      <c r="D651" s="6">
        <f t="shared" si="510"/>
        <v>-1</v>
      </c>
      <c r="E651" s="6">
        <f t="shared" si="511"/>
        <v>-8</v>
      </c>
      <c r="F651" s="6">
        <f t="shared" si="512"/>
        <v>43</v>
      </c>
      <c r="G651" s="6">
        <f t="shared" si="513"/>
        <v>0</v>
      </c>
      <c r="H651" s="6">
        <f t="shared" si="514"/>
        <v>19</v>
      </c>
      <c r="I651" s="6">
        <f t="shared" si="515"/>
        <v>29</v>
      </c>
      <c r="J651" s="6">
        <f t="shared" si="516"/>
        <v>46</v>
      </c>
      <c r="K651" s="4">
        <f t="shared" si="524"/>
        <v>45</v>
      </c>
      <c r="L651" s="4">
        <f t="shared" si="517"/>
        <v>13</v>
      </c>
      <c r="M651" s="4">
        <f t="shared" si="518"/>
        <v>17</v>
      </c>
      <c r="N651" s="4">
        <f t="shared" si="519"/>
        <v>21</v>
      </c>
      <c r="O651" s="4">
        <f t="shared" si="520"/>
        <v>24</v>
      </c>
      <c r="P651" s="4">
        <f t="shared" si="521"/>
        <v>28</v>
      </c>
      <c r="Q651" s="4">
        <f t="shared" si="522"/>
        <v>32</v>
      </c>
      <c r="R651" s="4">
        <f t="shared" si="523"/>
        <v>36</v>
      </c>
      <c r="T651" t="s">
        <v>398</v>
      </c>
      <c r="U651">
        <f t="shared" si="525"/>
        <v>6</v>
      </c>
      <c r="V651" t="str">
        <f t="shared" si="526"/>
        <v xml:space="preserve"> 159574 ** -1, -8, 43, 0, 19, 29, 46, 45</v>
      </c>
      <c r="W651" t="str">
        <f t="shared" si="527"/>
        <v>159574 ** -1, -8, 43, 0, 19, 29, 46, 45</v>
      </c>
      <c r="X651">
        <f t="shared" si="528"/>
        <v>8</v>
      </c>
      <c r="Y651" t="str">
        <f t="shared" si="529"/>
        <v xml:space="preserve">159574 </v>
      </c>
      <c r="AA651" t="str">
        <f t="shared" si="530"/>
        <v>159574,-1,-8,43,0,19,29,46,45</v>
      </c>
    </row>
    <row r="652" spans="1:27">
      <c r="A652" s="1">
        <f t="shared" si="507"/>
        <v>158073</v>
      </c>
      <c r="B652" s="1">
        <f t="shared" si="508"/>
        <v>63211.199999999997</v>
      </c>
      <c r="C652" s="3">
        <f t="shared" si="509"/>
        <v>9.0301714285714284E-3</v>
      </c>
      <c r="D652" s="6">
        <f t="shared" si="510"/>
        <v>2</v>
      </c>
      <c r="E652" s="6">
        <f t="shared" si="511"/>
        <v>-14</v>
      </c>
      <c r="F652" s="6">
        <f t="shared" si="512"/>
        <v>51</v>
      </c>
      <c r="G652" s="6">
        <f t="shared" si="513"/>
        <v>-2</v>
      </c>
      <c r="H652" s="6">
        <f t="shared" si="514"/>
        <v>10</v>
      </c>
      <c r="I652" s="6">
        <f t="shared" si="515"/>
        <v>37</v>
      </c>
      <c r="J652" s="6">
        <f t="shared" si="516"/>
        <v>53</v>
      </c>
      <c r="K652" s="4">
        <f t="shared" si="524"/>
        <v>45</v>
      </c>
      <c r="L652" s="4">
        <f t="shared" si="517"/>
        <v>12</v>
      </c>
      <c r="M652" s="4">
        <f t="shared" si="518"/>
        <v>17</v>
      </c>
      <c r="N652" s="4">
        <f t="shared" si="519"/>
        <v>21</v>
      </c>
      <c r="O652" s="4">
        <f t="shared" si="520"/>
        <v>25</v>
      </c>
      <c r="P652" s="4">
        <f t="shared" si="521"/>
        <v>29</v>
      </c>
      <c r="Q652" s="4">
        <f t="shared" si="522"/>
        <v>33</v>
      </c>
      <c r="R652" s="4">
        <f t="shared" si="523"/>
        <v>37</v>
      </c>
      <c r="T652" t="s">
        <v>1086</v>
      </c>
      <c r="U652">
        <f t="shared" si="525"/>
        <v>6</v>
      </c>
      <c r="V652" t="str">
        <f t="shared" si="526"/>
        <v xml:space="preserve"> 158073 ** 2, -14, 51, -2, 10, 37, 53, 45 Average Height: 3.9044745149393187</v>
      </c>
      <c r="W652" t="str">
        <f t="shared" si="527"/>
        <v>158073 ** 2, -14, 51, -2, 10, 37, 53, 45 Average Height: 3.9044745149393187</v>
      </c>
      <c r="X652">
        <f t="shared" si="528"/>
        <v>8</v>
      </c>
      <c r="Y652" t="str">
        <f t="shared" si="529"/>
        <v xml:space="preserve">158073 </v>
      </c>
      <c r="AA652" t="str">
        <f t="shared" si="530"/>
        <v>158073,2,-14,51,-2,10,37,53,45</v>
      </c>
    </row>
    <row r="653" spans="1:27">
      <c r="A653" s="1">
        <f t="shared" si="507"/>
        <v>155884</v>
      </c>
      <c r="B653" s="1">
        <f t="shared" si="508"/>
        <v>62335.6</v>
      </c>
      <c r="C653" s="3">
        <f t="shared" si="509"/>
        <v>8.905085714285714E-3</v>
      </c>
      <c r="D653" s="6">
        <f t="shared" si="510"/>
        <v>-5</v>
      </c>
      <c r="E653" s="6">
        <f t="shared" si="511"/>
        <v>-9</v>
      </c>
      <c r="F653" s="6">
        <f t="shared" si="512"/>
        <v>39</v>
      </c>
      <c r="G653" s="6">
        <f t="shared" si="513"/>
        <v>6</v>
      </c>
      <c r="H653" s="6">
        <f t="shared" si="514"/>
        <v>14</v>
      </c>
      <c r="I653" s="6">
        <f t="shared" si="515"/>
        <v>29</v>
      </c>
      <c r="J653" s="6">
        <f t="shared" si="516"/>
        <v>44</v>
      </c>
      <c r="K653" s="4">
        <f t="shared" si="524"/>
        <v>45</v>
      </c>
      <c r="L653" s="4">
        <f t="shared" si="517"/>
        <v>13</v>
      </c>
      <c r="M653" s="4">
        <f t="shared" si="518"/>
        <v>17</v>
      </c>
      <c r="N653" s="4">
        <f t="shared" si="519"/>
        <v>21</v>
      </c>
      <c r="O653" s="4">
        <f t="shared" si="520"/>
        <v>24</v>
      </c>
      <c r="P653" s="4">
        <f t="shared" si="521"/>
        <v>28</v>
      </c>
      <c r="Q653" s="4">
        <f t="shared" si="522"/>
        <v>32</v>
      </c>
      <c r="R653" s="4">
        <f t="shared" si="523"/>
        <v>36</v>
      </c>
      <c r="T653" t="s">
        <v>1202</v>
      </c>
      <c r="U653">
        <f t="shared" si="525"/>
        <v>6</v>
      </c>
      <c r="V653" t="str">
        <f t="shared" si="526"/>
        <v xml:space="preserve"> 155884 ** -5, -9, 39, 6, 14, 29, 44, 45 Average Height: 3.674193631161555</v>
      </c>
      <c r="W653" t="str">
        <f t="shared" si="527"/>
        <v>155884 ** -5, -9, 39, 6, 14, 29, 44, 45 Average Height: 3.674193631161555</v>
      </c>
      <c r="X653">
        <f t="shared" si="528"/>
        <v>8</v>
      </c>
      <c r="Y653" t="str">
        <f t="shared" si="529"/>
        <v xml:space="preserve">155884 </v>
      </c>
      <c r="AA653" t="str">
        <f t="shared" si="530"/>
        <v>155884,-5,-9,39,6,14,29,44,45</v>
      </c>
    </row>
    <row r="654" spans="1:27">
      <c r="A654" s="1">
        <f t="shared" si="507"/>
        <v>154919</v>
      </c>
      <c r="B654" s="1">
        <f t="shared" si="508"/>
        <v>61949.599999999999</v>
      </c>
      <c r="C654" s="3">
        <f t="shared" si="509"/>
        <v>8.8499428571428562E-3</v>
      </c>
      <c r="D654" s="6">
        <f t="shared" si="510"/>
        <v>2</v>
      </c>
      <c r="E654" s="6">
        <f t="shared" si="511"/>
        <v>-9</v>
      </c>
      <c r="F654" s="6">
        <f t="shared" si="512"/>
        <v>45</v>
      </c>
      <c r="G654" s="6">
        <f t="shared" si="513"/>
        <v>5</v>
      </c>
      <c r="H654" s="6">
        <f t="shared" si="514"/>
        <v>14</v>
      </c>
      <c r="I654" s="6">
        <f t="shared" si="515"/>
        <v>28</v>
      </c>
      <c r="J654" s="6">
        <f t="shared" si="516"/>
        <v>52</v>
      </c>
      <c r="K654" s="4">
        <f t="shared" si="524"/>
        <v>44</v>
      </c>
      <c r="L654" s="4">
        <f t="shared" si="517"/>
        <v>12</v>
      </c>
      <c r="M654" s="4">
        <f t="shared" si="518"/>
        <v>16</v>
      </c>
      <c r="N654" s="4">
        <f t="shared" si="519"/>
        <v>20</v>
      </c>
      <c r="O654" s="4">
        <f t="shared" si="520"/>
        <v>23</v>
      </c>
      <c r="P654" s="4">
        <f t="shared" si="521"/>
        <v>27</v>
      </c>
      <c r="Q654" s="4">
        <f t="shared" si="522"/>
        <v>31</v>
      </c>
      <c r="R654" s="4">
        <f t="shared" si="523"/>
        <v>35</v>
      </c>
      <c r="T654" t="s">
        <v>1350</v>
      </c>
      <c r="U654">
        <f t="shared" si="525"/>
        <v>6</v>
      </c>
      <c r="V654" t="str">
        <f t="shared" si="526"/>
        <v xml:space="preserve"> 154919 ** 2, -9, 45, 5, 14, 28, 52, 44 Average Height: 4.35353959165751</v>
      </c>
      <c r="W654" t="str">
        <f t="shared" si="527"/>
        <v>154919 ** 2, -9, 45, 5, 14, 28, 52, 44 Average Height: 4.35353959165751</v>
      </c>
      <c r="X654">
        <f t="shared" si="528"/>
        <v>8</v>
      </c>
      <c r="Y654" t="str">
        <f t="shared" si="529"/>
        <v xml:space="preserve">154919 </v>
      </c>
      <c r="AA654" t="str">
        <f t="shared" si="530"/>
        <v>154919,2,-9,45,5,14,28,52,44</v>
      </c>
    </row>
    <row r="655" spans="1:27">
      <c r="A655" s="1">
        <f t="shared" si="507"/>
        <v>154867</v>
      </c>
      <c r="B655" s="1">
        <f t="shared" si="508"/>
        <v>61928.800000000003</v>
      </c>
      <c r="C655" s="3">
        <f t="shared" si="509"/>
        <v>8.8469714285714287E-3</v>
      </c>
      <c r="D655" s="6">
        <f t="shared" si="510"/>
        <v>2</v>
      </c>
      <c r="E655" s="6">
        <f t="shared" si="511"/>
        <v>-11</v>
      </c>
      <c r="F655" s="6">
        <f t="shared" si="512"/>
        <v>52</v>
      </c>
      <c r="G655" s="6">
        <f t="shared" si="513"/>
        <v>-2</v>
      </c>
      <c r="H655" s="6">
        <f t="shared" si="514"/>
        <v>10</v>
      </c>
      <c r="I655" s="6">
        <f t="shared" si="515"/>
        <v>31</v>
      </c>
      <c r="J655" s="6">
        <f t="shared" si="516"/>
        <v>52</v>
      </c>
      <c r="K655" s="4">
        <f t="shared" si="524"/>
        <v>45</v>
      </c>
      <c r="L655" s="4">
        <f t="shared" si="517"/>
        <v>12</v>
      </c>
      <c r="M655" s="4">
        <f t="shared" si="518"/>
        <v>17</v>
      </c>
      <c r="N655" s="4">
        <f t="shared" si="519"/>
        <v>21</v>
      </c>
      <c r="O655" s="4">
        <f t="shared" si="520"/>
        <v>25</v>
      </c>
      <c r="P655" s="4">
        <f t="shared" si="521"/>
        <v>29</v>
      </c>
      <c r="Q655" s="4">
        <f t="shared" si="522"/>
        <v>33</v>
      </c>
      <c r="R655" s="4">
        <f t="shared" si="523"/>
        <v>37</v>
      </c>
      <c r="T655" t="s">
        <v>1307</v>
      </c>
      <c r="U655">
        <f t="shared" si="525"/>
        <v>6</v>
      </c>
      <c r="V655" t="str">
        <f t="shared" si="526"/>
        <v xml:space="preserve"> 154867 ** 2, -11, 52, -2, 10, 31, 52, 45 Average Height: 4.083058366211111</v>
      </c>
      <c r="W655" t="str">
        <f t="shared" si="527"/>
        <v>154867 ** 2, -11, 52, -2, 10, 31, 52, 45 Average Height: 4.083058366211111</v>
      </c>
      <c r="X655">
        <f t="shared" si="528"/>
        <v>8</v>
      </c>
      <c r="Y655" t="str">
        <f t="shared" si="529"/>
        <v xml:space="preserve">154867 </v>
      </c>
      <c r="AA655" t="str">
        <f t="shared" si="530"/>
        <v>154867,2,-11,52,-2,10,31,52,45</v>
      </c>
    </row>
    <row r="656" spans="1:27">
      <c r="A656" s="1">
        <f t="shared" si="507"/>
        <v>154649</v>
      </c>
      <c r="B656" s="1">
        <f t="shared" si="508"/>
        <v>61841.599999999999</v>
      </c>
      <c r="C656" s="3">
        <f t="shared" si="509"/>
        <v>8.8345142857142855E-3</v>
      </c>
      <c r="D656" s="6">
        <f t="shared" si="510"/>
        <v>-1</v>
      </c>
      <c r="E656" s="6">
        <f t="shared" si="511"/>
        <v>-10</v>
      </c>
      <c r="F656" s="6">
        <f t="shared" si="512"/>
        <v>45</v>
      </c>
      <c r="G656" s="6">
        <f t="shared" si="513"/>
        <v>4</v>
      </c>
      <c r="H656" s="6">
        <f t="shared" si="514"/>
        <v>18</v>
      </c>
      <c r="I656" s="6">
        <f t="shared" si="515"/>
        <v>33</v>
      </c>
      <c r="J656" s="6">
        <f t="shared" si="516"/>
        <v>47</v>
      </c>
      <c r="K656" s="4">
        <f t="shared" si="524"/>
        <v>41</v>
      </c>
      <c r="L656" s="4">
        <f t="shared" si="517"/>
        <v>13</v>
      </c>
      <c r="M656" s="4">
        <f t="shared" si="518"/>
        <v>18</v>
      </c>
      <c r="N656" s="4">
        <f t="shared" si="519"/>
        <v>22</v>
      </c>
      <c r="O656" s="4">
        <f t="shared" si="520"/>
        <v>25</v>
      </c>
      <c r="P656" s="4">
        <f t="shared" si="521"/>
        <v>29</v>
      </c>
      <c r="Q656" s="4">
        <f t="shared" si="522"/>
        <v>33</v>
      </c>
      <c r="R656" s="4">
        <f t="shared" si="523"/>
        <v>37</v>
      </c>
      <c r="T656" t="s">
        <v>425</v>
      </c>
      <c r="U656">
        <f t="shared" si="525"/>
        <v>6</v>
      </c>
      <c r="V656" t="str">
        <f t="shared" si="526"/>
        <v xml:space="preserve"> 154649 ** -1, -10, 45, 4, 18, 33, 47, 41</v>
      </c>
      <c r="W656" t="str">
        <f t="shared" si="527"/>
        <v>154649 ** -1, -10, 45, 4, 18, 33, 47, 41</v>
      </c>
      <c r="X656">
        <f t="shared" si="528"/>
        <v>8</v>
      </c>
      <c r="Y656" t="str">
        <f t="shared" si="529"/>
        <v xml:space="preserve">154649 </v>
      </c>
      <c r="AA656" t="str">
        <f t="shared" si="530"/>
        <v>154649,-1,-10,45,4,18,33,47,41</v>
      </c>
    </row>
    <row r="657" spans="1:27">
      <c r="A657" s="1">
        <f t="shared" si="507"/>
        <v>154235</v>
      </c>
      <c r="B657" s="1">
        <f t="shared" si="508"/>
        <v>61676</v>
      </c>
      <c r="C657" s="3">
        <f t="shared" si="509"/>
        <v>8.8108571428571428E-3</v>
      </c>
      <c r="D657" s="6">
        <f t="shared" si="510"/>
        <v>2</v>
      </c>
      <c r="E657" s="6">
        <f t="shared" si="511"/>
        <v>-8</v>
      </c>
      <c r="F657" s="6">
        <f t="shared" si="512"/>
        <v>48</v>
      </c>
      <c r="G657" s="6">
        <f t="shared" si="513"/>
        <v>5</v>
      </c>
      <c r="H657" s="6">
        <f t="shared" si="514"/>
        <v>11</v>
      </c>
      <c r="I657" s="6">
        <f t="shared" si="515"/>
        <v>28</v>
      </c>
      <c r="J657" s="6">
        <f t="shared" si="516"/>
        <v>47</v>
      </c>
      <c r="K657" s="4">
        <f t="shared" si="524"/>
        <v>45</v>
      </c>
      <c r="L657" s="4">
        <f t="shared" si="517"/>
        <v>12</v>
      </c>
      <c r="M657" s="4">
        <f t="shared" si="518"/>
        <v>16</v>
      </c>
      <c r="N657" s="4">
        <f t="shared" si="519"/>
        <v>20</v>
      </c>
      <c r="O657" s="4">
        <f t="shared" si="520"/>
        <v>23</v>
      </c>
      <c r="P657" s="4">
        <f t="shared" si="521"/>
        <v>27</v>
      </c>
      <c r="Q657" s="4">
        <f t="shared" si="522"/>
        <v>31</v>
      </c>
      <c r="R657" s="4">
        <f t="shared" si="523"/>
        <v>35</v>
      </c>
      <c r="T657" t="s">
        <v>742</v>
      </c>
      <c r="U657">
        <f t="shared" si="525"/>
        <v>6</v>
      </c>
      <c r="V657" t="str">
        <f t="shared" si="526"/>
        <v xml:space="preserve"> 154235 ** 2, -8, 48, 5, 11, 28, 47, 45 Average Height: 4.0584627354362395</v>
      </c>
      <c r="W657" t="str">
        <f t="shared" si="527"/>
        <v>154235 ** 2, -8, 48, 5, 11, 28, 47, 45 Average Height: 4.0584627354362395</v>
      </c>
      <c r="X657">
        <f t="shared" si="528"/>
        <v>8</v>
      </c>
      <c r="Y657" t="str">
        <f t="shared" si="529"/>
        <v xml:space="preserve">154235 </v>
      </c>
      <c r="AA657" t="str">
        <f t="shared" si="530"/>
        <v>154235,2,-8,48,5,11,28,47,45</v>
      </c>
    </row>
    <row r="658" spans="1:27">
      <c r="A658" s="1">
        <f t="shared" si="507"/>
        <v>152932</v>
      </c>
      <c r="B658" s="1">
        <f t="shared" si="508"/>
        <v>61154.8</v>
      </c>
      <c r="C658" s="3">
        <f t="shared" si="509"/>
        <v>8.7364000000000001E-3</v>
      </c>
      <c r="D658" s="6">
        <f t="shared" si="510"/>
        <v>3</v>
      </c>
      <c r="E658" s="6">
        <f t="shared" si="511"/>
        <v>-13</v>
      </c>
      <c r="F658" s="6">
        <f t="shared" si="512"/>
        <v>48</v>
      </c>
      <c r="G658" s="6">
        <f t="shared" si="513"/>
        <v>-1</v>
      </c>
      <c r="H658" s="6">
        <f t="shared" si="514"/>
        <v>17</v>
      </c>
      <c r="I658" s="6">
        <f t="shared" si="515"/>
        <v>29</v>
      </c>
      <c r="J658" s="6">
        <f t="shared" si="516"/>
        <v>49</v>
      </c>
      <c r="K658" s="4">
        <f t="shared" si="524"/>
        <v>48</v>
      </c>
      <c r="L658" s="4">
        <f t="shared" si="517"/>
        <v>12</v>
      </c>
      <c r="M658" s="4">
        <f t="shared" si="518"/>
        <v>17</v>
      </c>
      <c r="N658" s="4">
        <f t="shared" si="519"/>
        <v>21</v>
      </c>
      <c r="O658" s="4">
        <f t="shared" si="520"/>
        <v>25</v>
      </c>
      <c r="P658" s="4">
        <f t="shared" si="521"/>
        <v>29</v>
      </c>
      <c r="Q658" s="4">
        <f t="shared" si="522"/>
        <v>33</v>
      </c>
      <c r="R658" s="4">
        <f t="shared" si="523"/>
        <v>37</v>
      </c>
      <c r="T658" t="s">
        <v>754</v>
      </c>
      <c r="U658">
        <f t="shared" si="525"/>
        <v>6</v>
      </c>
      <c r="V658" t="str">
        <f t="shared" si="526"/>
        <v xml:space="preserve"> 152932 ** 3, -13, 48, -1, 17, 29, 49, 48 Average Height: 4.02965370229909</v>
      </c>
      <c r="W658" t="str">
        <f t="shared" si="527"/>
        <v>152932 ** 3, -13, 48, -1, 17, 29, 49, 48 Average Height: 4.02965370229909</v>
      </c>
      <c r="X658">
        <f t="shared" si="528"/>
        <v>8</v>
      </c>
      <c r="Y658" t="str">
        <f t="shared" si="529"/>
        <v xml:space="preserve">152932 </v>
      </c>
      <c r="AA658" t="str">
        <f t="shared" si="530"/>
        <v>152932,3,-13,48,-1,17,29,49,48</v>
      </c>
    </row>
    <row r="659" spans="1:27">
      <c r="A659" s="1">
        <f t="shared" si="507"/>
        <v>151740</v>
      </c>
      <c r="B659" s="1">
        <f t="shared" si="508"/>
        <v>60678</v>
      </c>
      <c r="C659" s="3">
        <f t="shared" si="509"/>
        <v>8.6682857142857134E-3</v>
      </c>
      <c r="D659" s="6">
        <f t="shared" si="510"/>
        <v>0</v>
      </c>
      <c r="E659" s="6">
        <f t="shared" si="511"/>
        <v>-10</v>
      </c>
      <c r="F659" s="6">
        <f t="shared" si="512"/>
        <v>41</v>
      </c>
      <c r="G659" s="6">
        <f t="shared" si="513"/>
        <v>9</v>
      </c>
      <c r="H659" s="6">
        <f t="shared" si="514"/>
        <v>12</v>
      </c>
      <c r="I659" s="6">
        <f t="shared" si="515"/>
        <v>30</v>
      </c>
      <c r="J659" s="6">
        <f t="shared" si="516"/>
        <v>49</v>
      </c>
      <c r="K659" s="4">
        <f t="shared" si="524"/>
        <v>44</v>
      </c>
      <c r="L659" s="4">
        <f t="shared" si="517"/>
        <v>12</v>
      </c>
      <c r="M659" s="4">
        <f t="shared" si="518"/>
        <v>17</v>
      </c>
      <c r="N659" s="4">
        <f t="shared" si="519"/>
        <v>21</v>
      </c>
      <c r="O659" s="4">
        <f t="shared" si="520"/>
        <v>24</v>
      </c>
      <c r="P659" s="4">
        <f t="shared" si="521"/>
        <v>28</v>
      </c>
      <c r="Q659" s="4">
        <f t="shared" si="522"/>
        <v>32</v>
      </c>
      <c r="R659" s="4">
        <f t="shared" si="523"/>
        <v>36</v>
      </c>
      <c r="T659" t="s">
        <v>443</v>
      </c>
      <c r="U659">
        <f t="shared" si="525"/>
        <v>6</v>
      </c>
      <c r="V659" t="str">
        <f t="shared" si="526"/>
        <v xml:space="preserve"> 151740 ** 0, -10, 41, 9, 12, 30, 49, 44</v>
      </c>
      <c r="W659" t="str">
        <f t="shared" si="527"/>
        <v>151740 ** 0, -10, 41, 9, 12, 30, 49, 44</v>
      </c>
      <c r="X659">
        <f t="shared" si="528"/>
        <v>8</v>
      </c>
      <c r="Y659" t="str">
        <f t="shared" si="529"/>
        <v xml:space="preserve">151740 </v>
      </c>
      <c r="AA659" t="str">
        <f t="shared" si="530"/>
        <v>151740,0,-10,41,9,12,30,49,44</v>
      </c>
    </row>
    <row r="660" spans="1:27">
      <c r="A660" s="1">
        <f t="shared" si="507"/>
        <v>151377</v>
      </c>
      <c r="B660" s="1">
        <f t="shared" si="508"/>
        <v>60532.800000000003</v>
      </c>
      <c r="C660" s="3">
        <f t="shared" si="509"/>
        <v>8.6475428571428578E-3</v>
      </c>
      <c r="D660" s="6">
        <f t="shared" si="510"/>
        <v>1</v>
      </c>
      <c r="E660" s="6">
        <f t="shared" si="511"/>
        <v>-11</v>
      </c>
      <c r="F660" s="6">
        <f t="shared" si="512"/>
        <v>53</v>
      </c>
      <c r="G660" s="6">
        <f t="shared" si="513"/>
        <v>5</v>
      </c>
      <c r="H660" s="6">
        <f t="shared" si="514"/>
        <v>10</v>
      </c>
      <c r="I660" s="6">
        <f t="shared" si="515"/>
        <v>33</v>
      </c>
      <c r="J660" s="6">
        <f t="shared" si="516"/>
        <v>49</v>
      </c>
      <c r="K660" s="4">
        <f t="shared" si="524"/>
        <v>45</v>
      </c>
      <c r="L660" s="4">
        <f t="shared" si="517"/>
        <v>12</v>
      </c>
      <c r="M660" s="4">
        <f t="shared" si="518"/>
        <v>17</v>
      </c>
      <c r="N660" s="4">
        <f t="shared" si="519"/>
        <v>21</v>
      </c>
      <c r="O660" s="4">
        <f t="shared" si="520"/>
        <v>24</v>
      </c>
      <c r="P660" s="4">
        <f t="shared" si="521"/>
        <v>28</v>
      </c>
      <c r="Q660" s="4">
        <f t="shared" si="522"/>
        <v>32</v>
      </c>
      <c r="R660" s="4">
        <f t="shared" si="523"/>
        <v>36</v>
      </c>
      <c r="T660" t="s">
        <v>1080</v>
      </c>
      <c r="U660">
        <f t="shared" si="525"/>
        <v>6</v>
      </c>
      <c r="V660" t="str">
        <f t="shared" si="526"/>
        <v xml:space="preserve"> 151377 ** 1, -11, 53, 5, 10, 33, 49, 45 Average Height: 3.8755755497862654</v>
      </c>
      <c r="W660" t="str">
        <f t="shared" si="527"/>
        <v>151377 ** 1, -11, 53, 5, 10, 33, 49, 45 Average Height: 3.8755755497862654</v>
      </c>
      <c r="X660">
        <f t="shared" si="528"/>
        <v>8</v>
      </c>
      <c r="Y660" t="str">
        <f t="shared" si="529"/>
        <v xml:space="preserve">151377 </v>
      </c>
      <c r="AA660" t="str">
        <f t="shared" si="530"/>
        <v>151377,1,-11,53,5,10,33,49,45</v>
      </c>
    </row>
    <row r="661" spans="1:27">
      <c r="A661" s="1">
        <f t="shared" si="507"/>
        <v>150421</v>
      </c>
      <c r="B661" s="1">
        <f t="shared" si="508"/>
        <v>60150.400000000001</v>
      </c>
      <c r="C661" s="3">
        <f t="shared" si="509"/>
        <v>8.5929142857142857E-3</v>
      </c>
      <c r="D661" s="6">
        <f t="shared" si="510"/>
        <v>-4</v>
      </c>
      <c r="E661" s="6">
        <f t="shared" si="511"/>
        <v>-11</v>
      </c>
      <c r="F661" s="6">
        <f t="shared" si="512"/>
        <v>46</v>
      </c>
      <c r="G661" s="6">
        <f t="shared" si="513"/>
        <v>3</v>
      </c>
      <c r="H661" s="6">
        <f t="shared" si="514"/>
        <v>12</v>
      </c>
      <c r="I661" s="6">
        <f t="shared" si="515"/>
        <v>36</v>
      </c>
      <c r="J661" s="6">
        <f t="shared" si="516"/>
        <v>45</v>
      </c>
      <c r="K661" s="4">
        <f t="shared" si="524"/>
        <v>47</v>
      </c>
      <c r="L661" s="4">
        <f t="shared" si="517"/>
        <v>13</v>
      </c>
      <c r="M661" s="4">
        <f t="shared" si="518"/>
        <v>18</v>
      </c>
      <c r="N661" s="4">
        <f t="shared" si="519"/>
        <v>22</v>
      </c>
      <c r="O661" s="4">
        <f t="shared" si="520"/>
        <v>25</v>
      </c>
      <c r="P661" s="4">
        <f t="shared" si="521"/>
        <v>29</v>
      </c>
      <c r="Q661" s="4">
        <f t="shared" si="522"/>
        <v>33</v>
      </c>
      <c r="R661" s="4">
        <f t="shared" si="523"/>
        <v>37</v>
      </c>
      <c r="T661" t="s">
        <v>408</v>
      </c>
      <c r="U661">
        <f t="shared" si="525"/>
        <v>6</v>
      </c>
      <c r="V661" t="str">
        <f t="shared" si="526"/>
        <v xml:space="preserve"> 150421 ** -4, -11, 46, 3, 12, 36, 45, 47</v>
      </c>
      <c r="W661" t="str">
        <f t="shared" si="527"/>
        <v>150421 ** -4, -11, 46, 3, 12, 36, 45, 47</v>
      </c>
      <c r="X661">
        <f t="shared" si="528"/>
        <v>8</v>
      </c>
      <c r="Y661" t="str">
        <f t="shared" si="529"/>
        <v xml:space="preserve">150421 </v>
      </c>
      <c r="AA661" t="str">
        <f t="shared" si="530"/>
        <v>150421,-4,-11,46,3,12,36,45,47</v>
      </c>
    </row>
    <row r="662" spans="1:27">
      <c r="A662" s="1">
        <f t="shared" si="507"/>
        <v>149885</v>
      </c>
      <c r="B662" s="1">
        <f t="shared" si="508"/>
        <v>59936</v>
      </c>
      <c r="C662" s="3">
        <f t="shared" si="509"/>
        <v>8.562285714285715E-3</v>
      </c>
      <c r="D662" s="6">
        <f t="shared" si="510"/>
        <v>0</v>
      </c>
      <c r="E662" s="6">
        <f t="shared" si="511"/>
        <v>-12</v>
      </c>
      <c r="F662" s="6">
        <f t="shared" si="512"/>
        <v>49</v>
      </c>
      <c r="G662" s="6">
        <f t="shared" si="513"/>
        <v>0</v>
      </c>
      <c r="H662" s="6">
        <f t="shared" si="514"/>
        <v>15</v>
      </c>
      <c r="I662" s="6">
        <f t="shared" si="515"/>
        <v>37</v>
      </c>
      <c r="J662" s="6">
        <f t="shared" si="516"/>
        <v>48</v>
      </c>
      <c r="K662" s="4">
        <f t="shared" si="524"/>
        <v>45</v>
      </c>
      <c r="L662" s="4">
        <f t="shared" si="517"/>
        <v>12</v>
      </c>
      <c r="M662" s="4">
        <f t="shared" si="518"/>
        <v>17</v>
      </c>
      <c r="N662" s="4">
        <f t="shared" si="519"/>
        <v>21</v>
      </c>
      <c r="O662" s="4">
        <f t="shared" si="520"/>
        <v>24</v>
      </c>
      <c r="P662" s="4">
        <f t="shared" si="521"/>
        <v>28</v>
      </c>
      <c r="Q662" s="4">
        <f t="shared" si="522"/>
        <v>32</v>
      </c>
      <c r="R662" s="4">
        <f t="shared" si="523"/>
        <v>36</v>
      </c>
      <c r="T662" t="s">
        <v>645</v>
      </c>
      <c r="U662">
        <f t="shared" si="525"/>
        <v>6</v>
      </c>
      <c r="V662" t="str">
        <f t="shared" si="526"/>
        <v xml:space="preserve"> 149885 ** 0, -12, 49, 0, 15, 37, 48, 45 Average Height: 3.766927978116577</v>
      </c>
      <c r="W662" t="str">
        <f t="shared" si="527"/>
        <v>149885 ** 0, -12, 49, 0, 15, 37, 48, 45 Average Height: 3.766927978116577</v>
      </c>
      <c r="X662">
        <f t="shared" si="528"/>
        <v>8</v>
      </c>
      <c r="Y662" t="str">
        <f t="shared" si="529"/>
        <v xml:space="preserve">149885 </v>
      </c>
      <c r="AA662" t="str">
        <f t="shared" si="530"/>
        <v>149885,0,-12,49,0,15,37,48,45</v>
      </c>
    </row>
    <row r="663" spans="1:27">
      <c r="A663" s="1">
        <f t="shared" si="507"/>
        <v>149157</v>
      </c>
      <c r="B663" s="1">
        <f t="shared" si="508"/>
        <v>59644.800000000003</v>
      </c>
      <c r="C663" s="3">
        <f t="shared" si="509"/>
        <v>8.520685714285714E-3</v>
      </c>
      <c r="D663" s="6">
        <f t="shared" si="510"/>
        <v>-6</v>
      </c>
      <c r="E663" s="6">
        <f t="shared" si="511"/>
        <v>-8</v>
      </c>
      <c r="F663" s="6">
        <f t="shared" si="512"/>
        <v>45</v>
      </c>
      <c r="G663" s="6">
        <f t="shared" si="513"/>
        <v>4</v>
      </c>
      <c r="H663" s="6">
        <f t="shared" si="514"/>
        <v>15</v>
      </c>
      <c r="I663" s="6">
        <f t="shared" si="515"/>
        <v>33</v>
      </c>
      <c r="J663" s="6">
        <f t="shared" si="516"/>
        <v>47</v>
      </c>
      <c r="K663" s="4">
        <f t="shared" si="524"/>
        <v>41</v>
      </c>
      <c r="L663" s="4">
        <f t="shared" si="517"/>
        <v>13</v>
      </c>
      <c r="M663" s="4">
        <f t="shared" si="518"/>
        <v>17</v>
      </c>
      <c r="N663" s="4">
        <f t="shared" si="519"/>
        <v>21</v>
      </c>
      <c r="O663" s="4">
        <f t="shared" si="520"/>
        <v>24</v>
      </c>
      <c r="P663" s="4">
        <f t="shared" si="521"/>
        <v>28</v>
      </c>
      <c r="Q663" s="4">
        <f t="shared" si="522"/>
        <v>32</v>
      </c>
      <c r="R663" s="4">
        <f t="shared" si="523"/>
        <v>36</v>
      </c>
      <c r="T663" t="s">
        <v>1233</v>
      </c>
      <c r="U663">
        <f t="shared" si="525"/>
        <v>6</v>
      </c>
      <c r="V663" t="str">
        <f t="shared" si="526"/>
        <v xml:space="preserve"> 149157 ** -6, -8, 45, 4, 15, 33, 47, 41 Average Height: 3.6139504012550985</v>
      </c>
      <c r="W663" t="str">
        <f t="shared" si="527"/>
        <v>149157 ** -6, -8, 45, 4, 15, 33, 47, 41 Average Height: 3.6139504012550985</v>
      </c>
      <c r="X663">
        <f t="shared" si="528"/>
        <v>8</v>
      </c>
      <c r="Y663" t="str">
        <f t="shared" si="529"/>
        <v xml:space="preserve">149157 </v>
      </c>
      <c r="AA663" t="str">
        <f t="shared" si="530"/>
        <v>149157,-6,-8,45,4,15,33,47,41</v>
      </c>
    </row>
    <row r="664" spans="1:27">
      <c r="A664" s="1">
        <f t="shared" si="507"/>
        <v>148760</v>
      </c>
      <c r="B664" s="1">
        <f t="shared" si="508"/>
        <v>59486</v>
      </c>
      <c r="C664" s="3">
        <f t="shared" si="509"/>
        <v>8.4980000000000003E-3</v>
      </c>
      <c r="D664" s="6">
        <f t="shared" si="510"/>
        <v>-5</v>
      </c>
      <c r="E664" s="6">
        <f t="shared" si="511"/>
        <v>-12</v>
      </c>
      <c r="F664" s="6">
        <f t="shared" si="512"/>
        <v>47</v>
      </c>
      <c r="G664" s="6">
        <f t="shared" si="513"/>
        <v>6</v>
      </c>
      <c r="H664" s="6">
        <f t="shared" si="514"/>
        <v>19</v>
      </c>
      <c r="I664" s="6">
        <f t="shared" si="515"/>
        <v>36</v>
      </c>
      <c r="J664" s="6">
        <f t="shared" si="516"/>
        <v>44</v>
      </c>
      <c r="K664" s="4">
        <f t="shared" si="524"/>
        <v>50</v>
      </c>
      <c r="L664" s="4">
        <f t="shared" si="517"/>
        <v>13</v>
      </c>
      <c r="M664" s="4">
        <f t="shared" si="518"/>
        <v>18</v>
      </c>
      <c r="N664" s="4">
        <f t="shared" si="519"/>
        <v>22</v>
      </c>
      <c r="O664" s="4">
        <f t="shared" si="520"/>
        <v>25</v>
      </c>
      <c r="P664" s="4">
        <f t="shared" si="521"/>
        <v>29</v>
      </c>
      <c r="Q664" s="4">
        <f t="shared" si="522"/>
        <v>33</v>
      </c>
      <c r="R664" s="4">
        <f t="shared" si="523"/>
        <v>37</v>
      </c>
      <c r="T664" t="s">
        <v>360</v>
      </c>
      <c r="U664">
        <f t="shared" si="525"/>
        <v>6</v>
      </c>
      <c r="V664" t="str">
        <f t="shared" si="526"/>
        <v xml:space="preserve"> 148760 ** -5, -12, 47, 6, 19, 36, 44, 50</v>
      </c>
      <c r="W664" t="str">
        <f t="shared" si="527"/>
        <v>148760 ** -5, -12, 47, 6, 19, 36, 44, 50</v>
      </c>
      <c r="X664">
        <f t="shared" si="528"/>
        <v>8</v>
      </c>
      <c r="Y664" t="str">
        <f t="shared" si="529"/>
        <v xml:space="preserve">148760 </v>
      </c>
      <c r="AA664" t="str">
        <f t="shared" si="530"/>
        <v>148760,-5,-12,47,6,19,36,44,50</v>
      </c>
    </row>
    <row r="665" spans="1:27">
      <c r="A665" s="1">
        <f t="shared" si="507"/>
        <v>148336</v>
      </c>
      <c r="B665" s="1">
        <f t="shared" si="508"/>
        <v>59316.4</v>
      </c>
      <c r="C665" s="3">
        <f t="shared" si="509"/>
        <v>8.4737714285714281E-3</v>
      </c>
      <c r="D665" s="6">
        <f t="shared" si="510"/>
        <v>-3</v>
      </c>
      <c r="E665" s="6">
        <f t="shared" si="511"/>
        <v>-6</v>
      </c>
      <c r="F665" s="6">
        <f t="shared" si="512"/>
        <v>44</v>
      </c>
      <c r="G665" s="6">
        <f t="shared" si="513"/>
        <v>4</v>
      </c>
      <c r="H665" s="6">
        <f t="shared" si="514"/>
        <v>13</v>
      </c>
      <c r="I665" s="6">
        <f t="shared" si="515"/>
        <v>31</v>
      </c>
      <c r="J665" s="6">
        <f t="shared" si="516"/>
        <v>43</v>
      </c>
      <c r="K665" s="4">
        <f t="shared" si="524"/>
        <v>42</v>
      </c>
      <c r="L665" s="4">
        <f t="shared" si="517"/>
        <v>13</v>
      </c>
      <c r="M665" s="4">
        <f t="shared" si="518"/>
        <v>17</v>
      </c>
      <c r="N665" s="4">
        <f t="shared" si="519"/>
        <v>21</v>
      </c>
      <c r="O665" s="4">
        <f t="shared" si="520"/>
        <v>24</v>
      </c>
      <c r="P665" s="4">
        <f t="shared" si="521"/>
        <v>28</v>
      </c>
      <c r="Q665" s="4">
        <f t="shared" si="522"/>
        <v>32</v>
      </c>
      <c r="R665" s="4">
        <f t="shared" si="523"/>
        <v>36</v>
      </c>
      <c r="T665" t="s">
        <v>1206</v>
      </c>
      <c r="U665">
        <f t="shared" si="525"/>
        <v>6</v>
      </c>
      <c r="V665" t="str">
        <f t="shared" si="526"/>
        <v xml:space="preserve"> 148336 ** -3, -6, 44, 4, 13, 31, 43, 42 Average Height: 3.675540664437506</v>
      </c>
      <c r="W665" t="str">
        <f t="shared" si="527"/>
        <v>148336 ** -3, -6, 44, 4, 13, 31, 43, 42 Average Height: 3.675540664437506</v>
      </c>
      <c r="X665">
        <f t="shared" si="528"/>
        <v>8</v>
      </c>
      <c r="Y665" t="str">
        <f t="shared" si="529"/>
        <v xml:space="preserve">148336 </v>
      </c>
      <c r="AA665" t="str">
        <f t="shared" si="530"/>
        <v>148336,-3,-6,44,4,13,31,43,42</v>
      </c>
    </row>
    <row r="666" spans="1:27">
      <c r="A666" s="1">
        <f t="shared" ref="A666:A729" si="531">IF(ISBLANK(T666),"",VALUE(Y666))</f>
        <v>147427</v>
      </c>
      <c r="B666" s="1">
        <f t="shared" ref="B666:B729" si="532">A666*4/10 -18</f>
        <v>58952.800000000003</v>
      </c>
      <c r="C666" s="3">
        <f t="shared" ref="C666:C729" si="533">B666/7000000</f>
        <v>8.4218285714285721E-3</v>
      </c>
      <c r="D666" s="6">
        <f t="shared" ref="D666:D729" si="534">VALUE(MID(W666,$X666+2,L666-(X666+2)))</f>
        <v>1</v>
      </c>
      <c r="E666" s="6">
        <f t="shared" ref="E666:E729" si="535">VALUE(MID($W666,L666+1,M666-(L666+1)))</f>
        <v>-7</v>
      </c>
      <c r="F666" s="6">
        <f t="shared" ref="F666:F729" si="536">VALUE(MID($W666,M666+1,N666-(M666+1)))</f>
        <v>48</v>
      </c>
      <c r="G666" s="6">
        <f t="shared" ref="G666:G729" si="537">VALUE(MID($W666,N666+1,O666-(N666+1)))</f>
        <v>2</v>
      </c>
      <c r="H666" s="6">
        <f t="shared" ref="H666:H729" si="538">VALUE(MID($W666,O666+1,P666-(O666+1)))</f>
        <v>19</v>
      </c>
      <c r="I666" s="6">
        <f t="shared" ref="I666:I729" si="539">VALUE(MID($W666,P666+1,Q666-(P666+1)))</f>
        <v>30</v>
      </c>
      <c r="J666" s="6">
        <f t="shared" ref="J666:J729" si="540">VALUE(MID($W666,Q666+1,R666-(Q666+1)))</f>
        <v>47</v>
      </c>
      <c r="K666" s="4">
        <f t="shared" si="524"/>
        <v>44</v>
      </c>
      <c r="L666" s="4">
        <f t="shared" ref="L666:L729" si="541">SEARCH(",",W666,X666)</f>
        <v>12</v>
      </c>
      <c r="M666" s="4">
        <f t="shared" ref="M666:M729" si="542">SEARCH(",",$W666,L666+1)</f>
        <v>16</v>
      </c>
      <c r="N666" s="4">
        <f t="shared" ref="N666:N729" si="543">SEARCH(",",$W666,M666+1)</f>
        <v>20</v>
      </c>
      <c r="O666" s="4">
        <f t="shared" ref="O666:O729" si="544">SEARCH(",",$W666,N666+1)</f>
        <v>23</v>
      </c>
      <c r="P666" s="4">
        <f t="shared" ref="P666:P729" si="545">SEARCH(",",$W666,O666+1)</f>
        <v>27</v>
      </c>
      <c r="Q666" s="4">
        <f t="shared" ref="Q666:Q729" si="546">SEARCH(",",$W666,P666+1)</f>
        <v>31</v>
      </c>
      <c r="R666" s="4">
        <f t="shared" ref="R666:R729" si="547">SEARCH(",",$W666,Q666+1)</f>
        <v>35</v>
      </c>
      <c r="T666" t="s">
        <v>753</v>
      </c>
      <c r="U666">
        <f t="shared" si="525"/>
        <v>6</v>
      </c>
      <c r="V666" t="str">
        <f t="shared" si="526"/>
        <v xml:space="preserve"> 147427 ** 1, -7, 48, 2, 19, 30, 47, 44 Average Height: 4.2334443487283995</v>
      </c>
      <c r="W666" t="str">
        <f t="shared" si="527"/>
        <v>147427 ** 1, -7, 48, 2, 19, 30, 47, 44 Average Height: 4.2334443487283995</v>
      </c>
      <c r="X666">
        <f t="shared" si="528"/>
        <v>8</v>
      </c>
      <c r="Y666" t="str">
        <f t="shared" si="529"/>
        <v xml:space="preserve">147427 </v>
      </c>
      <c r="AA666" t="str">
        <f t="shared" si="530"/>
        <v>147427,1,-7,48,2,19,30,47,44</v>
      </c>
    </row>
    <row r="667" spans="1:27">
      <c r="A667" s="1">
        <f t="shared" si="531"/>
        <v>147110</v>
      </c>
      <c r="B667" s="1">
        <f t="shared" si="532"/>
        <v>58826</v>
      </c>
      <c r="C667" s="3">
        <f t="shared" si="533"/>
        <v>8.4037142857142852E-3</v>
      </c>
      <c r="D667" s="6">
        <f t="shared" si="534"/>
        <v>-2</v>
      </c>
      <c r="E667" s="6">
        <f t="shared" si="535"/>
        <v>-12</v>
      </c>
      <c r="F667" s="6">
        <f t="shared" si="536"/>
        <v>48</v>
      </c>
      <c r="G667" s="6">
        <f t="shared" si="537"/>
        <v>1</v>
      </c>
      <c r="H667" s="6">
        <f t="shared" si="538"/>
        <v>17</v>
      </c>
      <c r="I667" s="6">
        <f t="shared" si="539"/>
        <v>32</v>
      </c>
      <c r="J667" s="6">
        <f t="shared" si="540"/>
        <v>52</v>
      </c>
      <c r="K667" s="4">
        <f t="shared" si="524"/>
        <v>47</v>
      </c>
      <c r="L667" s="4">
        <f t="shared" si="541"/>
        <v>13</v>
      </c>
      <c r="M667" s="4">
        <f t="shared" si="542"/>
        <v>18</v>
      </c>
      <c r="N667" s="4">
        <f t="shared" si="543"/>
        <v>22</v>
      </c>
      <c r="O667" s="4">
        <f t="shared" si="544"/>
        <v>25</v>
      </c>
      <c r="P667" s="4">
        <f t="shared" si="545"/>
        <v>29</v>
      </c>
      <c r="Q667" s="4">
        <f t="shared" si="546"/>
        <v>33</v>
      </c>
      <c r="R667" s="4">
        <f t="shared" si="547"/>
        <v>37</v>
      </c>
      <c r="T667" t="s">
        <v>664</v>
      </c>
      <c r="U667">
        <f t="shared" si="525"/>
        <v>6</v>
      </c>
      <c r="V667" t="str">
        <f t="shared" si="526"/>
        <v xml:space="preserve"> 147110 ** -2, -12, 48, 1, 17, 32, 52, 47 Average Height: 3.75580857861459</v>
      </c>
      <c r="W667" t="str">
        <f t="shared" si="527"/>
        <v>147110 ** -2, -12, 48, 1, 17, 32, 52, 47 Average Height: 3.75580857861459</v>
      </c>
      <c r="X667">
        <f t="shared" si="528"/>
        <v>8</v>
      </c>
      <c r="Y667" t="str">
        <f t="shared" si="529"/>
        <v xml:space="preserve">147110 </v>
      </c>
      <c r="AA667" t="str">
        <f t="shared" si="530"/>
        <v>147110,-2,-12,48,1,17,32,52,47</v>
      </c>
    </row>
    <row r="668" spans="1:27">
      <c r="A668" s="1">
        <f t="shared" si="531"/>
        <v>145890</v>
      </c>
      <c r="B668" s="1">
        <f t="shared" si="532"/>
        <v>58338</v>
      </c>
      <c r="C668" s="3">
        <f t="shared" si="533"/>
        <v>8.3339999999999994E-3</v>
      </c>
      <c r="D668" s="6">
        <f t="shared" si="534"/>
        <v>-3</v>
      </c>
      <c r="E668" s="6">
        <f t="shared" si="535"/>
        <v>-7</v>
      </c>
      <c r="F668" s="6">
        <f t="shared" si="536"/>
        <v>48</v>
      </c>
      <c r="G668" s="6">
        <f t="shared" si="537"/>
        <v>-4</v>
      </c>
      <c r="H668" s="6">
        <f t="shared" si="538"/>
        <v>15</v>
      </c>
      <c r="I668" s="6">
        <f t="shared" si="539"/>
        <v>37</v>
      </c>
      <c r="J668" s="6">
        <f t="shared" si="540"/>
        <v>52</v>
      </c>
      <c r="K668" s="4">
        <f t="shared" si="524"/>
        <v>50</v>
      </c>
      <c r="L668" s="4">
        <f t="shared" si="541"/>
        <v>13</v>
      </c>
      <c r="M668" s="4">
        <f t="shared" si="542"/>
        <v>17</v>
      </c>
      <c r="N668" s="4">
        <f t="shared" si="543"/>
        <v>21</v>
      </c>
      <c r="O668" s="4">
        <f t="shared" si="544"/>
        <v>25</v>
      </c>
      <c r="P668" s="4">
        <f t="shared" si="545"/>
        <v>29</v>
      </c>
      <c r="Q668" s="4">
        <f t="shared" si="546"/>
        <v>33</v>
      </c>
      <c r="R668" s="4">
        <f t="shared" si="547"/>
        <v>37</v>
      </c>
      <c r="T668" t="s">
        <v>925</v>
      </c>
      <c r="U668">
        <f t="shared" si="525"/>
        <v>6</v>
      </c>
      <c r="V668" t="str">
        <f t="shared" si="526"/>
        <v xml:space="preserve"> 145890 ** -3, -7, 48, -4, 15, 37, 52, 50 Average Height: 3.6291246829802772</v>
      </c>
      <c r="W668" t="str">
        <f t="shared" si="527"/>
        <v>145890 ** -3, -7, 48, -4, 15, 37, 52, 50 Average Height: 3.6291246829802772</v>
      </c>
      <c r="X668">
        <f t="shared" si="528"/>
        <v>8</v>
      </c>
      <c r="Y668" t="str">
        <f t="shared" si="529"/>
        <v xml:space="preserve">145890 </v>
      </c>
      <c r="AA668" t="str">
        <f t="shared" si="530"/>
        <v>145890,-3,-7,48,-4,15,37,52,50</v>
      </c>
    </row>
    <row r="669" spans="1:27">
      <c r="A669" s="1">
        <f t="shared" si="531"/>
        <v>145089</v>
      </c>
      <c r="B669" s="1">
        <f t="shared" si="532"/>
        <v>58017.599999999999</v>
      </c>
      <c r="C669" s="3">
        <f t="shared" si="533"/>
        <v>8.288228571428571E-3</v>
      </c>
      <c r="D669" s="6">
        <f t="shared" si="534"/>
        <v>2</v>
      </c>
      <c r="E669" s="6">
        <f t="shared" si="535"/>
        <v>-8</v>
      </c>
      <c r="F669" s="6">
        <f t="shared" si="536"/>
        <v>48</v>
      </c>
      <c r="G669" s="6">
        <f t="shared" si="537"/>
        <v>7</v>
      </c>
      <c r="H669" s="6">
        <f t="shared" si="538"/>
        <v>12</v>
      </c>
      <c r="I669" s="6">
        <f t="shared" si="539"/>
        <v>27</v>
      </c>
      <c r="J669" s="6">
        <f t="shared" si="540"/>
        <v>43</v>
      </c>
      <c r="K669" s="4">
        <f t="shared" si="524"/>
        <v>44</v>
      </c>
      <c r="L669" s="4">
        <f t="shared" si="541"/>
        <v>12</v>
      </c>
      <c r="M669" s="4">
        <f t="shared" si="542"/>
        <v>16</v>
      </c>
      <c r="N669" s="4">
        <f t="shared" si="543"/>
        <v>20</v>
      </c>
      <c r="O669" s="4">
        <f t="shared" si="544"/>
        <v>23</v>
      </c>
      <c r="P669" s="4">
        <f t="shared" si="545"/>
        <v>27</v>
      </c>
      <c r="Q669" s="4">
        <f t="shared" si="546"/>
        <v>31</v>
      </c>
      <c r="R669" s="4">
        <f t="shared" si="547"/>
        <v>35</v>
      </c>
      <c r="T669" t="s">
        <v>1160</v>
      </c>
      <c r="U669">
        <f t="shared" si="525"/>
        <v>6</v>
      </c>
      <c r="V669" t="str">
        <f t="shared" si="526"/>
        <v xml:space="preserve"> 145089 ** 2, -8, 48, 7, 12, 27, 43, 44 Average Height: 4.41932193343403</v>
      </c>
      <c r="W669" t="str">
        <f t="shared" si="527"/>
        <v>145089 ** 2, -8, 48, 7, 12, 27, 43, 44 Average Height: 4.41932193343403</v>
      </c>
      <c r="X669">
        <f t="shared" si="528"/>
        <v>8</v>
      </c>
      <c r="Y669" t="str">
        <f t="shared" si="529"/>
        <v xml:space="preserve">145089 </v>
      </c>
      <c r="AA669" t="str">
        <f t="shared" si="530"/>
        <v>145089,2,-8,48,7,12,27,43,44</v>
      </c>
    </row>
    <row r="670" spans="1:27">
      <c r="A670" s="1">
        <f t="shared" si="531"/>
        <v>145064</v>
      </c>
      <c r="B670" s="1">
        <f t="shared" si="532"/>
        <v>58007.6</v>
      </c>
      <c r="C670" s="3">
        <f t="shared" si="533"/>
        <v>8.2868000000000004E-3</v>
      </c>
      <c r="D670" s="6">
        <f t="shared" si="534"/>
        <v>-5</v>
      </c>
      <c r="E670" s="6">
        <f t="shared" si="535"/>
        <v>-11</v>
      </c>
      <c r="F670" s="6">
        <f t="shared" si="536"/>
        <v>47</v>
      </c>
      <c r="G670" s="6">
        <f t="shared" si="537"/>
        <v>0</v>
      </c>
      <c r="H670" s="6">
        <f t="shared" si="538"/>
        <v>10</v>
      </c>
      <c r="I670" s="6">
        <f t="shared" si="539"/>
        <v>31</v>
      </c>
      <c r="J670" s="6">
        <f t="shared" si="540"/>
        <v>52</v>
      </c>
      <c r="K670" s="4">
        <f t="shared" si="524"/>
        <v>47</v>
      </c>
      <c r="L670" s="4">
        <f t="shared" si="541"/>
        <v>13</v>
      </c>
      <c r="M670" s="4">
        <f t="shared" si="542"/>
        <v>18</v>
      </c>
      <c r="N670" s="4">
        <f t="shared" si="543"/>
        <v>22</v>
      </c>
      <c r="O670" s="4">
        <f t="shared" si="544"/>
        <v>25</v>
      </c>
      <c r="P670" s="4">
        <f t="shared" si="545"/>
        <v>29</v>
      </c>
      <c r="Q670" s="4">
        <f t="shared" si="546"/>
        <v>33</v>
      </c>
      <c r="R670" s="4">
        <f t="shared" si="547"/>
        <v>37</v>
      </c>
      <c r="T670" t="s">
        <v>389</v>
      </c>
      <c r="U670">
        <f t="shared" si="525"/>
        <v>6</v>
      </c>
      <c r="V670" t="str">
        <f t="shared" si="526"/>
        <v xml:space="preserve"> 145064 ** -5, -11, 47, 0, 10, 31, 52, 47</v>
      </c>
      <c r="W670" t="str">
        <f t="shared" si="527"/>
        <v>145064 ** -5, -11, 47, 0, 10, 31, 52, 47</v>
      </c>
      <c r="X670">
        <f t="shared" si="528"/>
        <v>8</v>
      </c>
      <c r="Y670" t="str">
        <f t="shared" si="529"/>
        <v xml:space="preserve">145064 </v>
      </c>
      <c r="AA670" t="str">
        <f t="shared" si="530"/>
        <v>145064,-5,-11,47,0,10,31,52,47</v>
      </c>
    </row>
    <row r="671" spans="1:27">
      <c r="A671" s="1">
        <f t="shared" si="531"/>
        <v>144733</v>
      </c>
      <c r="B671" s="1">
        <f t="shared" si="532"/>
        <v>57875.199999999997</v>
      </c>
      <c r="C671" s="3">
        <f t="shared" si="533"/>
        <v>8.267885714285713E-3</v>
      </c>
      <c r="D671" s="6">
        <f t="shared" si="534"/>
        <v>-2</v>
      </c>
      <c r="E671" s="6">
        <f t="shared" si="535"/>
        <v>-6</v>
      </c>
      <c r="F671" s="6">
        <f t="shared" si="536"/>
        <v>45</v>
      </c>
      <c r="G671" s="6">
        <f t="shared" si="537"/>
        <v>5</v>
      </c>
      <c r="H671" s="6">
        <f t="shared" si="538"/>
        <v>18</v>
      </c>
      <c r="I671" s="6">
        <f t="shared" si="539"/>
        <v>33</v>
      </c>
      <c r="J671" s="6">
        <f t="shared" si="540"/>
        <v>49</v>
      </c>
      <c r="K671" s="4">
        <f t="shared" si="524"/>
        <v>50</v>
      </c>
      <c r="L671" s="4">
        <f t="shared" si="541"/>
        <v>13</v>
      </c>
      <c r="M671" s="4">
        <f t="shared" si="542"/>
        <v>17</v>
      </c>
      <c r="N671" s="4">
        <f t="shared" si="543"/>
        <v>21</v>
      </c>
      <c r="O671" s="4">
        <f t="shared" si="544"/>
        <v>24</v>
      </c>
      <c r="P671" s="4">
        <f t="shared" si="545"/>
        <v>28</v>
      </c>
      <c r="Q671" s="4">
        <f t="shared" si="546"/>
        <v>32</v>
      </c>
      <c r="R671" s="4">
        <f t="shared" si="547"/>
        <v>36</v>
      </c>
      <c r="T671" t="s">
        <v>1085</v>
      </c>
      <c r="U671">
        <f t="shared" si="525"/>
        <v>6</v>
      </c>
      <c r="V671" t="str">
        <f t="shared" si="526"/>
        <v xml:space="preserve"> 144733 ** -2, -6, 45, 5, 18, 33, 49, 50 Average Height: 3.98596035458402</v>
      </c>
      <c r="W671" t="str">
        <f t="shared" si="527"/>
        <v>144733 ** -2, -6, 45, 5, 18, 33, 49, 50 Average Height: 3.98596035458402</v>
      </c>
      <c r="X671">
        <f t="shared" si="528"/>
        <v>8</v>
      </c>
      <c r="Y671" t="str">
        <f t="shared" si="529"/>
        <v xml:space="preserve">144733 </v>
      </c>
      <c r="AA671" t="str">
        <f t="shared" si="530"/>
        <v>144733,-2,-6,45,5,18,33,49,50</v>
      </c>
    </row>
    <row r="672" spans="1:27">
      <c r="A672" s="1">
        <f t="shared" si="531"/>
        <v>144556</v>
      </c>
      <c r="B672" s="1">
        <f t="shared" si="532"/>
        <v>57804.4</v>
      </c>
      <c r="C672" s="3">
        <f t="shared" si="533"/>
        <v>8.2577714285714289E-3</v>
      </c>
      <c r="D672" s="6">
        <f t="shared" si="534"/>
        <v>3</v>
      </c>
      <c r="E672" s="6">
        <f t="shared" si="535"/>
        <v>-6</v>
      </c>
      <c r="F672" s="6">
        <f t="shared" si="536"/>
        <v>48</v>
      </c>
      <c r="G672" s="6">
        <f t="shared" si="537"/>
        <v>4</v>
      </c>
      <c r="H672" s="6">
        <f t="shared" si="538"/>
        <v>10</v>
      </c>
      <c r="I672" s="6">
        <f t="shared" si="539"/>
        <v>32</v>
      </c>
      <c r="J672" s="6">
        <f t="shared" si="540"/>
        <v>48</v>
      </c>
      <c r="K672" s="4">
        <f t="shared" si="524"/>
        <v>50</v>
      </c>
      <c r="L672" s="4">
        <f t="shared" si="541"/>
        <v>12</v>
      </c>
      <c r="M672" s="4">
        <f t="shared" si="542"/>
        <v>16</v>
      </c>
      <c r="N672" s="4">
        <f t="shared" si="543"/>
        <v>20</v>
      </c>
      <c r="O672" s="4">
        <f t="shared" si="544"/>
        <v>23</v>
      </c>
      <c r="P672" s="4">
        <f t="shared" si="545"/>
        <v>27</v>
      </c>
      <c r="Q672" s="4">
        <f t="shared" si="546"/>
        <v>31</v>
      </c>
      <c r="R672" s="4">
        <f t="shared" si="547"/>
        <v>35</v>
      </c>
      <c r="T672" t="s">
        <v>875</v>
      </c>
      <c r="U672">
        <f t="shared" si="525"/>
        <v>6</v>
      </c>
      <c r="V672" t="str">
        <f t="shared" si="526"/>
        <v xml:space="preserve"> 144556 ** 3, -6, 48, 4, 10, 32, 48, 50 Average Height: 4.217009325105629</v>
      </c>
      <c r="W672" t="str">
        <f t="shared" si="527"/>
        <v>144556 ** 3, -6, 48, 4, 10, 32, 48, 50 Average Height: 4.217009325105629</v>
      </c>
      <c r="X672">
        <f t="shared" si="528"/>
        <v>8</v>
      </c>
      <c r="Y672" t="str">
        <f t="shared" si="529"/>
        <v xml:space="preserve">144556 </v>
      </c>
      <c r="AA672" t="str">
        <f t="shared" si="530"/>
        <v>144556,3,-6,48,4,10,32,48,50</v>
      </c>
    </row>
    <row r="673" spans="1:27">
      <c r="A673" s="1">
        <f t="shared" si="531"/>
        <v>144128</v>
      </c>
      <c r="B673" s="1">
        <f t="shared" si="532"/>
        <v>57633.2</v>
      </c>
      <c r="C673" s="3">
        <f t="shared" si="533"/>
        <v>8.2333142857142858E-3</v>
      </c>
      <c r="D673" s="6">
        <f t="shared" si="534"/>
        <v>-5</v>
      </c>
      <c r="E673" s="6">
        <f t="shared" si="535"/>
        <v>-10</v>
      </c>
      <c r="F673" s="6">
        <f t="shared" si="536"/>
        <v>46</v>
      </c>
      <c r="G673" s="6">
        <f t="shared" si="537"/>
        <v>4</v>
      </c>
      <c r="H673" s="6">
        <f t="shared" si="538"/>
        <v>18</v>
      </c>
      <c r="I673" s="6">
        <f t="shared" si="539"/>
        <v>36</v>
      </c>
      <c r="J673" s="6">
        <f t="shared" si="540"/>
        <v>52</v>
      </c>
      <c r="K673" s="4">
        <f t="shared" si="524"/>
        <v>45</v>
      </c>
      <c r="L673" s="4">
        <f t="shared" si="541"/>
        <v>13</v>
      </c>
      <c r="M673" s="4">
        <f t="shared" si="542"/>
        <v>18</v>
      </c>
      <c r="N673" s="4">
        <f t="shared" si="543"/>
        <v>22</v>
      </c>
      <c r="O673" s="4">
        <f t="shared" si="544"/>
        <v>25</v>
      </c>
      <c r="P673" s="4">
        <f t="shared" si="545"/>
        <v>29</v>
      </c>
      <c r="Q673" s="4">
        <f t="shared" si="546"/>
        <v>33</v>
      </c>
      <c r="R673" s="4">
        <f t="shared" si="547"/>
        <v>37</v>
      </c>
      <c r="T673" t="s">
        <v>1238</v>
      </c>
      <c r="U673">
        <f t="shared" si="525"/>
        <v>6</v>
      </c>
      <c r="V673" t="str">
        <f t="shared" si="526"/>
        <v xml:space="preserve"> 144128 ** -5, -10, 46, 4, 18, 36, 52, 45 Average Height: 3.678598190497356</v>
      </c>
      <c r="W673" t="str">
        <f t="shared" si="527"/>
        <v>144128 ** -5, -10, 46, 4, 18, 36, 52, 45 Average Height: 3.678598190497356</v>
      </c>
      <c r="X673">
        <f t="shared" si="528"/>
        <v>8</v>
      </c>
      <c r="Y673" t="str">
        <f t="shared" si="529"/>
        <v xml:space="preserve">144128 </v>
      </c>
      <c r="AA673" t="str">
        <f t="shared" si="530"/>
        <v>144128,-5,-10,46,4,18,36,52,45</v>
      </c>
    </row>
    <row r="674" spans="1:27">
      <c r="A674" s="1">
        <f t="shared" si="531"/>
        <v>144055</v>
      </c>
      <c r="B674" s="1">
        <f t="shared" si="532"/>
        <v>57604</v>
      </c>
      <c r="C674" s="3">
        <f t="shared" si="533"/>
        <v>8.2291428571428567E-3</v>
      </c>
      <c r="D674" s="6">
        <f t="shared" si="534"/>
        <v>0</v>
      </c>
      <c r="E674" s="6">
        <f t="shared" si="535"/>
        <v>-5</v>
      </c>
      <c r="F674" s="6">
        <f t="shared" si="536"/>
        <v>40</v>
      </c>
      <c r="G674" s="6">
        <f t="shared" si="537"/>
        <v>9</v>
      </c>
      <c r="H674" s="6">
        <f t="shared" si="538"/>
        <v>14</v>
      </c>
      <c r="I674" s="6">
        <f t="shared" si="539"/>
        <v>31</v>
      </c>
      <c r="J674" s="6">
        <f t="shared" si="540"/>
        <v>47</v>
      </c>
      <c r="K674" s="4">
        <f t="shared" si="524"/>
        <v>42</v>
      </c>
      <c r="L674" s="4">
        <f t="shared" si="541"/>
        <v>12</v>
      </c>
      <c r="M674" s="4">
        <f t="shared" si="542"/>
        <v>16</v>
      </c>
      <c r="N674" s="4">
        <f t="shared" si="543"/>
        <v>20</v>
      </c>
      <c r="O674" s="4">
        <f t="shared" si="544"/>
        <v>23</v>
      </c>
      <c r="P674" s="4">
        <f t="shared" si="545"/>
        <v>27</v>
      </c>
      <c r="Q674" s="4">
        <f t="shared" si="546"/>
        <v>31</v>
      </c>
      <c r="R674" s="4">
        <f t="shared" si="547"/>
        <v>35</v>
      </c>
      <c r="T674" t="s">
        <v>415</v>
      </c>
      <c r="U674">
        <f t="shared" si="525"/>
        <v>6</v>
      </c>
      <c r="V674" t="str">
        <f t="shared" si="526"/>
        <v xml:space="preserve"> 144055 ** 0, -5, 40, 9, 14, 31, 47, 42</v>
      </c>
      <c r="W674" t="str">
        <f t="shared" si="527"/>
        <v>144055 ** 0, -5, 40, 9, 14, 31, 47, 42</v>
      </c>
      <c r="X674">
        <f t="shared" si="528"/>
        <v>8</v>
      </c>
      <c r="Y674" t="str">
        <f t="shared" si="529"/>
        <v xml:space="preserve">144055 </v>
      </c>
      <c r="AA674" t="str">
        <f t="shared" si="530"/>
        <v>144055,0,-5,40,9,14,31,47,42</v>
      </c>
    </row>
    <row r="675" spans="1:27">
      <c r="A675" s="1">
        <f t="shared" si="531"/>
        <v>143973</v>
      </c>
      <c r="B675" s="1">
        <f t="shared" si="532"/>
        <v>57571.199999999997</v>
      </c>
      <c r="C675" s="3">
        <f t="shared" si="533"/>
        <v>8.224457142857142E-3</v>
      </c>
      <c r="D675" s="6">
        <f t="shared" si="534"/>
        <v>1</v>
      </c>
      <c r="E675" s="6">
        <f t="shared" si="535"/>
        <v>-10</v>
      </c>
      <c r="F675" s="6">
        <f t="shared" si="536"/>
        <v>41</v>
      </c>
      <c r="G675" s="6">
        <f t="shared" si="537"/>
        <v>9</v>
      </c>
      <c r="H675" s="6">
        <f t="shared" si="538"/>
        <v>16</v>
      </c>
      <c r="I675" s="6">
        <f t="shared" si="539"/>
        <v>28</v>
      </c>
      <c r="J675" s="6">
        <f t="shared" si="540"/>
        <v>44</v>
      </c>
      <c r="K675" s="4">
        <f t="shared" si="524"/>
        <v>41</v>
      </c>
      <c r="L675" s="4">
        <f t="shared" si="541"/>
        <v>12</v>
      </c>
      <c r="M675" s="4">
        <f t="shared" si="542"/>
        <v>17</v>
      </c>
      <c r="N675" s="4">
        <f t="shared" si="543"/>
        <v>21</v>
      </c>
      <c r="O675" s="4">
        <f t="shared" si="544"/>
        <v>24</v>
      </c>
      <c r="P675" s="4">
        <f t="shared" si="545"/>
        <v>28</v>
      </c>
      <c r="Q675" s="4">
        <f t="shared" si="546"/>
        <v>32</v>
      </c>
      <c r="R675" s="4">
        <f t="shared" si="547"/>
        <v>36</v>
      </c>
      <c r="T675" t="s">
        <v>402</v>
      </c>
      <c r="U675">
        <f t="shared" si="525"/>
        <v>6</v>
      </c>
      <c r="V675" t="str">
        <f t="shared" si="526"/>
        <v xml:space="preserve"> 143973 ** 1, -10, 41, 9, 16, 28, 44, 41</v>
      </c>
      <c r="W675" t="str">
        <f t="shared" si="527"/>
        <v>143973 ** 1, -10, 41, 9, 16, 28, 44, 41</v>
      </c>
      <c r="X675">
        <f t="shared" si="528"/>
        <v>8</v>
      </c>
      <c r="Y675" t="str">
        <f t="shared" si="529"/>
        <v xml:space="preserve">143973 </v>
      </c>
      <c r="AA675" t="str">
        <f t="shared" si="530"/>
        <v>143973,1,-10,41,9,16,28,44,41</v>
      </c>
    </row>
    <row r="676" spans="1:27">
      <c r="A676" s="1">
        <f t="shared" si="531"/>
        <v>143652</v>
      </c>
      <c r="B676" s="1">
        <f t="shared" si="532"/>
        <v>57442.8</v>
      </c>
      <c r="C676" s="3">
        <f t="shared" si="533"/>
        <v>8.206114285714286E-3</v>
      </c>
      <c r="D676" s="6">
        <f t="shared" si="534"/>
        <v>-6</v>
      </c>
      <c r="E676" s="6">
        <f t="shared" si="535"/>
        <v>-4</v>
      </c>
      <c r="F676" s="6">
        <f t="shared" si="536"/>
        <v>46</v>
      </c>
      <c r="G676" s="6">
        <f t="shared" si="537"/>
        <v>4</v>
      </c>
      <c r="H676" s="6">
        <f t="shared" si="538"/>
        <v>11</v>
      </c>
      <c r="I676" s="6">
        <f t="shared" si="539"/>
        <v>33</v>
      </c>
      <c r="J676" s="6">
        <f t="shared" si="540"/>
        <v>46</v>
      </c>
      <c r="K676" s="4">
        <f t="shared" si="524"/>
        <v>44</v>
      </c>
      <c r="L676" s="4">
        <f t="shared" si="541"/>
        <v>13</v>
      </c>
      <c r="M676" s="4">
        <f t="shared" si="542"/>
        <v>17</v>
      </c>
      <c r="N676" s="4">
        <f t="shared" si="543"/>
        <v>21</v>
      </c>
      <c r="O676" s="4">
        <f t="shared" si="544"/>
        <v>24</v>
      </c>
      <c r="P676" s="4">
        <f t="shared" si="545"/>
        <v>28</v>
      </c>
      <c r="Q676" s="4">
        <f t="shared" si="546"/>
        <v>32</v>
      </c>
      <c r="R676" s="4">
        <f t="shared" si="547"/>
        <v>36</v>
      </c>
      <c r="T676" t="s">
        <v>1191</v>
      </c>
      <c r="U676">
        <f t="shared" si="525"/>
        <v>6</v>
      </c>
      <c r="V676" t="str">
        <f t="shared" si="526"/>
        <v xml:space="preserve"> 143652 ** -6, -4, 46, 4, 11, 33, 46, 44 Average Height: 3.488597443822645</v>
      </c>
      <c r="W676" t="str">
        <f t="shared" si="527"/>
        <v>143652 ** -6, -4, 46, 4, 11, 33, 46, 44 Average Height: 3.488597443822645</v>
      </c>
      <c r="X676">
        <f t="shared" si="528"/>
        <v>8</v>
      </c>
      <c r="Y676" t="str">
        <f t="shared" si="529"/>
        <v xml:space="preserve">143652 </v>
      </c>
      <c r="AA676" t="str">
        <f t="shared" si="530"/>
        <v>143652,-6,-4,46,4,11,33,46,44</v>
      </c>
    </row>
    <row r="677" spans="1:27">
      <c r="A677" s="1">
        <f t="shared" si="531"/>
        <v>141799</v>
      </c>
      <c r="B677" s="1">
        <f t="shared" si="532"/>
        <v>56701.599999999999</v>
      </c>
      <c r="C677" s="3">
        <f t="shared" si="533"/>
        <v>8.1002285714285704E-3</v>
      </c>
      <c r="D677" s="6">
        <f t="shared" si="534"/>
        <v>-3</v>
      </c>
      <c r="E677" s="6">
        <f t="shared" si="535"/>
        <v>-8</v>
      </c>
      <c r="F677" s="6">
        <f t="shared" si="536"/>
        <v>43</v>
      </c>
      <c r="G677" s="6">
        <f t="shared" si="537"/>
        <v>4</v>
      </c>
      <c r="H677" s="6">
        <f t="shared" si="538"/>
        <v>14</v>
      </c>
      <c r="I677" s="6">
        <f t="shared" si="539"/>
        <v>31</v>
      </c>
      <c r="J677" s="6">
        <f t="shared" si="540"/>
        <v>47</v>
      </c>
      <c r="K677" s="4">
        <f t="shared" si="524"/>
        <v>45</v>
      </c>
      <c r="L677" s="4">
        <f t="shared" si="541"/>
        <v>13</v>
      </c>
      <c r="M677" s="4">
        <f t="shared" si="542"/>
        <v>17</v>
      </c>
      <c r="N677" s="4">
        <f t="shared" si="543"/>
        <v>21</v>
      </c>
      <c r="O677" s="4">
        <f t="shared" si="544"/>
        <v>24</v>
      </c>
      <c r="P677" s="4">
        <f t="shared" si="545"/>
        <v>28</v>
      </c>
      <c r="Q677" s="4">
        <f t="shared" si="546"/>
        <v>32</v>
      </c>
      <c r="R677" s="4">
        <f t="shared" si="547"/>
        <v>36</v>
      </c>
      <c r="T677" t="s">
        <v>1043</v>
      </c>
      <c r="U677">
        <f t="shared" si="525"/>
        <v>6</v>
      </c>
      <c r="V677" t="str">
        <f t="shared" si="526"/>
        <v xml:space="preserve"> 141799 ** -3, -8, 43, 4, 14, 31, 47, 45 Average Height: 3.7136862742332846</v>
      </c>
      <c r="W677" t="str">
        <f t="shared" si="527"/>
        <v>141799 ** -3, -8, 43, 4, 14, 31, 47, 45 Average Height: 3.7136862742332846</v>
      </c>
      <c r="X677">
        <f t="shared" si="528"/>
        <v>8</v>
      </c>
      <c r="Y677" t="str">
        <f t="shared" si="529"/>
        <v xml:space="preserve">141799 </v>
      </c>
      <c r="AA677" t="str">
        <f t="shared" si="530"/>
        <v>141799,-3,-8,43,4,14,31,47,45</v>
      </c>
    </row>
    <row r="678" spans="1:27">
      <c r="A678" s="1">
        <f t="shared" si="531"/>
        <v>141745</v>
      </c>
      <c r="B678" s="1">
        <f t="shared" si="532"/>
        <v>56680</v>
      </c>
      <c r="C678" s="3">
        <f t="shared" si="533"/>
        <v>8.0971428571428566E-3</v>
      </c>
      <c r="D678" s="6">
        <f t="shared" si="534"/>
        <v>-3</v>
      </c>
      <c r="E678" s="6">
        <f t="shared" si="535"/>
        <v>-8</v>
      </c>
      <c r="F678" s="6">
        <f t="shared" si="536"/>
        <v>43</v>
      </c>
      <c r="G678" s="6">
        <f t="shared" si="537"/>
        <v>4</v>
      </c>
      <c r="H678" s="6">
        <f t="shared" si="538"/>
        <v>14</v>
      </c>
      <c r="I678" s="6">
        <f t="shared" si="539"/>
        <v>31</v>
      </c>
      <c r="J678" s="6">
        <f t="shared" si="540"/>
        <v>47</v>
      </c>
      <c r="K678" s="4">
        <f t="shared" si="524"/>
        <v>45</v>
      </c>
      <c r="L678" s="4">
        <f t="shared" si="541"/>
        <v>13</v>
      </c>
      <c r="M678" s="4">
        <f t="shared" si="542"/>
        <v>17</v>
      </c>
      <c r="N678" s="4">
        <f t="shared" si="543"/>
        <v>21</v>
      </c>
      <c r="O678" s="4">
        <f t="shared" si="544"/>
        <v>24</v>
      </c>
      <c r="P678" s="4">
        <f t="shared" si="545"/>
        <v>28</v>
      </c>
      <c r="Q678" s="4">
        <f t="shared" si="546"/>
        <v>32</v>
      </c>
      <c r="R678" s="4">
        <f t="shared" si="547"/>
        <v>36</v>
      </c>
      <c r="T678" t="s">
        <v>978</v>
      </c>
      <c r="U678">
        <f t="shared" si="525"/>
        <v>6</v>
      </c>
      <c r="V678" t="str">
        <f t="shared" si="526"/>
        <v xml:space="preserve"> 141745 ** -3, -8, 43, 4, 14, 31, 47, 45 Average Height: 3.6478535398074143</v>
      </c>
      <c r="W678" t="str">
        <f t="shared" si="527"/>
        <v>141745 ** -3, -8, 43, 4, 14, 31, 47, 45 Average Height: 3.6478535398074143</v>
      </c>
      <c r="X678">
        <f t="shared" si="528"/>
        <v>8</v>
      </c>
      <c r="Y678" t="str">
        <f t="shared" si="529"/>
        <v xml:space="preserve">141745 </v>
      </c>
      <c r="AA678" t="str">
        <f t="shared" si="530"/>
        <v>141745,-3,-8,43,4,14,31,47,45</v>
      </c>
    </row>
    <row r="679" spans="1:27">
      <c r="A679" s="1">
        <f t="shared" si="531"/>
        <v>140882</v>
      </c>
      <c r="B679" s="1">
        <f t="shared" si="532"/>
        <v>56334.8</v>
      </c>
      <c r="C679" s="3">
        <f t="shared" si="533"/>
        <v>8.0478285714285711E-3</v>
      </c>
      <c r="D679" s="6">
        <f t="shared" si="534"/>
        <v>-4</v>
      </c>
      <c r="E679" s="6">
        <f t="shared" si="535"/>
        <v>-8</v>
      </c>
      <c r="F679" s="6">
        <f t="shared" si="536"/>
        <v>44</v>
      </c>
      <c r="G679" s="6">
        <f t="shared" si="537"/>
        <v>3</v>
      </c>
      <c r="H679" s="6">
        <f t="shared" si="538"/>
        <v>15</v>
      </c>
      <c r="I679" s="6">
        <f t="shared" si="539"/>
        <v>29</v>
      </c>
      <c r="J679" s="6">
        <f t="shared" si="540"/>
        <v>48</v>
      </c>
      <c r="K679" s="4">
        <f t="shared" si="524"/>
        <v>49</v>
      </c>
      <c r="L679" s="4">
        <f t="shared" si="541"/>
        <v>13</v>
      </c>
      <c r="M679" s="4">
        <f t="shared" si="542"/>
        <v>17</v>
      </c>
      <c r="N679" s="4">
        <f t="shared" si="543"/>
        <v>21</v>
      </c>
      <c r="O679" s="4">
        <f t="shared" si="544"/>
        <v>24</v>
      </c>
      <c r="P679" s="4">
        <f t="shared" si="545"/>
        <v>28</v>
      </c>
      <c r="Q679" s="4">
        <f t="shared" si="546"/>
        <v>32</v>
      </c>
      <c r="R679" s="4">
        <f t="shared" si="547"/>
        <v>36</v>
      </c>
      <c r="T679" t="s">
        <v>392</v>
      </c>
      <c r="U679">
        <f t="shared" si="525"/>
        <v>6</v>
      </c>
      <c r="V679" t="str">
        <f t="shared" si="526"/>
        <v xml:space="preserve"> 140882 ** -4, -8, 44, 3, 15, 29, 48, 49</v>
      </c>
      <c r="W679" t="str">
        <f t="shared" si="527"/>
        <v>140882 ** -4, -8, 44, 3, 15, 29, 48, 49</v>
      </c>
      <c r="X679">
        <f t="shared" si="528"/>
        <v>8</v>
      </c>
      <c r="Y679" t="str">
        <f t="shared" si="529"/>
        <v xml:space="preserve">140882 </v>
      </c>
      <c r="AA679" t="str">
        <f t="shared" si="530"/>
        <v>140882,-4,-8,44,3,15,29,48,49</v>
      </c>
    </row>
    <row r="680" spans="1:27">
      <c r="A680" s="1">
        <f t="shared" si="531"/>
        <v>140490</v>
      </c>
      <c r="B680" s="1">
        <f t="shared" si="532"/>
        <v>56178</v>
      </c>
      <c r="C680" s="3">
        <f t="shared" si="533"/>
        <v>8.0254285714285722E-3</v>
      </c>
      <c r="D680" s="6">
        <f t="shared" si="534"/>
        <v>-7</v>
      </c>
      <c r="E680" s="6">
        <f t="shared" si="535"/>
        <v>-8</v>
      </c>
      <c r="F680" s="6">
        <f t="shared" si="536"/>
        <v>46</v>
      </c>
      <c r="G680" s="6">
        <f t="shared" si="537"/>
        <v>8</v>
      </c>
      <c r="H680" s="6">
        <f t="shared" si="538"/>
        <v>14</v>
      </c>
      <c r="I680" s="6">
        <f t="shared" si="539"/>
        <v>27</v>
      </c>
      <c r="J680" s="6">
        <f t="shared" si="540"/>
        <v>43</v>
      </c>
      <c r="K680" s="4">
        <f t="shared" si="524"/>
        <v>49</v>
      </c>
      <c r="L680" s="4">
        <f t="shared" si="541"/>
        <v>13</v>
      </c>
      <c r="M680" s="4">
        <f t="shared" si="542"/>
        <v>17</v>
      </c>
      <c r="N680" s="4">
        <f t="shared" si="543"/>
        <v>21</v>
      </c>
      <c r="O680" s="4">
        <f t="shared" si="544"/>
        <v>24</v>
      </c>
      <c r="P680" s="4">
        <f t="shared" si="545"/>
        <v>28</v>
      </c>
      <c r="Q680" s="4">
        <f t="shared" si="546"/>
        <v>32</v>
      </c>
      <c r="R680" s="4">
        <f t="shared" si="547"/>
        <v>36</v>
      </c>
      <c r="T680" t="s">
        <v>401</v>
      </c>
      <c r="U680">
        <f t="shared" si="525"/>
        <v>6</v>
      </c>
      <c r="V680" t="str">
        <f t="shared" si="526"/>
        <v xml:space="preserve"> 140490 ** -7, -8, 46, 8, 14, 27, 43, 49</v>
      </c>
      <c r="W680" t="str">
        <f t="shared" si="527"/>
        <v>140490 ** -7, -8, 46, 8, 14, 27, 43, 49</v>
      </c>
      <c r="X680">
        <f t="shared" si="528"/>
        <v>8</v>
      </c>
      <c r="Y680" t="str">
        <f t="shared" si="529"/>
        <v xml:space="preserve">140490 </v>
      </c>
      <c r="AA680" t="str">
        <f t="shared" si="530"/>
        <v>140490,-7,-8,46,8,14,27,43,49</v>
      </c>
    </row>
    <row r="681" spans="1:27">
      <c r="A681" s="1">
        <f t="shared" si="531"/>
        <v>139884</v>
      </c>
      <c r="B681" s="1">
        <f t="shared" si="532"/>
        <v>55935.6</v>
      </c>
      <c r="C681" s="3">
        <f t="shared" si="533"/>
        <v>7.9907999999999993E-3</v>
      </c>
      <c r="D681" s="6">
        <f t="shared" si="534"/>
        <v>3</v>
      </c>
      <c r="E681" s="6">
        <f t="shared" si="535"/>
        <v>-13</v>
      </c>
      <c r="F681" s="6">
        <f t="shared" si="536"/>
        <v>47</v>
      </c>
      <c r="G681" s="6">
        <f t="shared" si="537"/>
        <v>4</v>
      </c>
      <c r="H681" s="6">
        <f t="shared" si="538"/>
        <v>12</v>
      </c>
      <c r="I681" s="6">
        <f t="shared" si="539"/>
        <v>37</v>
      </c>
      <c r="J681" s="6">
        <f t="shared" si="540"/>
        <v>53</v>
      </c>
      <c r="K681" s="4">
        <f t="shared" si="524"/>
        <v>43</v>
      </c>
      <c r="L681" s="4">
        <f t="shared" si="541"/>
        <v>12</v>
      </c>
      <c r="M681" s="4">
        <f t="shared" si="542"/>
        <v>17</v>
      </c>
      <c r="N681" s="4">
        <f t="shared" si="543"/>
        <v>21</v>
      </c>
      <c r="O681" s="4">
        <f t="shared" si="544"/>
        <v>24</v>
      </c>
      <c r="P681" s="4">
        <f t="shared" si="545"/>
        <v>28</v>
      </c>
      <c r="Q681" s="4">
        <f t="shared" si="546"/>
        <v>32</v>
      </c>
      <c r="R681" s="4">
        <f t="shared" si="547"/>
        <v>36</v>
      </c>
      <c r="T681" t="s">
        <v>1106</v>
      </c>
      <c r="U681">
        <f t="shared" si="525"/>
        <v>6</v>
      </c>
      <c r="V681" t="str">
        <f t="shared" si="526"/>
        <v xml:space="preserve"> 139884 ** 3, -13, 47, 4, 12, 37, 53, 43 Average Height: 3.958901661376557</v>
      </c>
      <c r="W681" t="str">
        <f t="shared" si="527"/>
        <v>139884 ** 3, -13, 47, 4, 12, 37, 53, 43 Average Height: 3.958901661376557</v>
      </c>
      <c r="X681">
        <f t="shared" si="528"/>
        <v>8</v>
      </c>
      <c r="Y681" t="str">
        <f t="shared" si="529"/>
        <v xml:space="preserve">139884 </v>
      </c>
      <c r="AA681" t="str">
        <f t="shared" si="530"/>
        <v>139884,3,-13,47,4,12,37,53,43</v>
      </c>
    </row>
    <row r="682" spans="1:27">
      <c r="A682" s="1">
        <f t="shared" si="531"/>
        <v>139615</v>
      </c>
      <c r="B682" s="1">
        <f t="shared" si="532"/>
        <v>55828</v>
      </c>
      <c r="C682" s="3">
        <f t="shared" si="533"/>
        <v>7.9754285714285708E-3</v>
      </c>
      <c r="D682" s="6">
        <f t="shared" si="534"/>
        <v>-6</v>
      </c>
      <c r="E682" s="6">
        <f t="shared" si="535"/>
        <v>-7</v>
      </c>
      <c r="F682" s="6">
        <f t="shared" si="536"/>
        <v>48</v>
      </c>
      <c r="G682" s="6">
        <f t="shared" si="537"/>
        <v>5</v>
      </c>
      <c r="H682" s="6">
        <f t="shared" si="538"/>
        <v>18</v>
      </c>
      <c r="I682" s="6">
        <f t="shared" si="539"/>
        <v>35</v>
      </c>
      <c r="J682" s="6">
        <f t="shared" si="540"/>
        <v>51</v>
      </c>
      <c r="K682" s="4">
        <f t="shared" si="524"/>
        <v>43</v>
      </c>
      <c r="L682" s="4">
        <f t="shared" si="541"/>
        <v>13</v>
      </c>
      <c r="M682" s="4">
        <f t="shared" si="542"/>
        <v>17</v>
      </c>
      <c r="N682" s="4">
        <f t="shared" si="543"/>
        <v>21</v>
      </c>
      <c r="O682" s="4">
        <f t="shared" si="544"/>
        <v>24</v>
      </c>
      <c r="P682" s="4">
        <f t="shared" si="545"/>
        <v>28</v>
      </c>
      <c r="Q682" s="4">
        <f t="shared" si="546"/>
        <v>32</v>
      </c>
      <c r="R682" s="4">
        <f t="shared" si="547"/>
        <v>36</v>
      </c>
      <c r="T682" t="s">
        <v>1316</v>
      </c>
      <c r="U682">
        <f t="shared" si="525"/>
        <v>6</v>
      </c>
      <c r="V682" t="str">
        <f t="shared" si="526"/>
        <v xml:space="preserve"> 139615 ** -6, -7, 48, 5, 18, 35, 51, 43 Average Height: 3.745643376428029</v>
      </c>
      <c r="W682" t="str">
        <f t="shared" si="527"/>
        <v>139615 ** -6, -7, 48, 5, 18, 35, 51, 43 Average Height: 3.745643376428029</v>
      </c>
      <c r="X682">
        <f t="shared" si="528"/>
        <v>8</v>
      </c>
      <c r="Y682" t="str">
        <f t="shared" si="529"/>
        <v xml:space="preserve">139615 </v>
      </c>
      <c r="AA682" t="str">
        <f t="shared" si="530"/>
        <v>139615,-6,-7,48,5,18,35,51,43</v>
      </c>
    </row>
    <row r="683" spans="1:27">
      <c r="A683" s="1">
        <f t="shared" si="531"/>
        <v>139149</v>
      </c>
      <c r="B683" s="1">
        <f t="shared" si="532"/>
        <v>55641.599999999999</v>
      </c>
      <c r="C683" s="3">
        <f t="shared" si="533"/>
        <v>7.9488000000000007E-3</v>
      </c>
      <c r="D683" s="6">
        <f t="shared" si="534"/>
        <v>0</v>
      </c>
      <c r="E683" s="6">
        <f t="shared" si="535"/>
        <v>-12</v>
      </c>
      <c r="F683" s="6">
        <f t="shared" si="536"/>
        <v>45</v>
      </c>
      <c r="G683" s="6">
        <f t="shared" si="537"/>
        <v>1</v>
      </c>
      <c r="H683" s="6">
        <f t="shared" si="538"/>
        <v>11</v>
      </c>
      <c r="I683" s="6">
        <f t="shared" si="539"/>
        <v>28</v>
      </c>
      <c r="J683" s="6">
        <f t="shared" si="540"/>
        <v>52</v>
      </c>
      <c r="K683" s="4">
        <f t="shared" si="524"/>
        <v>43</v>
      </c>
      <c r="L683" s="4">
        <f t="shared" si="541"/>
        <v>12</v>
      </c>
      <c r="M683" s="4">
        <f t="shared" si="542"/>
        <v>17</v>
      </c>
      <c r="N683" s="4">
        <f t="shared" si="543"/>
        <v>21</v>
      </c>
      <c r="O683" s="4">
        <f t="shared" si="544"/>
        <v>24</v>
      </c>
      <c r="P683" s="4">
        <f t="shared" si="545"/>
        <v>28</v>
      </c>
      <c r="Q683" s="4">
        <f t="shared" si="546"/>
        <v>32</v>
      </c>
      <c r="R683" s="4">
        <f t="shared" si="547"/>
        <v>36</v>
      </c>
      <c r="T683" t="s">
        <v>1095</v>
      </c>
      <c r="U683">
        <f t="shared" si="525"/>
        <v>6</v>
      </c>
      <c r="V683" t="str">
        <f t="shared" si="526"/>
        <v xml:space="preserve"> 139149 ** 0, -12, 45, 1, 11, 28, 52, 43 Average Height: 3.923154316595849</v>
      </c>
      <c r="W683" t="str">
        <f t="shared" si="527"/>
        <v>139149 ** 0, -12, 45, 1, 11, 28, 52, 43 Average Height: 3.923154316595849</v>
      </c>
      <c r="X683">
        <f t="shared" si="528"/>
        <v>8</v>
      </c>
      <c r="Y683" t="str">
        <f t="shared" si="529"/>
        <v xml:space="preserve">139149 </v>
      </c>
      <c r="AA683" t="str">
        <f t="shared" si="530"/>
        <v>139149,0,-12,45,1,11,28,52,43</v>
      </c>
    </row>
    <row r="684" spans="1:27">
      <c r="A684" s="1">
        <f t="shared" si="531"/>
        <v>139125</v>
      </c>
      <c r="B684" s="1">
        <f t="shared" si="532"/>
        <v>55632</v>
      </c>
      <c r="C684" s="3">
        <f t="shared" si="533"/>
        <v>7.9474285714285706E-3</v>
      </c>
      <c r="D684" s="6">
        <f t="shared" si="534"/>
        <v>-6</v>
      </c>
      <c r="E684" s="6">
        <f t="shared" si="535"/>
        <v>-7</v>
      </c>
      <c r="F684" s="6">
        <f t="shared" si="536"/>
        <v>41</v>
      </c>
      <c r="G684" s="6">
        <f t="shared" si="537"/>
        <v>8</v>
      </c>
      <c r="H684" s="6">
        <f t="shared" si="538"/>
        <v>16</v>
      </c>
      <c r="I684" s="6">
        <f t="shared" si="539"/>
        <v>34</v>
      </c>
      <c r="J684" s="6">
        <f t="shared" si="540"/>
        <v>50</v>
      </c>
      <c r="K684" s="4">
        <f t="shared" si="524"/>
        <v>44</v>
      </c>
      <c r="L684" s="4">
        <f t="shared" si="541"/>
        <v>13</v>
      </c>
      <c r="M684" s="4">
        <f t="shared" si="542"/>
        <v>17</v>
      </c>
      <c r="N684" s="4">
        <f t="shared" si="543"/>
        <v>21</v>
      </c>
      <c r="O684" s="4">
        <f t="shared" si="544"/>
        <v>24</v>
      </c>
      <c r="P684" s="4">
        <f t="shared" si="545"/>
        <v>28</v>
      </c>
      <c r="Q684" s="4">
        <f t="shared" si="546"/>
        <v>32</v>
      </c>
      <c r="R684" s="4">
        <f t="shared" si="547"/>
        <v>36</v>
      </c>
      <c r="T684" t="s">
        <v>399</v>
      </c>
      <c r="U684">
        <f t="shared" si="525"/>
        <v>6</v>
      </c>
      <c r="V684" t="str">
        <f t="shared" si="526"/>
        <v xml:space="preserve"> 139125 ** -6, -7, 41, 8, 16, 34, 50, 44</v>
      </c>
      <c r="W684" t="str">
        <f t="shared" si="527"/>
        <v>139125 ** -6, -7, 41, 8, 16, 34, 50, 44</v>
      </c>
      <c r="X684">
        <f t="shared" si="528"/>
        <v>8</v>
      </c>
      <c r="Y684" t="str">
        <f t="shared" si="529"/>
        <v xml:space="preserve">139125 </v>
      </c>
      <c r="AA684" t="str">
        <f t="shared" si="530"/>
        <v>139125,-6,-7,41,8,16,34,50,44</v>
      </c>
    </row>
    <row r="685" spans="1:27">
      <c r="A685" s="1">
        <f t="shared" si="531"/>
        <v>138904</v>
      </c>
      <c r="B685" s="1">
        <f t="shared" si="532"/>
        <v>55543.6</v>
      </c>
      <c r="C685" s="3">
        <f t="shared" si="533"/>
        <v>7.9348000000000005E-3</v>
      </c>
      <c r="D685" s="6">
        <f t="shared" si="534"/>
        <v>-6</v>
      </c>
      <c r="E685" s="6">
        <f t="shared" si="535"/>
        <v>-7</v>
      </c>
      <c r="F685" s="6">
        <f t="shared" si="536"/>
        <v>48</v>
      </c>
      <c r="G685" s="6">
        <f t="shared" si="537"/>
        <v>2</v>
      </c>
      <c r="H685" s="6">
        <f t="shared" si="538"/>
        <v>14</v>
      </c>
      <c r="I685" s="6">
        <f t="shared" si="539"/>
        <v>30</v>
      </c>
      <c r="J685" s="6">
        <f t="shared" si="540"/>
        <v>46</v>
      </c>
      <c r="K685" s="4">
        <f t="shared" si="524"/>
        <v>50</v>
      </c>
      <c r="L685" s="4">
        <f t="shared" si="541"/>
        <v>13</v>
      </c>
      <c r="M685" s="4">
        <f t="shared" si="542"/>
        <v>17</v>
      </c>
      <c r="N685" s="4">
        <f t="shared" si="543"/>
        <v>21</v>
      </c>
      <c r="O685" s="4">
        <f t="shared" si="544"/>
        <v>24</v>
      </c>
      <c r="P685" s="4">
        <f t="shared" si="545"/>
        <v>28</v>
      </c>
      <c r="Q685" s="4">
        <f t="shared" si="546"/>
        <v>32</v>
      </c>
      <c r="R685" s="4">
        <f t="shared" si="547"/>
        <v>36</v>
      </c>
      <c r="T685" t="s">
        <v>920</v>
      </c>
      <c r="U685">
        <f t="shared" si="525"/>
        <v>6</v>
      </c>
      <c r="V685" t="str">
        <f t="shared" si="526"/>
        <v xml:space="preserve"> 138904 ** -6, -7, 48, 2, 14, 30, 46, 50 Average Height: 3.59979554224498</v>
      </c>
      <c r="W685" t="str">
        <f t="shared" si="527"/>
        <v>138904 ** -6, -7, 48, 2, 14, 30, 46, 50 Average Height: 3.59979554224498</v>
      </c>
      <c r="X685">
        <f t="shared" si="528"/>
        <v>8</v>
      </c>
      <c r="Y685" t="str">
        <f t="shared" si="529"/>
        <v xml:space="preserve">138904 </v>
      </c>
      <c r="AA685" t="str">
        <f t="shared" si="530"/>
        <v>138904,-6,-7,48,2,14,30,46,50</v>
      </c>
    </row>
    <row r="686" spans="1:27">
      <c r="A686" s="1">
        <f t="shared" si="531"/>
        <v>138711</v>
      </c>
      <c r="B686" s="1">
        <f t="shared" si="532"/>
        <v>55466.400000000001</v>
      </c>
      <c r="C686" s="3">
        <f t="shared" si="533"/>
        <v>7.9237714285714279E-3</v>
      </c>
      <c r="D686" s="6">
        <f t="shared" si="534"/>
        <v>-1</v>
      </c>
      <c r="E686" s="6">
        <f t="shared" si="535"/>
        <v>-7</v>
      </c>
      <c r="F686" s="6">
        <f t="shared" si="536"/>
        <v>48</v>
      </c>
      <c r="G686" s="6">
        <f t="shared" si="537"/>
        <v>0</v>
      </c>
      <c r="H686" s="6">
        <f t="shared" si="538"/>
        <v>19</v>
      </c>
      <c r="I686" s="6">
        <f t="shared" si="539"/>
        <v>33</v>
      </c>
      <c r="J686" s="6">
        <f t="shared" si="540"/>
        <v>51</v>
      </c>
      <c r="K686" s="4">
        <f t="shared" si="524"/>
        <v>43</v>
      </c>
      <c r="L686" s="4">
        <f t="shared" si="541"/>
        <v>13</v>
      </c>
      <c r="M686" s="4">
        <f t="shared" si="542"/>
        <v>17</v>
      </c>
      <c r="N686" s="4">
        <f t="shared" si="543"/>
        <v>21</v>
      </c>
      <c r="O686" s="4">
        <f t="shared" si="544"/>
        <v>24</v>
      </c>
      <c r="P686" s="4">
        <f t="shared" si="545"/>
        <v>28</v>
      </c>
      <c r="Q686" s="4">
        <f t="shared" si="546"/>
        <v>32</v>
      </c>
      <c r="R686" s="4">
        <f t="shared" si="547"/>
        <v>36</v>
      </c>
      <c r="T686" t="s">
        <v>896</v>
      </c>
      <c r="U686">
        <f t="shared" si="525"/>
        <v>6</v>
      </c>
      <c r="V686" t="str">
        <f t="shared" si="526"/>
        <v xml:space="preserve"> 138711 ** -1, -7, 48, 0, 19, 33, 51, 43 Average Height: 3.90078652738428</v>
      </c>
      <c r="W686" t="str">
        <f t="shared" si="527"/>
        <v>138711 ** -1, -7, 48, 0, 19, 33, 51, 43 Average Height: 3.90078652738428</v>
      </c>
      <c r="X686">
        <f t="shared" si="528"/>
        <v>8</v>
      </c>
      <c r="Y686" t="str">
        <f t="shared" si="529"/>
        <v xml:space="preserve">138711 </v>
      </c>
      <c r="AA686" t="str">
        <f t="shared" si="530"/>
        <v>138711,-1,-7,48,0,19,33,51,43</v>
      </c>
    </row>
    <row r="687" spans="1:27">
      <c r="A687" s="1">
        <f t="shared" si="531"/>
        <v>138423</v>
      </c>
      <c r="B687" s="1">
        <f t="shared" si="532"/>
        <v>55351.199999999997</v>
      </c>
      <c r="C687" s="3">
        <f t="shared" si="533"/>
        <v>7.9073142857142859E-3</v>
      </c>
      <c r="D687" s="6">
        <f t="shared" si="534"/>
        <v>-5</v>
      </c>
      <c r="E687" s="6">
        <f t="shared" si="535"/>
        <v>-7</v>
      </c>
      <c r="F687" s="6">
        <f t="shared" si="536"/>
        <v>46</v>
      </c>
      <c r="G687" s="6">
        <f t="shared" si="537"/>
        <v>1</v>
      </c>
      <c r="H687" s="6">
        <f t="shared" si="538"/>
        <v>16</v>
      </c>
      <c r="I687" s="6">
        <f t="shared" si="539"/>
        <v>28</v>
      </c>
      <c r="J687" s="6">
        <f t="shared" si="540"/>
        <v>52</v>
      </c>
      <c r="K687" s="4">
        <f t="shared" si="524"/>
        <v>41</v>
      </c>
      <c r="L687" s="4">
        <f t="shared" si="541"/>
        <v>13</v>
      </c>
      <c r="M687" s="4">
        <f t="shared" si="542"/>
        <v>17</v>
      </c>
      <c r="N687" s="4">
        <f t="shared" si="543"/>
        <v>21</v>
      </c>
      <c r="O687" s="4">
        <f t="shared" si="544"/>
        <v>24</v>
      </c>
      <c r="P687" s="4">
        <f t="shared" si="545"/>
        <v>28</v>
      </c>
      <c r="Q687" s="4">
        <f t="shared" si="546"/>
        <v>32</v>
      </c>
      <c r="R687" s="4">
        <f t="shared" si="547"/>
        <v>36</v>
      </c>
      <c r="T687" t="s">
        <v>1244</v>
      </c>
      <c r="U687">
        <f t="shared" si="525"/>
        <v>6</v>
      </c>
      <c r="V687" t="str">
        <f t="shared" si="526"/>
        <v xml:space="preserve"> 138423 ** -5, -7, 46, 1, 16, 28, 52, 41 Average Height: 3.7139131502712632</v>
      </c>
      <c r="W687" t="str">
        <f t="shared" si="527"/>
        <v>138423 ** -5, -7, 46, 1, 16, 28, 52, 41 Average Height: 3.7139131502712632</v>
      </c>
      <c r="X687">
        <f t="shared" si="528"/>
        <v>8</v>
      </c>
      <c r="Y687" t="str">
        <f t="shared" si="529"/>
        <v xml:space="preserve">138423 </v>
      </c>
      <c r="AA687" t="str">
        <f t="shared" si="530"/>
        <v>138423,-5,-7,46,1,16,28,52,41</v>
      </c>
    </row>
    <row r="688" spans="1:27">
      <c r="A688" s="1">
        <f t="shared" si="531"/>
        <v>138101</v>
      </c>
      <c r="B688" s="1">
        <f t="shared" si="532"/>
        <v>55222.400000000001</v>
      </c>
      <c r="C688" s="3">
        <f t="shared" si="533"/>
        <v>7.8889142857142859E-3</v>
      </c>
      <c r="D688" s="6">
        <f t="shared" si="534"/>
        <v>-3</v>
      </c>
      <c r="E688" s="6">
        <f t="shared" si="535"/>
        <v>-11</v>
      </c>
      <c r="F688" s="6">
        <f t="shared" si="536"/>
        <v>43</v>
      </c>
      <c r="G688" s="6">
        <f t="shared" si="537"/>
        <v>2</v>
      </c>
      <c r="H688" s="6">
        <f t="shared" si="538"/>
        <v>14</v>
      </c>
      <c r="I688" s="6">
        <f t="shared" si="539"/>
        <v>28</v>
      </c>
      <c r="J688" s="6">
        <f t="shared" si="540"/>
        <v>49</v>
      </c>
      <c r="K688" s="4">
        <f t="shared" si="524"/>
        <v>50</v>
      </c>
      <c r="L688" s="4">
        <f t="shared" si="541"/>
        <v>13</v>
      </c>
      <c r="M688" s="4">
        <f t="shared" si="542"/>
        <v>18</v>
      </c>
      <c r="N688" s="4">
        <f t="shared" si="543"/>
        <v>22</v>
      </c>
      <c r="O688" s="4">
        <f t="shared" si="544"/>
        <v>25</v>
      </c>
      <c r="P688" s="4">
        <f t="shared" si="545"/>
        <v>29</v>
      </c>
      <c r="Q688" s="4">
        <f t="shared" si="546"/>
        <v>33</v>
      </c>
      <c r="R688" s="4">
        <f t="shared" si="547"/>
        <v>37</v>
      </c>
      <c r="T688" t="s">
        <v>1250</v>
      </c>
      <c r="U688">
        <f t="shared" si="525"/>
        <v>6</v>
      </c>
      <c r="V688" t="str">
        <f t="shared" si="526"/>
        <v xml:space="preserve"> 138101 ** -3, -11, 43, 2, 14, 28, 49, 50 Average Height: 3.746779530922992</v>
      </c>
      <c r="W688" t="str">
        <f t="shared" si="527"/>
        <v>138101 ** -3, -11, 43, 2, 14, 28, 49, 50 Average Height: 3.746779530922992</v>
      </c>
      <c r="X688">
        <f t="shared" si="528"/>
        <v>8</v>
      </c>
      <c r="Y688" t="str">
        <f t="shared" si="529"/>
        <v xml:space="preserve">138101 </v>
      </c>
      <c r="AA688" t="str">
        <f t="shared" si="530"/>
        <v>138101,-3,-11,43,2,14,28,49,50</v>
      </c>
    </row>
    <row r="689" spans="1:27">
      <c r="A689" s="1">
        <f t="shared" si="531"/>
        <v>137937</v>
      </c>
      <c r="B689" s="1">
        <f t="shared" si="532"/>
        <v>55156.800000000003</v>
      </c>
      <c r="C689" s="3">
        <f t="shared" si="533"/>
        <v>7.8795428571428582E-3</v>
      </c>
      <c r="D689" s="6">
        <f t="shared" si="534"/>
        <v>-5</v>
      </c>
      <c r="E689" s="6">
        <f t="shared" si="535"/>
        <v>-7</v>
      </c>
      <c r="F689" s="6">
        <f t="shared" si="536"/>
        <v>45</v>
      </c>
      <c r="G689" s="6">
        <f t="shared" si="537"/>
        <v>7</v>
      </c>
      <c r="H689" s="6">
        <f t="shared" si="538"/>
        <v>11</v>
      </c>
      <c r="I689" s="6">
        <f t="shared" si="539"/>
        <v>29</v>
      </c>
      <c r="J689" s="6">
        <f t="shared" si="540"/>
        <v>47</v>
      </c>
      <c r="K689" s="4">
        <f t="shared" si="524"/>
        <v>47</v>
      </c>
      <c r="L689" s="4">
        <f t="shared" si="541"/>
        <v>13</v>
      </c>
      <c r="M689" s="4">
        <f t="shared" si="542"/>
        <v>17</v>
      </c>
      <c r="N689" s="4">
        <f t="shared" si="543"/>
        <v>21</v>
      </c>
      <c r="O689" s="4">
        <f t="shared" si="544"/>
        <v>24</v>
      </c>
      <c r="P689" s="4">
        <f t="shared" si="545"/>
        <v>28</v>
      </c>
      <c r="Q689" s="4">
        <f t="shared" si="546"/>
        <v>32</v>
      </c>
      <c r="R689" s="4">
        <f t="shared" si="547"/>
        <v>36</v>
      </c>
      <c r="T689" t="s">
        <v>1304</v>
      </c>
      <c r="U689">
        <f t="shared" si="525"/>
        <v>6</v>
      </c>
      <c r="V689" t="str">
        <f t="shared" si="526"/>
        <v xml:space="preserve"> 137937 ** -5, -7, 45, 7, 11, 29, 47, 47 Average Height: 3.669008315390371</v>
      </c>
      <c r="W689" t="str">
        <f t="shared" si="527"/>
        <v>137937 ** -5, -7, 45, 7, 11, 29, 47, 47 Average Height: 3.669008315390371</v>
      </c>
      <c r="X689">
        <f t="shared" si="528"/>
        <v>8</v>
      </c>
      <c r="Y689" t="str">
        <f t="shared" si="529"/>
        <v xml:space="preserve">137937 </v>
      </c>
      <c r="AA689" t="str">
        <f t="shared" si="530"/>
        <v>137937,-5,-7,45,7,11,29,47,47</v>
      </c>
    </row>
    <row r="690" spans="1:27">
      <c r="A690" s="1">
        <f t="shared" si="531"/>
        <v>137465</v>
      </c>
      <c r="B690" s="1">
        <f t="shared" si="532"/>
        <v>54968</v>
      </c>
      <c r="C690" s="3">
        <f t="shared" si="533"/>
        <v>7.8525714285714292E-3</v>
      </c>
      <c r="D690" s="6">
        <f t="shared" si="534"/>
        <v>-2</v>
      </c>
      <c r="E690" s="6">
        <f t="shared" si="535"/>
        <v>-10</v>
      </c>
      <c r="F690" s="6">
        <f t="shared" si="536"/>
        <v>53</v>
      </c>
      <c r="G690" s="6">
        <f t="shared" si="537"/>
        <v>3</v>
      </c>
      <c r="H690" s="6">
        <f t="shared" si="538"/>
        <v>16</v>
      </c>
      <c r="I690" s="6">
        <f t="shared" si="539"/>
        <v>32</v>
      </c>
      <c r="J690" s="6">
        <f t="shared" si="540"/>
        <v>53</v>
      </c>
      <c r="K690" s="4">
        <f t="shared" si="524"/>
        <v>41</v>
      </c>
      <c r="L690" s="4">
        <f t="shared" si="541"/>
        <v>13</v>
      </c>
      <c r="M690" s="4">
        <f t="shared" si="542"/>
        <v>18</v>
      </c>
      <c r="N690" s="4">
        <f t="shared" si="543"/>
        <v>22</v>
      </c>
      <c r="O690" s="4">
        <f t="shared" si="544"/>
        <v>25</v>
      </c>
      <c r="P690" s="4">
        <f t="shared" si="545"/>
        <v>29</v>
      </c>
      <c r="Q690" s="4">
        <f t="shared" si="546"/>
        <v>33</v>
      </c>
      <c r="R690" s="4">
        <f t="shared" si="547"/>
        <v>37</v>
      </c>
      <c r="T690" t="s">
        <v>1075</v>
      </c>
      <c r="U690">
        <f t="shared" si="525"/>
        <v>6</v>
      </c>
      <c r="V690" t="str">
        <f t="shared" si="526"/>
        <v xml:space="preserve"> 137465 ** -2, -10, 53, 3, 16, 32, 53, 41 Average Height: 3.854552067799052</v>
      </c>
      <c r="W690" t="str">
        <f t="shared" si="527"/>
        <v>137465 ** -2, -10, 53, 3, 16, 32, 53, 41 Average Height: 3.854552067799052</v>
      </c>
      <c r="X690">
        <f t="shared" si="528"/>
        <v>8</v>
      </c>
      <c r="Y690" t="str">
        <f t="shared" si="529"/>
        <v xml:space="preserve">137465 </v>
      </c>
      <c r="AA690" t="str">
        <f t="shared" si="530"/>
        <v>137465,-2,-10,53,3,16,32,53,41</v>
      </c>
    </row>
    <row r="691" spans="1:27">
      <c r="A691" s="1">
        <f t="shared" si="531"/>
        <v>135880</v>
      </c>
      <c r="B691" s="1">
        <f t="shared" si="532"/>
        <v>54334</v>
      </c>
      <c r="C691" s="3">
        <f t="shared" si="533"/>
        <v>7.7619999999999998E-3</v>
      </c>
      <c r="D691" s="6">
        <f t="shared" si="534"/>
        <v>1</v>
      </c>
      <c r="E691" s="6">
        <f t="shared" si="535"/>
        <v>-7</v>
      </c>
      <c r="F691" s="6">
        <f t="shared" si="536"/>
        <v>46</v>
      </c>
      <c r="G691" s="6">
        <f t="shared" si="537"/>
        <v>4</v>
      </c>
      <c r="H691" s="6">
        <f t="shared" si="538"/>
        <v>12</v>
      </c>
      <c r="I691" s="6">
        <f t="shared" si="539"/>
        <v>27</v>
      </c>
      <c r="J691" s="6">
        <f t="shared" si="540"/>
        <v>46</v>
      </c>
      <c r="K691" s="4">
        <f t="shared" si="524"/>
        <v>45</v>
      </c>
      <c r="L691" s="4">
        <f t="shared" si="541"/>
        <v>12</v>
      </c>
      <c r="M691" s="4">
        <f t="shared" si="542"/>
        <v>16</v>
      </c>
      <c r="N691" s="4">
        <f t="shared" si="543"/>
        <v>20</v>
      </c>
      <c r="O691" s="4">
        <f t="shared" si="544"/>
        <v>23</v>
      </c>
      <c r="P691" s="4">
        <f t="shared" si="545"/>
        <v>27</v>
      </c>
      <c r="Q691" s="4">
        <f t="shared" si="546"/>
        <v>31</v>
      </c>
      <c r="R691" s="4">
        <f t="shared" si="547"/>
        <v>35</v>
      </c>
      <c r="T691" t="s">
        <v>406</v>
      </c>
      <c r="U691">
        <f t="shared" si="525"/>
        <v>6</v>
      </c>
      <c r="V691" t="str">
        <f t="shared" si="526"/>
        <v xml:space="preserve"> 135880 ** 1, -7, 46, 4, 12, 27, 46, 45</v>
      </c>
      <c r="W691" t="str">
        <f t="shared" si="527"/>
        <v>135880 ** 1, -7, 46, 4, 12, 27, 46, 45</v>
      </c>
      <c r="X691">
        <f t="shared" si="528"/>
        <v>8</v>
      </c>
      <c r="Y691" t="str">
        <f t="shared" si="529"/>
        <v xml:space="preserve">135880 </v>
      </c>
      <c r="AA691" t="str">
        <f t="shared" si="530"/>
        <v>135880,1,-7,46,4,12,27,46,45</v>
      </c>
    </row>
    <row r="692" spans="1:27">
      <c r="A692" s="1">
        <f t="shared" si="531"/>
        <v>135847</v>
      </c>
      <c r="B692" s="1">
        <f t="shared" si="532"/>
        <v>54320.800000000003</v>
      </c>
      <c r="C692" s="3">
        <f t="shared" si="533"/>
        <v>7.7601142857142858E-3</v>
      </c>
      <c r="D692" s="6">
        <f t="shared" si="534"/>
        <v>-3</v>
      </c>
      <c r="E692" s="6">
        <f t="shared" si="535"/>
        <v>-7</v>
      </c>
      <c r="F692" s="6">
        <f t="shared" si="536"/>
        <v>43</v>
      </c>
      <c r="G692" s="6">
        <f t="shared" si="537"/>
        <v>4</v>
      </c>
      <c r="H692" s="6">
        <f t="shared" si="538"/>
        <v>15</v>
      </c>
      <c r="I692" s="6">
        <f t="shared" si="539"/>
        <v>36</v>
      </c>
      <c r="J692" s="6">
        <f t="shared" si="540"/>
        <v>49</v>
      </c>
      <c r="K692" s="4">
        <f t="shared" si="524"/>
        <v>45</v>
      </c>
      <c r="L692" s="4">
        <f t="shared" si="541"/>
        <v>13</v>
      </c>
      <c r="M692" s="4">
        <f t="shared" si="542"/>
        <v>17</v>
      </c>
      <c r="N692" s="4">
        <f t="shared" si="543"/>
        <v>21</v>
      </c>
      <c r="O692" s="4">
        <f t="shared" si="544"/>
        <v>24</v>
      </c>
      <c r="P692" s="4">
        <f t="shared" si="545"/>
        <v>28</v>
      </c>
      <c r="Q692" s="4">
        <f t="shared" si="546"/>
        <v>32</v>
      </c>
      <c r="R692" s="4">
        <f t="shared" si="547"/>
        <v>36</v>
      </c>
      <c r="T692" t="s">
        <v>353</v>
      </c>
      <c r="U692">
        <f t="shared" si="525"/>
        <v>6</v>
      </c>
      <c r="V692" t="str">
        <f t="shared" si="526"/>
        <v xml:space="preserve"> 135847 ** -3, -7, 43, 4, 15, 36, 49, 45</v>
      </c>
      <c r="W692" t="str">
        <f t="shared" si="527"/>
        <v>135847 ** -3, -7, 43, 4, 15, 36, 49, 45</v>
      </c>
      <c r="X692">
        <f t="shared" si="528"/>
        <v>8</v>
      </c>
      <c r="Y692" t="str">
        <f t="shared" si="529"/>
        <v xml:space="preserve">135847 </v>
      </c>
      <c r="AA692" t="str">
        <f t="shared" si="530"/>
        <v>135847,-3,-7,43,4,15,36,49,45</v>
      </c>
    </row>
    <row r="693" spans="1:27">
      <c r="A693" s="1">
        <f t="shared" si="531"/>
        <v>135531</v>
      </c>
      <c r="B693" s="1">
        <f t="shared" si="532"/>
        <v>54194.400000000001</v>
      </c>
      <c r="C693" s="3">
        <f t="shared" si="533"/>
        <v>7.7420571428571429E-3</v>
      </c>
      <c r="D693" s="6">
        <f t="shared" si="534"/>
        <v>1</v>
      </c>
      <c r="E693" s="6">
        <f t="shared" si="535"/>
        <v>-6</v>
      </c>
      <c r="F693" s="6">
        <f t="shared" si="536"/>
        <v>46</v>
      </c>
      <c r="G693" s="6">
        <f t="shared" si="537"/>
        <v>4</v>
      </c>
      <c r="H693" s="6">
        <f t="shared" si="538"/>
        <v>10</v>
      </c>
      <c r="I693" s="6">
        <f t="shared" si="539"/>
        <v>35</v>
      </c>
      <c r="J693" s="6">
        <f t="shared" si="540"/>
        <v>50</v>
      </c>
      <c r="K693" s="4">
        <f t="shared" si="524"/>
        <v>47</v>
      </c>
      <c r="L693" s="4">
        <f t="shared" si="541"/>
        <v>12</v>
      </c>
      <c r="M693" s="4">
        <f t="shared" si="542"/>
        <v>16</v>
      </c>
      <c r="N693" s="4">
        <f t="shared" si="543"/>
        <v>20</v>
      </c>
      <c r="O693" s="4">
        <f t="shared" si="544"/>
        <v>23</v>
      </c>
      <c r="P693" s="4">
        <f t="shared" si="545"/>
        <v>27</v>
      </c>
      <c r="Q693" s="4">
        <f t="shared" si="546"/>
        <v>31</v>
      </c>
      <c r="R693" s="4">
        <f t="shared" si="547"/>
        <v>35</v>
      </c>
      <c r="T693" t="s">
        <v>710</v>
      </c>
      <c r="U693">
        <f t="shared" si="525"/>
        <v>6</v>
      </c>
      <c r="V693" t="str">
        <f t="shared" si="526"/>
        <v xml:space="preserve"> 135531 ** 1, -6, 46, 4, 10, 35, 50, 47 Average Height: 3.8956401118563355</v>
      </c>
      <c r="W693" t="str">
        <f t="shared" si="527"/>
        <v>135531 ** 1, -6, 46, 4, 10, 35, 50, 47 Average Height: 3.8956401118563355</v>
      </c>
      <c r="X693">
        <f t="shared" si="528"/>
        <v>8</v>
      </c>
      <c r="Y693" t="str">
        <f t="shared" si="529"/>
        <v xml:space="preserve">135531 </v>
      </c>
      <c r="AA693" t="str">
        <f t="shared" si="530"/>
        <v>135531,1,-6,46,4,10,35,50,47</v>
      </c>
    </row>
    <row r="694" spans="1:27">
      <c r="A694" s="1">
        <f t="shared" si="531"/>
        <v>134920</v>
      </c>
      <c r="B694" s="1">
        <f t="shared" si="532"/>
        <v>53950</v>
      </c>
      <c r="C694" s="3">
        <f t="shared" si="533"/>
        <v>7.7071428571428569E-3</v>
      </c>
      <c r="D694" s="6">
        <f t="shared" si="534"/>
        <v>-7</v>
      </c>
      <c r="E694" s="6">
        <f t="shared" si="535"/>
        <v>-11</v>
      </c>
      <c r="F694" s="6">
        <f t="shared" si="536"/>
        <v>47</v>
      </c>
      <c r="G694" s="6">
        <f t="shared" si="537"/>
        <v>0</v>
      </c>
      <c r="H694" s="6">
        <f t="shared" si="538"/>
        <v>17</v>
      </c>
      <c r="I694" s="6">
        <f t="shared" si="539"/>
        <v>29</v>
      </c>
      <c r="J694" s="6">
        <f t="shared" si="540"/>
        <v>44</v>
      </c>
      <c r="K694" s="4">
        <f t="shared" si="524"/>
        <v>46</v>
      </c>
      <c r="L694" s="4">
        <f t="shared" si="541"/>
        <v>13</v>
      </c>
      <c r="M694" s="4">
        <f t="shared" si="542"/>
        <v>18</v>
      </c>
      <c r="N694" s="4">
        <f t="shared" si="543"/>
        <v>22</v>
      </c>
      <c r="O694" s="4">
        <f t="shared" si="544"/>
        <v>25</v>
      </c>
      <c r="P694" s="4">
        <f t="shared" si="545"/>
        <v>29</v>
      </c>
      <c r="Q694" s="4">
        <f t="shared" si="546"/>
        <v>33</v>
      </c>
      <c r="R694" s="4">
        <f t="shared" si="547"/>
        <v>37</v>
      </c>
      <c r="T694" t="s">
        <v>1149</v>
      </c>
      <c r="U694">
        <f t="shared" si="525"/>
        <v>6</v>
      </c>
      <c r="V694" t="str">
        <f t="shared" si="526"/>
        <v xml:space="preserve"> 134920 ** -7, -11, 47, 0, 17, 29, 44, 46 Average Height: 3.586184405573621</v>
      </c>
      <c r="W694" t="str">
        <f t="shared" si="527"/>
        <v>134920 ** -7, -11, 47, 0, 17, 29, 44, 46 Average Height: 3.586184405573621</v>
      </c>
      <c r="X694">
        <f t="shared" si="528"/>
        <v>8</v>
      </c>
      <c r="Y694" t="str">
        <f t="shared" si="529"/>
        <v xml:space="preserve">134920 </v>
      </c>
      <c r="AA694" t="str">
        <f t="shared" si="530"/>
        <v>134920,-7,-11,47,0,17,29,44,46</v>
      </c>
    </row>
    <row r="695" spans="1:27">
      <c r="A695" s="1">
        <f t="shared" si="531"/>
        <v>134799</v>
      </c>
      <c r="B695" s="1">
        <f t="shared" si="532"/>
        <v>53901.599999999999</v>
      </c>
      <c r="C695" s="3">
        <f t="shared" si="533"/>
        <v>7.7002285714285711E-3</v>
      </c>
      <c r="D695" s="6">
        <f t="shared" si="534"/>
        <v>-2</v>
      </c>
      <c r="E695" s="6">
        <f t="shared" si="535"/>
        <v>-6</v>
      </c>
      <c r="F695" s="6">
        <f t="shared" si="536"/>
        <v>47</v>
      </c>
      <c r="G695" s="6">
        <f t="shared" si="537"/>
        <v>2</v>
      </c>
      <c r="H695" s="6">
        <f t="shared" si="538"/>
        <v>15</v>
      </c>
      <c r="I695" s="6">
        <f t="shared" si="539"/>
        <v>33</v>
      </c>
      <c r="J695" s="6">
        <f t="shared" si="540"/>
        <v>47</v>
      </c>
      <c r="K695" s="4">
        <f t="shared" si="524"/>
        <v>45</v>
      </c>
      <c r="L695" s="4">
        <f t="shared" si="541"/>
        <v>13</v>
      </c>
      <c r="M695" s="4">
        <f t="shared" si="542"/>
        <v>17</v>
      </c>
      <c r="N695" s="4">
        <f t="shared" si="543"/>
        <v>21</v>
      </c>
      <c r="O695" s="4">
        <f t="shared" si="544"/>
        <v>24</v>
      </c>
      <c r="P695" s="4">
        <f t="shared" si="545"/>
        <v>28</v>
      </c>
      <c r="Q695" s="4">
        <f t="shared" si="546"/>
        <v>32</v>
      </c>
      <c r="R695" s="4">
        <f t="shared" si="547"/>
        <v>36</v>
      </c>
      <c r="T695" t="s">
        <v>1207</v>
      </c>
      <c r="U695">
        <f t="shared" si="525"/>
        <v>6</v>
      </c>
      <c r="V695" t="str">
        <f t="shared" si="526"/>
        <v xml:space="preserve"> 134799 ** -2, -6, 47, 2, 15, 33, 47, 45 Average Height: 3.6790554826074082</v>
      </c>
      <c r="W695" t="str">
        <f t="shared" si="527"/>
        <v>134799 ** -2, -6, 47, 2, 15, 33, 47, 45 Average Height: 3.6790554826074082</v>
      </c>
      <c r="X695">
        <f t="shared" si="528"/>
        <v>8</v>
      </c>
      <c r="Y695" t="str">
        <f t="shared" si="529"/>
        <v xml:space="preserve">134799 </v>
      </c>
      <c r="AA695" t="str">
        <f t="shared" si="530"/>
        <v>134799,-2,-6,47,2,15,33,47,45</v>
      </c>
    </row>
    <row r="696" spans="1:27">
      <c r="A696" s="1">
        <f t="shared" si="531"/>
        <v>134622</v>
      </c>
      <c r="B696" s="1">
        <f t="shared" si="532"/>
        <v>53830.8</v>
      </c>
      <c r="C696" s="3">
        <f t="shared" si="533"/>
        <v>7.6901142857142861E-3</v>
      </c>
      <c r="D696" s="6">
        <f t="shared" si="534"/>
        <v>-3</v>
      </c>
      <c r="E696" s="6">
        <f t="shared" si="535"/>
        <v>-10</v>
      </c>
      <c r="F696" s="6">
        <f t="shared" si="536"/>
        <v>46</v>
      </c>
      <c r="G696" s="6">
        <f t="shared" si="537"/>
        <v>8</v>
      </c>
      <c r="H696" s="6">
        <f t="shared" si="538"/>
        <v>14</v>
      </c>
      <c r="I696" s="6">
        <f t="shared" si="539"/>
        <v>35</v>
      </c>
      <c r="J696" s="6">
        <f t="shared" si="540"/>
        <v>50</v>
      </c>
      <c r="K696" s="4">
        <f t="shared" si="524"/>
        <v>50</v>
      </c>
      <c r="L696" s="4">
        <f t="shared" si="541"/>
        <v>13</v>
      </c>
      <c r="M696" s="4">
        <f t="shared" si="542"/>
        <v>18</v>
      </c>
      <c r="N696" s="4">
        <f t="shared" si="543"/>
        <v>22</v>
      </c>
      <c r="O696" s="4">
        <f t="shared" si="544"/>
        <v>25</v>
      </c>
      <c r="P696" s="4">
        <f t="shared" si="545"/>
        <v>29</v>
      </c>
      <c r="Q696" s="4">
        <f t="shared" si="546"/>
        <v>33</v>
      </c>
      <c r="R696" s="4">
        <f t="shared" si="547"/>
        <v>37</v>
      </c>
      <c r="T696" t="s">
        <v>1178</v>
      </c>
      <c r="U696">
        <f t="shared" si="525"/>
        <v>6</v>
      </c>
      <c r="V696" t="str">
        <f t="shared" si="526"/>
        <v xml:space="preserve"> 134622 ** -3, -10, 46, 8, 14, 35, 50, 50 Average Height: 3.7347090371558553</v>
      </c>
      <c r="W696" t="str">
        <f t="shared" si="527"/>
        <v>134622 ** -3, -10, 46, 8, 14, 35, 50, 50 Average Height: 3.7347090371558553</v>
      </c>
      <c r="X696">
        <f t="shared" si="528"/>
        <v>8</v>
      </c>
      <c r="Y696" t="str">
        <f t="shared" si="529"/>
        <v xml:space="preserve">134622 </v>
      </c>
      <c r="AA696" t="str">
        <f t="shared" si="530"/>
        <v>134622,-3,-10,46,8,14,35,50,50</v>
      </c>
    </row>
    <row r="697" spans="1:27">
      <c r="A697" s="1">
        <f t="shared" si="531"/>
        <v>133621</v>
      </c>
      <c r="B697" s="1">
        <f t="shared" si="532"/>
        <v>53430.400000000001</v>
      </c>
      <c r="C697" s="3">
        <f t="shared" si="533"/>
        <v>7.6329142857142858E-3</v>
      </c>
      <c r="D697" s="6">
        <f t="shared" si="534"/>
        <v>2</v>
      </c>
      <c r="E697" s="6">
        <f t="shared" si="535"/>
        <v>-10</v>
      </c>
      <c r="F697" s="6">
        <f t="shared" si="536"/>
        <v>50</v>
      </c>
      <c r="G697" s="6">
        <f t="shared" si="537"/>
        <v>0</v>
      </c>
      <c r="H697" s="6">
        <f t="shared" si="538"/>
        <v>13</v>
      </c>
      <c r="I697" s="6">
        <f t="shared" si="539"/>
        <v>37</v>
      </c>
      <c r="J697" s="6">
        <f t="shared" si="540"/>
        <v>53</v>
      </c>
      <c r="K697" s="4">
        <f t="shared" si="524"/>
        <v>46</v>
      </c>
      <c r="L697" s="4">
        <f t="shared" si="541"/>
        <v>12</v>
      </c>
      <c r="M697" s="4">
        <f t="shared" si="542"/>
        <v>17</v>
      </c>
      <c r="N697" s="4">
        <f t="shared" si="543"/>
        <v>21</v>
      </c>
      <c r="O697" s="4">
        <f t="shared" si="544"/>
        <v>24</v>
      </c>
      <c r="P697" s="4">
        <f t="shared" si="545"/>
        <v>28</v>
      </c>
      <c r="Q697" s="4">
        <f t="shared" si="546"/>
        <v>32</v>
      </c>
      <c r="R697" s="4">
        <f t="shared" si="547"/>
        <v>36</v>
      </c>
      <c r="T697" t="s">
        <v>819</v>
      </c>
      <c r="U697">
        <f t="shared" si="525"/>
        <v>6</v>
      </c>
      <c r="V697" t="str">
        <f t="shared" si="526"/>
        <v xml:space="preserve"> 133621 ** 2, -10, 50, 0, 13, 37, 53, 46 Average Height: 4.002454703976221</v>
      </c>
      <c r="W697" t="str">
        <f t="shared" si="527"/>
        <v>133621 ** 2, -10, 50, 0, 13, 37, 53, 46 Average Height: 4.002454703976221</v>
      </c>
      <c r="X697">
        <f t="shared" si="528"/>
        <v>8</v>
      </c>
      <c r="Y697" t="str">
        <f t="shared" si="529"/>
        <v xml:space="preserve">133621 </v>
      </c>
      <c r="AA697" t="str">
        <f t="shared" si="530"/>
        <v>133621,2,-10,50,0,13,37,53,46</v>
      </c>
    </row>
    <row r="698" spans="1:27">
      <c r="A698" s="1">
        <f t="shared" si="531"/>
        <v>133104</v>
      </c>
      <c r="B698" s="1">
        <f t="shared" si="532"/>
        <v>53223.6</v>
      </c>
      <c r="C698" s="3">
        <f t="shared" si="533"/>
        <v>7.6033714285714286E-3</v>
      </c>
      <c r="D698" s="6">
        <f t="shared" si="534"/>
        <v>0</v>
      </c>
      <c r="E698" s="6">
        <f t="shared" si="535"/>
        <v>-6</v>
      </c>
      <c r="F698" s="6">
        <f t="shared" si="536"/>
        <v>46</v>
      </c>
      <c r="G698" s="6">
        <f t="shared" si="537"/>
        <v>-4</v>
      </c>
      <c r="H698" s="6">
        <f t="shared" si="538"/>
        <v>12</v>
      </c>
      <c r="I698" s="6">
        <f t="shared" si="539"/>
        <v>30</v>
      </c>
      <c r="J698" s="6">
        <f t="shared" si="540"/>
        <v>46</v>
      </c>
      <c r="K698" s="4">
        <f t="shared" si="524"/>
        <v>46</v>
      </c>
      <c r="L698" s="4">
        <f t="shared" si="541"/>
        <v>12</v>
      </c>
      <c r="M698" s="4">
        <f t="shared" si="542"/>
        <v>16</v>
      </c>
      <c r="N698" s="4">
        <f t="shared" si="543"/>
        <v>20</v>
      </c>
      <c r="O698" s="4">
        <f t="shared" si="544"/>
        <v>24</v>
      </c>
      <c r="P698" s="4">
        <f t="shared" si="545"/>
        <v>28</v>
      </c>
      <c r="Q698" s="4">
        <f t="shared" si="546"/>
        <v>32</v>
      </c>
      <c r="R698" s="4">
        <f t="shared" si="547"/>
        <v>36</v>
      </c>
      <c r="T698" t="s">
        <v>966</v>
      </c>
      <c r="U698">
        <f t="shared" si="525"/>
        <v>6</v>
      </c>
      <c r="V698" t="str">
        <f t="shared" si="526"/>
        <v xml:space="preserve"> 133104 ** 0, -6, 46, -4, 12, 30, 46, 46 Average Height: 3.751036783267225</v>
      </c>
      <c r="W698" t="str">
        <f t="shared" si="527"/>
        <v>133104 ** 0, -6, 46, -4, 12, 30, 46, 46 Average Height: 3.751036783267225</v>
      </c>
      <c r="X698">
        <f t="shared" si="528"/>
        <v>8</v>
      </c>
      <c r="Y698" t="str">
        <f t="shared" si="529"/>
        <v xml:space="preserve">133104 </v>
      </c>
      <c r="AA698" t="str">
        <f t="shared" si="530"/>
        <v>133104,0,-6,46,-4,12,30,46,46</v>
      </c>
    </row>
    <row r="699" spans="1:27">
      <c r="A699" s="1">
        <f t="shared" si="531"/>
        <v>132867</v>
      </c>
      <c r="B699" s="1">
        <f t="shared" si="532"/>
        <v>53128.800000000003</v>
      </c>
      <c r="C699" s="3">
        <f t="shared" si="533"/>
        <v>7.5898285714285718E-3</v>
      </c>
      <c r="D699" s="6">
        <f t="shared" si="534"/>
        <v>2</v>
      </c>
      <c r="E699" s="6">
        <f t="shared" si="535"/>
        <v>-14</v>
      </c>
      <c r="F699" s="6">
        <f t="shared" si="536"/>
        <v>52</v>
      </c>
      <c r="G699" s="6">
        <f t="shared" si="537"/>
        <v>3</v>
      </c>
      <c r="H699" s="6">
        <f t="shared" si="538"/>
        <v>10</v>
      </c>
      <c r="I699" s="6">
        <f t="shared" si="539"/>
        <v>28</v>
      </c>
      <c r="J699" s="6">
        <f t="shared" si="540"/>
        <v>47</v>
      </c>
      <c r="K699" s="4">
        <f t="shared" si="524"/>
        <v>45</v>
      </c>
      <c r="L699" s="4">
        <f t="shared" si="541"/>
        <v>12</v>
      </c>
      <c r="M699" s="4">
        <f t="shared" si="542"/>
        <v>17</v>
      </c>
      <c r="N699" s="4">
        <f t="shared" si="543"/>
        <v>21</v>
      </c>
      <c r="O699" s="4">
        <f t="shared" si="544"/>
        <v>24</v>
      </c>
      <c r="P699" s="4">
        <f t="shared" si="545"/>
        <v>28</v>
      </c>
      <c r="Q699" s="4">
        <f t="shared" si="546"/>
        <v>32</v>
      </c>
      <c r="R699" s="4">
        <f t="shared" si="547"/>
        <v>36</v>
      </c>
      <c r="T699" t="s">
        <v>672</v>
      </c>
      <c r="U699">
        <f t="shared" si="525"/>
        <v>6</v>
      </c>
      <c r="V699" t="str">
        <f t="shared" si="526"/>
        <v xml:space="preserve"> 132867 ** 2, -14, 52, 3, 10, 28, 47, 45 Average Height: 4.024580971949357</v>
      </c>
      <c r="W699" t="str">
        <f t="shared" si="527"/>
        <v>132867 ** 2, -14, 52, 3, 10, 28, 47, 45 Average Height: 4.024580971949357</v>
      </c>
      <c r="X699">
        <f t="shared" si="528"/>
        <v>8</v>
      </c>
      <c r="Y699" t="str">
        <f t="shared" si="529"/>
        <v xml:space="preserve">132867 </v>
      </c>
      <c r="AA699" t="str">
        <f t="shared" si="530"/>
        <v>132867,2,-14,52,3,10,28,47,45</v>
      </c>
    </row>
    <row r="700" spans="1:27">
      <c r="A700" s="1">
        <f t="shared" si="531"/>
        <v>132789</v>
      </c>
      <c r="B700" s="1">
        <f t="shared" si="532"/>
        <v>53097.599999999999</v>
      </c>
      <c r="C700" s="3">
        <f t="shared" si="533"/>
        <v>7.585371428571428E-3</v>
      </c>
      <c r="D700" s="6">
        <f t="shared" si="534"/>
        <v>0</v>
      </c>
      <c r="E700" s="6">
        <f t="shared" si="535"/>
        <v>-11</v>
      </c>
      <c r="F700" s="6">
        <f t="shared" si="536"/>
        <v>45</v>
      </c>
      <c r="G700" s="6">
        <f t="shared" si="537"/>
        <v>3</v>
      </c>
      <c r="H700" s="6">
        <f t="shared" si="538"/>
        <v>14</v>
      </c>
      <c r="I700" s="6">
        <f t="shared" si="539"/>
        <v>27</v>
      </c>
      <c r="J700" s="6">
        <f t="shared" si="540"/>
        <v>52</v>
      </c>
      <c r="K700" s="4">
        <f t="shared" si="524"/>
        <v>48</v>
      </c>
      <c r="L700" s="4">
        <f t="shared" si="541"/>
        <v>12</v>
      </c>
      <c r="M700" s="4">
        <f t="shared" si="542"/>
        <v>17</v>
      </c>
      <c r="N700" s="4">
        <f t="shared" si="543"/>
        <v>21</v>
      </c>
      <c r="O700" s="4">
        <f t="shared" si="544"/>
        <v>24</v>
      </c>
      <c r="P700" s="4">
        <f t="shared" si="545"/>
        <v>28</v>
      </c>
      <c r="Q700" s="4">
        <f t="shared" si="546"/>
        <v>32</v>
      </c>
      <c r="R700" s="4">
        <f t="shared" si="547"/>
        <v>36</v>
      </c>
      <c r="T700" t="s">
        <v>407</v>
      </c>
      <c r="U700">
        <f t="shared" si="525"/>
        <v>6</v>
      </c>
      <c r="V700" t="str">
        <f t="shared" si="526"/>
        <v xml:space="preserve"> 132789 ** 0, -11, 45, 3, 14, 27, 52, 48</v>
      </c>
      <c r="W700" t="str">
        <f t="shared" si="527"/>
        <v>132789 ** 0, -11, 45, 3, 14, 27, 52, 48</v>
      </c>
      <c r="X700">
        <f t="shared" si="528"/>
        <v>8</v>
      </c>
      <c r="Y700" t="str">
        <f t="shared" si="529"/>
        <v xml:space="preserve">132789 </v>
      </c>
      <c r="AA700" t="str">
        <f t="shared" si="530"/>
        <v>132789,0,-11,45,3,14,27,52,48</v>
      </c>
    </row>
    <row r="701" spans="1:27">
      <c r="A701" s="1">
        <f t="shared" si="531"/>
        <v>131696</v>
      </c>
      <c r="B701" s="1">
        <f t="shared" si="532"/>
        <v>52660.4</v>
      </c>
      <c r="C701" s="3">
        <f t="shared" si="533"/>
        <v>7.5229142857142859E-3</v>
      </c>
      <c r="D701" s="6">
        <f t="shared" si="534"/>
        <v>-3</v>
      </c>
      <c r="E701" s="6">
        <f t="shared" si="535"/>
        <v>-3</v>
      </c>
      <c r="F701" s="6">
        <f t="shared" si="536"/>
        <v>44</v>
      </c>
      <c r="G701" s="6">
        <f t="shared" si="537"/>
        <v>4</v>
      </c>
      <c r="H701" s="6">
        <f t="shared" si="538"/>
        <v>11</v>
      </c>
      <c r="I701" s="6">
        <f t="shared" si="539"/>
        <v>27</v>
      </c>
      <c r="J701" s="6">
        <f t="shared" si="540"/>
        <v>48</v>
      </c>
      <c r="K701" s="4">
        <f t="shared" si="524"/>
        <v>49</v>
      </c>
      <c r="L701" s="4">
        <f t="shared" si="541"/>
        <v>13</v>
      </c>
      <c r="M701" s="4">
        <f t="shared" si="542"/>
        <v>17</v>
      </c>
      <c r="N701" s="4">
        <f t="shared" si="543"/>
        <v>21</v>
      </c>
      <c r="O701" s="4">
        <f t="shared" si="544"/>
        <v>24</v>
      </c>
      <c r="P701" s="4">
        <f t="shared" si="545"/>
        <v>28</v>
      </c>
      <c r="Q701" s="4">
        <f t="shared" si="546"/>
        <v>32</v>
      </c>
      <c r="R701" s="4">
        <f t="shared" si="547"/>
        <v>36</v>
      </c>
      <c r="T701" t="s">
        <v>1140</v>
      </c>
      <c r="U701">
        <f t="shared" si="525"/>
        <v>6</v>
      </c>
      <c r="V701" t="str">
        <f t="shared" si="526"/>
        <v xml:space="preserve"> 131696 ** -3, -3, 44, 4, 11, 27, 48, 49 Average Height: 3.788004191471271</v>
      </c>
      <c r="W701" t="str">
        <f t="shared" si="527"/>
        <v>131696 ** -3, -3, 44, 4, 11, 27, 48, 49 Average Height: 3.788004191471271</v>
      </c>
      <c r="X701">
        <f t="shared" si="528"/>
        <v>8</v>
      </c>
      <c r="Y701" t="str">
        <f t="shared" si="529"/>
        <v xml:space="preserve">131696 </v>
      </c>
      <c r="AA701" t="str">
        <f t="shared" si="530"/>
        <v>131696,-3,-3,44,4,11,27,48,49</v>
      </c>
    </row>
    <row r="702" spans="1:27">
      <c r="A702" s="1">
        <f t="shared" si="531"/>
        <v>130706</v>
      </c>
      <c r="B702" s="1">
        <f t="shared" si="532"/>
        <v>52264.4</v>
      </c>
      <c r="C702" s="3">
        <f t="shared" si="533"/>
        <v>7.4663428571428575E-3</v>
      </c>
      <c r="D702" s="6">
        <f t="shared" si="534"/>
        <v>-4</v>
      </c>
      <c r="E702" s="6">
        <f t="shared" si="535"/>
        <v>-5</v>
      </c>
      <c r="F702" s="6">
        <f t="shared" si="536"/>
        <v>43</v>
      </c>
      <c r="G702" s="6">
        <f t="shared" si="537"/>
        <v>3</v>
      </c>
      <c r="H702" s="6">
        <f t="shared" si="538"/>
        <v>18</v>
      </c>
      <c r="I702" s="6">
        <f t="shared" si="539"/>
        <v>34</v>
      </c>
      <c r="J702" s="6">
        <f t="shared" si="540"/>
        <v>47</v>
      </c>
      <c r="K702" s="4">
        <f t="shared" si="524"/>
        <v>49</v>
      </c>
      <c r="L702" s="4">
        <f t="shared" si="541"/>
        <v>13</v>
      </c>
      <c r="M702" s="4">
        <f t="shared" si="542"/>
        <v>17</v>
      </c>
      <c r="N702" s="4">
        <f t="shared" si="543"/>
        <v>21</v>
      </c>
      <c r="O702" s="4">
        <f t="shared" si="544"/>
        <v>24</v>
      </c>
      <c r="P702" s="4">
        <f t="shared" si="545"/>
        <v>28</v>
      </c>
      <c r="Q702" s="4">
        <f t="shared" si="546"/>
        <v>32</v>
      </c>
      <c r="R702" s="4">
        <f t="shared" si="547"/>
        <v>36</v>
      </c>
      <c r="T702" t="s">
        <v>400</v>
      </c>
      <c r="U702">
        <f t="shared" si="525"/>
        <v>6</v>
      </c>
      <c r="V702" t="str">
        <f t="shared" si="526"/>
        <v xml:space="preserve"> 130706 ** -4, -5, 43, 3, 18, 34, 47, 49</v>
      </c>
      <c r="W702" t="str">
        <f t="shared" si="527"/>
        <v>130706 ** -4, -5, 43, 3, 18, 34, 47, 49</v>
      </c>
      <c r="X702">
        <f t="shared" si="528"/>
        <v>8</v>
      </c>
      <c r="Y702" t="str">
        <f t="shared" si="529"/>
        <v xml:space="preserve">130706 </v>
      </c>
      <c r="AA702" t="str">
        <f t="shared" si="530"/>
        <v>130706,-4,-5,43,3,18,34,47,49</v>
      </c>
    </row>
    <row r="703" spans="1:27">
      <c r="A703" s="1">
        <f t="shared" si="531"/>
        <v>128708</v>
      </c>
      <c r="B703" s="1">
        <f t="shared" si="532"/>
        <v>51465.2</v>
      </c>
      <c r="C703" s="3">
        <f t="shared" si="533"/>
        <v>7.3521714285714286E-3</v>
      </c>
      <c r="D703" s="6">
        <f t="shared" si="534"/>
        <v>-1</v>
      </c>
      <c r="E703" s="6">
        <f t="shared" si="535"/>
        <v>-12</v>
      </c>
      <c r="F703" s="6">
        <f t="shared" si="536"/>
        <v>42</v>
      </c>
      <c r="G703" s="6">
        <f t="shared" si="537"/>
        <v>0</v>
      </c>
      <c r="H703" s="6">
        <f t="shared" si="538"/>
        <v>18</v>
      </c>
      <c r="I703" s="6">
        <f t="shared" si="539"/>
        <v>29</v>
      </c>
      <c r="J703" s="6">
        <f t="shared" si="540"/>
        <v>51</v>
      </c>
      <c r="K703" s="4">
        <f t="shared" si="524"/>
        <v>50</v>
      </c>
      <c r="L703" s="4">
        <f t="shared" si="541"/>
        <v>13</v>
      </c>
      <c r="M703" s="4">
        <f t="shared" si="542"/>
        <v>18</v>
      </c>
      <c r="N703" s="4">
        <f t="shared" si="543"/>
        <v>22</v>
      </c>
      <c r="O703" s="4">
        <f t="shared" si="544"/>
        <v>25</v>
      </c>
      <c r="P703" s="4">
        <f t="shared" si="545"/>
        <v>29</v>
      </c>
      <c r="Q703" s="4">
        <f t="shared" si="546"/>
        <v>33</v>
      </c>
      <c r="R703" s="4">
        <f t="shared" si="547"/>
        <v>37</v>
      </c>
      <c r="T703" t="s">
        <v>1172</v>
      </c>
      <c r="U703">
        <f t="shared" si="525"/>
        <v>6</v>
      </c>
      <c r="V703" t="str">
        <f t="shared" si="526"/>
        <v xml:space="preserve"> 128708 ** -1, -12, 42, 0, 18, 29, 51, 50 Average Height: 3.8173229325293327</v>
      </c>
      <c r="W703" t="str">
        <f t="shared" si="527"/>
        <v>128708 ** -1, -12, 42, 0, 18, 29, 51, 50 Average Height: 3.8173229325293327</v>
      </c>
      <c r="X703">
        <f t="shared" si="528"/>
        <v>8</v>
      </c>
      <c r="Y703" t="str">
        <f t="shared" si="529"/>
        <v xml:space="preserve">128708 </v>
      </c>
      <c r="AA703" t="str">
        <f t="shared" si="530"/>
        <v>128708,-1,-12,42,0,18,29,51,50</v>
      </c>
    </row>
    <row r="704" spans="1:27">
      <c r="A704" s="1">
        <f t="shared" si="531"/>
        <v>127953</v>
      </c>
      <c r="B704" s="1">
        <f t="shared" si="532"/>
        <v>51163.199999999997</v>
      </c>
      <c r="C704" s="3">
        <f t="shared" si="533"/>
        <v>7.3090285714285707E-3</v>
      </c>
      <c r="D704" s="6">
        <f t="shared" si="534"/>
        <v>-6</v>
      </c>
      <c r="E704" s="6">
        <f t="shared" si="535"/>
        <v>-9</v>
      </c>
      <c r="F704" s="6">
        <f t="shared" si="536"/>
        <v>40</v>
      </c>
      <c r="G704" s="6">
        <f t="shared" si="537"/>
        <v>3</v>
      </c>
      <c r="H704" s="6">
        <f t="shared" si="538"/>
        <v>18</v>
      </c>
      <c r="I704" s="6">
        <f t="shared" si="539"/>
        <v>31</v>
      </c>
      <c r="J704" s="6">
        <f t="shared" si="540"/>
        <v>45</v>
      </c>
      <c r="K704" s="4">
        <f t="shared" si="524"/>
        <v>45</v>
      </c>
      <c r="L704" s="4">
        <f t="shared" si="541"/>
        <v>13</v>
      </c>
      <c r="M704" s="4">
        <f t="shared" si="542"/>
        <v>17</v>
      </c>
      <c r="N704" s="4">
        <f t="shared" si="543"/>
        <v>21</v>
      </c>
      <c r="O704" s="4">
        <f t="shared" si="544"/>
        <v>24</v>
      </c>
      <c r="P704" s="4">
        <f t="shared" si="545"/>
        <v>28</v>
      </c>
      <c r="Q704" s="4">
        <f t="shared" si="546"/>
        <v>32</v>
      </c>
      <c r="R704" s="4">
        <f t="shared" si="547"/>
        <v>36</v>
      </c>
      <c r="T704" t="s">
        <v>428</v>
      </c>
      <c r="U704">
        <f t="shared" si="525"/>
        <v>6</v>
      </c>
      <c r="V704" t="str">
        <f t="shared" si="526"/>
        <v xml:space="preserve"> 127953 ** -6, -9, 40, 3, 18, 31, 45, 45</v>
      </c>
      <c r="W704" t="str">
        <f t="shared" si="527"/>
        <v>127953 ** -6, -9, 40, 3, 18, 31, 45, 45</v>
      </c>
      <c r="X704">
        <f t="shared" si="528"/>
        <v>8</v>
      </c>
      <c r="Y704" t="str">
        <f t="shared" si="529"/>
        <v xml:space="preserve">127953 </v>
      </c>
      <c r="AA704" t="str">
        <f t="shared" si="530"/>
        <v>127953,-6,-9,40,3,18,31,45,45</v>
      </c>
    </row>
    <row r="705" spans="1:27">
      <c r="A705" s="1">
        <f t="shared" si="531"/>
        <v>127418</v>
      </c>
      <c r="B705" s="1">
        <f t="shared" si="532"/>
        <v>50949.2</v>
      </c>
      <c r="C705" s="3">
        <f t="shared" si="533"/>
        <v>7.2784571428571422E-3</v>
      </c>
      <c r="D705" s="6">
        <f t="shared" si="534"/>
        <v>-6</v>
      </c>
      <c r="E705" s="6">
        <f t="shared" si="535"/>
        <v>-3</v>
      </c>
      <c r="F705" s="6">
        <f t="shared" si="536"/>
        <v>44</v>
      </c>
      <c r="G705" s="6">
        <f t="shared" si="537"/>
        <v>8</v>
      </c>
      <c r="H705" s="6">
        <f t="shared" si="538"/>
        <v>10</v>
      </c>
      <c r="I705" s="6">
        <f t="shared" si="539"/>
        <v>30</v>
      </c>
      <c r="J705" s="6">
        <f t="shared" si="540"/>
        <v>51</v>
      </c>
      <c r="K705" s="4">
        <f t="shared" si="524"/>
        <v>42</v>
      </c>
      <c r="L705" s="4">
        <f t="shared" si="541"/>
        <v>13</v>
      </c>
      <c r="M705" s="4">
        <f t="shared" si="542"/>
        <v>17</v>
      </c>
      <c r="N705" s="4">
        <f t="shared" si="543"/>
        <v>21</v>
      </c>
      <c r="O705" s="4">
        <f t="shared" si="544"/>
        <v>24</v>
      </c>
      <c r="P705" s="4">
        <f t="shared" si="545"/>
        <v>28</v>
      </c>
      <c r="Q705" s="4">
        <f t="shared" si="546"/>
        <v>32</v>
      </c>
      <c r="R705" s="4">
        <f t="shared" si="547"/>
        <v>36</v>
      </c>
      <c r="T705" t="s">
        <v>379</v>
      </c>
      <c r="U705">
        <f t="shared" si="525"/>
        <v>6</v>
      </c>
      <c r="V705" t="str">
        <f t="shared" si="526"/>
        <v xml:space="preserve"> 127418 ** -6, -3, 44, 8, 10, 30, 51, 42</v>
      </c>
      <c r="W705" t="str">
        <f t="shared" si="527"/>
        <v>127418 ** -6, -3, 44, 8, 10, 30, 51, 42</v>
      </c>
      <c r="X705">
        <f t="shared" si="528"/>
        <v>8</v>
      </c>
      <c r="Y705" t="str">
        <f t="shared" si="529"/>
        <v xml:space="preserve">127418 </v>
      </c>
      <c r="AA705" t="str">
        <f t="shared" si="530"/>
        <v>127418,-6,-3,44,8,10,30,51,42</v>
      </c>
    </row>
    <row r="706" spans="1:27">
      <c r="A706" s="1">
        <f t="shared" si="531"/>
        <v>127227</v>
      </c>
      <c r="B706" s="1">
        <f t="shared" si="532"/>
        <v>50872.800000000003</v>
      </c>
      <c r="C706" s="3">
        <f t="shared" si="533"/>
        <v>7.2675428571428577E-3</v>
      </c>
      <c r="D706" s="6">
        <f t="shared" si="534"/>
        <v>-3</v>
      </c>
      <c r="E706" s="6">
        <f t="shared" si="535"/>
        <v>-11</v>
      </c>
      <c r="F706" s="6">
        <f t="shared" si="536"/>
        <v>48</v>
      </c>
      <c r="G706" s="6">
        <f t="shared" si="537"/>
        <v>1</v>
      </c>
      <c r="H706" s="6">
        <f t="shared" si="538"/>
        <v>14</v>
      </c>
      <c r="I706" s="6">
        <f t="shared" si="539"/>
        <v>31</v>
      </c>
      <c r="J706" s="6">
        <f t="shared" si="540"/>
        <v>46</v>
      </c>
      <c r="K706" s="4">
        <f t="shared" si="524"/>
        <v>43</v>
      </c>
      <c r="L706" s="4">
        <f t="shared" si="541"/>
        <v>13</v>
      </c>
      <c r="M706" s="4">
        <f t="shared" si="542"/>
        <v>18</v>
      </c>
      <c r="N706" s="4">
        <f t="shared" si="543"/>
        <v>22</v>
      </c>
      <c r="O706" s="4">
        <f t="shared" si="544"/>
        <v>25</v>
      </c>
      <c r="P706" s="4">
        <f t="shared" si="545"/>
        <v>29</v>
      </c>
      <c r="Q706" s="4">
        <f t="shared" si="546"/>
        <v>33</v>
      </c>
      <c r="R706" s="4">
        <f t="shared" si="547"/>
        <v>37</v>
      </c>
      <c r="T706" t="s">
        <v>891</v>
      </c>
      <c r="U706">
        <f t="shared" si="525"/>
        <v>6</v>
      </c>
      <c r="V706" t="str">
        <f t="shared" si="526"/>
        <v xml:space="preserve"> 127227 ** -3, -11, 48, 1, 14, 31, 46, 43 Average Height: 3.5753731519253122</v>
      </c>
      <c r="W706" t="str">
        <f t="shared" si="527"/>
        <v>127227 ** -3, -11, 48, 1, 14, 31, 46, 43 Average Height: 3.5753731519253122</v>
      </c>
      <c r="X706">
        <f t="shared" si="528"/>
        <v>8</v>
      </c>
      <c r="Y706" t="str">
        <f t="shared" si="529"/>
        <v xml:space="preserve">127227 </v>
      </c>
      <c r="AA706" t="str">
        <f t="shared" si="530"/>
        <v>127227,-3,-11,48,1,14,31,46,43</v>
      </c>
    </row>
    <row r="707" spans="1:27">
      <c r="A707" s="1">
        <f t="shared" si="531"/>
        <v>126832</v>
      </c>
      <c r="B707" s="1">
        <f t="shared" si="532"/>
        <v>50714.8</v>
      </c>
      <c r="C707" s="3">
        <f t="shared" si="533"/>
        <v>7.2449714285714286E-3</v>
      </c>
      <c r="D707" s="6">
        <f t="shared" si="534"/>
        <v>-6</v>
      </c>
      <c r="E707" s="6">
        <f t="shared" si="535"/>
        <v>-12</v>
      </c>
      <c r="F707" s="6">
        <f t="shared" si="536"/>
        <v>42</v>
      </c>
      <c r="G707" s="6">
        <f t="shared" si="537"/>
        <v>4</v>
      </c>
      <c r="H707" s="6">
        <f t="shared" si="538"/>
        <v>15</v>
      </c>
      <c r="I707" s="6">
        <f t="shared" si="539"/>
        <v>31</v>
      </c>
      <c r="J707" s="6">
        <f t="shared" si="540"/>
        <v>43</v>
      </c>
      <c r="K707" s="4">
        <f t="shared" ref="K707:K770" si="548">IF(ISERR(VALUE(MID(W707,R707+1,LEN(W707)-(R707)))),VALUE(MID(W707,R707+1,SEARCH("Average Height",W707)-R707-1)),VALUE(MID(W707,R707+1,LEN(W707)-(R707))))</f>
        <v>49</v>
      </c>
      <c r="L707" s="4">
        <f t="shared" si="541"/>
        <v>13</v>
      </c>
      <c r="M707" s="4">
        <f t="shared" si="542"/>
        <v>18</v>
      </c>
      <c r="N707" s="4">
        <f t="shared" si="543"/>
        <v>22</v>
      </c>
      <c r="O707" s="4">
        <f t="shared" si="544"/>
        <v>25</v>
      </c>
      <c r="P707" s="4">
        <f t="shared" si="545"/>
        <v>29</v>
      </c>
      <c r="Q707" s="4">
        <f t="shared" si="546"/>
        <v>33</v>
      </c>
      <c r="R707" s="4">
        <f t="shared" si="547"/>
        <v>37</v>
      </c>
      <c r="T707" t="s">
        <v>391</v>
      </c>
      <c r="U707">
        <f t="shared" ref="U707:U770" si="549">SEARCH(":",T707)</f>
        <v>6</v>
      </c>
      <c r="V707" t="str">
        <f t="shared" ref="V707:V770" si="550">MID(T707,U707+1,LEN(T707)-(U707))</f>
        <v xml:space="preserve"> 126832 ** -6, -12, 42, 4, 15, 31, 43, 49</v>
      </c>
      <c r="W707" t="str">
        <f t="shared" ref="W707:W770" si="551">TRIM(V707)</f>
        <v>126832 ** -6, -12, 42, 4, 15, 31, 43, 49</v>
      </c>
      <c r="X707">
        <f t="shared" ref="X707:X770" si="552">SEARCH("~*",W707)</f>
        <v>8</v>
      </c>
      <c r="Y707" t="str">
        <f t="shared" ref="Y707:Y770" si="553">LEFT(W707,X707-1)</f>
        <v xml:space="preserve">126832 </v>
      </c>
      <c r="AA707" t="str">
        <f t="shared" ref="AA707:AA770" si="554">CONCATENATE(A707,",",D707,",",E707,",",F707,",",G707,",",H707,",",I707,",",J707,",",K707)</f>
        <v>126832,-6,-12,42,4,15,31,43,49</v>
      </c>
    </row>
    <row r="708" spans="1:27">
      <c r="A708" s="1">
        <f t="shared" si="531"/>
        <v>126790</v>
      </c>
      <c r="B708" s="1">
        <f t="shared" si="532"/>
        <v>50698</v>
      </c>
      <c r="C708" s="3">
        <f t="shared" si="533"/>
        <v>7.2425714285714289E-3</v>
      </c>
      <c r="D708" s="6">
        <f t="shared" si="534"/>
        <v>-3</v>
      </c>
      <c r="E708" s="6">
        <f t="shared" si="535"/>
        <v>-9</v>
      </c>
      <c r="F708" s="6">
        <f t="shared" si="536"/>
        <v>46</v>
      </c>
      <c r="G708" s="6">
        <f t="shared" si="537"/>
        <v>2</v>
      </c>
      <c r="H708" s="6">
        <f t="shared" si="538"/>
        <v>14</v>
      </c>
      <c r="I708" s="6">
        <f t="shared" si="539"/>
        <v>29</v>
      </c>
      <c r="J708" s="6">
        <f t="shared" si="540"/>
        <v>51</v>
      </c>
      <c r="K708" s="4">
        <f t="shared" si="548"/>
        <v>45</v>
      </c>
      <c r="L708" s="4">
        <f t="shared" si="541"/>
        <v>13</v>
      </c>
      <c r="M708" s="4">
        <f t="shared" si="542"/>
        <v>17</v>
      </c>
      <c r="N708" s="4">
        <f t="shared" si="543"/>
        <v>21</v>
      </c>
      <c r="O708" s="4">
        <f t="shared" si="544"/>
        <v>24</v>
      </c>
      <c r="P708" s="4">
        <f t="shared" si="545"/>
        <v>28</v>
      </c>
      <c r="Q708" s="4">
        <f t="shared" si="546"/>
        <v>32</v>
      </c>
      <c r="R708" s="4">
        <f t="shared" si="547"/>
        <v>36</v>
      </c>
      <c r="T708" t="s">
        <v>397</v>
      </c>
      <c r="U708">
        <f t="shared" si="549"/>
        <v>6</v>
      </c>
      <c r="V708" t="str">
        <f t="shared" si="550"/>
        <v xml:space="preserve"> 126790 ** -3, -9, 46, 2, 14, 29, 51, 45</v>
      </c>
      <c r="W708" t="str">
        <f t="shared" si="551"/>
        <v>126790 ** -3, -9, 46, 2, 14, 29, 51, 45</v>
      </c>
      <c r="X708">
        <f t="shared" si="552"/>
        <v>8</v>
      </c>
      <c r="Y708" t="str">
        <f t="shared" si="553"/>
        <v xml:space="preserve">126790 </v>
      </c>
      <c r="AA708" t="str">
        <f t="shared" si="554"/>
        <v>126790,-3,-9,46,2,14,29,51,45</v>
      </c>
    </row>
    <row r="709" spans="1:27">
      <c r="A709" s="1">
        <f t="shared" si="531"/>
        <v>126132</v>
      </c>
      <c r="B709" s="1">
        <f t="shared" si="532"/>
        <v>50434.8</v>
      </c>
      <c r="C709" s="3">
        <f t="shared" si="533"/>
        <v>7.2049714285714293E-3</v>
      </c>
      <c r="D709" s="6">
        <f t="shared" si="534"/>
        <v>0</v>
      </c>
      <c r="E709" s="6">
        <f t="shared" si="535"/>
        <v>-6</v>
      </c>
      <c r="F709" s="6">
        <f t="shared" si="536"/>
        <v>46</v>
      </c>
      <c r="G709" s="6">
        <f t="shared" si="537"/>
        <v>3</v>
      </c>
      <c r="H709" s="6">
        <f t="shared" si="538"/>
        <v>13</v>
      </c>
      <c r="I709" s="6">
        <f t="shared" si="539"/>
        <v>29</v>
      </c>
      <c r="J709" s="6">
        <f t="shared" si="540"/>
        <v>52</v>
      </c>
      <c r="K709" s="4">
        <f t="shared" si="548"/>
        <v>47</v>
      </c>
      <c r="L709" s="4">
        <f t="shared" si="541"/>
        <v>12</v>
      </c>
      <c r="M709" s="4">
        <f t="shared" si="542"/>
        <v>16</v>
      </c>
      <c r="N709" s="4">
        <f t="shared" si="543"/>
        <v>20</v>
      </c>
      <c r="O709" s="4">
        <f t="shared" si="544"/>
        <v>23</v>
      </c>
      <c r="P709" s="4">
        <f t="shared" si="545"/>
        <v>27</v>
      </c>
      <c r="Q709" s="4">
        <f t="shared" si="546"/>
        <v>31</v>
      </c>
      <c r="R709" s="4">
        <f t="shared" si="547"/>
        <v>35</v>
      </c>
      <c r="T709" t="s">
        <v>748</v>
      </c>
      <c r="U709">
        <f t="shared" si="549"/>
        <v>6</v>
      </c>
      <c r="V709" t="str">
        <f t="shared" si="550"/>
        <v xml:space="preserve"> 126132 ** 0, -6, 46, 3, 13, 29, 52, 47 Average Height: 3.7918846922271534</v>
      </c>
      <c r="W709" t="str">
        <f t="shared" si="551"/>
        <v>126132 ** 0, -6, 46, 3, 13, 29, 52, 47 Average Height: 3.7918846922271534</v>
      </c>
      <c r="X709">
        <f t="shared" si="552"/>
        <v>8</v>
      </c>
      <c r="Y709" t="str">
        <f t="shared" si="553"/>
        <v xml:space="preserve">126132 </v>
      </c>
      <c r="AA709" t="str">
        <f t="shared" si="554"/>
        <v>126132,0,-6,46,3,13,29,52,47</v>
      </c>
    </row>
    <row r="710" spans="1:27">
      <c r="A710" s="1">
        <f t="shared" si="531"/>
        <v>125666</v>
      </c>
      <c r="B710" s="1">
        <f t="shared" si="532"/>
        <v>50248.4</v>
      </c>
      <c r="C710" s="3">
        <f t="shared" si="533"/>
        <v>7.1783428571428574E-3</v>
      </c>
      <c r="D710" s="6">
        <f t="shared" si="534"/>
        <v>-5</v>
      </c>
      <c r="E710" s="6">
        <f t="shared" si="535"/>
        <v>-11</v>
      </c>
      <c r="F710" s="6">
        <f t="shared" si="536"/>
        <v>39</v>
      </c>
      <c r="G710" s="6">
        <f t="shared" si="537"/>
        <v>4</v>
      </c>
      <c r="H710" s="6">
        <f t="shared" si="538"/>
        <v>11</v>
      </c>
      <c r="I710" s="6">
        <f t="shared" si="539"/>
        <v>31</v>
      </c>
      <c r="J710" s="6">
        <f t="shared" si="540"/>
        <v>43</v>
      </c>
      <c r="K710" s="4">
        <f t="shared" si="548"/>
        <v>50</v>
      </c>
      <c r="L710" s="4">
        <f t="shared" si="541"/>
        <v>13</v>
      </c>
      <c r="M710" s="4">
        <f t="shared" si="542"/>
        <v>18</v>
      </c>
      <c r="N710" s="4">
        <f t="shared" si="543"/>
        <v>22</v>
      </c>
      <c r="O710" s="4">
        <f t="shared" si="544"/>
        <v>25</v>
      </c>
      <c r="P710" s="4">
        <f t="shared" si="545"/>
        <v>29</v>
      </c>
      <c r="Q710" s="4">
        <f t="shared" si="546"/>
        <v>33</v>
      </c>
      <c r="R710" s="4">
        <f t="shared" si="547"/>
        <v>37</v>
      </c>
      <c r="T710" t="s">
        <v>393</v>
      </c>
      <c r="U710">
        <f t="shared" si="549"/>
        <v>6</v>
      </c>
      <c r="V710" t="str">
        <f t="shared" si="550"/>
        <v xml:space="preserve"> 125666 ** -5, -11, 39, 4, 11, 31, 43, 50</v>
      </c>
      <c r="W710" t="str">
        <f t="shared" si="551"/>
        <v>125666 ** -5, -11, 39, 4, 11, 31, 43, 50</v>
      </c>
      <c r="X710">
        <f t="shared" si="552"/>
        <v>8</v>
      </c>
      <c r="Y710" t="str">
        <f t="shared" si="553"/>
        <v xml:space="preserve">125666 </v>
      </c>
      <c r="AA710" t="str">
        <f t="shared" si="554"/>
        <v>125666,-5,-11,39,4,11,31,43,50</v>
      </c>
    </row>
    <row r="711" spans="1:27">
      <c r="A711" s="1">
        <f t="shared" si="531"/>
        <v>125282</v>
      </c>
      <c r="B711" s="1">
        <f t="shared" si="532"/>
        <v>50094.8</v>
      </c>
      <c r="C711" s="3">
        <f t="shared" si="533"/>
        <v>7.1564000000000003E-3</v>
      </c>
      <c r="D711" s="6">
        <f t="shared" si="534"/>
        <v>-1</v>
      </c>
      <c r="E711" s="6">
        <f t="shared" si="535"/>
        <v>-12</v>
      </c>
      <c r="F711" s="6">
        <f t="shared" si="536"/>
        <v>41</v>
      </c>
      <c r="G711" s="6">
        <f t="shared" si="537"/>
        <v>4</v>
      </c>
      <c r="H711" s="6">
        <f t="shared" si="538"/>
        <v>17</v>
      </c>
      <c r="I711" s="6">
        <f t="shared" si="539"/>
        <v>29</v>
      </c>
      <c r="J711" s="6">
        <f t="shared" si="540"/>
        <v>44</v>
      </c>
      <c r="K711" s="4">
        <f t="shared" si="548"/>
        <v>45</v>
      </c>
      <c r="L711" s="4">
        <f t="shared" si="541"/>
        <v>13</v>
      </c>
      <c r="M711" s="4">
        <f t="shared" si="542"/>
        <v>18</v>
      </c>
      <c r="N711" s="4">
        <f t="shared" si="543"/>
        <v>22</v>
      </c>
      <c r="O711" s="4">
        <f t="shared" si="544"/>
        <v>25</v>
      </c>
      <c r="P711" s="4">
        <f t="shared" si="545"/>
        <v>29</v>
      </c>
      <c r="Q711" s="4">
        <f t="shared" si="546"/>
        <v>33</v>
      </c>
      <c r="R711" s="4">
        <f t="shared" si="547"/>
        <v>37</v>
      </c>
      <c r="T711" t="s">
        <v>1181</v>
      </c>
      <c r="U711">
        <f t="shared" si="549"/>
        <v>6</v>
      </c>
      <c r="V711" t="str">
        <f t="shared" si="550"/>
        <v xml:space="preserve"> 125282 ** -1, -12, 41, 4, 17, 29, 44, 45 Average Height: 3.863108826487374</v>
      </c>
      <c r="W711" t="str">
        <f t="shared" si="551"/>
        <v>125282 ** -1, -12, 41, 4, 17, 29, 44, 45 Average Height: 3.863108826487374</v>
      </c>
      <c r="X711">
        <f t="shared" si="552"/>
        <v>8</v>
      </c>
      <c r="Y711" t="str">
        <f t="shared" si="553"/>
        <v xml:space="preserve">125282 </v>
      </c>
      <c r="AA711" t="str">
        <f t="shared" si="554"/>
        <v>125282,-1,-12,41,4,17,29,44,45</v>
      </c>
    </row>
    <row r="712" spans="1:27">
      <c r="A712" s="1">
        <f t="shared" si="531"/>
        <v>124870</v>
      </c>
      <c r="B712" s="1">
        <f t="shared" si="532"/>
        <v>49930</v>
      </c>
      <c r="C712" s="3">
        <f t="shared" si="533"/>
        <v>7.132857142857143E-3</v>
      </c>
      <c r="D712" s="6">
        <f t="shared" si="534"/>
        <v>-5</v>
      </c>
      <c r="E712" s="6">
        <f t="shared" si="535"/>
        <v>-8</v>
      </c>
      <c r="F712" s="6">
        <f t="shared" si="536"/>
        <v>44</v>
      </c>
      <c r="G712" s="6">
        <f t="shared" si="537"/>
        <v>-4</v>
      </c>
      <c r="H712" s="6">
        <f t="shared" si="538"/>
        <v>18</v>
      </c>
      <c r="I712" s="6">
        <f t="shared" si="539"/>
        <v>30</v>
      </c>
      <c r="J712" s="6">
        <f t="shared" si="540"/>
        <v>46</v>
      </c>
      <c r="K712" s="4">
        <f t="shared" si="548"/>
        <v>42</v>
      </c>
      <c r="L712" s="4">
        <f t="shared" si="541"/>
        <v>13</v>
      </c>
      <c r="M712" s="4">
        <f t="shared" si="542"/>
        <v>17</v>
      </c>
      <c r="N712" s="4">
        <f t="shared" si="543"/>
        <v>21</v>
      </c>
      <c r="O712" s="4">
        <f t="shared" si="544"/>
        <v>25</v>
      </c>
      <c r="P712" s="4">
        <f t="shared" si="545"/>
        <v>29</v>
      </c>
      <c r="Q712" s="4">
        <f t="shared" si="546"/>
        <v>33</v>
      </c>
      <c r="R712" s="4">
        <f t="shared" si="547"/>
        <v>37</v>
      </c>
      <c r="T712" t="s">
        <v>596</v>
      </c>
      <c r="U712">
        <f t="shared" si="549"/>
        <v>6</v>
      </c>
      <c r="V712" t="str">
        <f t="shared" si="550"/>
        <v xml:space="preserve"> 124870 ** -5, -8, 44, -4, 18, 30, 46, 42 Average Height: 3.6795707535837003</v>
      </c>
      <c r="W712" t="str">
        <f t="shared" si="551"/>
        <v>124870 ** -5, -8, 44, -4, 18, 30, 46, 42 Average Height: 3.6795707535837003</v>
      </c>
      <c r="X712">
        <f t="shared" si="552"/>
        <v>8</v>
      </c>
      <c r="Y712" t="str">
        <f t="shared" si="553"/>
        <v xml:space="preserve">124870 </v>
      </c>
      <c r="AA712" t="str">
        <f t="shared" si="554"/>
        <v>124870,-5,-8,44,-4,18,30,46,42</v>
      </c>
    </row>
    <row r="713" spans="1:27">
      <c r="A713" s="1">
        <f t="shared" si="531"/>
        <v>124833</v>
      </c>
      <c r="B713" s="1">
        <f t="shared" si="532"/>
        <v>49915.199999999997</v>
      </c>
      <c r="C713" s="3">
        <f t="shared" si="533"/>
        <v>7.1307428571428565E-3</v>
      </c>
      <c r="D713" s="6">
        <f t="shared" si="534"/>
        <v>2</v>
      </c>
      <c r="E713" s="6">
        <f t="shared" si="535"/>
        <v>-3</v>
      </c>
      <c r="F713" s="6">
        <f t="shared" si="536"/>
        <v>44</v>
      </c>
      <c r="G713" s="6">
        <f t="shared" si="537"/>
        <v>1</v>
      </c>
      <c r="H713" s="6">
        <f t="shared" si="538"/>
        <v>16</v>
      </c>
      <c r="I713" s="6">
        <f t="shared" si="539"/>
        <v>32</v>
      </c>
      <c r="J713" s="6">
        <f t="shared" si="540"/>
        <v>47</v>
      </c>
      <c r="K713" s="4">
        <f t="shared" si="548"/>
        <v>45</v>
      </c>
      <c r="L713" s="4">
        <f t="shared" si="541"/>
        <v>12</v>
      </c>
      <c r="M713" s="4">
        <f t="shared" si="542"/>
        <v>16</v>
      </c>
      <c r="N713" s="4">
        <f t="shared" si="543"/>
        <v>20</v>
      </c>
      <c r="O713" s="4">
        <f t="shared" si="544"/>
        <v>23</v>
      </c>
      <c r="P713" s="4">
        <f t="shared" si="545"/>
        <v>27</v>
      </c>
      <c r="Q713" s="4">
        <f t="shared" si="546"/>
        <v>31</v>
      </c>
      <c r="R713" s="4">
        <f t="shared" si="547"/>
        <v>35</v>
      </c>
      <c r="T713" t="s">
        <v>395</v>
      </c>
      <c r="U713">
        <f t="shared" si="549"/>
        <v>6</v>
      </c>
      <c r="V713" t="str">
        <f t="shared" si="550"/>
        <v xml:space="preserve"> 124833 ** 2, -3, 44, 1, 16, 32, 47, 45</v>
      </c>
      <c r="W713" t="str">
        <f t="shared" si="551"/>
        <v>124833 ** 2, -3, 44, 1, 16, 32, 47, 45</v>
      </c>
      <c r="X713">
        <f t="shared" si="552"/>
        <v>8</v>
      </c>
      <c r="Y713" t="str">
        <f t="shared" si="553"/>
        <v xml:space="preserve">124833 </v>
      </c>
      <c r="AA713" t="str">
        <f t="shared" si="554"/>
        <v>124833,2,-3,44,1,16,32,47,45</v>
      </c>
    </row>
    <row r="714" spans="1:27">
      <c r="A714" s="1">
        <f t="shared" si="531"/>
        <v>124134</v>
      </c>
      <c r="B714" s="1">
        <f t="shared" si="532"/>
        <v>49635.6</v>
      </c>
      <c r="C714" s="3">
        <f t="shared" si="533"/>
        <v>7.0907999999999995E-3</v>
      </c>
      <c r="D714" s="6">
        <f t="shared" si="534"/>
        <v>-3</v>
      </c>
      <c r="E714" s="6">
        <f t="shared" si="535"/>
        <v>-8</v>
      </c>
      <c r="F714" s="6">
        <f t="shared" si="536"/>
        <v>43</v>
      </c>
      <c r="G714" s="6">
        <f t="shared" si="537"/>
        <v>4</v>
      </c>
      <c r="H714" s="6">
        <f t="shared" si="538"/>
        <v>14</v>
      </c>
      <c r="I714" s="6">
        <f t="shared" si="539"/>
        <v>31</v>
      </c>
      <c r="J714" s="6">
        <f t="shared" si="540"/>
        <v>47</v>
      </c>
      <c r="K714" s="4">
        <f t="shared" si="548"/>
        <v>45</v>
      </c>
      <c r="L714" s="4">
        <f t="shared" si="541"/>
        <v>13</v>
      </c>
      <c r="M714" s="4">
        <f t="shared" si="542"/>
        <v>17</v>
      </c>
      <c r="N714" s="4">
        <f t="shared" si="543"/>
        <v>21</v>
      </c>
      <c r="O714" s="4">
        <f t="shared" si="544"/>
        <v>24</v>
      </c>
      <c r="P714" s="4">
        <f t="shared" si="545"/>
        <v>28</v>
      </c>
      <c r="Q714" s="4">
        <f t="shared" si="546"/>
        <v>32</v>
      </c>
      <c r="R714" s="4">
        <f t="shared" si="547"/>
        <v>36</v>
      </c>
      <c r="T714" t="s">
        <v>984</v>
      </c>
      <c r="U714">
        <f t="shared" si="549"/>
        <v>6</v>
      </c>
      <c r="V714" t="str">
        <f t="shared" si="550"/>
        <v xml:space="preserve"> 124134 ** -3, -8, 43, 4, 14, 31, 47, 45 Average Height: 3.6714115391431426</v>
      </c>
      <c r="W714" t="str">
        <f t="shared" si="551"/>
        <v>124134 ** -3, -8, 43, 4, 14, 31, 47, 45 Average Height: 3.6714115391431426</v>
      </c>
      <c r="X714">
        <f t="shared" si="552"/>
        <v>8</v>
      </c>
      <c r="Y714" t="str">
        <f t="shared" si="553"/>
        <v xml:space="preserve">124134 </v>
      </c>
      <c r="AA714" t="str">
        <f t="shared" si="554"/>
        <v>124134,-3,-8,43,4,14,31,47,45</v>
      </c>
    </row>
    <row r="715" spans="1:27">
      <c r="A715" s="1">
        <f t="shared" si="531"/>
        <v>121486</v>
      </c>
      <c r="B715" s="1">
        <f t="shared" si="532"/>
        <v>48576.4</v>
      </c>
      <c r="C715" s="3">
        <f t="shared" si="533"/>
        <v>6.9394857142857144E-3</v>
      </c>
      <c r="D715" s="6">
        <f t="shared" si="534"/>
        <v>-5</v>
      </c>
      <c r="E715" s="6">
        <f t="shared" si="535"/>
        <v>-11</v>
      </c>
      <c r="F715" s="6">
        <f t="shared" si="536"/>
        <v>47</v>
      </c>
      <c r="G715" s="6">
        <f t="shared" si="537"/>
        <v>3</v>
      </c>
      <c r="H715" s="6">
        <f t="shared" si="538"/>
        <v>14</v>
      </c>
      <c r="I715" s="6">
        <f t="shared" si="539"/>
        <v>31</v>
      </c>
      <c r="J715" s="6">
        <f t="shared" si="540"/>
        <v>52</v>
      </c>
      <c r="K715" s="4">
        <f t="shared" si="548"/>
        <v>48</v>
      </c>
      <c r="L715" s="4">
        <f t="shared" si="541"/>
        <v>13</v>
      </c>
      <c r="M715" s="4">
        <f t="shared" si="542"/>
        <v>18</v>
      </c>
      <c r="N715" s="4">
        <f t="shared" si="543"/>
        <v>22</v>
      </c>
      <c r="O715" s="4">
        <f t="shared" si="544"/>
        <v>25</v>
      </c>
      <c r="P715" s="4">
        <f t="shared" si="545"/>
        <v>29</v>
      </c>
      <c r="Q715" s="4">
        <f t="shared" si="546"/>
        <v>33</v>
      </c>
      <c r="R715" s="4">
        <f t="shared" si="547"/>
        <v>37</v>
      </c>
      <c r="T715" t="s">
        <v>1190</v>
      </c>
      <c r="U715">
        <f t="shared" si="549"/>
        <v>6</v>
      </c>
      <c r="V715" t="str">
        <f t="shared" si="550"/>
        <v xml:space="preserve"> 121486 ** -5, -11, 47, 3, 14, 31, 52, 48 Average Height: 3.697775875409476</v>
      </c>
      <c r="W715" t="str">
        <f t="shared" si="551"/>
        <v>121486 ** -5, -11, 47, 3, 14, 31, 52, 48 Average Height: 3.697775875409476</v>
      </c>
      <c r="X715">
        <f t="shared" si="552"/>
        <v>8</v>
      </c>
      <c r="Y715" t="str">
        <f t="shared" si="553"/>
        <v xml:space="preserve">121486 </v>
      </c>
      <c r="AA715" t="str">
        <f t="shared" si="554"/>
        <v>121486,-5,-11,47,3,14,31,52,48</v>
      </c>
    </row>
    <row r="716" spans="1:27">
      <c r="A716" s="1">
        <f t="shared" si="531"/>
        <v>121431</v>
      </c>
      <c r="B716" s="1">
        <f t="shared" si="532"/>
        <v>48554.400000000001</v>
      </c>
      <c r="C716" s="3">
        <f t="shared" si="533"/>
        <v>6.9363428571428574E-3</v>
      </c>
      <c r="D716" s="6">
        <f t="shared" si="534"/>
        <v>1</v>
      </c>
      <c r="E716" s="6">
        <f t="shared" si="535"/>
        <v>-9</v>
      </c>
      <c r="F716" s="6">
        <f t="shared" si="536"/>
        <v>49</v>
      </c>
      <c r="G716" s="6">
        <f t="shared" si="537"/>
        <v>5</v>
      </c>
      <c r="H716" s="6">
        <f t="shared" si="538"/>
        <v>19</v>
      </c>
      <c r="I716" s="6">
        <f t="shared" si="539"/>
        <v>34</v>
      </c>
      <c r="J716" s="6">
        <f t="shared" si="540"/>
        <v>46</v>
      </c>
      <c r="K716" s="4">
        <f t="shared" si="548"/>
        <v>43</v>
      </c>
      <c r="L716" s="4">
        <f t="shared" si="541"/>
        <v>12</v>
      </c>
      <c r="M716" s="4">
        <f t="shared" si="542"/>
        <v>16</v>
      </c>
      <c r="N716" s="4">
        <f t="shared" si="543"/>
        <v>20</v>
      </c>
      <c r="O716" s="4">
        <f t="shared" si="544"/>
        <v>23</v>
      </c>
      <c r="P716" s="4">
        <f t="shared" si="545"/>
        <v>27</v>
      </c>
      <c r="Q716" s="4">
        <f t="shared" si="546"/>
        <v>31</v>
      </c>
      <c r="R716" s="4">
        <f t="shared" si="547"/>
        <v>35</v>
      </c>
      <c r="T716" t="s">
        <v>1344</v>
      </c>
      <c r="U716">
        <f t="shared" si="549"/>
        <v>6</v>
      </c>
      <c r="V716" t="str">
        <f t="shared" si="550"/>
        <v xml:space="preserve"> 121431 ** 1, -9, 49, 5, 19, 34, 46, 43 Average Height: 4.038589816438841</v>
      </c>
      <c r="W716" t="str">
        <f t="shared" si="551"/>
        <v>121431 ** 1, -9, 49, 5, 19, 34, 46, 43 Average Height: 4.038589816438841</v>
      </c>
      <c r="X716">
        <f t="shared" si="552"/>
        <v>8</v>
      </c>
      <c r="Y716" t="str">
        <f t="shared" si="553"/>
        <v xml:space="preserve">121431 </v>
      </c>
      <c r="AA716" t="str">
        <f t="shared" si="554"/>
        <v>121431,1,-9,49,5,19,34,46,43</v>
      </c>
    </row>
    <row r="717" spans="1:27">
      <c r="A717" s="1">
        <f t="shared" si="531"/>
        <v>121202</v>
      </c>
      <c r="B717" s="1">
        <f t="shared" si="532"/>
        <v>48462.8</v>
      </c>
      <c r="C717" s="3">
        <f t="shared" si="533"/>
        <v>6.9232571428571432E-3</v>
      </c>
      <c r="D717" s="6">
        <f t="shared" si="534"/>
        <v>-1</v>
      </c>
      <c r="E717" s="6">
        <f t="shared" si="535"/>
        <v>-8</v>
      </c>
      <c r="F717" s="6">
        <f t="shared" si="536"/>
        <v>44</v>
      </c>
      <c r="G717" s="6">
        <f t="shared" si="537"/>
        <v>0</v>
      </c>
      <c r="H717" s="6">
        <f t="shared" si="538"/>
        <v>15</v>
      </c>
      <c r="I717" s="6">
        <f t="shared" si="539"/>
        <v>31</v>
      </c>
      <c r="J717" s="6">
        <f t="shared" si="540"/>
        <v>46</v>
      </c>
      <c r="K717" s="4">
        <f t="shared" si="548"/>
        <v>48</v>
      </c>
      <c r="L717" s="4">
        <f t="shared" si="541"/>
        <v>13</v>
      </c>
      <c r="M717" s="4">
        <f t="shared" si="542"/>
        <v>17</v>
      </c>
      <c r="N717" s="4">
        <f t="shared" si="543"/>
        <v>21</v>
      </c>
      <c r="O717" s="4">
        <f t="shared" si="544"/>
        <v>24</v>
      </c>
      <c r="P717" s="4">
        <f t="shared" si="545"/>
        <v>28</v>
      </c>
      <c r="Q717" s="4">
        <f t="shared" si="546"/>
        <v>32</v>
      </c>
      <c r="R717" s="4">
        <f t="shared" si="547"/>
        <v>36</v>
      </c>
      <c r="T717" t="s">
        <v>390</v>
      </c>
      <c r="U717">
        <f t="shared" si="549"/>
        <v>6</v>
      </c>
      <c r="V717" t="str">
        <f t="shared" si="550"/>
        <v xml:space="preserve"> 121202 ** -1, -8, 44, 0, 15, 31, 46, 48</v>
      </c>
      <c r="W717" t="str">
        <f t="shared" si="551"/>
        <v>121202 ** -1, -8, 44, 0, 15, 31, 46, 48</v>
      </c>
      <c r="X717">
        <f t="shared" si="552"/>
        <v>8</v>
      </c>
      <c r="Y717" t="str">
        <f t="shared" si="553"/>
        <v xml:space="preserve">121202 </v>
      </c>
      <c r="AA717" t="str">
        <f t="shared" si="554"/>
        <v>121202,-1,-8,44,0,15,31,46,48</v>
      </c>
    </row>
    <row r="718" spans="1:27">
      <c r="A718" s="1">
        <f t="shared" si="531"/>
        <v>121168</v>
      </c>
      <c r="B718" s="1">
        <f t="shared" si="532"/>
        <v>48449.2</v>
      </c>
      <c r="C718" s="3">
        <f t="shared" si="533"/>
        <v>6.9213142857142852E-3</v>
      </c>
      <c r="D718" s="6">
        <f t="shared" si="534"/>
        <v>1</v>
      </c>
      <c r="E718" s="6">
        <f t="shared" si="535"/>
        <v>-11</v>
      </c>
      <c r="F718" s="6">
        <f t="shared" si="536"/>
        <v>48</v>
      </c>
      <c r="G718" s="6">
        <f t="shared" si="537"/>
        <v>5</v>
      </c>
      <c r="H718" s="6">
        <f t="shared" si="538"/>
        <v>18</v>
      </c>
      <c r="I718" s="6">
        <f t="shared" si="539"/>
        <v>32</v>
      </c>
      <c r="J718" s="6">
        <f t="shared" si="540"/>
        <v>47</v>
      </c>
      <c r="K718" s="4">
        <f t="shared" si="548"/>
        <v>44</v>
      </c>
      <c r="L718" s="4">
        <f t="shared" si="541"/>
        <v>12</v>
      </c>
      <c r="M718" s="4">
        <f t="shared" si="542"/>
        <v>17</v>
      </c>
      <c r="N718" s="4">
        <f t="shared" si="543"/>
        <v>21</v>
      </c>
      <c r="O718" s="4">
        <f t="shared" si="544"/>
        <v>24</v>
      </c>
      <c r="P718" s="4">
        <f t="shared" si="545"/>
        <v>28</v>
      </c>
      <c r="Q718" s="4">
        <f t="shared" si="546"/>
        <v>32</v>
      </c>
      <c r="R718" s="4">
        <f t="shared" si="547"/>
        <v>36</v>
      </c>
      <c r="T718" t="s">
        <v>861</v>
      </c>
      <c r="U718">
        <f t="shared" si="549"/>
        <v>6</v>
      </c>
      <c r="V718" t="str">
        <f t="shared" si="550"/>
        <v xml:space="preserve"> 121168 ** 1, -11, 48, 5, 18, 32, 47, 44 Average Height: 4.02647563713187</v>
      </c>
      <c r="W718" t="str">
        <f t="shared" si="551"/>
        <v>121168 ** 1, -11, 48, 5, 18, 32, 47, 44 Average Height: 4.02647563713187</v>
      </c>
      <c r="X718">
        <f t="shared" si="552"/>
        <v>8</v>
      </c>
      <c r="Y718" t="str">
        <f t="shared" si="553"/>
        <v xml:space="preserve">121168 </v>
      </c>
      <c r="AA718" t="str">
        <f t="shared" si="554"/>
        <v>121168,1,-11,48,5,18,32,47,44</v>
      </c>
    </row>
    <row r="719" spans="1:27">
      <c r="A719" s="1">
        <f t="shared" si="531"/>
        <v>120819</v>
      </c>
      <c r="B719" s="1">
        <f t="shared" si="532"/>
        <v>48309.599999999999</v>
      </c>
      <c r="C719" s="3">
        <f t="shared" si="533"/>
        <v>6.9013714285714282E-3</v>
      </c>
      <c r="D719" s="6">
        <f t="shared" si="534"/>
        <v>-3</v>
      </c>
      <c r="E719" s="6">
        <f t="shared" si="535"/>
        <v>-8</v>
      </c>
      <c r="F719" s="6">
        <f t="shared" si="536"/>
        <v>43</v>
      </c>
      <c r="G719" s="6">
        <f t="shared" si="537"/>
        <v>4</v>
      </c>
      <c r="H719" s="6">
        <f t="shared" si="538"/>
        <v>14</v>
      </c>
      <c r="I719" s="6">
        <f t="shared" si="539"/>
        <v>31</v>
      </c>
      <c r="J719" s="6">
        <f t="shared" si="540"/>
        <v>47</v>
      </c>
      <c r="K719" s="4">
        <f t="shared" si="548"/>
        <v>45</v>
      </c>
      <c r="L719" s="4">
        <f t="shared" si="541"/>
        <v>13</v>
      </c>
      <c r="M719" s="4">
        <f t="shared" si="542"/>
        <v>17</v>
      </c>
      <c r="N719" s="4">
        <f t="shared" si="543"/>
        <v>21</v>
      </c>
      <c r="O719" s="4">
        <f t="shared" si="544"/>
        <v>24</v>
      </c>
      <c r="P719" s="4">
        <f t="shared" si="545"/>
        <v>28</v>
      </c>
      <c r="Q719" s="4">
        <f t="shared" si="546"/>
        <v>32</v>
      </c>
      <c r="R719" s="4">
        <f t="shared" si="547"/>
        <v>36</v>
      </c>
      <c r="T719" t="s">
        <v>982</v>
      </c>
      <c r="U719">
        <f t="shared" si="549"/>
        <v>6</v>
      </c>
      <c r="V719" t="str">
        <f t="shared" si="550"/>
        <v xml:space="preserve"> 120819 ** -3, -8, 43, 4, 14, 31, 47, 45 Average Height: 3.6677426563702857</v>
      </c>
      <c r="W719" t="str">
        <f t="shared" si="551"/>
        <v>120819 ** -3, -8, 43, 4, 14, 31, 47, 45 Average Height: 3.6677426563702857</v>
      </c>
      <c r="X719">
        <f t="shared" si="552"/>
        <v>8</v>
      </c>
      <c r="Y719" t="str">
        <f t="shared" si="553"/>
        <v xml:space="preserve">120819 </v>
      </c>
      <c r="AA719" t="str">
        <f t="shared" si="554"/>
        <v>120819,-3,-8,43,4,14,31,47,45</v>
      </c>
    </row>
    <row r="720" spans="1:27">
      <c r="A720" s="1">
        <f t="shared" si="531"/>
        <v>120728</v>
      </c>
      <c r="B720" s="1">
        <f t="shared" si="532"/>
        <v>48273.2</v>
      </c>
      <c r="C720" s="3">
        <f t="shared" si="533"/>
        <v>6.8961714285714279E-3</v>
      </c>
      <c r="D720" s="6">
        <f t="shared" si="534"/>
        <v>-3</v>
      </c>
      <c r="E720" s="6">
        <f t="shared" si="535"/>
        <v>-8</v>
      </c>
      <c r="F720" s="6">
        <f t="shared" si="536"/>
        <v>43</v>
      </c>
      <c r="G720" s="6">
        <f t="shared" si="537"/>
        <v>4</v>
      </c>
      <c r="H720" s="6">
        <f t="shared" si="538"/>
        <v>14</v>
      </c>
      <c r="I720" s="6">
        <f t="shared" si="539"/>
        <v>31</v>
      </c>
      <c r="J720" s="6">
        <f t="shared" si="540"/>
        <v>47</v>
      </c>
      <c r="K720" s="4">
        <f t="shared" si="548"/>
        <v>45</v>
      </c>
      <c r="L720" s="4">
        <f t="shared" si="541"/>
        <v>13</v>
      </c>
      <c r="M720" s="4">
        <f t="shared" si="542"/>
        <v>17</v>
      </c>
      <c r="N720" s="4">
        <f t="shared" si="543"/>
        <v>21</v>
      </c>
      <c r="O720" s="4">
        <f t="shared" si="544"/>
        <v>24</v>
      </c>
      <c r="P720" s="4">
        <f t="shared" si="545"/>
        <v>28</v>
      </c>
      <c r="Q720" s="4">
        <f t="shared" si="546"/>
        <v>32</v>
      </c>
      <c r="R720" s="4">
        <f t="shared" si="547"/>
        <v>36</v>
      </c>
      <c r="T720" t="s">
        <v>1048</v>
      </c>
      <c r="U720">
        <f t="shared" si="549"/>
        <v>6</v>
      </c>
      <c r="V720" t="str">
        <f t="shared" si="550"/>
        <v xml:space="preserve"> 120728 ** -3, -8, 43, 4, 14, 31, 47, 45 Average Height: 3.7109618315551964</v>
      </c>
      <c r="W720" t="str">
        <f t="shared" si="551"/>
        <v>120728 ** -3, -8, 43, 4, 14, 31, 47, 45 Average Height: 3.7109618315551964</v>
      </c>
      <c r="X720">
        <f t="shared" si="552"/>
        <v>8</v>
      </c>
      <c r="Y720" t="str">
        <f t="shared" si="553"/>
        <v xml:space="preserve">120728 </v>
      </c>
      <c r="AA720" t="str">
        <f t="shared" si="554"/>
        <v>120728,-3,-8,43,4,14,31,47,45</v>
      </c>
    </row>
    <row r="721" spans="1:27">
      <c r="A721" s="1">
        <f t="shared" si="531"/>
        <v>119962</v>
      </c>
      <c r="B721" s="1">
        <f t="shared" si="532"/>
        <v>47966.8</v>
      </c>
      <c r="C721" s="3">
        <f t="shared" si="533"/>
        <v>6.8524000000000007E-3</v>
      </c>
      <c r="D721" s="6">
        <f t="shared" si="534"/>
        <v>0</v>
      </c>
      <c r="E721" s="6">
        <f t="shared" si="535"/>
        <v>-8</v>
      </c>
      <c r="F721" s="6">
        <f t="shared" si="536"/>
        <v>46</v>
      </c>
      <c r="G721" s="6">
        <f t="shared" si="537"/>
        <v>2</v>
      </c>
      <c r="H721" s="6">
        <f t="shared" si="538"/>
        <v>13</v>
      </c>
      <c r="I721" s="6">
        <f t="shared" si="539"/>
        <v>34</v>
      </c>
      <c r="J721" s="6">
        <f t="shared" si="540"/>
        <v>48</v>
      </c>
      <c r="K721" s="4">
        <f t="shared" si="548"/>
        <v>45</v>
      </c>
      <c r="L721" s="4">
        <f t="shared" si="541"/>
        <v>12</v>
      </c>
      <c r="M721" s="4">
        <f t="shared" si="542"/>
        <v>16</v>
      </c>
      <c r="N721" s="4">
        <f t="shared" si="543"/>
        <v>20</v>
      </c>
      <c r="O721" s="4">
        <f t="shared" si="544"/>
        <v>23</v>
      </c>
      <c r="P721" s="4">
        <f t="shared" si="545"/>
        <v>27</v>
      </c>
      <c r="Q721" s="4">
        <f t="shared" si="546"/>
        <v>31</v>
      </c>
      <c r="R721" s="4">
        <f t="shared" si="547"/>
        <v>35</v>
      </c>
      <c r="T721" t="s">
        <v>388</v>
      </c>
      <c r="U721">
        <f t="shared" si="549"/>
        <v>6</v>
      </c>
      <c r="V721" t="str">
        <f t="shared" si="550"/>
        <v xml:space="preserve"> 119962 ** 0, -8, 46, 2, 13, 34, 48, 45</v>
      </c>
      <c r="W721" t="str">
        <f t="shared" si="551"/>
        <v>119962 ** 0, -8, 46, 2, 13, 34, 48, 45</v>
      </c>
      <c r="X721">
        <f t="shared" si="552"/>
        <v>8</v>
      </c>
      <c r="Y721" t="str">
        <f t="shared" si="553"/>
        <v xml:space="preserve">119962 </v>
      </c>
      <c r="AA721" t="str">
        <f t="shared" si="554"/>
        <v>119962,0,-8,46,2,13,34,48,45</v>
      </c>
    </row>
    <row r="722" spans="1:27">
      <c r="A722" s="1">
        <f t="shared" si="531"/>
        <v>119032</v>
      </c>
      <c r="B722" s="1">
        <f t="shared" si="532"/>
        <v>47594.8</v>
      </c>
      <c r="C722" s="3">
        <f t="shared" si="533"/>
        <v>6.7992571428571432E-3</v>
      </c>
      <c r="D722" s="6">
        <f t="shared" si="534"/>
        <v>0</v>
      </c>
      <c r="E722" s="6">
        <f t="shared" si="535"/>
        <v>-9</v>
      </c>
      <c r="F722" s="6">
        <f t="shared" si="536"/>
        <v>41</v>
      </c>
      <c r="G722" s="6">
        <f t="shared" si="537"/>
        <v>0</v>
      </c>
      <c r="H722" s="6">
        <f t="shared" si="538"/>
        <v>17</v>
      </c>
      <c r="I722" s="6">
        <f t="shared" si="539"/>
        <v>32</v>
      </c>
      <c r="J722" s="6">
        <f t="shared" si="540"/>
        <v>46</v>
      </c>
      <c r="K722" s="4">
        <f t="shared" si="548"/>
        <v>45</v>
      </c>
      <c r="L722" s="4">
        <f t="shared" si="541"/>
        <v>12</v>
      </c>
      <c r="M722" s="4">
        <f t="shared" si="542"/>
        <v>16</v>
      </c>
      <c r="N722" s="4">
        <f t="shared" si="543"/>
        <v>20</v>
      </c>
      <c r="O722" s="4">
        <f t="shared" si="544"/>
        <v>23</v>
      </c>
      <c r="P722" s="4">
        <f t="shared" si="545"/>
        <v>27</v>
      </c>
      <c r="Q722" s="4">
        <f t="shared" si="546"/>
        <v>31</v>
      </c>
      <c r="R722" s="4">
        <f t="shared" si="547"/>
        <v>35</v>
      </c>
      <c r="T722" t="s">
        <v>1185</v>
      </c>
      <c r="U722">
        <f t="shared" si="549"/>
        <v>6</v>
      </c>
      <c r="V722" t="str">
        <f t="shared" si="550"/>
        <v xml:space="preserve"> 119032 ** 0, -9, 41, 0, 17, 32, 46, 45 Average Height: 3.9550288997916327</v>
      </c>
      <c r="W722" t="str">
        <f t="shared" si="551"/>
        <v>119032 ** 0, -9, 41, 0, 17, 32, 46, 45 Average Height: 3.9550288997916327</v>
      </c>
      <c r="X722">
        <f t="shared" si="552"/>
        <v>8</v>
      </c>
      <c r="Y722" t="str">
        <f t="shared" si="553"/>
        <v xml:space="preserve">119032 </v>
      </c>
      <c r="AA722" t="str">
        <f t="shared" si="554"/>
        <v>119032,0,-9,41,0,17,32,46,45</v>
      </c>
    </row>
    <row r="723" spans="1:27">
      <c r="A723" s="1">
        <f t="shared" si="531"/>
        <v>118975</v>
      </c>
      <c r="B723" s="1">
        <f t="shared" si="532"/>
        <v>47572</v>
      </c>
      <c r="C723" s="3">
        <f t="shared" si="533"/>
        <v>6.796E-3</v>
      </c>
      <c r="D723" s="6">
        <f t="shared" si="534"/>
        <v>-1</v>
      </c>
      <c r="E723" s="6">
        <f t="shared" si="535"/>
        <v>-14</v>
      </c>
      <c r="F723" s="6">
        <f t="shared" si="536"/>
        <v>44</v>
      </c>
      <c r="G723" s="6">
        <f t="shared" si="537"/>
        <v>0</v>
      </c>
      <c r="H723" s="6">
        <f t="shared" si="538"/>
        <v>12</v>
      </c>
      <c r="I723" s="6">
        <f t="shared" si="539"/>
        <v>33</v>
      </c>
      <c r="J723" s="6">
        <f t="shared" si="540"/>
        <v>55</v>
      </c>
      <c r="K723" s="4">
        <f t="shared" si="548"/>
        <v>45</v>
      </c>
      <c r="L723" s="4">
        <f t="shared" si="541"/>
        <v>13</v>
      </c>
      <c r="M723" s="4">
        <f t="shared" si="542"/>
        <v>18</v>
      </c>
      <c r="N723" s="4">
        <f t="shared" si="543"/>
        <v>22</v>
      </c>
      <c r="O723" s="4">
        <f t="shared" si="544"/>
        <v>25</v>
      </c>
      <c r="P723" s="4">
        <f t="shared" si="545"/>
        <v>29</v>
      </c>
      <c r="Q723" s="4">
        <f t="shared" si="546"/>
        <v>33</v>
      </c>
      <c r="R723" s="4">
        <f t="shared" si="547"/>
        <v>37</v>
      </c>
      <c r="T723" t="s">
        <v>1087</v>
      </c>
      <c r="U723">
        <f t="shared" si="549"/>
        <v>6</v>
      </c>
      <c r="V723" t="str">
        <f t="shared" si="550"/>
        <v xml:space="preserve"> 118975 ** -1, -14, 44, 0, 12, 33, 55, 45 Average Height: 3.848657280941323</v>
      </c>
      <c r="W723" t="str">
        <f t="shared" si="551"/>
        <v>118975 ** -1, -14, 44, 0, 12, 33, 55, 45 Average Height: 3.848657280941323</v>
      </c>
      <c r="X723">
        <f t="shared" si="552"/>
        <v>8</v>
      </c>
      <c r="Y723" t="str">
        <f t="shared" si="553"/>
        <v xml:space="preserve">118975 </v>
      </c>
      <c r="AA723" t="str">
        <f t="shared" si="554"/>
        <v>118975,-1,-14,44,0,12,33,55,45</v>
      </c>
    </row>
    <row r="724" spans="1:27">
      <c r="A724" s="1">
        <f t="shared" si="531"/>
        <v>117872</v>
      </c>
      <c r="B724" s="1">
        <f t="shared" si="532"/>
        <v>47130.8</v>
      </c>
      <c r="C724" s="3">
        <f t="shared" si="533"/>
        <v>6.7329714285714291E-3</v>
      </c>
      <c r="D724" s="6">
        <f t="shared" si="534"/>
        <v>-3</v>
      </c>
      <c r="E724" s="6">
        <f t="shared" si="535"/>
        <v>-7</v>
      </c>
      <c r="F724" s="6">
        <f t="shared" si="536"/>
        <v>47</v>
      </c>
      <c r="G724" s="6">
        <f t="shared" si="537"/>
        <v>7</v>
      </c>
      <c r="H724" s="6">
        <f t="shared" si="538"/>
        <v>15</v>
      </c>
      <c r="I724" s="6">
        <f t="shared" si="539"/>
        <v>27</v>
      </c>
      <c r="J724" s="6">
        <f t="shared" si="540"/>
        <v>47</v>
      </c>
      <c r="K724" s="4">
        <f t="shared" si="548"/>
        <v>48</v>
      </c>
      <c r="L724" s="4">
        <f t="shared" si="541"/>
        <v>13</v>
      </c>
      <c r="M724" s="4">
        <f t="shared" si="542"/>
        <v>17</v>
      </c>
      <c r="N724" s="4">
        <f t="shared" si="543"/>
        <v>21</v>
      </c>
      <c r="O724" s="4">
        <f t="shared" si="544"/>
        <v>24</v>
      </c>
      <c r="P724" s="4">
        <f t="shared" si="545"/>
        <v>28</v>
      </c>
      <c r="Q724" s="4">
        <f t="shared" si="546"/>
        <v>32</v>
      </c>
      <c r="R724" s="4">
        <f t="shared" si="547"/>
        <v>36</v>
      </c>
      <c r="T724" t="s">
        <v>385</v>
      </c>
      <c r="U724">
        <f t="shared" si="549"/>
        <v>6</v>
      </c>
      <c r="V724" t="str">
        <f t="shared" si="550"/>
        <v xml:space="preserve"> 117872 ** -3, -7, 47, 7, 15, 27, 47, 48</v>
      </c>
      <c r="W724" t="str">
        <f t="shared" si="551"/>
        <v>117872 ** -3, -7, 47, 7, 15, 27, 47, 48</v>
      </c>
      <c r="X724">
        <f t="shared" si="552"/>
        <v>8</v>
      </c>
      <c r="Y724" t="str">
        <f t="shared" si="553"/>
        <v xml:space="preserve">117872 </v>
      </c>
      <c r="AA724" t="str">
        <f t="shared" si="554"/>
        <v>117872,-3,-7,47,7,15,27,47,48</v>
      </c>
    </row>
    <row r="725" spans="1:27">
      <c r="A725" s="1">
        <f t="shared" si="531"/>
        <v>117674</v>
      </c>
      <c r="B725" s="1">
        <f t="shared" si="532"/>
        <v>47051.6</v>
      </c>
      <c r="C725" s="3">
        <f t="shared" si="533"/>
        <v>6.7216571428571426E-3</v>
      </c>
      <c r="D725" s="6">
        <f t="shared" si="534"/>
        <v>2</v>
      </c>
      <c r="E725" s="6">
        <f t="shared" si="535"/>
        <v>-10</v>
      </c>
      <c r="F725" s="6">
        <f t="shared" si="536"/>
        <v>50</v>
      </c>
      <c r="G725" s="6">
        <f t="shared" si="537"/>
        <v>2</v>
      </c>
      <c r="H725" s="6">
        <f t="shared" si="538"/>
        <v>11</v>
      </c>
      <c r="I725" s="6">
        <f t="shared" si="539"/>
        <v>32</v>
      </c>
      <c r="J725" s="6">
        <f t="shared" si="540"/>
        <v>54</v>
      </c>
      <c r="K725" s="4">
        <f t="shared" si="548"/>
        <v>43</v>
      </c>
      <c r="L725" s="4">
        <f t="shared" si="541"/>
        <v>12</v>
      </c>
      <c r="M725" s="4">
        <f t="shared" si="542"/>
        <v>17</v>
      </c>
      <c r="N725" s="4">
        <f t="shared" si="543"/>
        <v>21</v>
      </c>
      <c r="O725" s="4">
        <f t="shared" si="544"/>
        <v>24</v>
      </c>
      <c r="P725" s="4">
        <f t="shared" si="545"/>
        <v>28</v>
      </c>
      <c r="Q725" s="4">
        <f t="shared" si="546"/>
        <v>32</v>
      </c>
      <c r="R725" s="4">
        <f t="shared" si="547"/>
        <v>36</v>
      </c>
      <c r="T725" t="s">
        <v>838</v>
      </c>
      <c r="U725">
        <f t="shared" si="549"/>
        <v>6</v>
      </c>
      <c r="V725" t="str">
        <f t="shared" si="550"/>
        <v xml:space="preserve"> 117674 ** 2, -10, 50, 2, 11, 32, 54, 43 Average Height: 4.189566089365448</v>
      </c>
      <c r="W725" t="str">
        <f t="shared" si="551"/>
        <v>117674 ** 2, -10, 50, 2, 11, 32, 54, 43 Average Height: 4.189566089365448</v>
      </c>
      <c r="X725">
        <f t="shared" si="552"/>
        <v>8</v>
      </c>
      <c r="Y725" t="str">
        <f t="shared" si="553"/>
        <v xml:space="preserve">117674 </v>
      </c>
      <c r="AA725" t="str">
        <f t="shared" si="554"/>
        <v>117674,2,-10,50,2,11,32,54,43</v>
      </c>
    </row>
    <row r="726" spans="1:27">
      <c r="A726" s="1">
        <f t="shared" si="531"/>
        <v>117522</v>
      </c>
      <c r="B726" s="1">
        <f t="shared" si="532"/>
        <v>46990.8</v>
      </c>
      <c r="C726" s="3">
        <f t="shared" si="533"/>
        <v>6.7129714285714291E-3</v>
      </c>
      <c r="D726" s="6">
        <f t="shared" si="534"/>
        <v>-4</v>
      </c>
      <c r="E726" s="6">
        <f t="shared" si="535"/>
        <v>-8</v>
      </c>
      <c r="F726" s="6">
        <f t="shared" si="536"/>
        <v>40</v>
      </c>
      <c r="G726" s="6">
        <f t="shared" si="537"/>
        <v>6</v>
      </c>
      <c r="H726" s="6">
        <f t="shared" si="538"/>
        <v>15</v>
      </c>
      <c r="I726" s="6">
        <f t="shared" si="539"/>
        <v>27</v>
      </c>
      <c r="J726" s="6">
        <f t="shared" si="540"/>
        <v>49</v>
      </c>
      <c r="K726" s="4">
        <f t="shared" si="548"/>
        <v>50</v>
      </c>
      <c r="L726" s="4">
        <f t="shared" si="541"/>
        <v>13</v>
      </c>
      <c r="M726" s="4">
        <f t="shared" si="542"/>
        <v>17</v>
      </c>
      <c r="N726" s="4">
        <f t="shared" si="543"/>
        <v>21</v>
      </c>
      <c r="O726" s="4">
        <f t="shared" si="544"/>
        <v>24</v>
      </c>
      <c r="P726" s="4">
        <f t="shared" si="545"/>
        <v>28</v>
      </c>
      <c r="Q726" s="4">
        <f t="shared" si="546"/>
        <v>32</v>
      </c>
      <c r="R726" s="4">
        <f t="shared" si="547"/>
        <v>36</v>
      </c>
      <c r="T726" t="s">
        <v>411</v>
      </c>
      <c r="U726">
        <f t="shared" si="549"/>
        <v>6</v>
      </c>
      <c r="V726" t="str">
        <f t="shared" si="550"/>
        <v xml:space="preserve"> 117522 ** -4, -8, 40, 6, 15, 27, 49, 50</v>
      </c>
      <c r="W726" t="str">
        <f t="shared" si="551"/>
        <v>117522 ** -4, -8, 40, 6, 15, 27, 49, 50</v>
      </c>
      <c r="X726">
        <f t="shared" si="552"/>
        <v>8</v>
      </c>
      <c r="Y726" t="str">
        <f t="shared" si="553"/>
        <v xml:space="preserve">117522 </v>
      </c>
      <c r="AA726" t="str">
        <f t="shared" si="554"/>
        <v>117522,-4,-8,40,6,15,27,49,50</v>
      </c>
    </row>
    <row r="727" spans="1:27">
      <c r="A727" s="1">
        <f t="shared" si="531"/>
        <v>117521</v>
      </c>
      <c r="B727" s="1">
        <f t="shared" si="532"/>
        <v>46990.400000000001</v>
      </c>
      <c r="C727" s="3">
        <f t="shared" si="533"/>
        <v>6.7129142857142859E-3</v>
      </c>
      <c r="D727" s="6">
        <f t="shared" si="534"/>
        <v>1</v>
      </c>
      <c r="E727" s="6">
        <f t="shared" si="535"/>
        <v>-6</v>
      </c>
      <c r="F727" s="6">
        <f t="shared" si="536"/>
        <v>47</v>
      </c>
      <c r="G727" s="6">
        <f t="shared" si="537"/>
        <v>9</v>
      </c>
      <c r="H727" s="6">
        <f t="shared" si="538"/>
        <v>12</v>
      </c>
      <c r="I727" s="6">
        <f t="shared" si="539"/>
        <v>34</v>
      </c>
      <c r="J727" s="6">
        <f t="shared" si="540"/>
        <v>47</v>
      </c>
      <c r="K727" s="4">
        <f t="shared" si="548"/>
        <v>44</v>
      </c>
      <c r="L727" s="4">
        <f t="shared" si="541"/>
        <v>12</v>
      </c>
      <c r="M727" s="4">
        <f t="shared" si="542"/>
        <v>16</v>
      </c>
      <c r="N727" s="4">
        <f t="shared" si="543"/>
        <v>20</v>
      </c>
      <c r="O727" s="4">
        <f t="shared" si="544"/>
        <v>23</v>
      </c>
      <c r="P727" s="4">
        <f t="shared" si="545"/>
        <v>27</v>
      </c>
      <c r="Q727" s="4">
        <f t="shared" si="546"/>
        <v>31</v>
      </c>
      <c r="R727" s="4">
        <f t="shared" si="547"/>
        <v>35</v>
      </c>
      <c r="T727" t="s">
        <v>1173</v>
      </c>
      <c r="U727">
        <f t="shared" si="549"/>
        <v>6</v>
      </c>
      <c r="V727" t="str">
        <f t="shared" si="550"/>
        <v xml:space="preserve"> 117521 ** 1, -6, 47, 9, 12, 34, 47, 44 Average Height: 3.9322504063103603</v>
      </c>
      <c r="W727" t="str">
        <f t="shared" si="551"/>
        <v>117521 ** 1, -6, 47, 9, 12, 34, 47, 44 Average Height: 3.9322504063103603</v>
      </c>
      <c r="X727">
        <f t="shared" si="552"/>
        <v>8</v>
      </c>
      <c r="Y727" t="str">
        <f t="shared" si="553"/>
        <v xml:space="preserve">117521 </v>
      </c>
      <c r="AA727" t="str">
        <f t="shared" si="554"/>
        <v>117521,1,-6,47,9,12,34,47,44</v>
      </c>
    </row>
    <row r="728" spans="1:27">
      <c r="A728" s="1">
        <f t="shared" si="531"/>
        <v>116930</v>
      </c>
      <c r="B728" s="1">
        <f t="shared" si="532"/>
        <v>46754</v>
      </c>
      <c r="C728" s="3">
        <f t="shared" si="533"/>
        <v>6.6791428571428575E-3</v>
      </c>
      <c r="D728" s="6">
        <f t="shared" si="534"/>
        <v>0</v>
      </c>
      <c r="E728" s="6">
        <f t="shared" si="535"/>
        <v>-12</v>
      </c>
      <c r="F728" s="6">
        <f t="shared" si="536"/>
        <v>46</v>
      </c>
      <c r="G728" s="6">
        <f t="shared" si="537"/>
        <v>7</v>
      </c>
      <c r="H728" s="6">
        <f t="shared" si="538"/>
        <v>13</v>
      </c>
      <c r="I728" s="6">
        <f t="shared" si="539"/>
        <v>34</v>
      </c>
      <c r="J728" s="6">
        <f t="shared" si="540"/>
        <v>50</v>
      </c>
      <c r="K728" s="4">
        <f t="shared" si="548"/>
        <v>41</v>
      </c>
      <c r="L728" s="4">
        <f t="shared" si="541"/>
        <v>12</v>
      </c>
      <c r="M728" s="4">
        <f t="shared" si="542"/>
        <v>17</v>
      </c>
      <c r="N728" s="4">
        <f t="shared" si="543"/>
        <v>21</v>
      </c>
      <c r="O728" s="4">
        <f t="shared" si="544"/>
        <v>24</v>
      </c>
      <c r="P728" s="4">
        <f t="shared" si="545"/>
        <v>28</v>
      </c>
      <c r="Q728" s="4">
        <f t="shared" si="546"/>
        <v>32</v>
      </c>
      <c r="R728" s="4">
        <f t="shared" si="547"/>
        <v>36</v>
      </c>
      <c r="T728" t="s">
        <v>1254</v>
      </c>
      <c r="U728">
        <f t="shared" si="549"/>
        <v>6</v>
      </c>
      <c r="V728" t="str">
        <f t="shared" si="550"/>
        <v xml:space="preserve"> 116930 ** 0, -12, 46, 7, 13, 34, 50, 41 Average Height: 3.788317796972551</v>
      </c>
      <c r="W728" t="str">
        <f t="shared" si="551"/>
        <v>116930 ** 0, -12, 46, 7, 13, 34, 50, 41 Average Height: 3.788317796972551</v>
      </c>
      <c r="X728">
        <f t="shared" si="552"/>
        <v>8</v>
      </c>
      <c r="Y728" t="str">
        <f t="shared" si="553"/>
        <v xml:space="preserve">116930 </v>
      </c>
      <c r="AA728" t="str">
        <f t="shared" si="554"/>
        <v>116930,0,-12,46,7,13,34,50,41</v>
      </c>
    </row>
    <row r="729" spans="1:27">
      <c r="A729" s="1">
        <f t="shared" si="531"/>
        <v>116723</v>
      </c>
      <c r="B729" s="1">
        <f t="shared" si="532"/>
        <v>46671.199999999997</v>
      </c>
      <c r="C729" s="3">
        <f t="shared" si="533"/>
        <v>6.6673142857142853E-3</v>
      </c>
      <c r="D729" s="6">
        <f t="shared" si="534"/>
        <v>-1</v>
      </c>
      <c r="E729" s="6">
        <f t="shared" si="535"/>
        <v>-8</v>
      </c>
      <c r="F729" s="6">
        <f t="shared" si="536"/>
        <v>44</v>
      </c>
      <c r="G729" s="6">
        <f t="shared" si="537"/>
        <v>7</v>
      </c>
      <c r="H729" s="6">
        <f t="shared" si="538"/>
        <v>18</v>
      </c>
      <c r="I729" s="6">
        <f t="shared" si="539"/>
        <v>30</v>
      </c>
      <c r="J729" s="6">
        <f t="shared" si="540"/>
        <v>51</v>
      </c>
      <c r="K729" s="4">
        <f t="shared" si="548"/>
        <v>45</v>
      </c>
      <c r="L729" s="4">
        <f t="shared" si="541"/>
        <v>13</v>
      </c>
      <c r="M729" s="4">
        <f t="shared" si="542"/>
        <v>17</v>
      </c>
      <c r="N729" s="4">
        <f t="shared" si="543"/>
        <v>21</v>
      </c>
      <c r="O729" s="4">
        <f t="shared" si="544"/>
        <v>24</v>
      </c>
      <c r="P729" s="4">
        <f t="shared" si="545"/>
        <v>28</v>
      </c>
      <c r="Q729" s="4">
        <f t="shared" si="546"/>
        <v>32</v>
      </c>
      <c r="R729" s="4">
        <f t="shared" si="547"/>
        <v>36</v>
      </c>
      <c r="T729" t="s">
        <v>375</v>
      </c>
      <c r="U729">
        <f t="shared" si="549"/>
        <v>6</v>
      </c>
      <c r="V729" t="str">
        <f t="shared" si="550"/>
        <v xml:space="preserve"> 116723 ** -1, -8, 44, 7, 18, 30, 51, 45</v>
      </c>
      <c r="W729" t="str">
        <f t="shared" si="551"/>
        <v>116723 ** -1, -8, 44, 7, 18, 30, 51, 45</v>
      </c>
      <c r="X729">
        <f t="shared" si="552"/>
        <v>8</v>
      </c>
      <c r="Y729" t="str">
        <f t="shared" si="553"/>
        <v xml:space="preserve">116723 </v>
      </c>
      <c r="AA729" t="str">
        <f t="shared" si="554"/>
        <v>116723,-1,-8,44,7,18,30,51,45</v>
      </c>
    </row>
    <row r="730" spans="1:27">
      <c r="A730" s="1">
        <f t="shared" ref="A730:A793" si="555">IF(ISBLANK(T730),"",VALUE(Y730))</f>
        <v>116718</v>
      </c>
      <c r="B730" s="1">
        <f t="shared" ref="B730:B793" si="556">A730*4/10 -18</f>
        <v>46669.2</v>
      </c>
      <c r="C730" s="3">
        <f t="shared" ref="C730:C793" si="557">B730/7000000</f>
        <v>6.6670285714285713E-3</v>
      </c>
      <c r="D730" s="6">
        <f t="shared" ref="D730:D793" si="558">VALUE(MID(W730,$X730+2,L730-(X730+2)))</f>
        <v>-2</v>
      </c>
      <c r="E730" s="6">
        <f t="shared" ref="E730:E793" si="559">VALUE(MID($W730,L730+1,M730-(L730+1)))</f>
        <v>-9</v>
      </c>
      <c r="F730" s="6">
        <f t="shared" ref="F730:F793" si="560">VALUE(MID($W730,M730+1,N730-(M730+1)))</f>
        <v>45</v>
      </c>
      <c r="G730" s="6">
        <f t="shared" ref="G730:G793" si="561">VALUE(MID($W730,N730+1,O730-(N730+1)))</f>
        <v>3</v>
      </c>
      <c r="H730" s="6">
        <f t="shared" ref="H730:H793" si="562">VALUE(MID($W730,O730+1,P730-(O730+1)))</f>
        <v>14</v>
      </c>
      <c r="I730" s="6">
        <f t="shared" ref="I730:I793" si="563">VALUE(MID($W730,P730+1,Q730-(P730+1)))</f>
        <v>32</v>
      </c>
      <c r="J730" s="6">
        <f t="shared" ref="J730:J793" si="564">VALUE(MID($W730,Q730+1,R730-(Q730+1)))</f>
        <v>47</v>
      </c>
      <c r="K730" s="4">
        <f t="shared" si="548"/>
        <v>44</v>
      </c>
      <c r="L730" s="4">
        <f t="shared" ref="L730:L793" si="565">SEARCH(",",W730,X730)</f>
        <v>13</v>
      </c>
      <c r="M730" s="4">
        <f t="shared" ref="M730:M793" si="566">SEARCH(",",$W730,L730+1)</f>
        <v>17</v>
      </c>
      <c r="N730" s="4">
        <f t="shared" ref="N730:N793" si="567">SEARCH(",",$W730,M730+1)</f>
        <v>21</v>
      </c>
      <c r="O730" s="4">
        <f t="shared" ref="O730:O793" si="568">SEARCH(",",$W730,N730+1)</f>
        <v>24</v>
      </c>
      <c r="P730" s="4">
        <f t="shared" ref="P730:P793" si="569">SEARCH(",",$W730,O730+1)</f>
        <v>28</v>
      </c>
      <c r="Q730" s="4">
        <f t="shared" ref="Q730:Q793" si="570">SEARCH(",",$W730,P730+1)</f>
        <v>32</v>
      </c>
      <c r="R730" s="4">
        <f t="shared" ref="R730:R793" si="571">SEARCH(",",$W730,Q730+1)</f>
        <v>36</v>
      </c>
      <c r="T730" t="s">
        <v>951</v>
      </c>
      <c r="U730">
        <f t="shared" si="549"/>
        <v>6</v>
      </c>
      <c r="V730" t="str">
        <f t="shared" si="550"/>
        <v xml:space="preserve"> 116718 ** -2, -9, 45, 3, 14, 32, 47, 44 Average Height: 3.738215185318531</v>
      </c>
      <c r="W730" t="str">
        <f t="shared" si="551"/>
        <v>116718 ** -2, -9, 45, 3, 14, 32, 47, 44 Average Height: 3.738215185318531</v>
      </c>
      <c r="X730">
        <f t="shared" si="552"/>
        <v>8</v>
      </c>
      <c r="Y730" t="str">
        <f t="shared" si="553"/>
        <v xml:space="preserve">116718 </v>
      </c>
      <c r="AA730" t="str">
        <f t="shared" si="554"/>
        <v>116718,-2,-9,45,3,14,32,47,44</v>
      </c>
    </row>
    <row r="731" spans="1:27">
      <c r="A731" s="1">
        <f t="shared" si="555"/>
        <v>116182</v>
      </c>
      <c r="B731" s="1">
        <f t="shared" si="556"/>
        <v>46454.8</v>
      </c>
      <c r="C731" s="3">
        <f t="shared" si="557"/>
        <v>6.6364000000000006E-3</v>
      </c>
      <c r="D731" s="6">
        <f t="shared" si="558"/>
        <v>2</v>
      </c>
      <c r="E731" s="6">
        <f t="shared" si="559"/>
        <v>-3</v>
      </c>
      <c r="F731" s="6">
        <f t="shared" si="560"/>
        <v>48</v>
      </c>
      <c r="G731" s="6">
        <f t="shared" si="561"/>
        <v>0</v>
      </c>
      <c r="H731" s="6">
        <f t="shared" si="562"/>
        <v>15</v>
      </c>
      <c r="I731" s="6">
        <f t="shared" si="563"/>
        <v>29</v>
      </c>
      <c r="J731" s="6">
        <f t="shared" si="564"/>
        <v>43</v>
      </c>
      <c r="K731" s="4">
        <f t="shared" si="548"/>
        <v>44</v>
      </c>
      <c r="L731" s="4">
        <f t="shared" si="565"/>
        <v>12</v>
      </c>
      <c r="M731" s="4">
        <f t="shared" si="566"/>
        <v>16</v>
      </c>
      <c r="N731" s="4">
        <f t="shared" si="567"/>
        <v>20</v>
      </c>
      <c r="O731" s="4">
        <f t="shared" si="568"/>
        <v>23</v>
      </c>
      <c r="P731" s="4">
        <f t="shared" si="569"/>
        <v>27</v>
      </c>
      <c r="Q731" s="4">
        <f t="shared" si="570"/>
        <v>31</v>
      </c>
      <c r="R731" s="4">
        <f t="shared" si="571"/>
        <v>35</v>
      </c>
      <c r="T731" t="s">
        <v>339</v>
      </c>
      <c r="U731">
        <f t="shared" si="549"/>
        <v>6</v>
      </c>
      <c r="V731" t="str">
        <f t="shared" si="550"/>
        <v xml:space="preserve"> 116182 ** 2, -3, 48, 0, 15, 29, 43, 44</v>
      </c>
      <c r="W731" t="str">
        <f t="shared" si="551"/>
        <v>116182 ** 2, -3, 48, 0, 15, 29, 43, 44</v>
      </c>
      <c r="X731">
        <f t="shared" si="552"/>
        <v>8</v>
      </c>
      <c r="Y731" t="str">
        <f t="shared" si="553"/>
        <v xml:space="preserve">116182 </v>
      </c>
      <c r="AA731" t="str">
        <f t="shared" si="554"/>
        <v>116182,2,-3,48,0,15,29,43,44</v>
      </c>
    </row>
    <row r="732" spans="1:27">
      <c r="A732" s="1">
        <f t="shared" si="555"/>
        <v>114816</v>
      </c>
      <c r="B732" s="1">
        <f t="shared" si="556"/>
        <v>45908.4</v>
      </c>
      <c r="C732" s="3">
        <f t="shared" si="557"/>
        <v>6.5583428571428576E-3</v>
      </c>
      <c r="D732" s="6">
        <f t="shared" si="558"/>
        <v>-2</v>
      </c>
      <c r="E732" s="6">
        <f t="shared" si="559"/>
        <v>-5</v>
      </c>
      <c r="F732" s="6">
        <f t="shared" si="560"/>
        <v>41</v>
      </c>
      <c r="G732" s="6">
        <f t="shared" si="561"/>
        <v>3</v>
      </c>
      <c r="H732" s="6">
        <f t="shared" si="562"/>
        <v>18</v>
      </c>
      <c r="I732" s="6">
        <f t="shared" si="563"/>
        <v>31</v>
      </c>
      <c r="J732" s="6">
        <f t="shared" si="564"/>
        <v>47</v>
      </c>
      <c r="K732" s="4">
        <f t="shared" si="548"/>
        <v>44</v>
      </c>
      <c r="L732" s="4">
        <f t="shared" si="565"/>
        <v>13</v>
      </c>
      <c r="M732" s="4">
        <f t="shared" si="566"/>
        <v>17</v>
      </c>
      <c r="N732" s="4">
        <f t="shared" si="567"/>
        <v>21</v>
      </c>
      <c r="O732" s="4">
        <f t="shared" si="568"/>
        <v>24</v>
      </c>
      <c r="P732" s="4">
        <f t="shared" si="569"/>
        <v>28</v>
      </c>
      <c r="Q732" s="4">
        <f t="shared" si="570"/>
        <v>32</v>
      </c>
      <c r="R732" s="4">
        <f t="shared" si="571"/>
        <v>36</v>
      </c>
      <c r="T732" t="s">
        <v>1290</v>
      </c>
      <c r="U732">
        <f t="shared" si="549"/>
        <v>6</v>
      </c>
      <c r="V732" t="str">
        <f t="shared" si="550"/>
        <v xml:space="preserve"> 114816 ** -2, -5, 41, 3, 18, 31, 47, 44 Average Height: 3.9211608138238234</v>
      </c>
      <c r="W732" t="str">
        <f t="shared" si="551"/>
        <v>114816 ** -2, -5, 41, 3, 18, 31, 47, 44 Average Height: 3.9211608138238234</v>
      </c>
      <c r="X732">
        <f t="shared" si="552"/>
        <v>8</v>
      </c>
      <c r="Y732" t="str">
        <f t="shared" si="553"/>
        <v xml:space="preserve">114816 </v>
      </c>
      <c r="AA732" t="str">
        <f t="shared" si="554"/>
        <v>114816,-2,-5,41,3,18,31,47,44</v>
      </c>
    </row>
    <row r="733" spans="1:27">
      <c r="A733" s="1">
        <f t="shared" si="555"/>
        <v>113874</v>
      </c>
      <c r="B733" s="1">
        <f t="shared" si="556"/>
        <v>45531.6</v>
      </c>
      <c r="C733" s="3">
        <f t="shared" si="557"/>
        <v>6.5045142857142859E-3</v>
      </c>
      <c r="D733" s="6">
        <f t="shared" si="558"/>
        <v>-4</v>
      </c>
      <c r="E733" s="6">
        <f t="shared" si="559"/>
        <v>-14</v>
      </c>
      <c r="F733" s="6">
        <f t="shared" si="560"/>
        <v>45</v>
      </c>
      <c r="G733" s="6">
        <f t="shared" si="561"/>
        <v>-3</v>
      </c>
      <c r="H733" s="6">
        <f t="shared" si="562"/>
        <v>17</v>
      </c>
      <c r="I733" s="6">
        <f t="shared" si="563"/>
        <v>32</v>
      </c>
      <c r="J733" s="6">
        <f t="shared" si="564"/>
        <v>48</v>
      </c>
      <c r="K733" s="4">
        <f t="shared" si="548"/>
        <v>45</v>
      </c>
      <c r="L733" s="4">
        <f t="shared" si="565"/>
        <v>13</v>
      </c>
      <c r="M733" s="4">
        <f t="shared" si="566"/>
        <v>18</v>
      </c>
      <c r="N733" s="4">
        <f t="shared" si="567"/>
        <v>22</v>
      </c>
      <c r="O733" s="4">
        <f t="shared" si="568"/>
        <v>26</v>
      </c>
      <c r="P733" s="4">
        <f t="shared" si="569"/>
        <v>30</v>
      </c>
      <c r="Q733" s="4">
        <f t="shared" si="570"/>
        <v>34</v>
      </c>
      <c r="R733" s="4">
        <f t="shared" si="571"/>
        <v>38</v>
      </c>
      <c r="T733" t="s">
        <v>623</v>
      </c>
      <c r="U733">
        <f t="shared" si="549"/>
        <v>6</v>
      </c>
      <c r="V733" t="str">
        <f t="shared" si="550"/>
        <v xml:space="preserve"> 113874 ** -4, -14, 45, -3, 17, 32, 48, 45 Average Height: 3.647636861794627</v>
      </c>
      <c r="W733" t="str">
        <f t="shared" si="551"/>
        <v>113874 ** -4, -14, 45, -3, 17, 32, 48, 45 Average Height: 3.647636861794627</v>
      </c>
      <c r="X733">
        <f t="shared" si="552"/>
        <v>8</v>
      </c>
      <c r="Y733" t="str">
        <f t="shared" si="553"/>
        <v xml:space="preserve">113874 </v>
      </c>
      <c r="AA733" t="str">
        <f t="shared" si="554"/>
        <v>113874,-4,-14,45,-3,17,32,48,45</v>
      </c>
    </row>
    <row r="734" spans="1:27">
      <c r="A734" s="1">
        <f t="shared" si="555"/>
        <v>113499</v>
      </c>
      <c r="B734" s="1">
        <f t="shared" si="556"/>
        <v>45381.599999999999</v>
      </c>
      <c r="C734" s="3">
        <f t="shared" si="557"/>
        <v>6.4830857142857143E-3</v>
      </c>
      <c r="D734" s="6">
        <f t="shared" si="558"/>
        <v>-3</v>
      </c>
      <c r="E734" s="6">
        <f t="shared" si="559"/>
        <v>-8</v>
      </c>
      <c r="F734" s="6">
        <f t="shared" si="560"/>
        <v>43</v>
      </c>
      <c r="G734" s="6">
        <f t="shared" si="561"/>
        <v>4</v>
      </c>
      <c r="H734" s="6">
        <f t="shared" si="562"/>
        <v>14</v>
      </c>
      <c r="I734" s="6">
        <f t="shared" si="563"/>
        <v>31</v>
      </c>
      <c r="J734" s="6">
        <f t="shared" si="564"/>
        <v>47</v>
      </c>
      <c r="K734" s="4">
        <f t="shared" si="548"/>
        <v>45</v>
      </c>
      <c r="L734" s="4">
        <f t="shared" si="565"/>
        <v>13</v>
      </c>
      <c r="M734" s="4">
        <f t="shared" si="566"/>
        <v>17</v>
      </c>
      <c r="N734" s="4">
        <f t="shared" si="567"/>
        <v>21</v>
      </c>
      <c r="O734" s="4">
        <f t="shared" si="568"/>
        <v>24</v>
      </c>
      <c r="P734" s="4">
        <f t="shared" si="569"/>
        <v>28</v>
      </c>
      <c r="Q734" s="4">
        <f t="shared" si="570"/>
        <v>32</v>
      </c>
      <c r="R734" s="4">
        <f t="shared" si="571"/>
        <v>36</v>
      </c>
      <c r="T734" t="s">
        <v>970</v>
      </c>
      <c r="U734">
        <f t="shared" si="549"/>
        <v>6</v>
      </c>
      <c r="V734" t="str">
        <f t="shared" si="550"/>
        <v xml:space="preserve"> 113499 ** -3, -8, 43, 4, 14, 31, 47, 45 Average Height: 3.6833187957603872</v>
      </c>
      <c r="W734" t="str">
        <f t="shared" si="551"/>
        <v>113499 ** -3, -8, 43, 4, 14, 31, 47, 45 Average Height: 3.6833187957603872</v>
      </c>
      <c r="X734">
        <f t="shared" si="552"/>
        <v>8</v>
      </c>
      <c r="Y734" t="str">
        <f t="shared" si="553"/>
        <v xml:space="preserve">113499 </v>
      </c>
      <c r="AA734" t="str">
        <f t="shared" si="554"/>
        <v>113499,-3,-8,43,4,14,31,47,45</v>
      </c>
    </row>
    <row r="735" spans="1:27">
      <c r="A735" s="1">
        <f t="shared" si="555"/>
        <v>113416</v>
      </c>
      <c r="B735" s="1">
        <f t="shared" si="556"/>
        <v>45348.4</v>
      </c>
      <c r="C735" s="3">
        <f t="shared" si="557"/>
        <v>6.4783428571428573E-3</v>
      </c>
      <c r="D735" s="6">
        <f t="shared" si="558"/>
        <v>-2</v>
      </c>
      <c r="E735" s="6">
        <f t="shared" si="559"/>
        <v>-11</v>
      </c>
      <c r="F735" s="6">
        <f t="shared" si="560"/>
        <v>48</v>
      </c>
      <c r="G735" s="6">
        <f t="shared" si="561"/>
        <v>0</v>
      </c>
      <c r="H735" s="6">
        <f t="shared" si="562"/>
        <v>17</v>
      </c>
      <c r="I735" s="6">
        <f t="shared" si="563"/>
        <v>30</v>
      </c>
      <c r="J735" s="6">
        <f t="shared" si="564"/>
        <v>54</v>
      </c>
      <c r="K735" s="4">
        <f t="shared" si="548"/>
        <v>42</v>
      </c>
      <c r="L735" s="4">
        <f t="shared" si="565"/>
        <v>13</v>
      </c>
      <c r="M735" s="4">
        <f t="shared" si="566"/>
        <v>18</v>
      </c>
      <c r="N735" s="4">
        <f t="shared" si="567"/>
        <v>22</v>
      </c>
      <c r="O735" s="4">
        <f t="shared" si="568"/>
        <v>25</v>
      </c>
      <c r="P735" s="4">
        <f t="shared" si="569"/>
        <v>29</v>
      </c>
      <c r="Q735" s="4">
        <f t="shared" si="570"/>
        <v>33</v>
      </c>
      <c r="R735" s="4">
        <f t="shared" si="571"/>
        <v>37</v>
      </c>
      <c r="T735" t="s">
        <v>661</v>
      </c>
      <c r="U735">
        <f t="shared" si="549"/>
        <v>6</v>
      </c>
      <c r="V735" t="str">
        <f t="shared" si="550"/>
        <v xml:space="preserve"> 113416 ** -2, -11, 48, 0, 17, 30, 54, 42 Average Height: 3.885404175777631</v>
      </c>
      <c r="W735" t="str">
        <f t="shared" si="551"/>
        <v>113416 ** -2, -11, 48, 0, 17, 30, 54, 42 Average Height: 3.885404175777631</v>
      </c>
      <c r="X735">
        <f t="shared" si="552"/>
        <v>8</v>
      </c>
      <c r="Y735" t="str">
        <f t="shared" si="553"/>
        <v xml:space="preserve">113416 </v>
      </c>
      <c r="AA735" t="str">
        <f t="shared" si="554"/>
        <v>113416,-2,-11,48,0,17,30,54,42</v>
      </c>
    </row>
    <row r="736" spans="1:27">
      <c r="A736" s="1">
        <f t="shared" si="555"/>
        <v>112319</v>
      </c>
      <c r="B736" s="1">
        <f t="shared" si="556"/>
        <v>44909.599999999999</v>
      </c>
      <c r="C736" s="3">
        <f t="shared" si="557"/>
        <v>6.4156571428571427E-3</v>
      </c>
      <c r="D736" s="6">
        <f t="shared" si="558"/>
        <v>1</v>
      </c>
      <c r="E736" s="6">
        <f t="shared" si="559"/>
        <v>-6</v>
      </c>
      <c r="F736" s="6">
        <f t="shared" si="560"/>
        <v>42</v>
      </c>
      <c r="G736" s="6">
        <f t="shared" si="561"/>
        <v>4</v>
      </c>
      <c r="H736" s="6">
        <f t="shared" si="562"/>
        <v>10</v>
      </c>
      <c r="I736" s="6">
        <f t="shared" si="563"/>
        <v>28</v>
      </c>
      <c r="J736" s="6">
        <f t="shared" si="564"/>
        <v>50</v>
      </c>
      <c r="K736" s="4">
        <f t="shared" si="548"/>
        <v>44</v>
      </c>
      <c r="L736" s="4">
        <f t="shared" si="565"/>
        <v>12</v>
      </c>
      <c r="M736" s="4">
        <f t="shared" si="566"/>
        <v>16</v>
      </c>
      <c r="N736" s="4">
        <f t="shared" si="567"/>
        <v>20</v>
      </c>
      <c r="O736" s="4">
        <f t="shared" si="568"/>
        <v>23</v>
      </c>
      <c r="P736" s="4">
        <f t="shared" si="569"/>
        <v>27</v>
      </c>
      <c r="Q736" s="4">
        <f t="shared" si="570"/>
        <v>31</v>
      </c>
      <c r="R736" s="4">
        <f t="shared" si="571"/>
        <v>35</v>
      </c>
      <c r="T736" t="s">
        <v>369</v>
      </c>
      <c r="U736">
        <f t="shared" si="549"/>
        <v>6</v>
      </c>
      <c r="V736" t="str">
        <f t="shared" si="550"/>
        <v xml:space="preserve"> 112319 ** 1, -6, 42, 4, 10, 28, 50, 44</v>
      </c>
      <c r="W736" t="str">
        <f t="shared" si="551"/>
        <v>112319 ** 1, -6, 42, 4, 10, 28, 50, 44</v>
      </c>
      <c r="X736">
        <f t="shared" si="552"/>
        <v>8</v>
      </c>
      <c r="Y736" t="str">
        <f t="shared" si="553"/>
        <v xml:space="preserve">112319 </v>
      </c>
      <c r="AA736" t="str">
        <f t="shared" si="554"/>
        <v>112319,1,-6,42,4,10,28,50,44</v>
      </c>
    </row>
    <row r="737" spans="1:27">
      <c r="A737" s="1">
        <f t="shared" si="555"/>
        <v>112318</v>
      </c>
      <c r="B737" s="1">
        <f t="shared" si="556"/>
        <v>44909.2</v>
      </c>
      <c r="C737" s="3">
        <f t="shared" si="557"/>
        <v>6.4155999999999996E-3</v>
      </c>
      <c r="D737" s="6">
        <f t="shared" si="558"/>
        <v>-2</v>
      </c>
      <c r="E737" s="6">
        <f t="shared" si="559"/>
        <v>-8</v>
      </c>
      <c r="F737" s="6">
        <f t="shared" si="560"/>
        <v>45</v>
      </c>
      <c r="G737" s="6">
        <f t="shared" si="561"/>
        <v>3</v>
      </c>
      <c r="H737" s="6">
        <f t="shared" si="562"/>
        <v>15</v>
      </c>
      <c r="I737" s="6">
        <f t="shared" si="563"/>
        <v>29</v>
      </c>
      <c r="J737" s="6">
        <f t="shared" si="564"/>
        <v>52</v>
      </c>
      <c r="K737" s="4">
        <f t="shared" si="548"/>
        <v>41</v>
      </c>
      <c r="L737" s="4">
        <f t="shared" si="565"/>
        <v>13</v>
      </c>
      <c r="M737" s="4">
        <f t="shared" si="566"/>
        <v>17</v>
      </c>
      <c r="N737" s="4">
        <f t="shared" si="567"/>
        <v>21</v>
      </c>
      <c r="O737" s="4">
        <f t="shared" si="568"/>
        <v>24</v>
      </c>
      <c r="P737" s="4">
        <f t="shared" si="569"/>
        <v>28</v>
      </c>
      <c r="Q737" s="4">
        <f t="shared" si="570"/>
        <v>32</v>
      </c>
      <c r="R737" s="4">
        <f t="shared" si="571"/>
        <v>36</v>
      </c>
      <c r="T737" t="s">
        <v>685</v>
      </c>
      <c r="U737">
        <f t="shared" si="549"/>
        <v>6</v>
      </c>
      <c r="V737" t="str">
        <f t="shared" si="550"/>
        <v xml:space="preserve"> 112318 ** -2, -8, 45, 3, 15, 29, 52, 41 Average Height: 3.897540910628764</v>
      </c>
      <c r="W737" t="str">
        <f t="shared" si="551"/>
        <v>112318 ** -2, -8, 45, 3, 15, 29, 52, 41 Average Height: 3.897540910628764</v>
      </c>
      <c r="X737">
        <f t="shared" si="552"/>
        <v>8</v>
      </c>
      <c r="Y737" t="str">
        <f t="shared" si="553"/>
        <v xml:space="preserve">112318 </v>
      </c>
      <c r="AA737" t="str">
        <f t="shared" si="554"/>
        <v>112318,-2,-8,45,3,15,29,52,41</v>
      </c>
    </row>
    <row r="738" spans="1:27">
      <c r="A738" s="1">
        <f t="shared" si="555"/>
        <v>112079</v>
      </c>
      <c r="B738" s="1">
        <f t="shared" si="556"/>
        <v>44813.599999999999</v>
      </c>
      <c r="C738" s="3">
        <f t="shared" si="557"/>
        <v>6.4019428571428566E-3</v>
      </c>
      <c r="D738" s="6">
        <f t="shared" si="558"/>
        <v>3</v>
      </c>
      <c r="E738" s="6">
        <f t="shared" si="559"/>
        <v>-11</v>
      </c>
      <c r="F738" s="6">
        <f t="shared" si="560"/>
        <v>49</v>
      </c>
      <c r="G738" s="6">
        <f t="shared" si="561"/>
        <v>-1</v>
      </c>
      <c r="H738" s="6">
        <f t="shared" si="562"/>
        <v>13</v>
      </c>
      <c r="I738" s="6">
        <f t="shared" si="563"/>
        <v>28</v>
      </c>
      <c r="J738" s="6">
        <f t="shared" si="564"/>
        <v>51</v>
      </c>
      <c r="K738" s="4">
        <f t="shared" si="548"/>
        <v>42</v>
      </c>
      <c r="L738" s="4">
        <f t="shared" si="565"/>
        <v>12</v>
      </c>
      <c r="M738" s="4">
        <f t="shared" si="566"/>
        <v>17</v>
      </c>
      <c r="N738" s="4">
        <f t="shared" si="567"/>
        <v>21</v>
      </c>
      <c r="O738" s="4">
        <f t="shared" si="568"/>
        <v>25</v>
      </c>
      <c r="P738" s="4">
        <f t="shared" si="569"/>
        <v>29</v>
      </c>
      <c r="Q738" s="4">
        <f t="shared" si="570"/>
        <v>33</v>
      </c>
      <c r="R738" s="4">
        <f t="shared" si="571"/>
        <v>37</v>
      </c>
      <c r="T738" t="s">
        <v>658</v>
      </c>
      <c r="U738">
        <f t="shared" si="549"/>
        <v>6</v>
      </c>
      <c r="V738" t="str">
        <f t="shared" si="550"/>
        <v xml:space="preserve"> 112079 ** 3, -11, 49, -1, 13, 28, 51, 42 Average Height: 4.313082736284159</v>
      </c>
      <c r="W738" t="str">
        <f t="shared" si="551"/>
        <v>112079 ** 3, -11, 49, -1, 13, 28, 51, 42 Average Height: 4.313082736284159</v>
      </c>
      <c r="X738">
        <f t="shared" si="552"/>
        <v>8</v>
      </c>
      <c r="Y738" t="str">
        <f t="shared" si="553"/>
        <v xml:space="preserve">112079 </v>
      </c>
      <c r="AA738" t="str">
        <f t="shared" si="554"/>
        <v>112079,3,-11,49,-1,13,28,51,42</v>
      </c>
    </row>
    <row r="739" spans="1:27">
      <c r="A739" s="1">
        <f t="shared" si="555"/>
        <v>112070</v>
      </c>
      <c r="B739" s="1">
        <f t="shared" si="556"/>
        <v>44810</v>
      </c>
      <c r="C739" s="3">
        <f t="shared" si="557"/>
        <v>6.4014285714285718E-3</v>
      </c>
      <c r="D739" s="6">
        <f t="shared" si="558"/>
        <v>1</v>
      </c>
      <c r="E739" s="6">
        <f t="shared" si="559"/>
        <v>-7</v>
      </c>
      <c r="F739" s="6">
        <f t="shared" si="560"/>
        <v>44</v>
      </c>
      <c r="G739" s="6">
        <f t="shared" si="561"/>
        <v>2</v>
      </c>
      <c r="H739" s="6">
        <f t="shared" si="562"/>
        <v>10</v>
      </c>
      <c r="I739" s="6">
        <f t="shared" si="563"/>
        <v>32</v>
      </c>
      <c r="J739" s="6">
        <f t="shared" si="564"/>
        <v>44</v>
      </c>
      <c r="K739" s="4">
        <f t="shared" si="548"/>
        <v>49</v>
      </c>
      <c r="L739" s="4">
        <f t="shared" si="565"/>
        <v>12</v>
      </c>
      <c r="M739" s="4">
        <f t="shared" si="566"/>
        <v>16</v>
      </c>
      <c r="N739" s="4">
        <f t="shared" si="567"/>
        <v>20</v>
      </c>
      <c r="O739" s="4">
        <f t="shared" si="568"/>
        <v>23</v>
      </c>
      <c r="P739" s="4">
        <f t="shared" si="569"/>
        <v>27</v>
      </c>
      <c r="Q739" s="4">
        <f t="shared" si="570"/>
        <v>31</v>
      </c>
      <c r="R739" s="4">
        <f t="shared" si="571"/>
        <v>35</v>
      </c>
      <c r="T739" t="s">
        <v>380</v>
      </c>
      <c r="U739">
        <f t="shared" si="549"/>
        <v>6</v>
      </c>
      <c r="V739" t="str">
        <f t="shared" si="550"/>
        <v xml:space="preserve"> 112070 ** 1, -7, 44, 2, 10, 32, 44, 49</v>
      </c>
      <c r="W739" t="str">
        <f t="shared" si="551"/>
        <v>112070 ** 1, -7, 44, 2, 10, 32, 44, 49</v>
      </c>
      <c r="X739">
        <f t="shared" si="552"/>
        <v>8</v>
      </c>
      <c r="Y739" t="str">
        <f t="shared" si="553"/>
        <v xml:space="preserve">112070 </v>
      </c>
      <c r="AA739" t="str">
        <f t="shared" si="554"/>
        <v>112070,1,-7,44,2,10,32,44,49</v>
      </c>
    </row>
    <row r="740" spans="1:27">
      <c r="A740" s="1">
        <f t="shared" si="555"/>
        <v>111775</v>
      </c>
      <c r="B740" s="1">
        <f t="shared" si="556"/>
        <v>44692</v>
      </c>
      <c r="C740" s="3">
        <f t="shared" si="557"/>
        <v>6.3845714285714287E-3</v>
      </c>
      <c r="D740" s="6">
        <f t="shared" si="558"/>
        <v>-3</v>
      </c>
      <c r="E740" s="6">
        <f t="shared" si="559"/>
        <v>-4</v>
      </c>
      <c r="F740" s="6">
        <f t="shared" si="560"/>
        <v>42</v>
      </c>
      <c r="G740" s="6">
        <f t="shared" si="561"/>
        <v>8</v>
      </c>
      <c r="H740" s="6">
        <f t="shared" si="562"/>
        <v>19</v>
      </c>
      <c r="I740" s="6">
        <f t="shared" si="563"/>
        <v>31</v>
      </c>
      <c r="J740" s="6">
        <f t="shared" si="564"/>
        <v>51</v>
      </c>
      <c r="K740" s="4">
        <f t="shared" si="548"/>
        <v>44</v>
      </c>
      <c r="L740" s="4">
        <f t="shared" si="565"/>
        <v>13</v>
      </c>
      <c r="M740" s="4">
        <f t="shared" si="566"/>
        <v>17</v>
      </c>
      <c r="N740" s="4">
        <f t="shared" si="567"/>
        <v>21</v>
      </c>
      <c r="O740" s="4">
        <f t="shared" si="568"/>
        <v>24</v>
      </c>
      <c r="P740" s="4">
        <f t="shared" si="569"/>
        <v>28</v>
      </c>
      <c r="Q740" s="4">
        <f t="shared" si="570"/>
        <v>32</v>
      </c>
      <c r="R740" s="4">
        <f t="shared" si="571"/>
        <v>36</v>
      </c>
      <c r="T740" t="s">
        <v>1163</v>
      </c>
      <c r="U740">
        <f t="shared" si="549"/>
        <v>6</v>
      </c>
      <c r="V740" t="str">
        <f t="shared" si="550"/>
        <v xml:space="preserve"> 111775 ** -3, -4, 42, 8, 19, 31, 51, 44 Average Height: 4.079821069112054</v>
      </c>
      <c r="W740" t="str">
        <f t="shared" si="551"/>
        <v>111775 ** -3, -4, 42, 8, 19, 31, 51, 44 Average Height: 4.079821069112054</v>
      </c>
      <c r="X740">
        <f t="shared" si="552"/>
        <v>8</v>
      </c>
      <c r="Y740" t="str">
        <f t="shared" si="553"/>
        <v xml:space="preserve">111775 </v>
      </c>
      <c r="AA740" t="str">
        <f t="shared" si="554"/>
        <v>111775,-3,-4,42,8,19,31,51,44</v>
      </c>
    </row>
    <row r="741" spans="1:27">
      <c r="A741" s="1">
        <f t="shared" si="555"/>
        <v>110536</v>
      </c>
      <c r="B741" s="1">
        <f t="shared" si="556"/>
        <v>44196.4</v>
      </c>
      <c r="C741" s="3">
        <f t="shared" si="557"/>
        <v>6.3137714285714285E-3</v>
      </c>
      <c r="D741" s="6">
        <f t="shared" si="558"/>
        <v>1</v>
      </c>
      <c r="E741" s="6">
        <f t="shared" si="559"/>
        <v>-4</v>
      </c>
      <c r="F741" s="6">
        <f t="shared" si="560"/>
        <v>40</v>
      </c>
      <c r="G741" s="6">
        <f t="shared" si="561"/>
        <v>8</v>
      </c>
      <c r="H741" s="6">
        <f t="shared" si="562"/>
        <v>11</v>
      </c>
      <c r="I741" s="6">
        <f t="shared" si="563"/>
        <v>28</v>
      </c>
      <c r="J741" s="6">
        <f t="shared" si="564"/>
        <v>43</v>
      </c>
      <c r="K741" s="4">
        <f t="shared" si="548"/>
        <v>45</v>
      </c>
      <c r="L741" s="4">
        <f t="shared" si="565"/>
        <v>12</v>
      </c>
      <c r="M741" s="4">
        <f t="shared" si="566"/>
        <v>16</v>
      </c>
      <c r="N741" s="4">
        <f t="shared" si="567"/>
        <v>20</v>
      </c>
      <c r="O741" s="4">
        <f t="shared" si="568"/>
        <v>23</v>
      </c>
      <c r="P741" s="4">
        <f t="shared" si="569"/>
        <v>27</v>
      </c>
      <c r="Q741" s="4">
        <f t="shared" si="570"/>
        <v>31</v>
      </c>
      <c r="R741" s="4">
        <f t="shared" si="571"/>
        <v>35</v>
      </c>
      <c r="T741" t="s">
        <v>384</v>
      </c>
      <c r="U741">
        <f t="shared" si="549"/>
        <v>6</v>
      </c>
      <c r="V741" t="str">
        <f t="shared" si="550"/>
        <v xml:space="preserve"> 110536 ** 1, -4, 40, 8, 11, 28, 43, 45</v>
      </c>
      <c r="W741" t="str">
        <f t="shared" si="551"/>
        <v>110536 ** 1, -4, 40, 8, 11, 28, 43, 45</v>
      </c>
      <c r="X741">
        <f t="shared" si="552"/>
        <v>8</v>
      </c>
      <c r="Y741" t="str">
        <f t="shared" si="553"/>
        <v xml:space="preserve">110536 </v>
      </c>
      <c r="AA741" t="str">
        <f t="shared" si="554"/>
        <v>110536,1,-4,40,8,11,28,43,45</v>
      </c>
    </row>
    <row r="742" spans="1:27">
      <c r="A742" s="1">
        <f t="shared" si="555"/>
        <v>109586</v>
      </c>
      <c r="B742" s="1">
        <f t="shared" si="556"/>
        <v>43816.4</v>
      </c>
      <c r="C742" s="3">
        <f t="shared" si="557"/>
        <v>6.2594857142857143E-3</v>
      </c>
      <c r="D742" s="6">
        <f t="shared" si="558"/>
        <v>-7</v>
      </c>
      <c r="E742" s="6">
        <f t="shared" si="559"/>
        <v>-12</v>
      </c>
      <c r="F742" s="6">
        <f t="shared" si="560"/>
        <v>46</v>
      </c>
      <c r="G742" s="6">
        <f t="shared" si="561"/>
        <v>2</v>
      </c>
      <c r="H742" s="6">
        <f t="shared" si="562"/>
        <v>19</v>
      </c>
      <c r="I742" s="6">
        <f t="shared" si="563"/>
        <v>29</v>
      </c>
      <c r="J742" s="6">
        <f t="shared" si="564"/>
        <v>47</v>
      </c>
      <c r="K742" s="4">
        <f t="shared" si="548"/>
        <v>42</v>
      </c>
      <c r="L742" s="4">
        <f t="shared" si="565"/>
        <v>13</v>
      </c>
      <c r="M742" s="4">
        <f t="shared" si="566"/>
        <v>18</v>
      </c>
      <c r="N742" s="4">
        <f t="shared" si="567"/>
        <v>22</v>
      </c>
      <c r="O742" s="4">
        <f t="shared" si="568"/>
        <v>25</v>
      </c>
      <c r="P742" s="4">
        <f t="shared" si="569"/>
        <v>29</v>
      </c>
      <c r="Q742" s="4">
        <f t="shared" si="570"/>
        <v>33</v>
      </c>
      <c r="R742" s="4">
        <f t="shared" si="571"/>
        <v>37</v>
      </c>
      <c r="T742" t="s">
        <v>1200</v>
      </c>
      <c r="U742">
        <f t="shared" si="549"/>
        <v>6</v>
      </c>
      <c r="V742" t="str">
        <f t="shared" si="550"/>
        <v xml:space="preserve"> 109586 ** -7, -12, 46, 2, 19, 29, 47, 42 Average Height: 3.6033708685416337</v>
      </c>
      <c r="W742" t="str">
        <f t="shared" si="551"/>
        <v>109586 ** -7, -12, 46, 2, 19, 29, 47, 42 Average Height: 3.6033708685416337</v>
      </c>
      <c r="X742">
        <f t="shared" si="552"/>
        <v>8</v>
      </c>
      <c r="Y742" t="str">
        <f t="shared" si="553"/>
        <v xml:space="preserve">109586 </v>
      </c>
      <c r="AA742" t="str">
        <f t="shared" si="554"/>
        <v>109586,-7,-12,46,2,19,29,47,42</v>
      </c>
    </row>
    <row r="743" spans="1:27">
      <c r="A743" s="1">
        <f t="shared" si="555"/>
        <v>108676</v>
      </c>
      <c r="B743" s="1">
        <f t="shared" si="556"/>
        <v>43452.4</v>
      </c>
      <c r="C743" s="3">
        <f t="shared" si="557"/>
        <v>6.2074857142857143E-3</v>
      </c>
      <c r="D743" s="6">
        <f t="shared" si="558"/>
        <v>-3</v>
      </c>
      <c r="E743" s="6">
        <f t="shared" si="559"/>
        <v>-8</v>
      </c>
      <c r="F743" s="6">
        <f t="shared" si="560"/>
        <v>43</v>
      </c>
      <c r="G743" s="6">
        <f t="shared" si="561"/>
        <v>4</v>
      </c>
      <c r="H743" s="6">
        <f t="shared" si="562"/>
        <v>14</v>
      </c>
      <c r="I743" s="6">
        <f t="shared" si="563"/>
        <v>31</v>
      </c>
      <c r="J743" s="6">
        <f t="shared" si="564"/>
        <v>47</v>
      </c>
      <c r="K743" s="4">
        <f t="shared" si="548"/>
        <v>45</v>
      </c>
      <c r="L743" s="4">
        <f t="shared" si="565"/>
        <v>13</v>
      </c>
      <c r="M743" s="4">
        <f t="shared" si="566"/>
        <v>17</v>
      </c>
      <c r="N743" s="4">
        <f t="shared" si="567"/>
        <v>21</v>
      </c>
      <c r="O743" s="4">
        <f t="shared" si="568"/>
        <v>24</v>
      </c>
      <c r="P743" s="4">
        <f t="shared" si="569"/>
        <v>28</v>
      </c>
      <c r="Q743" s="4">
        <f t="shared" si="570"/>
        <v>32</v>
      </c>
      <c r="R743" s="4">
        <f t="shared" si="571"/>
        <v>36</v>
      </c>
      <c r="T743" t="s">
        <v>998</v>
      </c>
      <c r="U743">
        <f t="shared" si="549"/>
        <v>6</v>
      </c>
      <c r="V743" t="str">
        <f t="shared" si="550"/>
        <v xml:space="preserve"> 108676 ** -3, -8, 43, 4, 14, 31, 47, 45 Average Height: 3.7286613419706525</v>
      </c>
      <c r="W743" t="str">
        <f t="shared" si="551"/>
        <v>108676 ** -3, -8, 43, 4, 14, 31, 47, 45 Average Height: 3.7286613419706525</v>
      </c>
      <c r="X743">
        <f t="shared" si="552"/>
        <v>8</v>
      </c>
      <c r="Y743" t="str">
        <f t="shared" si="553"/>
        <v xml:space="preserve">108676 </v>
      </c>
      <c r="AA743" t="str">
        <f t="shared" si="554"/>
        <v>108676,-3,-8,43,4,14,31,47,45</v>
      </c>
    </row>
    <row r="744" spans="1:27">
      <c r="A744" s="1">
        <f t="shared" si="555"/>
        <v>108196</v>
      </c>
      <c r="B744" s="1">
        <f t="shared" si="556"/>
        <v>43260.4</v>
      </c>
      <c r="C744" s="3">
        <f t="shared" si="557"/>
        <v>6.1800571428571429E-3</v>
      </c>
      <c r="D744" s="6">
        <f t="shared" si="558"/>
        <v>-1</v>
      </c>
      <c r="E744" s="6">
        <f t="shared" si="559"/>
        <v>-9</v>
      </c>
      <c r="F744" s="6">
        <f t="shared" si="560"/>
        <v>43</v>
      </c>
      <c r="G744" s="6">
        <f t="shared" si="561"/>
        <v>3</v>
      </c>
      <c r="H744" s="6">
        <f t="shared" si="562"/>
        <v>14</v>
      </c>
      <c r="I744" s="6">
        <f t="shared" si="563"/>
        <v>29</v>
      </c>
      <c r="J744" s="6">
        <f t="shared" si="564"/>
        <v>43</v>
      </c>
      <c r="K744" s="4">
        <f t="shared" si="548"/>
        <v>48</v>
      </c>
      <c r="L744" s="4">
        <f t="shared" si="565"/>
        <v>13</v>
      </c>
      <c r="M744" s="4">
        <f t="shared" si="566"/>
        <v>17</v>
      </c>
      <c r="N744" s="4">
        <f t="shared" si="567"/>
        <v>21</v>
      </c>
      <c r="O744" s="4">
        <f t="shared" si="568"/>
        <v>24</v>
      </c>
      <c r="P744" s="4">
        <f t="shared" si="569"/>
        <v>28</v>
      </c>
      <c r="Q744" s="4">
        <f t="shared" si="570"/>
        <v>32</v>
      </c>
      <c r="R744" s="4">
        <f t="shared" si="571"/>
        <v>36</v>
      </c>
      <c r="T744" t="s">
        <v>394</v>
      </c>
      <c r="U744">
        <f t="shared" si="549"/>
        <v>6</v>
      </c>
      <c r="V744" t="str">
        <f t="shared" si="550"/>
        <v xml:space="preserve"> 108196 ** -1, -9, 43, 3, 14, 29, 43, 48</v>
      </c>
      <c r="W744" t="str">
        <f t="shared" si="551"/>
        <v>108196 ** -1, -9, 43, 3, 14, 29, 43, 48</v>
      </c>
      <c r="X744">
        <f t="shared" si="552"/>
        <v>8</v>
      </c>
      <c r="Y744" t="str">
        <f t="shared" si="553"/>
        <v xml:space="preserve">108196 </v>
      </c>
      <c r="AA744" t="str">
        <f t="shared" si="554"/>
        <v>108196,-1,-9,43,3,14,29,43,48</v>
      </c>
    </row>
    <row r="745" spans="1:27">
      <c r="A745" s="1">
        <f t="shared" si="555"/>
        <v>108020</v>
      </c>
      <c r="B745" s="1">
        <f t="shared" si="556"/>
        <v>43190</v>
      </c>
      <c r="C745" s="3">
        <f t="shared" si="557"/>
        <v>6.1700000000000001E-3</v>
      </c>
      <c r="D745" s="6">
        <f t="shared" si="558"/>
        <v>-3</v>
      </c>
      <c r="E745" s="6">
        <f t="shared" si="559"/>
        <v>-5</v>
      </c>
      <c r="F745" s="6">
        <f t="shared" si="560"/>
        <v>48</v>
      </c>
      <c r="G745" s="6">
        <f t="shared" si="561"/>
        <v>1</v>
      </c>
      <c r="H745" s="6">
        <f t="shared" si="562"/>
        <v>10</v>
      </c>
      <c r="I745" s="6">
        <f t="shared" si="563"/>
        <v>27</v>
      </c>
      <c r="J745" s="6">
        <f t="shared" si="564"/>
        <v>48</v>
      </c>
      <c r="K745" s="4">
        <f t="shared" si="548"/>
        <v>49</v>
      </c>
      <c r="L745" s="4">
        <f t="shared" si="565"/>
        <v>13</v>
      </c>
      <c r="M745" s="4">
        <f t="shared" si="566"/>
        <v>17</v>
      </c>
      <c r="N745" s="4">
        <f t="shared" si="567"/>
        <v>21</v>
      </c>
      <c r="O745" s="4">
        <f t="shared" si="568"/>
        <v>24</v>
      </c>
      <c r="P745" s="4">
        <f t="shared" si="569"/>
        <v>28</v>
      </c>
      <c r="Q745" s="4">
        <f t="shared" si="570"/>
        <v>32</v>
      </c>
      <c r="R745" s="4">
        <f t="shared" si="571"/>
        <v>36</v>
      </c>
      <c r="T745" t="s">
        <v>404</v>
      </c>
      <c r="U745">
        <f t="shared" si="549"/>
        <v>6</v>
      </c>
      <c r="V745" t="str">
        <f t="shared" si="550"/>
        <v xml:space="preserve"> 108020 ** -3, -5, 48, 1, 10, 27, 48, 49</v>
      </c>
      <c r="W745" t="str">
        <f t="shared" si="551"/>
        <v>108020 ** -3, -5, 48, 1, 10, 27, 48, 49</v>
      </c>
      <c r="X745">
        <f t="shared" si="552"/>
        <v>8</v>
      </c>
      <c r="Y745" t="str">
        <f t="shared" si="553"/>
        <v xml:space="preserve">108020 </v>
      </c>
      <c r="AA745" t="str">
        <f t="shared" si="554"/>
        <v>108020,-3,-5,48,1,10,27,48,49</v>
      </c>
    </row>
    <row r="746" spans="1:27">
      <c r="A746" s="1">
        <f t="shared" si="555"/>
        <v>106910</v>
      </c>
      <c r="B746" s="1">
        <f t="shared" si="556"/>
        <v>42746</v>
      </c>
      <c r="C746" s="3">
        <f t="shared" si="557"/>
        <v>6.1065714285714282E-3</v>
      </c>
      <c r="D746" s="6">
        <f t="shared" si="558"/>
        <v>-3</v>
      </c>
      <c r="E746" s="6">
        <f t="shared" si="559"/>
        <v>-4</v>
      </c>
      <c r="F746" s="6">
        <f t="shared" si="560"/>
        <v>43</v>
      </c>
      <c r="G746" s="6">
        <f t="shared" si="561"/>
        <v>6</v>
      </c>
      <c r="H746" s="6">
        <f t="shared" si="562"/>
        <v>16</v>
      </c>
      <c r="I746" s="6">
        <f t="shared" si="563"/>
        <v>31</v>
      </c>
      <c r="J746" s="6">
        <f t="shared" si="564"/>
        <v>50</v>
      </c>
      <c r="K746" s="4">
        <f t="shared" si="548"/>
        <v>44</v>
      </c>
      <c r="L746" s="4">
        <f t="shared" si="565"/>
        <v>13</v>
      </c>
      <c r="M746" s="4">
        <f t="shared" si="566"/>
        <v>17</v>
      </c>
      <c r="N746" s="4">
        <f t="shared" si="567"/>
        <v>21</v>
      </c>
      <c r="O746" s="4">
        <f t="shared" si="568"/>
        <v>24</v>
      </c>
      <c r="P746" s="4">
        <f t="shared" si="569"/>
        <v>28</v>
      </c>
      <c r="Q746" s="4">
        <f t="shared" si="570"/>
        <v>32</v>
      </c>
      <c r="R746" s="4">
        <f t="shared" si="571"/>
        <v>36</v>
      </c>
      <c r="T746" t="s">
        <v>378</v>
      </c>
      <c r="U746">
        <f t="shared" si="549"/>
        <v>6</v>
      </c>
      <c r="V746" t="str">
        <f t="shared" si="550"/>
        <v xml:space="preserve"> 106910 ** -3, -4, 43, 6, 16, 31, 50, 44</v>
      </c>
      <c r="W746" t="str">
        <f t="shared" si="551"/>
        <v>106910 ** -3, -4, 43, 6, 16, 31, 50, 44</v>
      </c>
      <c r="X746">
        <f t="shared" si="552"/>
        <v>8</v>
      </c>
      <c r="Y746" t="str">
        <f t="shared" si="553"/>
        <v xml:space="preserve">106910 </v>
      </c>
      <c r="AA746" t="str">
        <f t="shared" si="554"/>
        <v>106910,-3,-4,43,6,16,31,50,44</v>
      </c>
    </row>
    <row r="747" spans="1:27">
      <c r="A747" s="1">
        <f t="shared" si="555"/>
        <v>106127</v>
      </c>
      <c r="B747" s="1">
        <f t="shared" si="556"/>
        <v>42432.800000000003</v>
      </c>
      <c r="C747" s="3">
        <f t="shared" si="557"/>
        <v>6.061828571428572E-3</v>
      </c>
      <c r="D747" s="6">
        <f t="shared" si="558"/>
        <v>-2</v>
      </c>
      <c r="E747" s="6">
        <f t="shared" si="559"/>
        <v>-14</v>
      </c>
      <c r="F747" s="6">
        <f t="shared" si="560"/>
        <v>52</v>
      </c>
      <c r="G747" s="6">
        <f t="shared" si="561"/>
        <v>0</v>
      </c>
      <c r="H747" s="6">
        <f t="shared" si="562"/>
        <v>17</v>
      </c>
      <c r="I747" s="6">
        <f t="shared" si="563"/>
        <v>37</v>
      </c>
      <c r="J747" s="6">
        <f t="shared" si="564"/>
        <v>51</v>
      </c>
      <c r="K747" s="4">
        <f t="shared" si="548"/>
        <v>50</v>
      </c>
      <c r="L747" s="4">
        <f t="shared" si="565"/>
        <v>13</v>
      </c>
      <c r="M747" s="4">
        <f t="shared" si="566"/>
        <v>18</v>
      </c>
      <c r="N747" s="4">
        <f t="shared" si="567"/>
        <v>22</v>
      </c>
      <c r="O747" s="4">
        <f t="shared" si="568"/>
        <v>25</v>
      </c>
      <c r="P747" s="4">
        <f t="shared" si="569"/>
        <v>29</v>
      </c>
      <c r="Q747" s="4">
        <f t="shared" si="570"/>
        <v>33</v>
      </c>
      <c r="R747" s="4">
        <f t="shared" si="571"/>
        <v>37</v>
      </c>
      <c r="T747" t="s">
        <v>910</v>
      </c>
      <c r="U747">
        <f t="shared" si="549"/>
        <v>6</v>
      </c>
      <c r="V747" t="str">
        <f t="shared" si="550"/>
        <v xml:space="preserve"> 106127 ** -2, -14, 52, 0, 17, 37, 51, 50 Average Height: 3.585289323169345</v>
      </c>
      <c r="W747" t="str">
        <f t="shared" si="551"/>
        <v>106127 ** -2, -14, 52, 0, 17, 37, 51, 50 Average Height: 3.585289323169345</v>
      </c>
      <c r="X747">
        <f t="shared" si="552"/>
        <v>8</v>
      </c>
      <c r="Y747" t="str">
        <f t="shared" si="553"/>
        <v xml:space="preserve">106127 </v>
      </c>
      <c r="AA747" t="str">
        <f t="shared" si="554"/>
        <v>106127,-2,-14,52,0,17,37,51,50</v>
      </c>
    </row>
    <row r="748" spans="1:27">
      <c r="A748" s="1">
        <f t="shared" si="555"/>
        <v>106091</v>
      </c>
      <c r="B748" s="1">
        <f t="shared" si="556"/>
        <v>42418.400000000001</v>
      </c>
      <c r="C748" s="3">
        <f t="shared" si="557"/>
        <v>6.0597714285714286E-3</v>
      </c>
      <c r="D748" s="6">
        <f t="shared" si="558"/>
        <v>-3</v>
      </c>
      <c r="E748" s="6">
        <f t="shared" si="559"/>
        <v>-6</v>
      </c>
      <c r="F748" s="6">
        <f t="shared" si="560"/>
        <v>48</v>
      </c>
      <c r="G748" s="6">
        <f t="shared" si="561"/>
        <v>-3</v>
      </c>
      <c r="H748" s="6">
        <f t="shared" si="562"/>
        <v>19</v>
      </c>
      <c r="I748" s="6">
        <f t="shared" si="563"/>
        <v>29</v>
      </c>
      <c r="J748" s="6">
        <f t="shared" si="564"/>
        <v>46</v>
      </c>
      <c r="K748" s="4">
        <f t="shared" si="548"/>
        <v>44</v>
      </c>
      <c r="L748" s="4">
        <f t="shared" si="565"/>
        <v>13</v>
      </c>
      <c r="M748" s="4">
        <f t="shared" si="566"/>
        <v>17</v>
      </c>
      <c r="N748" s="4">
        <f t="shared" si="567"/>
        <v>21</v>
      </c>
      <c r="O748" s="4">
        <f t="shared" si="568"/>
        <v>25</v>
      </c>
      <c r="P748" s="4">
        <f t="shared" si="569"/>
        <v>29</v>
      </c>
      <c r="Q748" s="4">
        <f t="shared" si="570"/>
        <v>33</v>
      </c>
      <c r="R748" s="4">
        <f t="shared" si="571"/>
        <v>37</v>
      </c>
      <c r="T748" t="s">
        <v>675</v>
      </c>
      <c r="U748">
        <f t="shared" si="549"/>
        <v>6</v>
      </c>
      <c r="V748" t="str">
        <f t="shared" si="550"/>
        <v xml:space="preserve"> 106091 ** -3, -6, 48, -3, 19, 29, 46, 44 Average Height: 3.8538895853559416</v>
      </c>
      <c r="W748" t="str">
        <f t="shared" si="551"/>
        <v>106091 ** -3, -6, 48, -3, 19, 29, 46, 44 Average Height: 3.8538895853559416</v>
      </c>
      <c r="X748">
        <f t="shared" si="552"/>
        <v>8</v>
      </c>
      <c r="Y748" t="str">
        <f t="shared" si="553"/>
        <v xml:space="preserve">106091 </v>
      </c>
      <c r="AA748" t="str">
        <f t="shared" si="554"/>
        <v>106091,-3,-6,48,-3,19,29,46,44</v>
      </c>
    </row>
    <row r="749" spans="1:27">
      <c r="A749" s="1">
        <f t="shared" si="555"/>
        <v>106054</v>
      </c>
      <c r="B749" s="1">
        <f t="shared" si="556"/>
        <v>42403.6</v>
      </c>
      <c r="C749" s="3">
        <f t="shared" si="557"/>
        <v>6.0576571428571429E-3</v>
      </c>
      <c r="D749" s="6">
        <f t="shared" si="558"/>
        <v>-4</v>
      </c>
      <c r="E749" s="6">
        <f t="shared" si="559"/>
        <v>-13</v>
      </c>
      <c r="F749" s="6">
        <f t="shared" si="560"/>
        <v>51</v>
      </c>
      <c r="G749" s="6">
        <f t="shared" si="561"/>
        <v>3</v>
      </c>
      <c r="H749" s="6">
        <f t="shared" si="562"/>
        <v>14</v>
      </c>
      <c r="I749" s="6">
        <f t="shared" si="563"/>
        <v>28</v>
      </c>
      <c r="J749" s="6">
        <f t="shared" si="564"/>
        <v>53</v>
      </c>
      <c r="K749" s="4">
        <f t="shared" si="548"/>
        <v>48</v>
      </c>
      <c r="L749" s="4">
        <f t="shared" si="565"/>
        <v>13</v>
      </c>
      <c r="M749" s="4">
        <f t="shared" si="566"/>
        <v>18</v>
      </c>
      <c r="N749" s="4">
        <f t="shared" si="567"/>
        <v>22</v>
      </c>
      <c r="O749" s="4">
        <f t="shared" si="568"/>
        <v>25</v>
      </c>
      <c r="P749" s="4">
        <f t="shared" si="569"/>
        <v>29</v>
      </c>
      <c r="Q749" s="4">
        <f t="shared" si="570"/>
        <v>33</v>
      </c>
      <c r="R749" s="4">
        <f t="shared" si="571"/>
        <v>37</v>
      </c>
      <c r="T749" t="s">
        <v>721</v>
      </c>
      <c r="U749">
        <f t="shared" si="549"/>
        <v>6</v>
      </c>
      <c r="V749" t="str">
        <f t="shared" si="550"/>
        <v xml:space="preserve"> 106054 ** -4, -13, 51, 3, 14, 28, 53, 48 Average Height: 3.731410413562931</v>
      </c>
      <c r="W749" t="str">
        <f t="shared" si="551"/>
        <v>106054 ** -4, -13, 51, 3, 14, 28, 53, 48 Average Height: 3.731410413562931</v>
      </c>
      <c r="X749">
        <f t="shared" si="552"/>
        <v>8</v>
      </c>
      <c r="Y749" t="str">
        <f t="shared" si="553"/>
        <v xml:space="preserve">106054 </v>
      </c>
      <c r="AA749" t="str">
        <f t="shared" si="554"/>
        <v>106054,-4,-13,51,3,14,28,53,48</v>
      </c>
    </row>
    <row r="750" spans="1:27">
      <c r="A750" s="1">
        <f t="shared" si="555"/>
        <v>105685</v>
      </c>
      <c r="B750" s="1">
        <f t="shared" si="556"/>
        <v>42256</v>
      </c>
      <c r="C750" s="3">
        <f t="shared" si="557"/>
        <v>6.0365714285714285E-3</v>
      </c>
      <c r="D750" s="6">
        <f t="shared" si="558"/>
        <v>-2</v>
      </c>
      <c r="E750" s="6">
        <f t="shared" si="559"/>
        <v>-8</v>
      </c>
      <c r="F750" s="6">
        <f t="shared" si="560"/>
        <v>53</v>
      </c>
      <c r="G750" s="6">
        <f t="shared" si="561"/>
        <v>-3</v>
      </c>
      <c r="H750" s="6">
        <f t="shared" si="562"/>
        <v>18</v>
      </c>
      <c r="I750" s="6">
        <f t="shared" si="563"/>
        <v>31</v>
      </c>
      <c r="J750" s="6">
        <f t="shared" si="564"/>
        <v>52</v>
      </c>
      <c r="K750" s="4">
        <f t="shared" si="548"/>
        <v>42</v>
      </c>
      <c r="L750" s="4">
        <f t="shared" si="565"/>
        <v>13</v>
      </c>
      <c r="M750" s="4">
        <f t="shared" si="566"/>
        <v>17</v>
      </c>
      <c r="N750" s="4">
        <f t="shared" si="567"/>
        <v>21</v>
      </c>
      <c r="O750" s="4">
        <f t="shared" si="568"/>
        <v>25</v>
      </c>
      <c r="P750" s="4">
        <f t="shared" si="569"/>
        <v>29</v>
      </c>
      <c r="Q750" s="4">
        <f t="shared" si="570"/>
        <v>33</v>
      </c>
      <c r="R750" s="4">
        <f t="shared" si="571"/>
        <v>37</v>
      </c>
      <c r="T750" t="s">
        <v>570</v>
      </c>
      <c r="U750">
        <f t="shared" si="549"/>
        <v>6</v>
      </c>
      <c r="V750" t="str">
        <f t="shared" si="550"/>
        <v xml:space="preserve"> 105685 ** -2, -8, 53, -3, 18, 31, 52, 42 Average Height: 3.817060131522922</v>
      </c>
      <c r="W750" t="str">
        <f t="shared" si="551"/>
        <v>105685 ** -2, -8, 53, -3, 18, 31, 52, 42 Average Height: 3.817060131522922</v>
      </c>
      <c r="X750">
        <f t="shared" si="552"/>
        <v>8</v>
      </c>
      <c r="Y750" t="str">
        <f t="shared" si="553"/>
        <v xml:space="preserve">105685 </v>
      </c>
      <c r="AA750" t="str">
        <f t="shared" si="554"/>
        <v>105685,-2,-8,53,-3,18,31,52,42</v>
      </c>
    </row>
    <row r="751" spans="1:27">
      <c r="A751" s="1">
        <f t="shared" si="555"/>
        <v>104284</v>
      </c>
      <c r="B751" s="1">
        <f t="shared" si="556"/>
        <v>41695.599999999999</v>
      </c>
      <c r="C751" s="3">
        <f t="shared" si="557"/>
        <v>5.9565142857142851E-3</v>
      </c>
      <c r="D751" s="6">
        <f t="shared" si="558"/>
        <v>-2</v>
      </c>
      <c r="E751" s="6">
        <f t="shared" si="559"/>
        <v>-9</v>
      </c>
      <c r="F751" s="6">
        <f t="shared" si="560"/>
        <v>52</v>
      </c>
      <c r="G751" s="6">
        <f t="shared" si="561"/>
        <v>0</v>
      </c>
      <c r="H751" s="6">
        <f t="shared" si="562"/>
        <v>14</v>
      </c>
      <c r="I751" s="6">
        <f t="shared" si="563"/>
        <v>30</v>
      </c>
      <c r="J751" s="6">
        <f t="shared" si="564"/>
        <v>54</v>
      </c>
      <c r="K751" s="4">
        <f t="shared" si="548"/>
        <v>45</v>
      </c>
      <c r="L751" s="4">
        <f t="shared" si="565"/>
        <v>13</v>
      </c>
      <c r="M751" s="4">
        <f t="shared" si="566"/>
        <v>17</v>
      </c>
      <c r="N751" s="4">
        <f t="shared" si="567"/>
        <v>21</v>
      </c>
      <c r="O751" s="4">
        <f t="shared" si="568"/>
        <v>24</v>
      </c>
      <c r="P751" s="4">
        <f t="shared" si="569"/>
        <v>28</v>
      </c>
      <c r="Q751" s="4">
        <f t="shared" si="570"/>
        <v>32</v>
      </c>
      <c r="R751" s="4">
        <f t="shared" si="571"/>
        <v>36</v>
      </c>
      <c r="T751" t="s">
        <v>1331</v>
      </c>
      <c r="U751">
        <f t="shared" si="549"/>
        <v>6</v>
      </c>
      <c r="V751" t="str">
        <f t="shared" si="550"/>
        <v xml:space="preserve"> 104284 ** -2, -9, 52, 0, 14, 30, 54, 45 Average Height: 3.780042959610328</v>
      </c>
      <c r="W751" t="str">
        <f t="shared" si="551"/>
        <v>104284 ** -2, -9, 52, 0, 14, 30, 54, 45 Average Height: 3.780042959610328</v>
      </c>
      <c r="X751">
        <f t="shared" si="552"/>
        <v>8</v>
      </c>
      <c r="Y751" t="str">
        <f t="shared" si="553"/>
        <v xml:space="preserve">104284 </v>
      </c>
      <c r="AA751" t="str">
        <f t="shared" si="554"/>
        <v>104284,-2,-9,52,0,14,30,54,45</v>
      </c>
    </row>
    <row r="752" spans="1:27">
      <c r="A752" s="1">
        <f t="shared" si="555"/>
        <v>104194</v>
      </c>
      <c r="B752" s="1">
        <f t="shared" si="556"/>
        <v>41659.599999999999</v>
      </c>
      <c r="C752" s="3">
        <f t="shared" si="557"/>
        <v>5.9513714285714288E-3</v>
      </c>
      <c r="D752" s="6">
        <f t="shared" si="558"/>
        <v>-2</v>
      </c>
      <c r="E752" s="6">
        <f t="shared" si="559"/>
        <v>-9</v>
      </c>
      <c r="F752" s="6">
        <f t="shared" si="560"/>
        <v>45</v>
      </c>
      <c r="G752" s="6">
        <f t="shared" si="561"/>
        <v>7</v>
      </c>
      <c r="H752" s="6">
        <f t="shared" si="562"/>
        <v>16</v>
      </c>
      <c r="I752" s="6">
        <f t="shared" si="563"/>
        <v>35</v>
      </c>
      <c r="J752" s="6">
        <f t="shared" si="564"/>
        <v>48</v>
      </c>
      <c r="K752" s="4">
        <f t="shared" si="548"/>
        <v>47</v>
      </c>
      <c r="L752" s="4">
        <f t="shared" si="565"/>
        <v>13</v>
      </c>
      <c r="M752" s="4">
        <f t="shared" si="566"/>
        <v>17</v>
      </c>
      <c r="N752" s="4">
        <f t="shared" si="567"/>
        <v>21</v>
      </c>
      <c r="O752" s="4">
        <f t="shared" si="568"/>
        <v>24</v>
      </c>
      <c r="P752" s="4">
        <f t="shared" si="569"/>
        <v>28</v>
      </c>
      <c r="Q752" s="4">
        <f t="shared" si="570"/>
        <v>32</v>
      </c>
      <c r="R752" s="4">
        <f t="shared" si="571"/>
        <v>36</v>
      </c>
      <c r="T752" t="s">
        <v>1212</v>
      </c>
      <c r="U752">
        <f t="shared" si="549"/>
        <v>6</v>
      </c>
      <c r="V752" t="str">
        <f t="shared" si="550"/>
        <v xml:space="preserve"> 104194 ** -2, -9, 45, 7, 16, 35, 48, 47 Average Height: 3.7761003512677913</v>
      </c>
      <c r="W752" t="str">
        <f t="shared" si="551"/>
        <v>104194 ** -2, -9, 45, 7, 16, 35, 48, 47 Average Height: 3.7761003512677913</v>
      </c>
      <c r="X752">
        <f t="shared" si="552"/>
        <v>8</v>
      </c>
      <c r="Y752" t="str">
        <f t="shared" si="553"/>
        <v xml:space="preserve">104194 </v>
      </c>
      <c r="AA752" t="str">
        <f t="shared" si="554"/>
        <v>104194,-2,-9,45,7,16,35,48,47</v>
      </c>
    </row>
    <row r="753" spans="1:27">
      <c r="A753" s="1">
        <f t="shared" si="555"/>
        <v>103573</v>
      </c>
      <c r="B753" s="1">
        <f t="shared" si="556"/>
        <v>41411.199999999997</v>
      </c>
      <c r="C753" s="3">
        <f t="shared" si="557"/>
        <v>5.915885714285714E-3</v>
      </c>
      <c r="D753" s="6">
        <f t="shared" si="558"/>
        <v>-7</v>
      </c>
      <c r="E753" s="6">
        <f t="shared" si="559"/>
        <v>-9</v>
      </c>
      <c r="F753" s="6">
        <f t="shared" si="560"/>
        <v>43</v>
      </c>
      <c r="G753" s="6">
        <f t="shared" si="561"/>
        <v>0</v>
      </c>
      <c r="H753" s="6">
        <f t="shared" si="562"/>
        <v>19</v>
      </c>
      <c r="I753" s="6">
        <f t="shared" si="563"/>
        <v>31</v>
      </c>
      <c r="J753" s="6">
        <f t="shared" si="564"/>
        <v>45</v>
      </c>
      <c r="K753" s="4">
        <f t="shared" si="548"/>
        <v>45</v>
      </c>
      <c r="L753" s="4">
        <f t="shared" si="565"/>
        <v>13</v>
      </c>
      <c r="M753" s="4">
        <f t="shared" si="566"/>
        <v>17</v>
      </c>
      <c r="N753" s="4">
        <f t="shared" si="567"/>
        <v>21</v>
      </c>
      <c r="O753" s="4">
        <f t="shared" si="568"/>
        <v>24</v>
      </c>
      <c r="P753" s="4">
        <f t="shared" si="569"/>
        <v>28</v>
      </c>
      <c r="Q753" s="4">
        <f t="shared" si="570"/>
        <v>32</v>
      </c>
      <c r="R753" s="4">
        <f t="shared" si="571"/>
        <v>36</v>
      </c>
      <c r="T753" t="s">
        <v>386</v>
      </c>
      <c r="U753">
        <f t="shared" si="549"/>
        <v>6</v>
      </c>
      <c r="V753" t="str">
        <f t="shared" si="550"/>
        <v xml:space="preserve"> 103573 ** -7, -9, 43, 0, 19, 31, 45, 45</v>
      </c>
      <c r="W753" t="str">
        <f t="shared" si="551"/>
        <v>103573 ** -7, -9, 43, 0, 19, 31, 45, 45</v>
      </c>
      <c r="X753">
        <f t="shared" si="552"/>
        <v>8</v>
      </c>
      <c r="Y753" t="str">
        <f t="shared" si="553"/>
        <v xml:space="preserve">103573 </v>
      </c>
      <c r="AA753" t="str">
        <f t="shared" si="554"/>
        <v>103573,-7,-9,43,0,19,31,45,45</v>
      </c>
    </row>
    <row r="754" spans="1:27">
      <c r="A754" s="1">
        <f t="shared" si="555"/>
        <v>103347</v>
      </c>
      <c r="B754" s="1">
        <f t="shared" si="556"/>
        <v>41320.800000000003</v>
      </c>
      <c r="C754" s="3">
        <f t="shared" si="557"/>
        <v>5.9029714285714291E-3</v>
      </c>
      <c r="D754" s="6">
        <f t="shared" si="558"/>
        <v>0</v>
      </c>
      <c r="E754" s="6">
        <f t="shared" si="559"/>
        <v>-4</v>
      </c>
      <c r="F754" s="6">
        <f t="shared" si="560"/>
        <v>40</v>
      </c>
      <c r="G754" s="6">
        <f t="shared" si="561"/>
        <v>3</v>
      </c>
      <c r="H754" s="6">
        <f t="shared" si="562"/>
        <v>14</v>
      </c>
      <c r="I754" s="6">
        <f t="shared" si="563"/>
        <v>35</v>
      </c>
      <c r="J754" s="6">
        <f t="shared" si="564"/>
        <v>47</v>
      </c>
      <c r="K754" s="4">
        <f t="shared" si="548"/>
        <v>48</v>
      </c>
      <c r="L754" s="4">
        <f t="shared" si="565"/>
        <v>12</v>
      </c>
      <c r="M754" s="4">
        <f t="shared" si="566"/>
        <v>16</v>
      </c>
      <c r="N754" s="4">
        <f t="shared" si="567"/>
        <v>20</v>
      </c>
      <c r="O754" s="4">
        <f t="shared" si="568"/>
        <v>23</v>
      </c>
      <c r="P754" s="4">
        <f t="shared" si="569"/>
        <v>27</v>
      </c>
      <c r="Q754" s="4">
        <f t="shared" si="570"/>
        <v>31</v>
      </c>
      <c r="R754" s="4">
        <f t="shared" si="571"/>
        <v>35</v>
      </c>
      <c r="T754" t="s">
        <v>366</v>
      </c>
      <c r="U754">
        <f t="shared" si="549"/>
        <v>6</v>
      </c>
      <c r="V754" t="str">
        <f t="shared" si="550"/>
        <v xml:space="preserve"> 103347 ** 0, -4, 40, 3, 14, 35, 47, 48</v>
      </c>
      <c r="W754" t="str">
        <f t="shared" si="551"/>
        <v>103347 ** 0, -4, 40, 3, 14, 35, 47, 48</v>
      </c>
      <c r="X754">
        <f t="shared" si="552"/>
        <v>8</v>
      </c>
      <c r="Y754" t="str">
        <f t="shared" si="553"/>
        <v xml:space="preserve">103347 </v>
      </c>
      <c r="AA754" t="str">
        <f t="shared" si="554"/>
        <v>103347,0,-4,40,3,14,35,47,48</v>
      </c>
    </row>
    <row r="755" spans="1:27">
      <c r="A755" s="1">
        <f t="shared" si="555"/>
        <v>103226</v>
      </c>
      <c r="B755" s="1">
        <f t="shared" si="556"/>
        <v>41272.400000000001</v>
      </c>
      <c r="C755" s="3">
        <f t="shared" si="557"/>
        <v>5.8960571428571433E-3</v>
      </c>
      <c r="D755" s="6">
        <f t="shared" si="558"/>
        <v>2</v>
      </c>
      <c r="E755" s="6">
        <f t="shared" si="559"/>
        <v>-11</v>
      </c>
      <c r="F755" s="6">
        <f t="shared" si="560"/>
        <v>42</v>
      </c>
      <c r="G755" s="6">
        <f t="shared" si="561"/>
        <v>0</v>
      </c>
      <c r="H755" s="6">
        <f t="shared" si="562"/>
        <v>17</v>
      </c>
      <c r="I755" s="6">
        <f t="shared" si="563"/>
        <v>34</v>
      </c>
      <c r="J755" s="6">
        <f t="shared" si="564"/>
        <v>52</v>
      </c>
      <c r="K755" s="4">
        <f t="shared" si="548"/>
        <v>43</v>
      </c>
      <c r="L755" s="4">
        <f t="shared" si="565"/>
        <v>12</v>
      </c>
      <c r="M755" s="4">
        <f t="shared" si="566"/>
        <v>17</v>
      </c>
      <c r="N755" s="4">
        <f t="shared" si="567"/>
        <v>21</v>
      </c>
      <c r="O755" s="4">
        <f t="shared" si="568"/>
        <v>24</v>
      </c>
      <c r="P755" s="4">
        <f t="shared" si="569"/>
        <v>28</v>
      </c>
      <c r="Q755" s="4">
        <f t="shared" si="570"/>
        <v>32</v>
      </c>
      <c r="R755" s="4">
        <f t="shared" si="571"/>
        <v>36</v>
      </c>
      <c r="T755" t="s">
        <v>334</v>
      </c>
      <c r="U755">
        <f t="shared" si="549"/>
        <v>6</v>
      </c>
      <c r="V755" t="str">
        <f t="shared" si="550"/>
        <v xml:space="preserve"> 103226 ** 2, -11, 42, 0, 17, 34, 52, 43</v>
      </c>
      <c r="W755" t="str">
        <f t="shared" si="551"/>
        <v>103226 ** 2, -11, 42, 0, 17, 34, 52, 43</v>
      </c>
      <c r="X755">
        <f t="shared" si="552"/>
        <v>8</v>
      </c>
      <c r="Y755" t="str">
        <f t="shared" si="553"/>
        <v xml:space="preserve">103226 </v>
      </c>
      <c r="AA755" t="str">
        <f t="shared" si="554"/>
        <v>103226,2,-11,42,0,17,34,52,43</v>
      </c>
    </row>
    <row r="756" spans="1:27">
      <c r="A756" s="1">
        <f t="shared" si="555"/>
        <v>103093</v>
      </c>
      <c r="B756" s="1">
        <f t="shared" si="556"/>
        <v>41219.199999999997</v>
      </c>
      <c r="C756" s="3">
        <f t="shared" si="557"/>
        <v>5.8884571428571425E-3</v>
      </c>
      <c r="D756" s="6">
        <f t="shared" si="558"/>
        <v>-3</v>
      </c>
      <c r="E756" s="6">
        <f t="shared" si="559"/>
        <v>-7</v>
      </c>
      <c r="F756" s="6">
        <f t="shared" si="560"/>
        <v>43</v>
      </c>
      <c r="G756" s="6">
        <f t="shared" si="561"/>
        <v>6</v>
      </c>
      <c r="H756" s="6">
        <f t="shared" si="562"/>
        <v>12</v>
      </c>
      <c r="I756" s="6">
        <f t="shared" si="563"/>
        <v>31</v>
      </c>
      <c r="J756" s="6">
        <f t="shared" si="564"/>
        <v>48</v>
      </c>
      <c r="K756" s="4">
        <f t="shared" si="548"/>
        <v>41</v>
      </c>
      <c r="L756" s="4">
        <f t="shared" si="565"/>
        <v>13</v>
      </c>
      <c r="M756" s="4">
        <f t="shared" si="566"/>
        <v>17</v>
      </c>
      <c r="N756" s="4">
        <f t="shared" si="567"/>
        <v>21</v>
      </c>
      <c r="O756" s="4">
        <f t="shared" si="568"/>
        <v>24</v>
      </c>
      <c r="P756" s="4">
        <f t="shared" si="569"/>
        <v>28</v>
      </c>
      <c r="Q756" s="4">
        <f t="shared" si="570"/>
        <v>32</v>
      </c>
      <c r="R756" s="4">
        <f t="shared" si="571"/>
        <v>36</v>
      </c>
      <c r="T756" t="s">
        <v>383</v>
      </c>
      <c r="U756">
        <f t="shared" si="549"/>
        <v>6</v>
      </c>
      <c r="V756" t="str">
        <f t="shared" si="550"/>
        <v xml:space="preserve"> 103093 ** -3, -7, 43, 6, 12, 31, 48, 41</v>
      </c>
      <c r="W756" t="str">
        <f t="shared" si="551"/>
        <v>103093 ** -3, -7, 43, 6, 12, 31, 48, 41</v>
      </c>
      <c r="X756">
        <f t="shared" si="552"/>
        <v>8</v>
      </c>
      <c r="Y756" t="str">
        <f t="shared" si="553"/>
        <v xml:space="preserve">103093 </v>
      </c>
      <c r="AA756" t="str">
        <f t="shared" si="554"/>
        <v>103093,-3,-7,43,6,12,31,48,41</v>
      </c>
    </row>
    <row r="757" spans="1:27">
      <c r="A757" s="1">
        <f t="shared" si="555"/>
        <v>102928</v>
      </c>
      <c r="B757" s="1">
        <f t="shared" si="556"/>
        <v>41153.199999999997</v>
      </c>
      <c r="C757" s="3">
        <f t="shared" si="557"/>
        <v>5.8790285714285708E-3</v>
      </c>
      <c r="D757" s="6">
        <f t="shared" si="558"/>
        <v>-3</v>
      </c>
      <c r="E757" s="6">
        <f t="shared" si="559"/>
        <v>-8</v>
      </c>
      <c r="F757" s="6">
        <f t="shared" si="560"/>
        <v>44</v>
      </c>
      <c r="G757" s="6">
        <f t="shared" si="561"/>
        <v>0</v>
      </c>
      <c r="H757" s="6">
        <f t="shared" si="562"/>
        <v>17</v>
      </c>
      <c r="I757" s="6">
        <f t="shared" si="563"/>
        <v>30</v>
      </c>
      <c r="J757" s="6">
        <f t="shared" si="564"/>
        <v>50</v>
      </c>
      <c r="K757" s="4">
        <f t="shared" si="548"/>
        <v>43</v>
      </c>
      <c r="L757" s="4">
        <f t="shared" si="565"/>
        <v>13</v>
      </c>
      <c r="M757" s="4">
        <f t="shared" si="566"/>
        <v>17</v>
      </c>
      <c r="N757" s="4">
        <f t="shared" si="567"/>
        <v>21</v>
      </c>
      <c r="O757" s="4">
        <f t="shared" si="568"/>
        <v>24</v>
      </c>
      <c r="P757" s="4">
        <f t="shared" si="569"/>
        <v>28</v>
      </c>
      <c r="Q757" s="4">
        <f t="shared" si="570"/>
        <v>32</v>
      </c>
      <c r="R757" s="4">
        <f t="shared" si="571"/>
        <v>36</v>
      </c>
      <c r="T757" t="s">
        <v>348</v>
      </c>
      <c r="U757">
        <f t="shared" si="549"/>
        <v>6</v>
      </c>
      <c r="V757" t="str">
        <f t="shared" si="550"/>
        <v xml:space="preserve"> 102928 ** -3, -8, 44, 0, 17, 30, 50, 43</v>
      </c>
      <c r="W757" t="str">
        <f t="shared" si="551"/>
        <v>102928 ** -3, -8, 44, 0, 17, 30, 50, 43</v>
      </c>
      <c r="X757">
        <f t="shared" si="552"/>
        <v>8</v>
      </c>
      <c r="Y757" t="str">
        <f t="shared" si="553"/>
        <v xml:space="preserve">102928 </v>
      </c>
      <c r="AA757" t="str">
        <f t="shared" si="554"/>
        <v>102928,-3,-8,44,0,17,30,50,43</v>
      </c>
    </row>
    <row r="758" spans="1:27">
      <c r="A758" s="1">
        <f t="shared" si="555"/>
        <v>102883</v>
      </c>
      <c r="B758" s="1">
        <f t="shared" si="556"/>
        <v>41135.199999999997</v>
      </c>
      <c r="C758" s="3">
        <f t="shared" si="557"/>
        <v>5.8764571428571426E-3</v>
      </c>
      <c r="D758" s="6">
        <f t="shared" si="558"/>
        <v>-1</v>
      </c>
      <c r="E758" s="6">
        <f t="shared" si="559"/>
        <v>-5</v>
      </c>
      <c r="F758" s="6">
        <f t="shared" si="560"/>
        <v>43</v>
      </c>
      <c r="G758" s="6">
        <f t="shared" si="561"/>
        <v>8</v>
      </c>
      <c r="H758" s="6">
        <f t="shared" si="562"/>
        <v>14</v>
      </c>
      <c r="I758" s="6">
        <f t="shared" si="563"/>
        <v>35</v>
      </c>
      <c r="J758" s="6">
        <f t="shared" si="564"/>
        <v>50</v>
      </c>
      <c r="K758" s="4">
        <f t="shared" si="548"/>
        <v>48</v>
      </c>
      <c r="L758" s="4">
        <f t="shared" si="565"/>
        <v>13</v>
      </c>
      <c r="M758" s="4">
        <f t="shared" si="566"/>
        <v>17</v>
      </c>
      <c r="N758" s="4">
        <f t="shared" si="567"/>
        <v>21</v>
      </c>
      <c r="O758" s="4">
        <f t="shared" si="568"/>
        <v>24</v>
      </c>
      <c r="P758" s="4">
        <f t="shared" si="569"/>
        <v>28</v>
      </c>
      <c r="Q758" s="4">
        <f t="shared" si="570"/>
        <v>32</v>
      </c>
      <c r="R758" s="4">
        <f t="shared" si="571"/>
        <v>36</v>
      </c>
      <c r="T758" t="s">
        <v>365</v>
      </c>
      <c r="U758">
        <f t="shared" si="549"/>
        <v>6</v>
      </c>
      <c r="V758" t="str">
        <f t="shared" si="550"/>
        <v xml:space="preserve"> 102883 ** -1, -5, 43, 8, 14, 35, 50, 48</v>
      </c>
      <c r="W758" t="str">
        <f t="shared" si="551"/>
        <v>102883 ** -1, -5, 43, 8, 14, 35, 50, 48</v>
      </c>
      <c r="X758">
        <f t="shared" si="552"/>
        <v>8</v>
      </c>
      <c r="Y758" t="str">
        <f t="shared" si="553"/>
        <v xml:space="preserve">102883 </v>
      </c>
      <c r="AA758" t="str">
        <f t="shared" si="554"/>
        <v>102883,-1,-5,43,8,14,35,50,48</v>
      </c>
    </row>
    <row r="759" spans="1:27">
      <c r="A759" s="1">
        <f t="shared" si="555"/>
        <v>102856</v>
      </c>
      <c r="B759" s="1">
        <f t="shared" si="556"/>
        <v>41124.400000000001</v>
      </c>
      <c r="C759" s="3">
        <f t="shared" si="557"/>
        <v>5.8749142857142857E-3</v>
      </c>
      <c r="D759" s="6">
        <f t="shared" si="558"/>
        <v>1</v>
      </c>
      <c r="E759" s="6">
        <f t="shared" si="559"/>
        <v>-10</v>
      </c>
      <c r="F759" s="6">
        <f t="shared" si="560"/>
        <v>44</v>
      </c>
      <c r="G759" s="6">
        <f t="shared" si="561"/>
        <v>6</v>
      </c>
      <c r="H759" s="6">
        <f t="shared" si="562"/>
        <v>17</v>
      </c>
      <c r="I759" s="6">
        <f t="shared" si="563"/>
        <v>35</v>
      </c>
      <c r="J759" s="6">
        <f t="shared" si="564"/>
        <v>51</v>
      </c>
      <c r="K759" s="4">
        <f t="shared" si="548"/>
        <v>41</v>
      </c>
      <c r="L759" s="4">
        <f t="shared" si="565"/>
        <v>12</v>
      </c>
      <c r="M759" s="4">
        <f t="shared" si="566"/>
        <v>17</v>
      </c>
      <c r="N759" s="4">
        <f t="shared" si="567"/>
        <v>21</v>
      </c>
      <c r="O759" s="4">
        <f t="shared" si="568"/>
        <v>24</v>
      </c>
      <c r="P759" s="4">
        <f t="shared" si="569"/>
        <v>28</v>
      </c>
      <c r="Q759" s="4">
        <f t="shared" si="570"/>
        <v>32</v>
      </c>
      <c r="R759" s="4">
        <f t="shared" si="571"/>
        <v>36</v>
      </c>
      <c r="T759" t="s">
        <v>1270</v>
      </c>
      <c r="U759">
        <f t="shared" si="549"/>
        <v>6</v>
      </c>
      <c r="V759" t="str">
        <f t="shared" si="550"/>
        <v xml:space="preserve"> 102856 ** 1, -10, 44, 6, 17, 35, 51, 41 Average Height: 4.096183013144667</v>
      </c>
      <c r="W759" t="str">
        <f t="shared" si="551"/>
        <v>102856 ** 1, -10, 44, 6, 17, 35, 51, 41 Average Height: 4.096183013144667</v>
      </c>
      <c r="X759">
        <f t="shared" si="552"/>
        <v>8</v>
      </c>
      <c r="Y759" t="str">
        <f t="shared" si="553"/>
        <v xml:space="preserve">102856 </v>
      </c>
      <c r="AA759" t="str">
        <f t="shared" si="554"/>
        <v>102856,1,-10,44,6,17,35,51,41</v>
      </c>
    </row>
    <row r="760" spans="1:27">
      <c r="A760" s="1">
        <f t="shared" si="555"/>
        <v>101283</v>
      </c>
      <c r="B760" s="1">
        <f t="shared" si="556"/>
        <v>40495.199999999997</v>
      </c>
      <c r="C760" s="3">
        <f t="shared" si="557"/>
        <v>5.7850285714285713E-3</v>
      </c>
      <c r="D760" s="6">
        <f t="shared" si="558"/>
        <v>1</v>
      </c>
      <c r="E760" s="6">
        <f t="shared" si="559"/>
        <v>-11</v>
      </c>
      <c r="F760" s="6">
        <f t="shared" si="560"/>
        <v>46</v>
      </c>
      <c r="G760" s="6">
        <f t="shared" si="561"/>
        <v>4</v>
      </c>
      <c r="H760" s="6">
        <f t="shared" si="562"/>
        <v>18</v>
      </c>
      <c r="I760" s="6">
        <f t="shared" si="563"/>
        <v>31</v>
      </c>
      <c r="J760" s="6">
        <f t="shared" si="564"/>
        <v>48</v>
      </c>
      <c r="K760" s="4">
        <f t="shared" si="548"/>
        <v>45</v>
      </c>
      <c r="L760" s="4">
        <f t="shared" si="565"/>
        <v>12</v>
      </c>
      <c r="M760" s="4">
        <f t="shared" si="566"/>
        <v>17</v>
      </c>
      <c r="N760" s="4">
        <f t="shared" si="567"/>
        <v>21</v>
      </c>
      <c r="O760" s="4">
        <f t="shared" si="568"/>
        <v>24</v>
      </c>
      <c r="P760" s="4">
        <f t="shared" si="569"/>
        <v>28</v>
      </c>
      <c r="Q760" s="4">
        <f t="shared" si="570"/>
        <v>32</v>
      </c>
      <c r="R760" s="4">
        <f t="shared" si="571"/>
        <v>36</v>
      </c>
      <c r="T760" t="s">
        <v>373</v>
      </c>
      <c r="U760">
        <f t="shared" si="549"/>
        <v>6</v>
      </c>
      <c r="V760" t="str">
        <f t="shared" si="550"/>
        <v xml:space="preserve"> 101283 ** 1, -11, 46, 4, 18, 31, 48, 45</v>
      </c>
      <c r="W760" t="str">
        <f t="shared" si="551"/>
        <v>101283 ** 1, -11, 46, 4, 18, 31, 48, 45</v>
      </c>
      <c r="X760">
        <f t="shared" si="552"/>
        <v>8</v>
      </c>
      <c r="Y760" t="str">
        <f t="shared" si="553"/>
        <v xml:space="preserve">101283 </v>
      </c>
      <c r="AA760" t="str">
        <f t="shared" si="554"/>
        <v>101283,1,-11,46,4,18,31,48,45</v>
      </c>
    </row>
    <row r="761" spans="1:27">
      <c r="A761" s="1">
        <f t="shared" si="555"/>
        <v>101015</v>
      </c>
      <c r="B761" s="1">
        <f t="shared" si="556"/>
        <v>40388</v>
      </c>
      <c r="C761" s="3">
        <f t="shared" si="557"/>
        <v>5.769714285714286E-3</v>
      </c>
      <c r="D761" s="6">
        <f t="shared" si="558"/>
        <v>-3</v>
      </c>
      <c r="E761" s="6">
        <f t="shared" si="559"/>
        <v>-10</v>
      </c>
      <c r="F761" s="6">
        <f t="shared" si="560"/>
        <v>45</v>
      </c>
      <c r="G761" s="6">
        <f t="shared" si="561"/>
        <v>-2</v>
      </c>
      <c r="H761" s="6">
        <f t="shared" si="562"/>
        <v>18</v>
      </c>
      <c r="I761" s="6">
        <f t="shared" si="563"/>
        <v>31</v>
      </c>
      <c r="J761" s="6">
        <f t="shared" si="564"/>
        <v>55</v>
      </c>
      <c r="K761" s="4">
        <f t="shared" si="548"/>
        <v>47</v>
      </c>
      <c r="L761" s="4">
        <f t="shared" si="565"/>
        <v>13</v>
      </c>
      <c r="M761" s="4">
        <f t="shared" si="566"/>
        <v>18</v>
      </c>
      <c r="N761" s="4">
        <f t="shared" si="567"/>
        <v>22</v>
      </c>
      <c r="O761" s="4">
        <f t="shared" si="568"/>
        <v>26</v>
      </c>
      <c r="P761" s="4">
        <f t="shared" si="569"/>
        <v>30</v>
      </c>
      <c r="Q761" s="4">
        <f t="shared" si="570"/>
        <v>34</v>
      </c>
      <c r="R761" s="4">
        <f t="shared" si="571"/>
        <v>38</v>
      </c>
      <c r="T761" t="s">
        <v>967</v>
      </c>
      <c r="U761">
        <f t="shared" si="549"/>
        <v>6</v>
      </c>
      <c r="V761" t="str">
        <f t="shared" si="550"/>
        <v xml:space="preserve"> 101015 ** -3, -10, 45, -2, 18, 31, 55, 47 Average Height: 3.8029005593228296</v>
      </c>
      <c r="W761" t="str">
        <f t="shared" si="551"/>
        <v>101015 ** -3, -10, 45, -2, 18, 31, 55, 47 Average Height: 3.8029005593228296</v>
      </c>
      <c r="X761">
        <f t="shared" si="552"/>
        <v>8</v>
      </c>
      <c r="Y761" t="str">
        <f t="shared" si="553"/>
        <v xml:space="preserve">101015 </v>
      </c>
      <c r="AA761" t="str">
        <f t="shared" si="554"/>
        <v>101015,-3,-10,45,-2,18,31,55,47</v>
      </c>
    </row>
    <row r="762" spans="1:27">
      <c r="A762" s="1">
        <f t="shared" si="555"/>
        <v>100741</v>
      </c>
      <c r="B762" s="1">
        <f t="shared" si="556"/>
        <v>40278.400000000001</v>
      </c>
      <c r="C762" s="3">
        <f t="shared" si="557"/>
        <v>5.7540571428571427E-3</v>
      </c>
      <c r="D762" s="6">
        <f t="shared" si="558"/>
        <v>-3</v>
      </c>
      <c r="E762" s="6">
        <f t="shared" si="559"/>
        <v>-11</v>
      </c>
      <c r="F762" s="6">
        <f t="shared" si="560"/>
        <v>48</v>
      </c>
      <c r="G762" s="6">
        <f t="shared" si="561"/>
        <v>5</v>
      </c>
      <c r="H762" s="6">
        <f t="shared" si="562"/>
        <v>19</v>
      </c>
      <c r="I762" s="6">
        <f t="shared" si="563"/>
        <v>36</v>
      </c>
      <c r="J762" s="6">
        <f t="shared" si="564"/>
        <v>48</v>
      </c>
      <c r="K762" s="4">
        <f t="shared" si="548"/>
        <v>41</v>
      </c>
      <c r="L762" s="4">
        <f t="shared" si="565"/>
        <v>13</v>
      </c>
      <c r="M762" s="4">
        <f t="shared" si="566"/>
        <v>18</v>
      </c>
      <c r="N762" s="4">
        <f t="shared" si="567"/>
        <v>22</v>
      </c>
      <c r="O762" s="4">
        <f t="shared" si="568"/>
        <v>25</v>
      </c>
      <c r="P762" s="4">
        <f t="shared" si="569"/>
        <v>29</v>
      </c>
      <c r="Q762" s="4">
        <f t="shared" si="570"/>
        <v>33</v>
      </c>
      <c r="R762" s="4">
        <f t="shared" si="571"/>
        <v>37</v>
      </c>
      <c r="T762" t="s">
        <v>808</v>
      </c>
      <c r="U762">
        <f t="shared" si="549"/>
        <v>6</v>
      </c>
      <c r="V762" t="str">
        <f t="shared" si="550"/>
        <v xml:space="preserve"> 100741 ** -3, -11, 48, 5, 19, 36, 48, 41 Average Height: 3.73539075450911</v>
      </c>
      <c r="W762" t="str">
        <f t="shared" si="551"/>
        <v>100741 ** -3, -11, 48, 5, 19, 36, 48, 41 Average Height: 3.73539075450911</v>
      </c>
      <c r="X762">
        <f t="shared" si="552"/>
        <v>8</v>
      </c>
      <c r="Y762" t="str">
        <f t="shared" si="553"/>
        <v xml:space="preserve">100741 </v>
      </c>
      <c r="AA762" t="str">
        <f t="shared" si="554"/>
        <v>100741,-3,-11,48,5,19,36,48,41</v>
      </c>
    </row>
    <row r="763" spans="1:27">
      <c r="A763" s="1">
        <f t="shared" si="555"/>
        <v>100567</v>
      </c>
      <c r="B763" s="1">
        <f t="shared" si="556"/>
        <v>40208.800000000003</v>
      </c>
      <c r="C763" s="3">
        <f t="shared" si="557"/>
        <v>5.7441142857142862E-3</v>
      </c>
      <c r="D763" s="6">
        <f t="shared" si="558"/>
        <v>0</v>
      </c>
      <c r="E763" s="6">
        <f t="shared" si="559"/>
        <v>-5</v>
      </c>
      <c r="F763" s="6">
        <f t="shared" si="560"/>
        <v>39</v>
      </c>
      <c r="G763" s="6">
        <f t="shared" si="561"/>
        <v>4</v>
      </c>
      <c r="H763" s="6">
        <f t="shared" si="562"/>
        <v>18</v>
      </c>
      <c r="I763" s="6">
        <f t="shared" si="563"/>
        <v>36</v>
      </c>
      <c r="J763" s="6">
        <f t="shared" si="564"/>
        <v>46</v>
      </c>
      <c r="K763" s="4">
        <f t="shared" si="548"/>
        <v>41</v>
      </c>
      <c r="L763" s="4">
        <f t="shared" si="565"/>
        <v>12</v>
      </c>
      <c r="M763" s="4">
        <f t="shared" si="566"/>
        <v>16</v>
      </c>
      <c r="N763" s="4">
        <f t="shared" si="567"/>
        <v>20</v>
      </c>
      <c r="O763" s="4">
        <f t="shared" si="568"/>
        <v>23</v>
      </c>
      <c r="P763" s="4">
        <f t="shared" si="569"/>
        <v>27</v>
      </c>
      <c r="Q763" s="4">
        <f t="shared" si="570"/>
        <v>31</v>
      </c>
      <c r="R763" s="4">
        <f t="shared" si="571"/>
        <v>35</v>
      </c>
      <c r="T763" t="s">
        <v>372</v>
      </c>
      <c r="U763">
        <f t="shared" si="549"/>
        <v>6</v>
      </c>
      <c r="V763" t="str">
        <f t="shared" si="550"/>
        <v xml:space="preserve"> 100567 ** 0, -5, 39, 4, 18, 36, 46, 41</v>
      </c>
      <c r="W763" t="str">
        <f t="shared" si="551"/>
        <v>100567 ** 0, -5, 39, 4, 18, 36, 46, 41</v>
      </c>
      <c r="X763">
        <f t="shared" si="552"/>
        <v>8</v>
      </c>
      <c r="Y763" t="str">
        <f t="shared" si="553"/>
        <v xml:space="preserve">100567 </v>
      </c>
      <c r="AA763" t="str">
        <f t="shared" si="554"/>
        <v>100567,0,-5,39,4,18,36,46,41</v>
      </c>
    </row>
    <row r="764" spans="1:27">
      <c r="A764" s="1">
        <f t="shared" si="555"/>
        <v>100501</v>
      </c>
      <c r="B764" s="1">
        <f t="shared" si="556"/>
        <v>40182.400000000001</v>
      </c>
      <c r="C764" s="3">
        <f t="shared" si="557"/>
        <v>5.7403428571428574E-3</v>
      </c>
      <c r="D764" s="6">
        <f t="shared" si="558"/>
        <v>2</v>
      </c>
      <c r="E764" s="6">
        <f t="shared" si="559"/>
        <v>-11</v>
      </c>
      <c r="F764" s="6">
        <f t="shared" si="560"/>
        <v>53</v>
      </c>
      <c r="G764" s="6">
        <f t="shared" si="561"/>
        <v>4</v>
      </c>
      <c r="H764" s="6">
        <f t="shared" si="562"/>
        <v>14</v>
      </c>
      <c r="I764" s="6">
        <f t="shared" si="563"/>
        <v>30</v>
      </c>
      <c r="J764" s="6">
        <f t="shared" si="564"/>
        <v>53</v>
      </c>
      <c r="K764" s="4">
        <f t="shared" si="548"/>
        <v>42</v>
      </c>
      <c r="L764" s="4">
        <f t="shared" si="565"/>
        <v>12</v>
      </c>
      <c r="M764" s="4">
        <f t="shared" si="566"/>
        <v>17</v>
      </c>
      <c r="N764" s="4">
        <f t="shared" si="567"/>
        <v>21</v>
      </c>
      <c r="O764" s="4">
        <f t="shared" si="568"/>
        <v>24</v>
      </c>
      <c r="P764" s="4">
        <f t="shared" si="569"/>
        <v>28</v>
      </c>
      <c r="Q764" s="4">
        <f t="shared" si="570"/>
        <v>32</v>
      </c>
      <c r="R764" s="4">
        <f t="shared" si="571"/>
        <v>36</v>
      </c>
      <c r="T764" t="s">
        <v>1353</v>
      </c>
      <c r="U764">
        <f t="shared" si="549"/>
        <v>6</v>
      </c>
      <c r="V764" t="str">
        <f t="shared" si="550"/>
        <v xml:space="preserve"> 100501 ** 2, -11, 53, 4, 14, 30, 53, 42 Average Height: 4.0694818957025705</v>
      </c>
      <c r="W764" t="str">
        <f t="shared" si="551"/>
        <v>100501 ** 2, -11, 53, 4, 14, 30, 53, 42 Average Height: 4.0694818957025705</v>
      </c>
      <c r="X764">
        <f t="shared" si="552"/>
        <v>8</v>
      </c>
      <c r="Y764" t="str">
        <f t="shared" si="553"/>
        <v xml:space="preserve">100501 </v>
      </c>
      <c r="AA764" t="str">
        <f t="shared" si="554"/>
        <v>100501,2,-11,53,4,14,30,53,42</v>
      </c>
    </row>
    <row r="765" spans="1:27">
      <c r="A765" s="1">
        <f t="shared" si="555"/>
        <v>100029</v>
      </c>
      <c r="B765" s="1">
        <f t="shared" si="556"/>
        <v>39993.599999999999</v>
      </c>
      <c r="C765" s="3">
        <f t="shared" si="557"/>
        <v>5.7133714285714284E-3</v>
      </c>
      <c r="D765" s="6">
        <f t="shared" si="558"/>
        <v>2</v>
      </c>
      <c r="E765" s="6">
        <f t="shared" si="559"/>
        <v>-11</v>
      </c>
      <c r="F765" s="6">
        <f t="shared" si="560"/>
        <v>49</v>
      </c>
      <c r="G765" s="6">
        <f t="shared" si="561"/>
        <v>-2</v>
      </c>
      <c r="H765" s="6">
        <f t="shared" si="562"/>
        <v>19</v>
      </c>
      <c r="I765" s="6">
        <f t="shared" si="563"/>
        <v>29</v>
      </c>
      <c r="J765" s="6">
        <f t="shared" si="564"/>
        <v>54</v>
      </c>
      <c r="K765" s="4">
        <f t="shared" si="548"/>
        <v>46</v>
      </c>
      <c r="L765" s="4">
        <f t="shared" si="565"/>
        <v>12</v>
      </c>
      <c r="M765" s="4">
        <f t="shared" si="566"/>
        <v>17</v>
      </c>
      <c r="N765" s="4">
        <f t="shared" si="567"/>
        <v>21</v>
      </c>
      <c r="O765" s="4">
        <f t="shared" si="568"/>
        <v>25</v>
      </c>
      <c r="P765" s="4">
        <f t="shared" si="569"/>
        <v>29</v>
      </c>
      <c r="Q765" s="4">
        <f t="shared" si="570"/>
        <v>33</v>
      </c>
      <c r="R765" s="4">
        <f t="shared" si="571"/>
        <v>37</v>
      </c>
      <c r="T765" t="s">
        <v>843</v>
      </c>
      <c r="U765">
        <f t="shared" si="549"/>
        <v>6</v>
      </c>
      <c r="V765" t="str">
        <f t="shared" si="550"/>
        <v xml:space="preserve"> 100029 ** 2, -11, 49, -2, 19, 29, 54, 46 Average Height: 4.26131421887652</v>
      </c>
      <c r="W765" t="str">
        <f t="shared" si="551"/>
        <v>100029 ** 2, -11, 49, -2, 19, 29, 54, 46 Average Height: 4.26131421887652</v>
      </c>
      <c r="X765">
        <f t="shared" si="552"/>
        <v>8</v>
      </c>
      <c r="Y765" t="str">
        <f t="shared" si="553"/>
        <v xml:space="preserve">100029 </v>
      </c>
      <c r="AA765" t="str">
        <f t="shared" si="554"/>
        <v>100029,2,-11,49,-2,19,29,54,46</v>
      </c>
    </row>
    <row r="766" spans="1:27">
      <c r="A766" s="1">
        <f t="shared" si="555"/>
        <v>99631</v>
      </c>
      <c r="B766" s="1">
        <f t="shared" si="556"/>
        <v>39834.400000000001</v>
      </c>
      <c r="C766" s="3">
        <f t="shared" si="557"/>
        <v>5.6906285714285717E-3</v>
      </c>
      <c r="D766" s="6">
        <f t="shared" si="558"/>
        <v>2</v>
      </c>
      <c r="E766" s="6">
        <f t="shared" si="559"/>
        <v>-10</v>
      </c>
      <c r="F766" s="6">
        <f t="shared" si="560"/>
        <v>44</v>
      </c>
      <c r="G766" s="6">
        <f t="shared" si="561"/>
        <v>0</v>
      </c>
      <c r="H766" s="6">
        <f t="shared" si="562"/>
        <v>16</v>
      </c>
      <c r="I766" s="6">
        <f t="shared" si="563"/>
        <v>31</v>
      </c>
      <c r="J766" s="6">
        <f t="shared" si="564"/>
        <v>48</v>
      </c>
      <c r="K766" s="4">
        <f t="shared" si="548"/>
        <v>50</v>
      </c>
      <c r="L766" s="4">
        <f t="shared" si="565"/>
        <v>11</v>
      </c>
      <c r="M766" s="4">
        <f t="shared" si="566"/>
        <v>16</v>
      </c>
      <c r="N766" s="4">
        <f t="shared" si="567"/>
        <v>20</v>
      </c>
      <c r="O766" s="4">
        <f t="shared" si="568"/>
        <v>23</v>
      </c>
      <c r="P766" s="4">
        <f t="shared" si="569"/>
        <v>27</v>
      </c>
      <c r="Q766" s="4">
        <f t="shared" si="570"/>
        <v>31</v>
      </c>
      <c r="R766" s="4">
        <f t="shared" si="571"/>
        <v>35</v>
      </c>
      <c r="T766" t="s">
        <v>381</v>
      </c>
      <c r="U766">
        <f t="shared" si="549"/>
        <v>6</v>
      </c>
      <c r="V766" t="str">
        <f t="shared" si="550"/>
        <v xml:space="preserve"> 99631 ** 2, -10, 44, 0, 16, 31, 48, 50</v>
      </c>
      <c r="W766" t="str">
        <f t="shared" si="551"/>
        <v>99631 ** 2, -10, 44, 0, 16, 31, 48, 50</v>
      </c>
      <c r="X766">
        <f t="shared" si="552"/>
        <v>7</v>
      </c>
      <c r="Y766" t="str">
        <f t="shared" si="553"/>
        <v xml:space="preserve">99631 </v>
      </c>
      <c r="AA766" t="str">
        <f t="shared" si="554"/>
        <v>99631,2,-10,44,0,16,31,48,50</v>
      </c>
    </row>
    <row r="767" spans="1:27">
      <c r="A767" s="1">
        <f t="shared" si="555"/>
        <v>99284</v>
      </c>
      <c r="B767" s="1">
        <f t="shared" si="556"/>
        <v>39695.599999999999</v>
      </c>
      <c r="C767" s="3">
        <f t="shared" si="557"/>
        <v>5.6708000000000001E-3</v>
      </c>
      <c r="D767" s="6">
        <f t="shared" si="558"/>
        <v>3</v>
      </c>
      <c r="E767" s="6">
        <f t="shared" si="559"/>
        <v>-13</v>
      </c>
      <c r="F767" s="6">
        <f t="shared" si="560"/>
        <v>46</v>
      </c>
      <c r="G767" s="6">
        <f t="shared" si="561"/>
        <v>3</v>
      </c>
      <c r="H767" s="6">
        <f t="shared" si="562"/>
        <v>14</v>
      </c>
      <c r="I767" s="6">
        <f t="shared" si="563"/>
        <v>32</v>
      </c>
      <c r="J767" s="6">
        <f t="shared" si="564"/>
        <v>48</v>
      </c>
      <c r="K767" s="4">
        <f t="shared" si="548"/>
        <v>49</v>
      </c>
      <c r="L767" s="4">
        <f t="shared" si="565"/>
        <v>11</v>
      </c>
      <c r="M767" s="4">
        <f t="shared" si="566"/>
        <v>16</v>
      </c>
      <c r="N767" s="4">
        <f t="shared" si="567"/>
        <v>20</v>
      </c>
      <c r="O767" s="4">
        <f t="shared" si="568"/>
        <v>23</v>
      </c>
      <c r="P767" s="4">
        <f t="shared" si="569"/>
        <v>27</v>
      </c>
      <c r="Q767" s="4">
        <f t="shared" si="570"/>
        <v>31</v>
      </c>
      <c r="R767" s="4">
        <f t="shared" si="571"/>
        <v>35</v>
      </c>
      <c r="T767" t="s">
        <v>700</v>
      </c>
      <c r="U767">
        <f t="shared" si="549"/>
        <v>6</v>
      </c>
      <c r="V767" t="str">
        <f t="shared" si="550"/>
        <v xml:space="preserve"> 99284 ** 3, -13, 46, 3, 14, 32, 48, 49 Average Height: 4.166562588130935</v>
      </c>
      <c r="W767" t="str">
        <f t="shared" si="551"/>
        <v>99284 ** 3, -13, 46, 3, 14, 32, 48, 49 Average Height: 4.166562588130935</v>
      </c>
      <c r="X767">
        <f t="shared" si="552"/>
        <v>7</v>
      </c>
      <c r="Y767" t="str">
        <f t="shared" si="553"/>
        <v xml:space="preserve">99284 </v>
      </c>
      <c r="AA767" t="str">
        <f t="shared" si="554"/>
        <v>99284,3,-13,46,3,14,32,48,49</v>
      </c>
    </row>
    <row r="768" spans="1:27">
      <c r="A768" s="1">
        <f t="shared" si="555"/>
        <v>99146</v>
      </c>
      <c r="B768" s="1">
        <f t="shared" si="556"/>
        <v>39640.400000000001</v>
      </c>
      <c r="C768" s="3">
        <f t="shared" si="557"/>
        <v>5.6629142857142862E-3</v>
      </c>
      <c r="D768" s="6">
        <f t="shared" si="558"/>
        <v>-6</v>
      </c>
      <c r="E768" s="6">
        <f t="shared" si="559"/>
        <v>-10</v>
      </c>
      <c r="F768" s="6">
        <f t="shared" si="560"/>
        <v>46</v>
      </c>
      <c r="G768" s="6">
        <f t="shared" si="561"/>
        <v>4</v>
      </c>
      <c r="H768" s="6">
        <f t="shared" si="562"/>
        <v>19</v>
      </c>
      <c r="I768" s="6">
        <f t="shared" si="563"/>
        <v>31</v>
      </c>
      <c r="J768" s="6">
        <f t="shared" si="564"/>
        <v>46</v>
      </c>
      <c r="K768" s="4">
        <f t="shared" si="548"/>
        <v>45</v>
      </c>
      <c r="L768" s="4">
        <f t="shared" si="565"/>
        <v>12</v>
      </c>
      <c r="M768" s="4">
        <f t="shared" si="566"/>
        <v>17</v>
      </c>
      <c r="N768" s="4">
        <f t="shared" si="567"/>
        <v>21</v>
      </c>
      <c r="O768" s="4">
        <f t="shared" si="568"/>
        <v>24</v>
      </c>
      <c r="P768" s="4">
        <f t="shared" si="569"/>
        <v>28</v>
      </c>
      <c r="Q768" s="4">
        <f t="shared" si="570"/>
        <v>32</v>
      </c>
      <c r="R768" s="4">
        <f t="shared" si="571"/>
        <v>36</v>
      </c>
      <c r="T768" t="s">
        <v>739</v>
      </c>
      <c r="U768">
        <f t="shared" si="549"/>
        <v>6</v>
      </c>
      <c r="V768" t="str">
        <f t="shared" si="550"/>
        <v xml:space="preserve"> 99146 ** -6, -10, 46, 4, 19, 31, 46, 45 Average Height: 3.6308474371129282</v>
      </c>
      <c r="W768" t="str">
        <f t="shared" si="551"/>
        <v>99146 ** -6, -10, 46, 4, 19, 31, 46, 45 Average Height: 3.6308474371129282</v>
      </c>
      <c r="X768">
        <f t="shared" si="552"/>
        <v>7</v>
      </c>
      <c r="Y768" t="str">
        <f t="shared" si="553"/>
        <v xml:space="preserve">99146 </v>
      </c>
      <c r="AA768" t="str">
        <f t="shared" si="554"/>
        <v>99146,-6,-10,46,4,19,31,46,45</v>
      </c>
    </row>
    <row r="769" spans="1:27">
      <c r="A769" s="1">
        <f t="shared" si="555"/>
        <v>99126</v>
      </c>
      <c r="B769" s="1">
        <f t="shared" si="556"/>
        <v>39632.400000000001</v>
      </c>
      <c r="C769" s="3">
        <f t="shared" si="557"/>
        <v>5.6617714285714287E-3</v>
      </c>
      <c r="D769" s="6">
        <f t="shared" si="558"/>
        <v>-3</v>
      </c>
      <c r="E769" s="6">
        <f t="shared" si="559"/>
        <v>-11</v>
      </c>
      <c r="F769" s="6">
        <f t="shared" si="560"/>
        <v>40</v>
      </c>
      <c r="G769" s="6">
        <f t="shared" si="561"/>
        <v>1</v>
      </c>
      <c r="H769" s="6">
        <f t="shared" si="562"/>
        <v>18</v>
      </c>
      <c r="I769" s="6">
        <f t="shared" si="563"/>
        <v>30</v>
      </c>
      <c r="J769" s="6">
        <f t="shared" si="564"/>
        <v>52</v>
      </c>
      <c r="K769" s="4">
        <f t="shared" si="548"/>
        <v>42</v>
      </c>
      <c r="L769" s="4">
        <f t="shared" si="565"/>
        <v>12</v>
      </c>
      <c r="M769" s="4">
        <f t="shared" si="566"/>
        <v>17</v>
      </c>
      <c r="N769" s="4">
        <f t="shared" si="567"/>
        <v>21</v>
      </c>
      <c r="O769" s="4">
        <f t="shared" si="568"/>
        <v>24</v>
      </c>
      <c r="P769" s="4">
        <f t="shared" si="569"/>
        <v>28</v>
      </c>
      <c r="Q769" s="4">
        <f t="shared" si="570"/>
        <v>32</v>
      </c>
      <c r="R769" s="4">
        <f t="shared" si="571"/>
        <v>36</v>
      </c>
      <c r="T769" t="s">
        <v>367</v>
      </c>
      <c r="U769">
        <f t="shared" si="549"/>
        <v>6</v>
      </c>
      <c r="V769" t="str">
        <f t="shared" si="550"/>
        <v xml:space="preserve"> 99126 ** -3, -11, 40, 1, 18, 30, 52, 42</v>
      </c>
      <c r="W769" t="str">
        <f t="shared" si="551"/>
        <v>99126 ** -3, -11, 40, 1, 18, 30, 52, 42</v>
      </c>
      <c r="X769">
        <f t="shared" si="552"/>
        <v>7</v>
      </c>
      <c r="Y769" t="str">
        <f t="shared" si="553"/>
        <v xml:space="preserve">99126 </v>
      </c>
      <c r="AA769" t="str">
        <f t="shared" si="554"/>
        <v>99126,-3,-11,40,1,18,30,52,42</v>
      </c>
    </row>
    <row r="770" spans="1:27">
      <c r="A770" s="1">
        <f t="shared" si="555"/>
        <v>98051</v>
      </c>
      <c r="B770" s="1">
        <f t="shared" si="556"/>
        <v>39202.400000000001</v>
      </c>
      <c r="C770" s="3">
        <f t="shared" si="557"/>
        <v>5.600342857142857E-3</v>
      </c>
      <c r="D770" s="6">
        <f t="shared" si="558"/>
        <v>3</v>
      </c>
      <c r="E770" s="6">
        <f t="shared" si="559"/>
        <v>-14</v>
      </c>
      <c r="F770" s="6">
        <f t="shared" si="560"/>
        <v>50</v>
      </c>
      <c r="G770" s="6">
        <f t="shared" si="561"/>
        <v>-4</v>
      </c>
      <c r="H770" s="6">
        <f t="shared" si="562"/>
        <v>10</v>
      </c>
      <c r="I770" s="6">
        <f t="shared" si="563"/>
        <v>28</v>
      </c>
      <c r="J770" s="6">
        <f t="shared" si="564"/>
        <v>47</v>
      </c>
      <c r="K770" s="4">
        <f t="shared" si="548"/>
        <v>44</v>
      </c>
      <c r="L770" s="4">
        <f t="shared" si="565"/>
        <v>11</v>
      </c>
      <c r="M770" s="4">
        <f t="shared" si="566"/>
        <v>16</v>
      </c>
      <c r="N770" s="4">
        <f t="shared" si="567"/>
        <v>20</v>
      </c>
      <c r="O770" s="4">
        <f t="shared" si="568"/>
        <v>24</v>
      </c>
      <c r="P770" s="4">
        <f t="shared" si="569"/>
        <v>28</v>
      </c>
      <c r="Q770" s="4">
        <f t="shared" si="570"/>
        <v>32</v>
      </c>
      <c r="R770" s="4">
        <f t="shared" si="571"/>
        <v>36</v>
      </c>
      <c r="T770" t="s">
        <v>733</v>
      </c>
      <c r="U770">
        <f t="shared" si="549"/>
        <v>6</v>
      </c>
      <c r="V770" t="str">
        <f t="shared" si="550"/>
        <v xml:space="preserve"> 98051 ** 3, -14, 50, -4, 10, 28, 47, 44 Average Height: 4.084547837349876</v>
      </c>
      <c r="W770" t="str">
        <f t="shared" si="551"/>
        <v>98051 ** 3, -14, 50, -4, 10, 28, 47, 44 Average Height: 4.084547837349876</v>
      </c>
      <c r="X770">
        <f t="shared" si="552"/>
        <v>7</v>
      </c>
      <c r="Y770" t="str">
        <f t="shared" si="553"/>
        <v xml:space="preserve">98051 </v>
      </c>
      <c r="AA770" t="str">
        <f t="shared" si="554"/>
        <v>98051,3,-14,50,-4,10,28,47,44</v>
      </c>
    </row>
    <row r="771" spans="1:27">
      <c r="A771" s="1">
        <f t="shared" si="555"/>
        <v>96459</v>
      </c>
      <c r="B771" s="1">
        <f t="shared" si="556"/>
        <v>38565.599999999999</v>
      </c>
      <c r="C771" s="3">
        <f t="shared" si="557"/>
        <v>5.5093714285714282E-3</v>
      </c>
      <c r="D771" s="6">
        <f t="shared" si="558"/>
        <v>1</v>
      </c>
      <c r="E771" s="6">
        <f t="shared" si="559"/>
        <v>-6</v>
      </c>
      <c r="F771" s="6">
        <f t="shared" si="560"/>
        <v>41</v>
      </c>
      <c r="G771" s="6">
        <f t="shared" si="561"/>
        <v>4</v>
      </c>
      <c r="H771" s="6">
        <f t="shared" si="562"/>
        <v>10</v>
      </c>
      <c r="I771" s="6">
        <f t="shared" si="563"/>
        <v>31</v>
      </c>
      <c r="J771" s="6">
        <f t="shared" si="564"/>
        <v>52</v>
      </c>
      <c r="K771" s="4">
        <f t="shared" ref="K771:K834" si="572">IF(ISERR(VALUE(MID(W771,R771+1,LEN(W771)-(R771)))),VALUE(MID(W771,R771+1,SEARCH("Average Height",W771)-R771-1)),VALUE(MID(W771,R771+1,LEN(W771)-(R771))))</f>
        <v>46</v>
      </c>
      <c r="L771" s="4">
        <f t="shared" si="565"/>
        <v>11</v>
      </c>
      <c r="M771" s="4">
        <f t="shared" si="566"/>
        <v>15</v>
      </c>
      <c r="N771" s="4">
        <f t="shared" si="567"/>
        <v>19</v>
      </c>
      <c r="O771" s="4">
        <f t="shared" si="568"/>
        <v>22</v>
      </c>
      <c r="P771" s="4">
        <f t="shared" si="569"/>
        <v>26</v>
      </c>
      <c r="Q771" s="4">
        <f t="shared" si="570"/>
        <v>30</v>
      </c>
      <c r="R771" s="4">
        <f t="shared" si="571"/>
        <v>34</v>
      </c>
      <c r="T771" t="s">
        <v>1269</v>
      </c>
      <c r="U771">
        <f t="shared" ref="U771:U834" si="573">SEARCH(":",T771)</f>
        <v>6</v>
      </c>
      <c r="V771" t="str">
        <f t="shared" ref="V771:V834" si="574">MID(T771,U771+1,LEN(T771)-(U771))</f>
        <v xml:space="preserve"> 96459 ** 1, -6, 41, 4, 10, 31, 52, 46 Average Height: 4.145025347556929</v>
      </c>
      <c r="W771" t="str">
        <f t="shared" ref="W771:W834" si="575">TRIM(V771)</f>
        <v>96459 ** 1, -6, 41, 4, 10, 31, 52, 46 Average Height: 4.145025347556929</v>
      </c>
      <c r="X771">
        <f t="shared" ref="X771:X834" si="576">SEARCH("~*",W771)</f>
        <v>7</v>
      </c>
      <c r="Y771" t="str">
        <f t="shared" ref="Y771:Y834" si="577">LEFT(W771,X771-1)</f>
        <v xml:space="preserve">96459 </v>
      </c>
      <c r="AA771" t="str">
        <f t="shared" ref="AA771:AA834" si="578">CONCATENATE(A771,",",D771,",",E771,",",F771,",",G771,",",H771,",",I771,",",J771,",",K771)</f>
        <v>96459,1,-6,41,4,10,31,52,46</v>
      </c>
    </row>
    <row r="772" spans="1:27">
      <c r="A772" s="1">
        <f t="shared" si="555"/>
        <v>96360</v>
      </c>
      <c r="B772" s="1">
        <f t="shared" si="556"/>
        <v>38526</v>
      </c>
      <c r="C772" s="3">
        <f t="shared" si="557"/>
        <v>5.5037142857142854E-3</v>
      </c>
      <c r="D772" s="6">
        <f t="shared" si="558"/>
        <v>-7</v>
      </c>
      <c r="E772" s="6">
        <f t="shared" si="559"/>
        <v>-4</v>
      </c>
      <c r="F772" s="6">
        <f t="shared" si="560"/>
        <v>41</v>
      </c>
      <c r="G772" s="6">
        <f t="shared" si="561"/>
        <v>4</v>
      </c>
      <c r="H772" s="6">
        <f t="shared" si="562"/>
        <v>13</v>
      </c>
      <c r="I772" s="6">
        <f t="shared" si="563"/>
        <v>31</v>
      </c>
      <c r="J772" s="6">
        <f t="shared" si="564"/>
        <v>49</v>
      </c>
      <c r="K772" s="4">
        <f t="shared" si="572"/>
        <v>47</v>
      </c>
      <c r="L772" s="4">
        <f t="shared" si="565"/>
        <v>12</v>
      </c>
      <c r="M772" s="4">
        <f t="shared" si="566"/>
        <v>16</v>
      </c>
      <c r="N772" s="4">
        <f t="shared" si="567"/>
        <v>20</v>
      </c>
      <c r="O772" s="4">
        <f t="shared" si="568"/>
        <v>23</v>
      </c>
      <c r="P772" s="4">
        <f t="shared" si="569"/>
        <v>27</v>
      </c>
      <c r="Q772" s="4">
        <f t="shared" si="570"/>
        <v>31</v>
      </c>
      <c r="R772" s="4">
        <f t="shared" si="571"/>
        <v>35</v>
      </c>
      <c r="T772" t="s">
        <v>396</v>
      </c>
      <c r="U772">
        <f t="shared" si="573"/>
        <v>6</v>
      </c>
      <c r="V772" t="str">
        <f t="shared" si="574"/>
        <v xml:space="preserve"> 96360 ** -7, -4, 41, 4, 13, 31, 49, 47</v>
      </c>
      <c r="W772" t="str">
        <f t="shared" si="575"/>
        <v>96360 ** -7, -4, 41, 4, 13, 31, 49, 47</v>
      </c>
      <c r="X772">
        <f t="shared" si="576"/>
        <v>7</v>
      </c>
      <c r="Y772" t="str">
        <f t="shared" si="577"/>
        <v xml:space="preserve">96360 </v>
      </c>
      <c r="AA772" t="str">
        <f t="shared" si="578"/>
        <v>96360,-7,-4,41,4,13,31,49,47</v>
      </c>
    </row>
    <row r="773" spans="1:27">
      <c r="A773" s="1">
        <f t="shared" si="555"/>
        <v>94830</v>
      </c>
      <c r="B773" s="1">
        <f t="shared" si="556"/>
        <v>37914</v>
      </c>
      <c r="C773" s="3">
        <f t="shared" si="557"/>
        <v>5.4162857142857146E-3</v>
      </c>
      <c r="D773" s="6">
        <f t="shared" si="558"/>
        <v>1</v>
      </c>
      <c r="E773" s="6">
        <f t="shared" si="559"/>
        <v>-5</v>
      </c>
      <c r="F773" s="6">
        <f t="shared" si="560"/>
        <v>40</v>
      </c>
      <c r="G773" s="6">
        <f t="shared" si="561"/>
        <v>5</v>
      </c>
      <c r="H773" s="6">
        <f t="shared" si="562"/>
        <v>13</v>
      </c>
      <c r="I773" s="6">
        <f t="shared" si="563"/>
        <v>27</v>
      </c>
      <c r="J773" s="6">
        <f t="shared" si="564"/>
        <v>51</v>
      </c>
      <c r="K773" s="4">
        <f t="shared" si="572"/>
        <v>49</v>
      </c>
      <c r="L773" s="4">
        <f t="shared" si="565"/>
        <v>11</v>
      </c>
      <c r="M773" s="4">
        <f t="shared" si="566"/>
        <v>15</v>
      </c>
      <c r="N773" s="4">
        <f t="shared" si="567"/>
        <v>19</v>
      </c>
      <c r="O773" s="4">
        <f t="shared" si="568"/>
        <v>22</v>
      </c>
      <c r="P773" s="4">
        <f t="shared" si="569"/>
        <v>26</v>
      </c>
      <c r="Q773" s="4">
        <f t="shared" si="570"/>
        <v>30</v>
      </c>
      <c r="R773" s="4">
        <f t="shared" si="571"/>
        <v>34</v>
      </c>
      <c r="T773" t="s">
        <v>376</v>
      </c>
      <c r="U773">
        <f t="shared" si="573"/>
        <v>6</v>
      </c>
      <c r="V773" t="str">
        <f t="shared" si="574"/>
        <v xml:space="preserve"> 94830 ** 1, -5, 40, 5, 13, 27, 51, 49</v>
      </c>
      <c r="W773" t="str">
        <f t="shared" si="575"/>
        <v>94830 ** 1, -5, 40, 5, 13, 27, 51, 49</v>
      </c>
      <c r="X773">
        <f t="shared" si="576"/>
        <v>7</v>
      </c>
      <c r="Y773" t="str">
        <f t="shared" si="577"/>
        <v xml:space="preserve">94830 </v>
      </c>
      <c r="AA773" t="str">
        <f t="shared" si="578"/>
        <v>94830,1,-5,40,5,13,27,51,49</v>
      </c>
    </row>
    <row r="774" spans="1:27">
      <c r="A774" s="1">
        <f t="shared" si="555"/>
        <v>93336</v>
      </c>
      <c r="B774" s="1">
        <f t="shared" si="556"/>
        <v>37316.400000000001</v>
      </c>
      <c r="C774" s="3">
        <f t="shared" si="557"/>
        <v>5.3309142857142855E-3</v>
      </c>
      <c r="D774" s="6">
        <f t="shared" si="558"/>
        <v>-3</v>
      </c>
      <c r="E774" s="6">
        <f t="shared" si="559"/>
        <v>-8</v>
      </c>
      <c r="F774" s="6">
        <f t="shared" si="560"/>
        <v>43</v>
      </c>
      <c r="G774" s="6">
        <f t="shared" si="561"/>
        <v>4</v>
      </c>
      <c r="H774" s="6">
        <f t="shared" si="562"/>
        <v>14</v>
      </c>
      <c r="I774" s="6">
        <f t="shared" si="563"/>
        <v>31</v>
      </c>
      <c r="J774" s="6">
        <f t="shared" si="564"/>
        <v>47</v>
      </c>
      <c r="K774" s="4">
        <f t="shared" si="572"/>
        <v>45</v>
      </c>
      <c r="L774" s="4">
        <f t="shared" si="565"/>
        <v>12</v>
      </c>
      <c r="M774" s="4">
        <f t="shared" si="566"/>
        <v>16</v>
      </c>
      <c r="N774" s="4">
        <f t="shared" si="567"/>
        <v>20</v>
      </c>
      <c r="O774" s="4">
        <f t="shared" si="568"/>
        <v>23</v>
      </c>
      <c r="P774" s="4">
        <f t="shared" si="569"/>
        <v>27</v>
      </c>
      <c r="Q774" s="4">
        <f t="shared" si="570"/>
        <v>31</v>
      </c>
      <c r="R774" s="4">
        <f t="shared" si="571"/>
        <v>35</v>
      </c>
      <c r="T774" t="s">
        <v>990</v>
      </c>
      <c r="U774">
        <f t="shared" si="573"/>
        <v>6</v>
      </c>
      <c r="V774" t="str">
        <f t="shared" si="574"/>
        <v xml:space="preserve"> 93336 ** -3, -8, 43, 4, 14, 31, 47, 45 Average Height: 3.7006728379188805</v>
      </c>
      <c r="W774" t="str">
        <f t="shared" si="575"/>
        <v>93336 ** -3, -8, 43, 4, 14, 31, 47, 45 Average Height: 3.7006728379188805</v>
      </c>
      <c r="X774">
        <f t="shared" si="576"/>
        <v>7</v>
      </c>
      <c r="Y774" t="str">
        <f t="shared" si="577"/>
        <v xml:space="preserve">93336 </v>
      </c>
      <c r="AA774" t="str">
        <f t="shared" si="578"/>
        <v>93336,-3,-8,43,4,14,31,47,45</v>
      </c>
    </row>
    <row r="775" spans="1:27">
      <c r="A775" s="1">
        <f t="shared" si="555"/>
        <v>93086</v>
      </c>
      <c r="B775" s="1">
        <f t="shared" si="556"/>
        <v>37216.400000000001</v>
      </c>
      <c r="C775" s="3">
        <f t="shared" si="557"/>
        <v>5.3166285714285715E-3</v>
      </c>
      <c r="D775" s="6">
        <f t="shared" si="558"/>
        <v>-2</v>
      </c>
      <c r="E775" s="6">
        <f t="shared" si="559"/>
        <v>-13</v>
      </c>
      <c r="F775" s="6">
        <f t="shared" si="560"/>
        <v>49</v>
      </c>
      <c r="G775" s="6">
        <f t="shared" si="561"/>
        <v>0</v>
      </c>
      <c r="H775" s="6">
        <f t="shared" si="562"/>
        <v>10</v>
      </c>
      <c r="I775" s="6">
        <f t="shared" si="563"/>
        <v>32</v>
      </c>
      <c r="J775" s="6">
        <f t="shared" si="564"/>
        <v>46</v>
      </c>
      <c r="K775" s="4">
        <f t="shared" si="572"/>
        <v>47</v>
      </c>
      <c r="L775" s="4">
        <f t="shared" si="565"/>
        <v>12</v>
      </c>
      <c r="M775" s="4">
        <f t="shared" si="566"/>
        <v>17</v>
      </c>
      <c r="N775" s="4">
        <f t="shared" si="567"/>
        <v>21</v>
      </c>
      <c r="O775" s="4">
        <f t="shared" si="568"/>
        <v>24</v>
      </c>
      <c r="P775" s="4">
        <f t="shared" si="569"/>
        <v>28</v>
      </c>
      <c r="Q775" s="4">
        <f t="shared" si="570"/>
        <v>32</v>
      </c>
      <c r="R775" s="4">
        <f t="shared" si="571"/>
        <v>36</v>
      </c>
      <c r="T775" t="s">
        <v>757</v>
      </c>
      <c r="U775">
        <f t="shared" si="573"/>
        <v>6</v>
      </c>
      <c r="V775" t="str">
        <f t="shared" si="574"/>
        <v xml:space="preserve"> 93086 ** -2, -13, 49, 0, 10, 32, 46, 47 Average Height: 3.5305631351653366</v>
      </c>
      <c r="W775" t="str">
        <f t="shared" si="575"/>
        <v>93086 ** -2, -13, 49, 0, 10, 32, 46, 47 Average Height: 3.5305631351653366</v>
      </c>
      <c r="X775">
        <f t="shared" si="576"/>
        <v>7</v>
      </c>
      <c r="Y775" t="str">
        <f t="shared" si="577"/>
        <v xml:space="preserve">93086 </v>
      </c>
      <c r="AA775" t="str">
        <f t="shared" si="578"/>
        <v>93086,-2,-13,49,0,10,32,46,47</v>
      </c>
    </row>
    <row r="776" spans="1:27">
      <c r="A776" s="1">
        <f t="shared" si="555"/>
        <v>93066</v>
      </c>
      <c r="B776" s="1">
        <f t="shared" si="556"/>
        <v>37208.400000000001</v>
      </c>
      <c r="C776" s="3">
        <f t="shared" si="557"/>
        <v>5.3154857142857148E-3</v>
      </c>
      <c r="D776" s="6">
        <f t="shared" si="558"/>
        <v>-7</v>
      </c>
      <c r="E776" s="6">
        <f t="shared" si="559"/>
        <v>-8</v>
      </c>
      <c r="F776" s="6">
        <f t="shared" si="560"/>
        <v>39</v>
      </c>
      <c r="G776" s="6">
        <f t="shared" si="561"/>
        <v>9</v>
      </c>
      <c r="H776" s="6">
        <f t="shared" si="562"/>
        <v>13</v>
      </c>
      <c r="I776" s="6">
        <f t="shared" si="563"/>
        <v>32</v>
      </c>
      <c r="J776" s="6">
        <f t="shared" si="564"/>
        <v>45</v>
      </c>
      <c r="K776" s="4">
        <f t="shared" si="572"/>
        <v>46</v>
      </c>
      <c r="L776" s="4">
        <f t="shared" si="565"/>
        <v>12</v>
      </c>
      <c r="M776" s="4">
        <f t="shared" si="566"/>
        <v>16</v>
      </c>
      <c r="N776" s="4">
        <f t="shared" si="567"/>
        <v>20</v>
      </c>
      <c r="O776" s="4">
        <f t="shared" si="568"/>
        <v>23</v>
      </c>
      <c r="P776" s="4">
        <f t="shared" si="569"/>
        <v>27</v>
      </c>
      <c r="Q776" s="4">
        <f t="shared" si="570"/>
        <v>31</v>
      </c>
      <c r="R776" s="4">
        <f t="shared" si="571"/>
        <v>35</v>
      </c>
      <c r="T776" t="s">
        <v>362</v>
      </c>
      <c r="U776">
        <f t="shared" si="573"/>
        <v>6</v>
      </c>
      <c r="V776" t="str">
        <f t="shared" si="574"/>
        <v xml:space="preserve"> 93066 ** -7, -8, 39, 9, 13, 32, 45, 46</v>
      </c>
      <c r="W776" t="str">
        <f t="shared" si="575"/>
        <v>93066 ** -7, -8, 39, 9, 13, 32, 45, 46</v>
      </c>
      <c r="X776">
        <f t="shared" si="576"/>
        <v>7</v>
      </c>
      <c r="Y776" t="str">
        <f t="shared" si="577"/>
        <v xml:space="preserve">93066 </v>
      </c>
      <c r="AA776" t="str">
        <f t="shared" si="578"/>
        <v>93066,-7,-8,39,9,13,32,45,46</v>
      </c>
    </row>
    <row r="777" spans="1:27">
      <c r="A777" s="1">
        <f t="shared" si="555"/>
        <v>92831</v>
      </c>
      <c r="B777" s="1">
        <f t="shared" si="556"/>
        <v>37114.400000000001</v>
      </c>
      <c r="C777" s="3">
        <f t="shared" si="557"/>
        <v>5.3020571428571434E-3</v>
      </c>
      <c r="D777" s="6">
        <f t="shared" si="558"/>
        <v>2</v>
      </c>
      <c r="E777" s="6">
        <f t="shared" si="559"/>
        <v>-9</v>
      </c>
      <c r="F777" s="6">
        <f t="shared" si="560"/>
        <v>48</v>
      </c>
      <c r="G777" s="6">
        <f t="shared" si="561"/>
        <v>1</v>
      </c>
      <c r="H777" s="6">
        <f t="shared" si="562"/>
        <v>16</v>
      </c>
      <c r="I777" s="6">
        <f t="shared" si="563"/>
        <v>27</v>
      </c>
      <c r="J777" s="6">
        <f t="shared" si="564"/>
        <v>52</v>
      </c>
      <c r="K777" s="4">
        <f t="shared" si="572"/>
        <v>47</v>
      </c>
      <c r="L777" s="4">
        <f t="shared" si="565"/>
        <v>11</v>
      </c>
      <c r="M777" s="4">
        <f t="shared" si="566"/>
        <v>15</v>
      </c>
      <c r="N777" s="4">
        <f t="shared" si="567"/>
        <v>19</v>
      </c>
      <c r="O777" s="4">
        <f t="shared" si="568"/>
        <v>22</v>
      </c>
      <c r="P777" s="4">
        <f t="shared" si="569"/>
        <v>26</v>
      </c>
      <c r="Q777" s="4">
        <f t="shared" si="570"/>
        <v>30</v>
      </c>
      <c r="R777" s="4">
        <f t="shared" si="571"/>
        <v>34</v>
      </c>
      <c r="T777" t="s">
        <v>1255</v>
      </c>
      <c r="U777">
        <f t="shared" si="573"/>
        <v>6</v>
      </c>
      <c r="V777" t="str">
        <f t="shared" si="574"/>
        <v xml:space="preserve"> 92831 ** 2, -9, 48, 1, 16, 27, 52, 47 Average Height: 4.26737835421345</v>
      </c>
      <c r="W777" t="str">
        <f t="shared" si="575"/>
        <v>92831 ** 2, -9, 48, 1, 16, 27, 52, 47 Average Height: 4.26737835421345</v>
      </c>
      <c r="X777">
        <f t="shared" si="576"/>
        <v>7</v>
      </c>
      <c r="Y777" t="str">
        <f t="shared" si="577"/>
        <v xml:space="preserve">92831 </v>
      </c>
      <c r="AA777" t="str">
        <f t="shared" si="578"/>
        <v>92831,2,-9,48,1,16,27,52,47</v>
      </c>
    </row>
    <row r="778" spans="1:27">
      <c r="A778" s="1">
        <f t="shared" si="555"/>
        <v>92747</v>
      </c>
      <c r="B778" s="1">
        <f t="shared" si="556"/>
        <v>37080.800000000003</v>
      </c>
      <c r="C778" s="3">
        <f t="shared" si="557"/>
        <v>5.2972571428571433E-3</v>
      </c>
      <c r="D778" s="6">
        <f t="shared" si="558"/>
        <v>-5</v>
      </c>
      <c r="E778" s="6">
        <f t="shared" si="559"/>
        <v>-8</v>
      </c>
      <c r="F778" s="6">
        <f t="shared" si="560"/>
        <v>40</v>
      </c>
      <c r="G778" s="6">
        <f t="shared" si="561"/>
        <v>8</v>
      </c>
      <c r="H778" s="6">
        <f t="shared" si="562"/>
        <v>14</v>
      </c>
      <c r="I778" s="6">
        <f t="shared" si="563"/>
        <v>31</v>
      </c>
      <c r="J778" s="6">
        <f t="shared" si="564"/>
        <v>43</v>
      </c>
      <c r="K778" s="4">
        <f t="shared" si="572"/>
        <v>48</v>
      </c>
      <c r="L778" s="4">
        <f t="shared" si="565"/>
        <v>12</v>
      </c>
      <c r="M778" s="4">
        <f t="shared" si="566"/>
        <v>16</v>
      </c>
      <c r="N778" s="4">
        <f t="shared" si="567"/>
        <v>20</v>
      </c>
      <c r="O778" s="4">
        <f t="shared" si="568"/>
        <v>23</v>
      </c>
      <c r="P778" s="4">
        <f t="shared" si="569"/>
        <v>27</v>
      </c>
      <c r="Q778" s="4">
        <f t="shared" si="570"/>
        <v>31</v>
      </c>
      <c r="R778" s="4">
        <f t="shared" si="571"/>
        <v>35</v>
      </c>
      <c r="T778" t="s">
        <v>1129</v>
      </c>
      <c r="U778">
        <f t="shared" si="573"/>
        <v>6</v>
      </c>
      <c r="V778" t="str">
        <f t="shared" si="574"/>
        <v xml:space="preserve"> 92747 ** -5, -8, 40, 8, 14, 31, 43, 48 Average Height: 3.696119551036685</v>
      </c>
      <c r="W778" t="str">
        <f t="shared" si="575"/>
        <v>92747 ** -5, -8, 40, 8, 14, 31, 43, 48 Average Height: 3.696119551036685</v>
      </c>
      <c r="X778">
        <f t="shared" si="576"/>
        <v>7</v>
      </c>
      <c r="Y778" t="str">
        <f t="shared" si="577"/>
        <v xml:space="preserve">92747 </v>
      </c>
      <c r="AA778" t="str">
        <f t="shared" si="578"/>
        <v>92747,-5,-8,40,8,14,31,43,48</v>
      </c>
    </row>
    <row r="779" spans="1:27">
      <c r="A779" s="1">
        <f t="shared" si="555"/>
        <v>92731</v>
      </c>
      <c r="B779" s="1">
        <f t="shared" si="556"/>
        <v>37074.400000000001</v>
      </c>
      <c r="C779" s="3">
        <f t="shared" si="557"/>
        <v>5.2963428571428574E-3</v>
      </c>
      <c r="D779" s="6">
        <f t="shared" si="558"/>
        <v>-6</v>
      </c>
      <c r="E779" s="6">
        <f t="shared" si="559"/>
        <v>-9</v>
      </c>
      <c r="F779" s="6">
        <f t="shared" si="560"/>
        <v>50</v>
      </c>
      <c r="G779" s="6">
        <f t="shared" si="561"/>
        <v>-3</v>
      </c>
      <c r="H779" s="6">
        <f t="shared" si="562"/>
        <v>17</v>
      </c>
      <c r="I779" s="6">
        <f t="shared" si="563"/>
        <v>32</v>
      </c>
      <c r="J779" s="6">
        <f t="shared" si="564"/>
        <v>50</v>
      </c>
      <c r="K779" s="4">
        <f t="shared" si="572"/>
        <v>43</v>
      </c>
      <c r="L779" s="4">
        <f t="shared" si="565"/>
        <v>12</v>
      </c>
      <c r="M779" s="4">
        <f t="shared" si="566"/>
        <v>16</v>
      </c>
      <c r="N779" s="4">
        <f t="shared" si="567"/>
        <v>20</v>
      </c>
      <c r="O779" s="4">
        <f t="shared" si="568"/>
        <v>24</v>
      </c>
      <c r="P779" s="4">
        <f t="shared" si="569"/>
        <v>28</v>
      </c>
      <c r="Q779" s="4">
        <f t="shared" si="570"/>
        <v>32</v>
      </c>
      <c r="R779" s="4">
        <f t="shared" si="571"/>
        <v>36</v>
      </c>
      <c r="T779" t="s">
        <v>1346</v>
      </c>
      <c r="U779">
        <f t="shared" si="573"/>
        <v>6</v>
      </c>
      <c r="V779" t="str">
        <f t="shared" si="574"/>
        <v xml:space="preserve"> 92731 ** -6, -9, 50, -3, 17, 32, 50, 43 Average Height: 3.658690189904156</v>
      </c>
      <c r="W779" t="str">
        <f t="shared" si="575"/>
        <v>92731 ** -6, -9, 50, -3, 17, 32, 50, 43 Average Height: 3.658690189904156</v>
      </c>
      <c r="X779">
        <f t="shared" si="576"/>
        <v>7</v>
      </c>
      <c r="Y779" t="str">
        <f t="shared" si="577"/>
        <v xml:space="preserve">92731 </v>
      </c>
      <c r="AA779" t="str">
        <f t="shared" si="578"/>
        <v>92731,-6,-9,50,-3,17,32,50,43</v>
      </c>
    </row>
    <row r="780" spans="1:27">
      <c r="A780" s="1">
        <f t="shared" si="555"/>
        <v>92620</v>
      </c>
      <c r="B780" s="1">
        <f t="shared" si="556"/>
        <v>37030</v>
      </c>
      <c r="C780" s="3">
        <f t="shared" si="557"/>
        <v>5.2900000000000004E-3</v>
      </c>
      <c r="D780" s="6">
        <f t="shared" si="558"/>
        <v>-2</v>
      </c>
      <c r="E780" s="6">
        <f t="shared" si="559"/>
        <v>-9</v>
      </c>
      <c r="F780" s="6">
        <f t="shared" si="560"/>
        <v>45</v>
      </c>
      <c r="G780" s="6">
        <f t="shared" si="561"/>
        <v>9</v>
      </c>
      <c r="H780" s="6">
        <f t="shared" si="562"/>
        <v>13</v>
      </c>
      <c r="I780" s="6">
        <f t="shared" si="563"/>
        <v>34</v>
      </c>
      <c r="J780" s="6">
        <f t="shared" si="564"/>
        <v>51</v>
      </c>
      <c r="K780" s="4">
        <f t="shared" si="572"/>
        <v>43</v>
      </c>
      <c r="L780" s="4">
        <f t="shared" si="565"/>
        <v>12</v>
      </c>
      <c r="M780" s="4">
        <f t="shared" si="566"/>
        <v>16</v>
      </c>
      <c r="N780" s="4">
        <f t="shared" si="567"/>
        <v>20</v>
      </c>
      <c r="O780" s="4">
        <f t="shared" si="568"/>
        <v>23</v>
      </c>
      <c r="P780" s="4">
        <f t="shared" si="569"/>
        <v>27</v>
      </c>
      <c r="Q780" s="4">
        <f t="shared" si="570"/>
        <v>31</v>
      </c>
      <c r="R780" s="4">
        <f t="shared" si="571"/>
        <v>35</v>
      </c>
      <c r="T780" t="s">
        <v>1214</v>
      </c>
      <c r="U780">
        <f t="shared" si="573"/>
        <v>6</v>
      </c>
      <c r="V780" t="str">
        <f t="shared" si="574"/>
        <v xml:space="preserve"> 92620 ** -2, -9, 45, 9, 13, 34, 51, 43 Average Height: 3.808713020945837</v>
      </c>
      <c r="W780" t="str">
        <f t="shared" si="575"/>
        <v>92620 ** -2, -9, 45, 9, 13, 34, 51, 43 Average Height: 3.808713020945837</v>
      </c>
      <c r="X780">
        <f t="shared" si="576"/>
        <v>7</v>
      </c>
      <c r="Y780" t="str">
        <f t="shared" si="577"/>
        <v xml:space="preserve">92620 </v>
      </c>
      <c r="AA780" t="str">
        <f t="shared" si="578"/>
        <v>92620,-2,-9,45,9,13,34,51,43</v>
      </c>
    </row>
    <row r="781" spans="1:27">
      <c r="A781" s="1">
        <f t="shared" si="555"/>
        <v>92385</v>
      </c>
      <c r="B781" s="1">
        <f t="shared" si="556"/>
        <v>36936</v>
      </c>
      <c r="C781" s="3">
        <f t="shared" si="557"/>
        <v>5.2765714285714282E-3</v>
      </c>
      <c r="D781" s="6">
        <f t="shared" si="558"/>
        <v>1</v>
      </c>
      <c r="E781" s="6">
        <f t="shared" si="559"/>
        <v>-13</v>
      </c>
      <c r="F781" s="6">
        <f t="shared" si="560"/>
        <v>48</v>
      </c>
      <c r="G781" s="6">
        <f t="shared" si="561"/>
        <v>-4</v>
      </c>
      <c r="H781" s="6">
        <f t="shared" si="562"/>
        <v>14</v>
      </c>
      <c r="I781" s="6">
        <f t="shared" si="563"/>
        <v>36</v>
      </c>
      <c r="J781" s="6">
        <f t="shared" si="564"/>
        <v>54</v>
      </c>
      <c r="K781" s="4">
        <f t="shared" si="572"/>
        <v>44</v>
      </c>
      <c r="L781" s="4">
        <f t="shared" si="565"/>
        <v>11</v>
      </c>
      <c r="M781" s="4">
        <f t="shared" si="566"/>
        <v>16</v>
      </c>
      <c r="N781" s="4">
        <f t="shared" si="567"/>
        <v>20</v>
      </c>
      <c r="O781" s="4">
        <f t="shared" si="568"/>
        <v>24</v>
      </c>
      <c r="P781" s="4">
        <f t="shared" si="569"/>
        <v>28</v>
      </c>
      <c r="Q781" s="4">
        <f t="shared" si="570"/>
        <v>32</v>
      </c>
      <c r="R781" s="4">
        <f t="shared" si="571"/>
        <v>36</v>
      </c>
      <c r="T781" t="s">
        <v>714</v>
      </c>
      <c r="U781">
        <f t="shared" si="573"/>
        <v>6</v>
      </c>
      <c r="V781" t="str">
        <f t="shared" si="574"/>
        <v xml:space="preserve"> 92385 ** 1, -13, 48, -4, 14, 36, 54, 44 Average Height: 4.082978838556084</v>
      </c>
      <c r="W781" t="str">
        <f t="shared" si="575"/>
        <v>92385 ** 1, -13, 48, -4, 14, 36, 54, 44 Average Height: 4.082978838556084</v>
      </c>
      <c r="X781">
        <f t="shared" si="576"/>
        <v>7</v>
      </c>
      <c r="Y781" t="str">
        <f t="shared" si="577"/>
        <v xml:space="preserve">92385 </v>
      </c>
      <c r="AA781" t="str">
        <f t="shared" si="578"/>
        <v>92385,1,-13,48,-4,14,36,54,44</v>
      </c>
    </row>
    <row r="782" spans="1:27">
      <c r="A782" s="1">
        <f t="shared" si="555"/>
        <v>92175</v>
      </c>
      <c r="B782" s="1">
        <f t="shared" si="556"/>
        <v>36852</v>
      </c>
      <c r="C782" s="3">
        <f t="shared" si="557"/>
        <v>5.2645714285714284E-3</v>
      </c>
      <c r="D782" s="6">
        <f t="shared" si="558"/>
        <v>2</v>
      </c>
      <c r="E782" s="6">
        <f t="shared" si="559"/>
        <v>-13</v>
      </c>
      <c r="F782" s="6">
        <f t="shared" si="560"/>
        <v>53</v>
      </c>
      <c r="G782" s="6">
        <f t="shared" si="561"/>
        <v>1</v>
      </c>
      <c r="H782" s="6">
        <f t="shared" si="562"/>
        <v>15</v>
      </c>
      <c r="I782" s="6">
        <f t="shared" si="563"/>
        <v>35</v>
      </c>
      <c r="J782" s="6">
        <f t="shared" si="564"/>
        <v>49</v>
      </c>
      <c r="K782" s="4">
        <f t="shared" si="572"/>
        <v>50</v>
      </c>
      <c r="L782" s="4">
        <f t="shared" si="565"/>
        <v>11</v>
      </c>
      <c r="M782" s="4">
        <f t="shared" si="566"/>
        <v>16</v>
      </c>
      <c r="N782" s="4">
        <f t="shared" si="567"/>
        <v>20</v>
      </c>
      <c r="O782" s="4">
        <f t="shared" si="568"/>
        <v>23</v>
      </c>
      <c r="P782" s="4">
        <f t="shared" si="569"/>
        <v>27</v>
      </c>
      <c r="Q782" s="4">
        <f t="shared" si="570"/>
        <v>31</v>
      </c>
      <c r="R782" s="4">
        <f t="shared" si="571"/>
        <v>35</v>
      </c>
      <c r="T782" t="s">
        <v>946</v>
      </c>
      <c r="U782">
        <f t="shared" si="573"/>
        <v>6</v>
      </c>
      <c r="V782" t="str">
        <f t="shared" si="574"/>
        <v xml:space="preserve"> 92175 ** 2, -13, 53, 1, 15, 35, 49, 50 Average Height: 3.87911038784914</v>
      </c>
      <c r="W782" t="str">
        <f t="shared" si="575"/>
        <v>92175 ** 2, -13, 53, 1, 15, 35, 49, 50 Average Height: 3.87911038784914</v>
      </c>
      <c r="X782">
        <f t="shared" si="576"/>
        <v>7</v>
      </c>
      <c r="Y782" t="str">
        <f t="shared" si="577"/>
        <v xml:space="preserve">92175 </v>
      </c>
      <c r="AA782" t="str">
        <f t="shared" si="578"/>
        <v>92175,2,-13,53,1,15,35,49,50</v>
      </c>
    </row>
    <row r="783" spans="1:27">
      <c r="A783" s="1">
        <f t="shared" si="555"/>
        <v>92151</v>
      </c>
      <c r="B783" s="1">
        <f t="shared" si="556"/>
        <v>36842.400000000001</v>
      </c>
      <c r="C783" s="3">
        <f t="shared" si="557"/>
        <v>5.2632E-3</v>
      </c>
      <c r="D783" s="6">
        <f t="shared" si="558"/>
        <v>-1</v>
      </c>
      <c r="E783" s="6">
        <f t="shared" si="559"/>
        <v>-6</v>
      </c>
      <c r="F783" s="6">
        <f t="shared" si="560"/>
        <v>50</v>
      </c>
      <c r="G783" s="6">
        <f t="shared" si="561"/>
        <v>-3</v>
      </c>
      <c r="H783" s="6">
        <f t="shared" si="562"/>
        <v>17</v>
      </c>
      <c r="I783" s="6">
        <f t="shared" si="563"/>
        <v>30</v>
      </c>
      <c r="J783" s="6">
        <f t="shared" si="564"/>
        <v>47</v>
      </c>
      <c r="K783" s="4">
        <f t="shared" si="572"/>
        <v>48</v>
      </c>
      <c r="L783" s="4">
        <f t="shared" si="565"/>
        <v>12</v>
      </c>
      <c r="M783" s="4">
        <f t="shared" si="566"/>
        <v>16</v>
      </c>
      <c r="N783" s="4">
        <f t="shared" si="567"/>
        <v>20</v>
      </c>
      <c r="O783" s="4">
        <f t="shared" si="568"/>
        <v>24</v>
      </c>
      <c r="P783" s="4">
        <f t="shared" si="569"/>
        <v>28</v>
      </c>
      <c r="Q783" s="4">
        <f t="shared" si="570"/>
        <v>32</v>
      </c>
      <c r="R783" s="4">
        <f t="shared" si="571"/>
        <v>36</v>
      </c>
      <c r="T783" t="s">
        <v>1056</v>
      </c>
      <c r="U783">
        <f t="shared" si="573"/>
        <v>6</v>
      </c>
      <c r="V783" t="str">
        <f t="shared" si="574"/>
        <v xml:space="preserve"> 92151 ** -1, -6, 50, -3, 17, 30, 47, 48 Average Height: 3.816854944601805</v>
      </c>
      <c r="W783" t="str">
        <f t="shared" si="575"/>
        <v>92151 ** -1, -6, 50, -3, 17, 30, 47, 48 Average Height: 3.816854944601805</v>
      </c>
      <c r="X783">
        <f t="shared" si="576"/>
        <v>7</v>
      </c>
      <c r="Y783" t="str">
        <f t="shared" si="577"/>
        <v xml:space="preserve">92151 </v>
      </c>
      <c r="AA783" t="str">
        <f t="shared" si="578"/>
        <v>92151,-1,-6,50,-3,17,30,47,48</v>
      </c>
    </row>
    <row r="784" spans="1:27">
      <c r="A784" s="1">
        <f t="shared" si="555"/>
        <v>91963</v>
      </c>
      <c r="B784" s="1">
        <f t="shared" si="556"/>
        <v>36767.199999999997</v>
      </c>
      <c r="C784" s="3">
        <f t="shared" si="557"/>
        <v>5.2524571428571422E-3</v>
      </c>
      <c r="D784" s="6">
        <f t="shared" si="558"/>
        <v>-1</v>
      </c>
      <c r="E784" s="6">
        <f t="shared" si="559"/>
        <v>-8</v>
      </c>
      <c r="F784" s="6">
        <f t="shared" si="560"/>
        <v>47</v>
      </c>
      <c r="G784" s="6">
        <f t="shared" si="561"/>
        <v>4</v>
      </c>
      <c r="H784" s="6">
        <f t="shared" si="562"/>
        <v>14</v>
      </c>
      <c r="I784" s="6">
        <f t="shared" si="563"/>
        <v>31</v>
      </c>
      <c r="J784" s="6">
        <f t="shared" si="564"/>
        <v>44</v>
      </c>
      <c r="K784" s="4">
        <f t="shared" si="572"/>
        <v>41</v>
      </c>
      <c r="L784" s="4">
        <f t="shared" si="565"/>
        <v>12</v>
      </c>
      <c r="M784" s="4">
        <f t="shared" si="566"/>
        <v>16</v>
      </c>
      <c r="N784" s="4">
        <f t="shared" si="567"/>
        <v>20</v>
      </c>
      <c r="O784" s="4">
        <f t="shared" si="568"/>
        <v>23</v>
      </c>
      <c r="P784" s="4">
        <f t="shared" si="569"/>
        <v>27</v>
      </c>
      <c r="Q784" s="4">
        <f t="shared" si="570"/>
        <v>31</v>
      </c>
      <c r="R784" s="4">
        <f t="shared" si="571"/>
        <v>35</v>
      </c>
      <c r="T784" t="s">
        <v>363</v>
      </c>
      <c r="U784">
        <f t="shared" si="573"/>
        <v>6</v>
      </c>
      <c r="V784" t="str">
        <f t="shared" si="574"/>
        <v xml:space="preserve"> 91963 ** -1, -8, 47, 4, 14, 31, 44, 41</v>
      </c>
      <c r="W784" t="str">
        <f t="shared" si="575"/>
        <v>91963 ** -1, -8, 47, 4, 14, 31, 44, 41</v>
      </c>
      <c r="X784">
        <f t="shared" si="576"/>
        <v>7</v>
      </c>
      <c r="Y784" t="str">
        <f t="shared" si="577"/>
        <v xml:space="preserve">91963 </v>
      </c>
      <c r="AA784" t="str">
        <f t="shared" si="578"/>
        <v>91963,-1,-8,47,4,14,31,44,41</v>
      </c>
    </row>
    <row r="785" spans="1:27">
      <c r="A785" s="1">
        <f t="shared" si="555"/>
        <v>91353</v>
      </c>
      <c r="B785" s="1">
        <f t="shared" si="556"/>
        <v>36523.199999999997</v>
      </c>
      <c r="C785" s="3">
        <f t="shared" si="557"/>
        <v>5.2175999999999993E-3</v>
      </c>
      <c r="D785" s="6">
        <f t="shared" si="558"/>
        <v>0</v>
      </c>
      <c r="E785" s="6">
        <f t="shared" si="559"/>
        <v>-11</v>
      </c>
      <c r="F785" s="6">
        <f t="shared" si="560"/>
        <v>50</v>
      </c>
      <c r="G785" s="6">
        <f t="shared" si="561"/>
        <v>1</v>
      </c>
      <c r="H785" s="6">
        <f t="shared" si="562"/>
        <v>17</v>
      </c>
      <c r="I785" s="6">
        <f t="shared" si="563"/>
        <v>37</v>
      </c>
      <c r="J785" s="6">
        <f t="shared" si="564"/>
        <v>54</v>
      </c>
      <c r="K785" s="4">
        <f t="shared" si="572"/>
        <v>45</v>
      </c>
      <c r="L785" s="4">
        <f t="shared" si="565"/>
        <v>11</v>
      </c>
      <c r="M785" s="4">
        <f t="shared" si="566"/>
        <v>16</v>
      </c>
      <c r="N785" s="4">
        <f t="shared" si="567"/>
        <v>20</v>
      </c>
      <c r="O785" s="4">
        <f t="shared" si="568"/>
        <v>23</v>
      </c>
      <c r="P785" s="4">
        <f t="shared" si="569"/>
        <v>27</v>
      </c>
      <c r="Q785" s="4">
        <f t="shared" si="570"/>
        <v>31</v>
      </c>
      <c r="R785" s="4">
        <f t="shared" si="571"/>
        <v>35</v>
      </c>
      <c r="T785" t="s">
        <v>720</v>
      </c>
      <c r="U785">
        <f t="shared" si="573"/>
        <v>6</v>
      </c>
      <c r="V785" t="str">
        <f t="shared" si="574"/>
        <v xml:space="preserve"> 91353 ** 0, -11, 50, 1, 17, 37, 54, 45 Average Height: 3.8496929493284093</v>
      </c>
      <c r="W785" t="str">
        <f t="shared" si="575"/>
        <v>91353 ** 0, -11, 50, 1, 17, 37, 54, 45 Average Height: 3.8496929493284093</v>
      </c>
      <c r="X785">
        <f t="shared" si="576"/>
        <v>7</v>
      </c>
      <c r="Y785" t="str">
        <f t="shared" si="577"/>
        <v xml:space="preserve">91353 </v>
      </c>
      <c r="AA785" t="str">
        <f t="shared" si="578"/>
        <v>91353,0,-11,50,1,17,37,54,45</v>
      </c>
    </row>
    <row r="786" spans="1:27">
      <c r="A786" s="1">
        <f t="shared" si="555"/>
        <v>90109</v>
      </c>
      <c r="B786" s="1">
        <f t="shared" si="556"/>
        <v>36025.599999999999</v>
      </c>
      <c r="C786" s="3">
        <f t="shared" si="557"/>
        <v>5.1465142857142852E-3</v>
      </c>
      <c r="D786" s="6">
        <f t="shared" si="558"/>
        <v>-7</v>
      </c>
      <c r="E786" s="6">
        <f t="shared" si="559"/>
        <v>-12</v>
      </c>
      <c r="F786" s="6">
        <f t="shared" si="560"/>
        <v>43</v>
      </c>
      <c r="G786" s="6">
        <f t="shared" si="561"/>
        <v>4</v>
      </c>
      <c r="H786" s="6">
        <f t="shared" si="562"/>
        <v>19</v>
      </c>
      <c r="I786" s="6">
        <f t="shared" si="563"/>
        <v>29</v>
      </c>
      <c r="J786" s="6">
        <f t="shared" si="564"/>
        <v>50</v>
      </c>
      <c r="K786" s="4">
        <f t="shared" si="572"/>
        <v>50</v>
      </c>
      <c r="L786" s="4">
        <f t="shared" si="565"/>
        <v>12</v>
      </c>
      <c r="M786" s="4">
        <f t="shared" si="566"/>
        <v>17</v>
      </c>
      <c r="N786" s="4">
        <f t="shared" si="567"/>
        <v>21</v>
      </c>
      <c r="O786" s="4">
        <f t="shared" si="568"/>
        <v>24</v>
      </c>
      <c r="P786" s="4">
        <f t="shared" si="569"/>
        <v>28</v>
      </c>
      <c r="Q786" s="4">
        <f t="shared" si="570"/>
        <v>32</v>
      </c>
      <c r="R786" s="4">
        <f t="shared" si="571"/>
        <v>36</v>
      </c>
      <c r="T786" t="s">
        <v>330</v>
      </c>
      <c r="U786">
        <f t="shared" si="573"/>
        <v>6</v>
      </c>
      <c r="V786" t="str">
        <f t="shared" si="574"/>
        <v xml:space="preserve"> 90109 ** -7, -12, 43, 4, 19, 29, 50, 50</v>
      </c>
      <c r="W786" t="str">
        <f t="shared" si="575"/>
        <v>90109 ** -7, -12, 43, 4, 19, 29, 50, 50</v>
      </c>
      <c r="X786">
        <f t="shared" si="576"/>
        <v>7</v>
      </c>
      <c r="Y786" t="str">
        <f t="shared" si="577"/>
        <v xml:space="preserve">90109 </v>
      </c>
      <c r="AA786" t="str">
        <f t="shared" si="578"/>
        <v>90109,-7,-12,43,4,19,29,50,50</v>
      </c>
    </row>
    <row r="787" spans="1:27">
      <c r="A787" s="1">
        <f t="shared" si="555"/>
        <v>87625</v>
      </c>
      <c r="B787" s="1">
        <f t="shared" si="556"/>
        <v>35032</v>
      </c>
      <c r="C787" s="3">
        <f t="shared" si="557"/>
        <v>5.0045714285714285E-3</v>
      </c>
      <c r="D787" s="6">
        <f t="shared" si="558"/>
        <v>1</v>
      </c>
      <c r="E787" s="6">
        <f t="shared" si="559"/>
        <v>-11</v>
      </c>
      <c r="F787" s="6">
        <f t="shared" si="560"/>
        <v>49</v>
      </c>
      <c r="G787" s="6">
        <f t="shared" si="561"/>
        <v>1</v>
      </c>
      <c r="H787" s="6">
        <f t="shared" si="562"/>
        <v>15</v>
      </c>
      <c r="I787" s="6">
        <f t="shared" si="563"/>
        <v>30</v>
      </c>
      <c r="J787" s="6">
        <f t="shared" si="564"/>
        <v>51</v>
      </c>
      <c r="K787" s="4">
        <f t="shared" si="572"/>
        <v>43</v>
      </c>
      <c r="L787" s="4">
        <f t="shared" si="565"/>
        <v>11</v>
      </c>
      <c r="M787" s="4">
        <f t="shared" si="566"/>
        <v>16</v>
      </c>
      <c r="N787" s="4">
        <f t="shared" si="567"/>
        <v>20</v>
      </c>
      <c r="O787" s="4">
        <f t="shared" si="568"/>
        <v>23</v>
      </c>
      <c r="P787" s="4">
        <f t="shared" si="569"/>
        <v>27</v>
      </c>
      <c r="Q787" s="4">
        <f t="shared" si="570"/>
        <v>31</v>
      </c>
      <c r="R787" s="4">
        <f t="shared" si="571"/>
        <v>35</v>
      </c>
      <c r="T787" t="s">
        <v>610</v>
      </c>
      <c r="U787">
        <f t="shared" si="573"/>
        <v>6</v>
      </c>
      <c r="V787" t="str">
        <f t="shared" si="574"/>
        <v xml:space="preserve"> 87625 ** 1, -11, 49, 1, 15, 30, 51, 43 Average Height: 3.9320285306704887</v>
      </c>
      <c r="W787" t="str">
        <f t="shared" si="575"/>
        <v>87625 ** 1, -11, 49, 1, 15, 30, 51, 43 Average Height: 3.9320285306704887</v>
      </c>
      <c r="X787">
        <f t="shared" si="576"/>
        <v>7</v>
      </c>
      <c r="Y787" t="str">
        <f t="shared" si="577"/>
        <v xml:space="preserve">87625 </v>
      </c>
      <c r="AA787" t="str">
        <f t="shared" si="578"/>
        <v>87625,1,-11,49,1,15,30,51,43</v>
      </c>
    </row>
    <row r="788" spans="1:27">
      <c r="A788" s="1">
        <f t="shared" si="555"/>
        <v>86305</v>
      </c>
      <c r="B788" s="1">
        <f t="shared" si="556"/>
        <v>34504</v>
      </c>
      <c r="C788" s="3">
        <f t="shared" si="557"/>
        <v>4.9291428571428568E-3</v>
      </c>
      <c r="D788" s="6">
        <f t="shared" si="558"/>
        <v>-7</v>
      </c>
      <c r="E788" s="6">
        <f t="shared" si="559"/>
        <v>-11</v>
      </c>
      <c r="F788" s="6">
        <f t="shared" si="560"/>
        <v>47</v>
      </c>
      <c r="G788" s="6">
        <f t="shared" si="561"/>
        <v>4</v>
      </c>
      <c r="H788" s="6">
        <f t="shared" si="562"/>
        <v>13</v>
      </c>
      <c r="I788" s="6">
        <f t="shared" si="563"/>
        <v>33</v>
      </c>
      <c r="J788" s="6">
        <f t="shared" si="564"/>
        <v>47</v>
      </c>
      <c r="K788" s="4">
        <f t="shared" si="572"/>
        <v>46</v>
      </c>
      <c r="L788" s="4">
        <f t="shared" si="565"/>
        <v>12</v>
      </c>
      <c r="M788" s="4">
        <f t="shared" si="566"/>
        <v>17</v>
      </c>
      <c r="N788" s="4">
        <f t="shared" si="567"/>
        <v>21</v>
      </c>
      <c r="O788" s="4">
        <f t="shared" si="568"/>
        <v>24</v>
      </c>
      <c r="P788" s="4">
        <f t="shared" si="569"/>
        <v>28</v>
      </c>
      <c r="Q788" s="4">
        <f t="shared" si="570"/>
        <v>32</v>
      </c>
      <c r="R788" s="4">
        <f t="shared" si="571"/>
        <v>36</v>
      </c>
      <c r="T788" t="s">
        <v>1195</v>
      </c>
      <c r="U788">
        <f t="shared" si="573"/>
        <v>6</v>
      </c>
      <c r="V788" t="str">
        <f t="shared" si="574"/>
        <v xml:space="preserve"> 86305 ** -7, -11, 47, 4, 13, 33, 47, 46 Average Height: 3.5280574705984513</v>
      </c>
      <c r="W788" t="str">
        <f t="shared" si="575"/>
        <v>86305 ** -7, -11, 47, 4, 13, 33, 47, 46 Average Height: 3.5280574705984513</v>
      </c>
      <c r="X788">
        <f t="shared" si="576"/>
        <v>7</v>
      </c>
      <c r="Y788" t="str">
        <f t="shared" si="577"/>
        <v xml:space="preserve">86305 </v>
      </c>
      <c r="AA788" t="str">
        <f t="shared" si="578"/>
        <v>86305,-7,-11,47,4,13,33,47,46</v>
      </c>
    </row>
    <row r="789" spans="1:27">
      <c r="A789" s="1">
        <f t="shared" si="555"/>
        <v>86213</v>
      </c>
      <c r="B789" s="1">
        <f t="shared" si="556"/>
        <v>34467.199999999997</v>
      </c>
      <c r="C789" s="3">
        <f t="shared" si="557"/>
        <v>4.9238857142857142E-3</v>
      </c>
      <c r="D789" s="6">
        <f t="shared" si="558"/>
        <v>-2</v>
      </c>
      <c r="E789" s="6">
        <f t="shared" si="559"/>
        <v>-6</v>
      </c>
      <c r="F789" s="6">
        <f t="shared" si="560"/>
        <v>52</v>
      </c>
      <c r="G789" s="6">
        <f t="shared" si="561"/>
        <v>2</v>
      </c>
      <c r="H789" s="6">
        <f t="shared" si="562"/>
        <v>18</v>
      </c>
      <c r="I789" s="6">
        <f t="shared" si="563"/>
        <v>36</v>
      </c>
      <c r="J789" s="6">
        <f t="shared" si="564"/>
        <v>54</v>
      </c>
      <c r="K789" s="4">
        <f t="shared" si="572"/>
        <v>45</v>
      </c>
      <c r="L789" s="4">
        <f t="shared" si="565"/>
        <v>12</v>
      </c>
      <c r="M789" s="4">
        <f t="shared" si="566"/>
        <v>16</v>
      </c>
      <c r="N789" s="4">
        <f t="shared" si="567"/>
        <v>20</v>
      </c>
      <c r="O789" s="4">
        <f t="shared" si="568"/>
        <v>23</v>
      </c>
      <c r="P789" s="4">
        <f t="shared" si="569"/>
        <v>27</v>
      </c>
      <c r="Q789" s="4">
        <f t="shared" si="570"/>
        <v>31</v>
      </c>
      <c r="R789" s="4">
        <f t="shared" si="571"/>
        <v>35</v>
      </c>
      <c r="T789" t="s">
        <v>1343</v>
      </c>
      <c r="U789">
        <f t="shared" si="573"/>
        <v>6</v>
      </c>
      <c r="V789" t="str">
        <f t="shared" si="574"/>
        <v xml:space="preserve"> 86213 ** -2, -6, 52, 2, 18, 36, 54, 45 Average Height: 3.7747787456647597</v>
      </c>
      <c r="W789" t="str">
        <f t="shared" si="575"/>
        <v>86213 ** -2, -6, 52, 2, 18, 36, 54, 45 Average Height: 3.7747787456647597</v>
      </c>
      <c r="X789">
        <f t="shared" si="576"/>
        <v>7</v>
      </c>
      <c r="Y789" t="str">
        <f t="shared" si="577"/>
        <v xml:space="preserve">86213 </v>
      </c>
      <c r="AA789" t="str">
        <f t="shared" si="578"/>
        <v>86213,-2,-6,52,2,18,36,54,45</v>
      </c>
    </row>
    <row r="790" spans="1:27">
      <c r="A790" s="1">
        <f t="shared" si="555"/>
        <v>85861</v>
      </c>
      <c r="B790" s="1">
        <f t="shared" si="556"/>
        <v>34326.400000000001</v>
      </c>
      <c r="C790" s="3">
        <f t="shared" si="557"/>
        <v>4.9037714285714287E-3</v>
      </c>
      <c r="D790" s="6">
        <f t="shared" si="558"/>
        <v>-2</v>
      </c>
      <c r="E790" s="6">
        <f t="shared" si="559"/>
        <v>-11</v>
      </c>
      <c r="F790" s="6">
        <f t="shared" si="560"/>
        <v>49</v>
      </c>
      <c r="G790" s="6">
        <f t="shared" si="561"/>
        <v>1</v>
      </c>
      <c r="H790" s="6">
        <f t="shared" si="562"/>
        <v>16</v>
      </c>
      <c r="I790" s="6">
        <f t="shared" si="563"/>
        <v>37</v>
      </c>
      <c r="J790" s="6">
        <f t="shared" si="564"/>
        <v>46</v>
      </c>
      <c r="K790" s="4">
        <f t="shared" si="572"/>
        <v>50</v>
      </c>
      <c r="L790" s="4">
        <f t="shared" si="565"/>
        <v>12</v>
      </c>
      <c r="M790" s="4">
        <f t="shared" si="566"/>
        <v>17</v>
      </c>
      <c r="N790" s="4">
        <f t="shared" si="567"/>
        <v>21</v>
      </c>
      <c r="O790" s="4">
        <f t="shared" si="568"/>
        <v>24</v>
      </c>
      <c r="P790" s="4">
        <f t="shared" si="569"/>
        <v>28</v>
      </c>
      <c r="Q790" s="4">
        <f t="shared" si="570"/>
        <v>32</v>
      </c>
      <c r="R790" s="4">
        <f t="shared" si="571"/>
        <v>36</v>
      </c>
      <c r="T790" t="s">
        <v>881</v>
      </c>
      <c r="U790">
        <f t="shared" si="573"/>
        <v>6</v>
      </c>
      <c r="V790" t="str">
        <f t="shared" si="574"/>
        <v xml:space="preserve"> 85861 ** -2, -11, 49, 1, 16, 37, 46, 50 Average Height: 3.6697336392541104</v>
      </c>
      <c r="W790" t="str">
        <f t="shared" si="575"/>
        <v>85861 ** -2, -11, 49, 1, 16, 37, 46, 50 Average Height: 3.6697336392541104</v>
      </c>
      <c r="X790">
        <f t="shared" si="576"/>
        <v>7</v>
      </c>
      <c r="Y790" t="str">
        <f t="shared" si="577"/>
        <v xml:space="preserve">85861 </v>
      </c>
      <c r="AA790" t="str">
        <f t="shared" si="578"/>
        <v>85861,-2,-11,49,1,16,37,46,50</v>
      </c>
    </row>
    <row r="791" spans="1:27">
      <c r="A791" s="1">
        <f t="shared" si="555"/>
        <v>85594</v>
      </c>
      <c r="B791" s="1">
        <f t="shared" si="556"/>
        <v>34219.599999999999</v>
      </c>
      <c r="C791" s="3">
        <f t="shared" si="557"/>
        <v>4.8885142857142856E-3</v>
      </c>
      <c r="D791" s="6">
        <f t="shared" si="558"/>
        <v>-7</v>
      </c>
      <c r="E791" s="6">
        <f t="shared" si="559"/>
        <v>-8</v>
      </c>
      <c r="F791" s="6">
        <f t="shared" si="560"/>
        <v>48</v>
      </c>
      <c r="G791" s="6">
        <f t="shared" si="561"/>
        <v>4</v>
      </c>
      <c r="H791" s="6">
        <f t="shared" si="562"/>
        <v>11</v>
      </c>
      <c r="I791" s="6">
        <f t="shared" si="563"/>
        <v>31</v>
      </c>
      <c r="J791" s="6">
        <f t="shared" si="564"/>
        <v>44</v>
      </c>
      <c r="K791" s="4">
        <f t="shared" si="572"/>
        <v>50</v>
      </c>
      <c r="L791" s="4">
        <f t="shared" si="565"/>
        <v>12</v>
      </c>
      <c r="M791" s="4">
        <f t="shared" si="566"/>
        <v>16</v>
      </c>
      <c r="N791" s="4">
        <f t="shared" si="567"/>
        <v>20</v>
      </c>
      <c r="O791" s="4">
        <f t="shared" si="568"/>
        <v>23</v>
      </c>
      <c r="P791" s="4">
        <f t="shared" si="569"/>
        <v>27</v>
      </c>
      <c r="Q791" s="4">
        <f t="shared" si="570"/>
        <v>31</v>
      </c>
      <c r="R791" s="4">
        <f t="shared" si="571"/>
        <v>35</v>
      </c>
      <c r="T791" t="s">
        <v>327</v>
      </c>
      <c r="U791">
        <f t="shared" si="573"/>
        <v>6</v>
      </c>
      <c r="V791" t="str">
        <f t="shared" si="574"/>
        <v xml:space="preserve"> 85594 ** -7, -8, 48, 4, 11, 31, 44, 50</v>
      </c>
      <c r="W791" t="str">
        <f t="shared" si="575"/>
        <v>85594 ** -7, -8, 48, 4, 11, 31, 44, 50</v>
      </c>
      <c r="X791">
        <f t="shared" si="576"/>
        <v>7</v>
      </c>
      <c r="Y791" t="str">
        <f t="shared" si="577"/>
        <v xml:space="preserve">85594 </v>
      </c>
      <c r="AA791" t="str">
        <f t="shared" si="578"/>
        <v>85594,-7,-8,48,4,11,31,44,50</v>
      </c>
    </row>
    <row r="792" spans="1:27">
      <c r="A792" s="1">
        <f t="shared" si="555"/>
        <v>85278</v>
      </c>
      <c r="B792" s="1">
        <f t="shared" si="556"/>
        <v>34093.199999999997</v>
      </c>
      <c r="C792" s="3">
        <f t="shared" si="557"/>
        <v>4.8704571428571427E-3</v>
      </c>
      <c r="D792" s="6">
        <f t="shared" si="558"/>
        <v>-3</v>
      </c>
      <c r="E792" s="6">
        <f t="shared" si="559"/>
        <v>-8</v>
      </c>
      <c r="F792" s="6">
        <f t="shared" si="560"/>
        <v>43</v>
      </c>
      <c r="G792" s="6">
        <f t="shared" si="561"/>
        <v>4</v>
      </c>
      <c r="H792" s="6">
        <f t="shared" si="562"/>
        <v>14</v>
      </c>
      <c r="I792" s="6">
        <f t="shared" si="563"/>
        <v>31</v>
      </c>
      <c r="J792" s="6">
        <f t="shared" si="564"/>
        <v>47</v>
      </c>
      <c r="K792" s="4">
        <f t="shared" si="572"/>
        <v>45</v>
      </c>
      <c r="L792" s="4">
        <f t="shared" si="565"/>
        <v>12</v>
      </c>
      <c r="M792" s="4">
        <f t="shared" si="566"/>
        <v>16</v>
      </c>
      <c r="N792" s="4">
        <f t="shared" si="567"/>
        <v>20</v>
      </c>
      <c r="O792" s="4">
        <f t="shared" si="568"/>
        <v>23</v>
      </c>
      <c r="P792" s="4">
        <f t="shared" si="569"/>
        <v>27</v>
      </c>
      <c r="Q792" s="4">
        <f t="shared" si="570"/>
        <v>31</v>
      </c>
      <c r="R792" s="4">
        <f t="shared" si="571"/>
        <v>35</v>
      </c>
      <c r="T792" t="s">
        <v>1045</v>
      </c>
      <c r="U792">
        <f t="shared" si="573"/>
        <v>6</v>
      </c>
      <c r="V792" t="str">
        <f t="shared" si="574"/>
        <v xml:space="preserve"> 85278 ** -3, -8, 43, 4, 14, 31, 47, 45 Average Height: 3.7427355238162288</v>
      </c>
      <c r="W792" t="str">
        <f t="shared" si="575"/>
        <v>85278 ** -3, -8, 43, 4, 14, 31, 47, 45 Average Height: 3.7427355238162288</v>
      </c>
      <c r="X792">
        <f t="shared" si="576"/>
        <v>7</v>
      </c>
      <c r="Y792" t="str">
        <f t="shared" si="577"/>
        <v xml:space="preserve">85278 </v>
      </c>
      <c r="AA792" t="str">
        <f t="shared" si="578"/>
        <v>85278,-3,-8,43,4,14,31,47,45</v>
      </c>
    </row>
    <row r="793" spans="1:27">
      <c r="A793" s="1">
        <f t="shared" si="555"/>
        <v>84864</v>
      </c>
      <c r="B793" s="1">
        <f t="shared" si="556"/>
        <v>33927.599999999999</v>
      </c>
      <c r="C793" s="3">
        <f t="shared" si="557"/>
        <v>4.8468000000000001E-3</v>
      </c>
      <c r="D793" s="6">
        <f t="shared" si="558"/>
        <v>1</v>
      </c>
      <c r="E793" s="6">
        <f t="shared" si="559"/>
        <v>-8</v>
      </c>
      <c r="F793" s="6">
        <f t="shared" si="560"/>
        <v>46</v>
      </c>
      <c r="G793" s="6">
        <f t="shared" si="561"/>
        <v>9</v>
      </c>
      <c r="H793" s="6">
        <f t="shared" si="562"/>
        <v>19</v>
      </c>
      <c r="I793" s="6">
        <f t="shared" si="563"/>
        <v>33</v>
      </c>
      <c r="J793" s="6">
        <f t="shared" si="564"/>
        <v>45</v>
      </c>
      <c r="K793" s="4">
        <f t="shared" si="572"/>
        <v>47</v>
      </c>
      <c r="L793" s="4">
        <f t="shared" si="565"/>
        <v>11</v>
      </c>
      <c r="M793" s="4">
        <f t="shared" si="566"/>
        <v>15</v>
      </c>
      <c r="N793" s="4">
        <f t="shared" si="567"/>
        <v>19</v>
      </c>
      <c r="O793" s="4">
        <f t="shared" si="568"/>
        <v>22</v>
      </c>
      <c r="P793" s="4">
        <f t="shared" si="569"/>
        <v>26</v>
      </c>
      <c r="Q793" s="4">
        <f t="shared" si="570"/>
        <v>30</v>
      </c>
      <c r="R793" s="4">
        <f t="shared" si="571"/>
        <v>34</v>
      </c>
      <c r="T793" t="s">
        <v>1156</v>
      </c>
      <c r="U793">
        <f t="shared" si="573"/>
        <v>6</v>
      </c>
      <c r="V793" t="str">
        <f t="shared" si="574"/>
        <v xml:space="preserve"> 84864 ** 1, -8, 46, 9, 19, 33, 45, 47 Average Height: 4.314738876319675</v>
      </c>
      <c r="W793" t="str">
        <f t="shared" si="575"/>
        <v>84864 ** 1, -8, 46, 9, 19, 33, 45, 47 Average Height: 4.314738876319675</v>
      </c>
      <c r="X793">
        <f t="shared" si="576"/>
        <v>7</v>
      </c>
      <c r="Y793" t="str">
        <f t="shared" si="577"/>
        <v xml:space="preserve">84864 </v>
      </c>
      <c r="AA793" t="str">
        <f t="shared" si="578"/>
        <v>84864,1,-8,46,9,19,33,45,47</v>
      </c>
    </row>
    <row r="794" spans="1:27">
      <c r="A794" s="1">
        <f t="shared" ref="A794:A857" si="579">IF(ISBLANK(T794),"",VALUE(Y794))</f>
        <v>83696</v>
      </c>
      <c r="B794" s="1">
        <f t="shared" ref="B794:B857" si="580">A794*4/10 -18</f>
        <v>33460.400000000001</v>
      </c>
      <c r="C794" s="3">
        <f t="shared" ref="C794:C857" si="581">B794/7000000</f>
        <v>4.7800571428571427E-3</v>
      </c>
      <c r="D794" s="6">
        <f t="shared" ref="D794:D857" si="582">VALUE(MID(W794,$X794+2,L794-(X794+2)))</f>
        <v>0</v>
      </c>
      <c r="E794" s="6">
        <f t="shared" ref="E794:E857" si="583">VALUE(MID($W794,L794+1,M794-(L794+1)))</f>
        <v>-8</v>
      </c>
      <c r="F794" s="6">
        <f t="shared" ref="F794:F857" si="584">VALUE(MID($W794,M794+1,N794-(M794+1)))</f>
        <v>43</v>
      </c>
      <c r="G794" s="6">
        <f t="shared" ref="G794:G857" si="585">VALUE(MID($W794,N794+1,O794-(N794+1)))</f>
        <v>7</v>
      </c>
      <c r="H794" s="6">
        <f t="shared" ref="H794:H857" si="586">VALUE(MID($W794,O794+1,P794-(O794+1)))</f>
        <v>14</v>
      </c>
      <c r="I794" s="6">
        <f t="shared" ref="I794:I857" si="587">VALUE(MID($W794,P794+1,Q794-(P794+1)))</f>
        <v>33</v>
      </c>
      <c r="J794" s="6">
        <f t="shared" ref="J794:J857" si="588">VALUE(MID($W794,Q794+1,R794-(Q794+1)))</f>
        <v>47</v>
      </c>
      <c r="K794" s="4">
        <f t="shared" si="572"/>
        <v>50</v>
      </c>
      <c r="L794" s="4">
        <f t="shared" ref="L794:L857" si="589">SEARCH(",",W794,X794)</f>
        <v>11</v>
      </c>
      <c r="M794" s="4">
        <f t="shared" ref="M794:M857" si="590">SEARCH(",",$W794,L794+1)</f>
        <v>15</v>
      </c>
      <c r="N794" s="4">
        <f t="shared" ref="N794:N857" si="591">SEARCH(",",$W794,M794+1)</f>
        <v>19</v>
      </c>
      <c r="O794" s="4">
        <f t="shared" ref="O794:O857" si="592">SEARCH(",",$W794,N794+1)</f>
        <v>22</v>
      </c>
      <c r="P794" s="4">
        <f t="shared" ref="P794:P857" si="593">SEARCH(",",$W794,O794+1)</f>
        <v>26</v>
      </c>
      <c r="Q794" s="4">
        <f t="shared" ref="Q794:Q857" si="594">SEARCH(",",$W794,P794+1)</f>
        <v>30</v>
      </c>
      <c r="R794" s="4">
        <f t="shared" ref="R794:R857" si="595">SEARCH(",",$W794,Q794+1)</f>
        <v>34</v>
      </c>
      <c r="T794" t="s">
        <v>1184</v>
      </c>
      <c r="U794">
        <f t="shared" si="573"/>
        <v>6</v>
      </c>
      <c r="V794" t="str">
        <f t="shared" si="574"/>
        <v xml:space="preserve"> 83696 ** 0, -8, 43, 7, 14, 33, 47, 50 Average Height: 3.973893614987549</v>
      </c>
      <c r="W794" t="str">
        <f t="shared" si="575"/>
        <v>83696 ** 0, -8, 43, 7, 14, 33, 47, 50 Average Height: 3.973893614987549</v>
      </c>
      <c r="X794">
        <f t="shared" si="576"/>
        <v>7</v>
      </c>
      <c r="Y794" t="str">
        <f t="shared" si="577"/>
        <v xml:space="preserve">83696 </v>
      </c>
      <c r="AA794" t="str">
        <f t="shared" si="578"/>
        <v>83696,0,-8,43,7,14,33,47,50</v>
      </c>
    </row>
    <row r="795" spans="1:27">
      <c r="A795" s="1">
        <f t="shared" si="579"/>
        <v>82681</v>
      </c>
      <c r="B795" s="1">
        <f t="shared" si="580"/>
        <v>33054.400000000001</v>
      </c>
      <c r="C795" s="3">
        <f t="shared" si="581"/>
        <v>4.7220571428571428E-3</v>
      </c>
      <c r="D795" s="6">
        <f t="shared" si="582"/>
        <v>-2</v>
      </c>
      <c r="E795" s="6">
        <f t="shared" si="583"/>
        <v>-9</v>
      </c>
      <c r="F795" s="6">
        <f t="shared" si="584"/>
        <v>45</v>
      </c>
      <c r="G795" s="6">
        <f t="shared" si="585"/>
        <v>4</v>
      </c>
      <c r="H795" s="6">
        <f t="shared" si="586"/>
        <v>14</v>
      </c>
      <c r="I795" s="6">
        <f t="shared" si="587"/>
        <v>30</v>
      </c>
      <c r="J795" s="6">
        <f t="shared" si="588"/>
        <v>44</v>
      </c>
      <c r="K795" s="4">
        <f t="shared" si="572"/>
        <v>48</v>
      </c>
      <c r="L795" s="4">
        <f t="shared" si="589"/>
        <v>12</v>
      </c>
      <c r="M795" s="4">
        <f t="shared" si="590"/>
        <v>16</v>
      </c>
      <c r="N795" s="4">
        <f t="shared" si="591"/>
        <v>20</v>
      </c>
      <c r="O795" s="4">
        <f t="shared" si="592"/>
        <v>23</v>
      </c>
      <c r="P795" s="4">
        <f t="shared" si="593"/>
        <v>27</v>
      </c>
      <c r="Q795" s="4">
        <f t="shared" si="594"/>
        <v>31</v>
      </c>
      <c r="R795" s="4">
        <f t="shared" si="595"/>
        <v>35</v>
      </c>
      <c r="T795" t="s">
        <v>374</v>
      </c>
      <c r="U795">
        <f t="shared" si="573"/>
        <v>6</v>
      </c>
      <c r="V795" t="str">
        <f t="shared" si="574"/>
        <v xml:space="preserve"> 82681 ** -2, -9, 45, 4, 14, 30, 44, 48</v>
      </c>
      <c r="W795" t="str">
        <f t="shared" si="575"/>
        <v>82681 ** -2, -9, 45, 4, 14, 30, 44, 48</v>
      </c>
      <c r="X795">
        <f t="shared" si="576"/>
        <v>7</v>
      </c>
      <c r="Y795" t="str">
        <f t="shared" si="577"/>
        <v xml:space="preserve">82681 </v>
      </c>
      <c r="AA795" t="str">
        <f t="shared" si="578"/>
        <v>82681,-2,-9,45,4,14,30,44,48</v>
      </c>
    </row>
    <row r="796" spans="1:27">
      <c r="A796" s="1">
        <f t="shared" si="579"/>
        <v>82190</v>
      </c>
      <c r="B796" s="1">
        <f t="shared" si="580"/>
        <v>32858</v>
      </c>
      <c r="C796" s="3">
        <f t="shared" si="581"/>
        <v>4.6940000000000003E-3</v>
      </c>
      <c r="D796" s="6">
        <f t="shared" si="582"/>
        <v>-5</v>
      </c>
      <c r="E796" s="6">
        <f t="shared" si="583"/>
        <v>-12</v>
      </c>
      <c r="F796" s="6">
        <f t="shared" si="584"/>
        <v>44</v>
      </c>
      <c r="G796" s="6">
        <f t="shared" si="585"/>
        <v>-1</v>
      </c>
      <c r="H796" s="6">
        <f t="shared" si="586"/>
        <v>13</v>
      </c>
      <c r="I796" s="6">
        <f t="shared" si="587"/>
        <v>28</v>
      </c>
      <c r="J796" s="6">
        <f t="shared" si="588"/>
        <v>55</v>
      </c>
      <c r="K796" s="4">
        <f t="shared" si="572"/>
        <v>50</v>
      </c>
      <c r="L796" s="4">
        <f t="shared" si="589"/>
        <v>12</v>
      </c>
      <c r="M796" s="4">
        <f t="shared" si="590"/>
        <v>17</v>
      </c>
      <c r="N796" s="4">
        <f t="shared" si="591"/>
        <v>21</v>
      </c>
      <c r="O796" s="4">
        <f t="shared" si="592"/>
        <v>25</v>
      </c>
      <c r="P796" s="4">
        <f t="shared" si="593"/>
        <v>29</v>
      </c>
      <c r="Q796" s="4">
        <f t="shared" si="594"/>
        <v>33</v>
      </c>
      <c r="R796" s="4">
        <f t="shared" si="595"/>
        <v>37</v>
      </c>
      <c r="T796" t="s">
        <v>953</v>
      </c>
      <c r="U796">
        <f t="shared" si="573"/>
        <v>6</v>
      </c>
      <c r="V796" t="str">
        <f t="shared" si="574"/>
        <v xml:space="preserve"> 82190 ** -5, -12, 44, -1, 13, 28, 55, 50 Average Height: 3.751234943423754</v>
      </c>
      <c r="W796" t="str">
        <f t="shared" si="575"/>
        <v>82190 ** -5, -12, 44, -1, 13, 28, 55, 50 Average Height: 3.751234943423754</v>
      </c>
      <c r="X796">
        <f t="shared" si="576"/>
        <v>7</v>
      </c>
      <c r="Y796" t="str">
        <f t="shared" si="577"/>
        <v xml:space="preserve">82190 </v>
      </c>
      <c r="AA796" t="str">
        <f t="shared" si="578"/>
        <v>82190,-5,-12,44,-1,13,28,55,50</v>
      </c>
    </row>
    <row r="797" spans="1:27">
      <c r="A797" s="1">
        <f t="shared" si="579"/>
        <v>81913</v>
      </c>
      <c r="B797" s="1">
        <f t="shared" si="580"/>
        <v>32747.200000000001</v>
      </c>
      <c r="C797" s="3">
        <f t="shared" si="581"/>
        <v>4.6781714285714284E-3</v>
      </c>
      <c r="D797" s="6">
        <f t="shared" si="582"/>
        <v>-3</v>
      </c>
      <c r="E797" s="6">
        <f t="shared" si="583"/>
        <v>-9</v>
      </c>
      <c r="F797" s="6">
        <f t="shared" si="584"/>
        <v>40</v>
      </c>
      <c r="G797" s="6">
        <f t="shared" si="585"/>
        <v>8</v>
      </c>
      <c r="H797" s="6">
        <f t="shared" si="586"/>
        <v>11</v>
      </c>
      <c r="I797" s="6">
        <f t="shared" si="587"/>
        <v>30</v>
      </c>
      <c r="J797" s="6">
        <f t="shared" si="588"/>
        <v>43</v>
      </c>
      <c r="K797" s="4">
        <f t="shared" si="572"/>
        <v>48</v>
      </c>
      <c r="L797" s="4">
        <f t="shared" si="589"/>
        <v>12</v>
      </c>
      <c r="M797" s="4">
        <f t="shared" si="590"/>
        <v>16</v>
      </c>
      <c r="N797" s="4">
        <f t="shared" si="591"/>
        <v>20</v>
      </c>
      <c r="O797" s="4">
        <f t="shared" si="592"/>
        <v>23</v>
      </c>
      <c r="P797" s="4">
        <f t="shared" si="593"/>
        <v>27</v>
      </c>
      <c r="Q797" s="4">
        <f t="shared" si="594"/>
        <v>31</v>
      </c>
      <c r="R797" s="4">
        <f t="shared" si="595"/>
        <v>35</v>
      </c>
      <c r="T797" t="s">
        <v>361</v>
      </c>
      <c r="U797">
        <f t="shared" si="573"/>
        <v>6</v>
      </c>
      <c r="V797" t="str">
        <f t="shared" si="574"/>
        <v xml:space="preserve"> 81913 ** -3, -9, 40, 8, 11, 30, 43, 48</v>
      </c>
      <c r="W797" t="str">
        <f t="shared" si="575"/>
        <v>81913 ** -3, -9, 40, 8, 11, 30, 43, 48</v>
      </c>
      <c r="X797">
        <f t="shared" si="576"/>
        <v>7</v>
      </c>
      <c r="Y797" t="str">
        <f t="shared" si="577"/>
        <v xml:space="preserve">81913 </v>
      </c>
      <c r="AA797" t="str">
        <f t="shared" si="578"/>
        <v>81913,-3,-9,40,8,11,30,43,48</v>
      </c>
    </row>
    <row r="798" spans="1:27">
      <c r="A798" s="1">
        <f t="shared" si="579"/>
        <v>81687</v>
      </c>
      <c r="B798" s="1">
        <f t="shared" si="580"/>
        <v>32656.799999999999</v>
      </c>
      <c r="C798" s="3">
        <f t="shared" si="581"/>
        <v>4.6652571428571427E-3</v>
      </c>
      <c r="D798" s="6">
        <f t="shared" si="582"/>
        <v>1</v>
      </c>
      <c r="E798" s="6">
        <f t="shared" si="583"/>
        <v>-7</v>
      </c>
      <c r="F798" s="6">
        <f t="shared" si="584"/>
        <v>53</v>
      </c>
      <c r="G798" s="6">
        <f t="shared" si="585"/>
        <v>2</v>
      </c>
      <c r="H798" s="6">
        <f t="shared" si="586"/>
        <v>16</v>
      </c>
      <c r="I798" s="6">
        <f t="shared" si="587"/>
        <v>31</v>
      </c>
      <c r="J798" s="6">
        <f t="shared" si="588"/>
        <v>54</v>
      </c>
      <c r="K798" s="4">
        <f t="shared" si="572"/>
        <v>47</v>
      </c>
      <c r="L798" s="4">
        <f t="shared" si="589"/>
        <v>11</v>
      </c>
      <c r="M798" s="4">
        <f t="shared" si="590"/>
        <v>15</v>
      </c>
      <c r="N798" s="4">
        <f t="shared" si="591"/>
        <v>19</v>
      </c>
      <c r="O798" s="4">
        <f t="shared" si="592"/>
        <v>22</v>
      </c>
      <c r="P798" s="4">
        <f t="shared" si="593"/>
        <v>26</v>
      </c>
      <c r="Q798" s="4">
        <f t="shared" si="594"/>
        <v>30</v>
      </c>
      <c r="R798" s="4">
        <f t="shared" si="595"/>
        <v>34</v>
      </c>
      <c r="T798" t="s">
        <v>1341</v>
      </c>
      <c r="U798">
        <f t="shared" si="573"/>
        <v>6</v>
      </c>
      <c r="V798" t="str">
        <f t="shared" si="574"/>
        <v xml:space="preserve"> 81687 ** 1, -7, 53, 2, 16, 31, 54, 47 Average Height: 4.0670853379363106</v>
      </c>
      <c r="W798" t="str">
        <f t="shared" si="575"/>
        <v>81687 ** 1, -7, 53, 2, 16, 31, 54, 47 Average Height: 4.0670853379363106</v>
      </c>
      <c r="X798">
        <f t="shared" si="576"/>
        <v>7</v>
      </c>
      <c r="Y798" t="str">
        <f t="shared" si="577"/>
        <v xml:space="preserve">81687 </v>
      </c>
      <c r="AA798" t="str">
        <f t="shared" si="578"/>
        <v>81687,1,-7,53,2,16,31,54,47</v>
      </c>
    </row>
    <row r="799" spans="1:27">
      <c r="A799" s="1">
        <f t="shared" si="579"/>
        <v>79611</v>
      </c>
      <c r="B799" s="1">
        <f t="shared" si="580"/>
        <v>31826.400000000001</v>
      </c>
      <c r="C799" s="3">
        <f t="shared" si="581"/>
        <v>4.5466285714285716E-3</v>
      </c>
      <c r="D799" s="6">
        <f t="shared" si="582"/>
        <v>-1</v>
      </c>
      <c r="E799" s="6">
        <f t="shared" si="583"/>
        <v>-3</v>
      </c>
      <c r="F799" s="6">
        <f t="shared" si="584"/>
        <v>43</v>
      </c>
      <c r="G799" s="6">
        <f t="shared" si="585"/>
        <v>4</v>
      </c>
      <c r="H799" s="6">
        <f t="shared" si="586"/>
        <v>18</v>
      </c>
      <c r="I799" s="6">
        <f t="shared" si="587"/>
        <v>31</v>
      </c>
      <c r="J799" s="6">
        <f t="shared" si="588"/>
        <v>51</v>
      </c>
      <c r="K799" s="4">
        <f t="shared" si="572"/>
        <v>46</v>
      </c>
      <c r="L799" s="4">
        <f t="shared" si="589"/>
        <v>12</v>
      </c>
      <c r="M799" s="4">
        <f t="shared" si="590"/>
        <v>16</v>
      </c>
      <c r="N799" s="4">
        <f t="shared" si="591"/>
        <v>20</v>
      </c>
      <c r="O799" s="4">
        <f t="shared" si="592"/>
        <v>23</v>
      </c>
      <c r="P799" s="4">
        <f t="shared" si="593"/>
        <v>27</v>
      </c>
      <c r="Q799" s="4">
        <f t="shared" si="594"/>
        <v>31</v>
      </c>
      <c r="R799" s="4">
        <f t="shared" si="595"/>
        <v>35</v>
      </c>
      <c r="T799" t="s">
        <v>377</v>
      </c>
      <c r="U799">
        <f t="shared" si="573"/>
        <v>6</v>
      </c>
      <c r="V799" t="str">
        <f t="shared" si="574"/>
        <v xml:space="preserve"> 79611 ** -1, -3, 43, 4, 18, 31, 51, 46</v>
      </c>
      <c r="W799" t="str">
        <f t="shared" si="575"/>
        <v>79611 ** -1, -3, 43, 4, 18, 31, 51, 46</v>
      </c>
      <c r="X799">
        <f t="shared" si="576"/>
        <v>7</v>
      </c>
      <c r="Y799" t="str">
        <f t="shared" si="577"/>
        <v xml:space="preserve">79611 </v>
      </c>
      <c r="AA799" t="str">
        <f t="shared" si="578"/>
        <v>79611,-1,-3,43,4,18,31,51,46</v>
      </c>
    </row>
    <row r="800" spans="1:27">
      <c r="A800" s="1">
        <f t="shared" si="579"/>
        <v>78907</v>
      </c>
      <c r="B800" s="1">
        <f t="shared" si="580"/>
        <v>31544.799999999999</v>
      </c>
      <c r="C800" s="3">
        <f t="shared" si="581"/>
        <v>4.5063999999999998E-3</v>
      </c>
      <c r="D800" s="6">
        <f t="shared" si="582"/>
        <v>-3</v>
      </c>
      <c r="E800" s="6">
        <f t="shared" si="583"/>
        <v>-11</v>
      </c>
      <c r="F800" s="6">
        <f t="shared" si="584"/>
        <v>41</v>
      </c>
      <c r="G800" s="6">
        <f t="shared" si="585"/>
        <v>8</v>
      </c>
      <c r="H800" s="6">
        <f t="shared" si="586"/>
        <v>14</v>
      </c>
      <c r="I800" s="6">
        <f t="shared" si="587"/>
        <v>31</v>
      </c>
      <c r="J800" s="6">
        <f t="shared" si="588"/>
        <v>46</v>
      </c>
      <c r="K800" s="4">
        <f t="shared" si="572"/>
        <v>44</v>
      </c>
      <c r="L800" s="4">
        <f t="shared" si="589"/>
        <v>12</v>
      </c>
      <c r="M800" s="4">
        <f t="shared" si="590"/>
        <v>17</v>
      </c>
      <c r="N800" s="4">
        <f t="shared" si="591"/>
        <v>21</v>
      </c>
      <c r="O800" s="4">
        <f t="shared" si="592"/>
        <v>24</v>
      </c>
      <c r="P800" s="4">
        <f t="shared" si="593"/>
        <v>28</v>
      </c>
      <c r="Q800" s="4">
        <f t="shared" si="594"/>
        <v>32</v>
      </c>
      <c r="R800" s="4">
        <f t="shared" si="595"/>
        <v>36</v>
      </c>
      <c r="T800" t="s">
        <v>1186</v>
      </c>
      <c r="U800">
        <f t="shared" si="573"/>
        <v>6</v>
      </c>
      <c r="V800" t="str">
        <f t="shared" si="574"/>
        <v xml:space="preserve"> 78907 ** -3, -11, 41, 8, 14, 31, 46, 44 Average Height: 3.676264463228836</v>
      </c>
      <c r="W800" t="str">
        <f t="shared" si="575"/>
        <v>78907 ** -3, -11, 41, 8, 14, 31, 46, 44 Average Height: 3.676264463228836</v>
      </c>
      <c r="X800">
        <f t="shared" si="576"/>
        <v>7</v>
      </c>
      <c r="Y800" t="str">
        <f t="shared" si="577"/>
        <v xml:space="preserve">78907 </v>
      </c>
      <c r="AA800" t="str">
        <f t="shared" si="578"/>
        <v>78907,-3,-11,41,8,14,31,46,44</v>
      </c>
    </row>
    <row r="801" spans="1:27">
      <c r="A801" s="1">
        <f t="shared" si="579"/>
        <v>78559</v>
      </c>
      <c r="B801" s="1">
        <f t="shared" si="580"/>
        <v>31405.599999999999</v>
      </c>
      <c r="C801" s="3">
        <f t="shared" si="581"/>
        <v>4.4865142857142852E-3</v>
      </c>
      <c r="D801" s="6">
        <f t="shared" si="582"/>
        <v>-1</v>
      </c>
      <c r="E801" s="6">
        <f t="shared" si="583"/>
        <v>-3</v>
      </c>
      <c r="F801" s="6">
        <f t="shared" si="584"/>
        <v>39</v>
      </c>
      <c r="G801" s="6">
        <f t="shared" si="585"/>
        <v>4</v>
      </c>
      <c r="H801" s="6">
        <f t="shared" si="586"/>
        <v>14</v>
      </c>
      <c r="I801" s="6">
        <f t="shared" si="587"/>
        <v>27</v>
      </c>
      <c r="J801" s="6">
        <f t="shared" si="588"/>
        <v>45</v>
      </c>
      <c r="K801" s="4">
        <f t="shared" si="572"/>
        <v>49</v>
      </c>
      <c r="L801" s="4">
        <f t="shared" si="589"/>
        <v>12</v>
      </c>
      <c r="M801" s="4">
        <f t="shared" si="590"/>
        <v>16</v>
      </c>
      <c r="N801" s="4">
        <f t="shared" si="591"/>
        <v>20</v>
      </c>
      <c r="O801" s="4">
        <f t="shared" si="592"/>
        <v>23</v>
      </c>
      <c r="P801" s="4">
        <f t="shared" si="593"/>
        <v>27</v>
      </c>
      <c r="Q801" s="4">
        <f t="shared" si="594"/>
        <v>31</v>
      </c>
      <c r="R801" s="4">
        <f t="shared" si="595"/>
        <v>35</v>
      </c>
      <c r="T801" t="s">
        <v>357</v>
      </c>
      <c r="U801">
        <f t="shared" si="573"/>
        <v>6</v>
      </c>
      <c r="V801" t="str">
        <f t="shared" si="574"/>
        <v xml:space="preserve"> 78559 ** -1, -3, 39, 4, 14, 27, 45, 49</v>
      </c>
      <c r="W801" t="str">
        <f t="shared" si="575"/>
        <v>78559 ** -1, -3, 39, 4, 14, 27, 45, 49</v>
      </c>
      <c r="X801">
        <f t="shared" si="576"/>
        <v>7</v>
      </c>
      <c r="Y801" t="str">
        <f t="shared" si="577"/>
        <v xml:space="preserve">78559 </v>
      </c>
      <c r="AA801" t="str">
        <f t="shared" si="578"/>
        <v>78559,-1,-3,39,4,14,27,45,49</v>
      </c>
    </row>
    <row r="802" spans="1:27">
      <c r="A802" s="1">
        <f t="shared" si="579"/>
        <v>78532</v>
      </c>
      <c r="B802" s="1">
        <f t="shared" si="580"/>
        <v>31394.799999999999</v>
      </c>
      <c r="C802" s="3">
        <f t="shared" si="581"/>
        <v>4.4849714285714283E-3</v>
      </c>
      <c r="D802" s="6">
        <f t="shared" si="582"/>
        <v>-3</v>
      </c>
      <c r="E802" s="6">
        <f t="shared" si="583"/>
        <v>-3</v>
      </c>
      <c r="F802" s="6">
        <f t="shared" si="584"/>
        <v>45</v>
      </c>
      <c r="G802" s="6">
        <f t="shared" si="585"/>
        <v>7</v>
      </c>
      <c r="H802" s="6">
        <f t="shared" si="586"/>
        <v>18</v>
      </c>
      <c r="I802" s="6">
        <f t="shared" si="587"/>
        <v>32</v>
      </c>
      <c r="J802" s="6">
        <f t="shared" si="588"/>
        <v>49</v>
      </c>
      <c r="K802" s="4">
        <f t="shared" si="572"/>
        <v>42</v>
      </c>
      <c r="L802" s="4">
        <f t="shared" si="589"/>
        <v>12</v>
      </c>
      <c r="M802" s="4">
        <f t="shared" si="590"/>
        <v>16</v>
      </c>
      <c r="N802" s="4">
        <f t="shared" si="591"/>
        <v>20</v>
      </c>
      <c r="O802" s="4">
        <f t="shared" si="592"/>
        <v>23</v>
      </c>
      <c r="P802" s="4">
        <f t="shared" si="593"/>
        <v>27</v>
      </c>
      <c r="Q802" s="4">
        <f t="shared" si="594"/>
        <v>31</v>
      </c>
      <c r="R802" s="4">
        <f t="shared" si="595"/>
        <v>35</v>
      </c>
      <c r="T802" t="s">
        <v>1183</v>
      </c>
      <c r="U802">
        <f t="shared" si="573"/>
        <v>6</v>
      </c>
      <c r="V802" t="str">
        <f t="shared" si="574"/>
        <v xml:space="preserve"> 78532 ** -3, -3, 45, 7, 18, 32, 49, 42 Average Height: 4.004354912647086</v>
      </c>
      <c r="W802" t="str">
        <f t="shared" si="575"/>
        <v>78532 ** -3, -3, 45, 7, 18, 32, 49, 42 Average Height: 4.004354912647086</v>
      </c>
      <c r="X802">
        <f t="shared" si="576"/>
        <v>7</v>
      </c>
      <c r="Y802" t="str">
        <f t="shared" si="577"/>
        <v xml:space="preserve">78532 </v>
      </c>
      <c r="AA802" t="str">
        <f t="shared" si="578"/>
        <v>78532,-3,-3,45,7,18,32,49,42</v>
      </c>
    </row>
    <row r="803" spans="1:27">
      <c r="A803" s="1">
        <f t="shared" si="579"/>
        <v>78091</v>
      </c>
      <c r="B803" s="1">
        <f t="shared" si="580"/>
        <v>31218.400000000001</v>
      </c>
      <c r="C803" s="3">
        <f t="shared" si="581"/>
        <v>4.4597714285714287E-3</v>
      </c>
      <c r="D803" s="6">
        <f t="shared" si="582"/>
        <v>-4</v>
      </c>
      <c r="E803" s="6">
        <f t="shared" si="583"/>
        <v>-8</v>
      </c>
      <c r="F803" s="6">
        <f t="shared" si="584"/>
        <v>50</v>
      </c>
      <c r="G803" s="6">
        <f t="shared" si="585"/>
        <v>-1</v>
      </c>
      <c r="H803" s="6">
        <f t="shared" si="586"/>
        <v>10</v>
      </c>
      <c r="I803" s="6">
        <f t="shared" si="587"/>
        <v>28</v>
      </c>
      <c r="J803" s="6">
        <f t="shared" si="588"/>
        <v>52</v>
      </c>
      <c r="K803" s="4">
        <f t="shared" si="572"/>
        <v>45</v>
      </c>
      <c r="L803" s="4">
        <f t="shared" si="589"/>
        <v>12</v>
      </c>
      <c r="M803" s="4">
        <f t="shared" si="590"/>
        <v>16</v>
      </c>
      <c r="N803" s="4">
        <f t="shared" si="591"/>
        <v>20</v>
      </c>
      <c r="O803" s="4">
        <f t="shared" si="592"/>
        <v>24</v>
      </c>
      <c r="P803" s="4">
        <f t="shared" si="593"/>
        <v>28</v>
      </c>
      <c r="Q803" s="4">
        <f t="shared" si="594"/>
        <v>32</v>
      </c>
      <c r="R803" s="4">
        <f t="shared" si="595"/>
        <v>36</v>
      </c>
      <c r="T803" t="s">
        <v>958</v>
      </c>
      <c r="U803">
        <f t="shared" si="573"/>
        <v>6</v>
      </c>
      <c r="V803" t="str">
        <f t="shared" si="574"/>
        <v xml:space="preserve"> 78091 ** -4, -8, 50, -1, 10, 28, 52, 45 Average Height: 3.817290084644809</v>
      </c>
      <c r="W803" t="str">
        <f t="shared" si="575"/>
        <v>78091 ** -4, -8, 50, -1, 10, 28, 52, 45 Average Height: 3.817290084644809</v>
      </c>
      <c r="X803">
        <f t="shared" si="576"/>
        <v>7</v>
      </c>
      <c r="Y803" t="str">
        <f t="shared" si="577"/>
        <v xml:space="preserve">78091 </v>
      </c>
      <c r="AA803" t="str">
        <f t="shared" si="578"/>
        <v>78091,-4,-8,50,-1,10,28,52,45</v>
      </c>
    </row>
    <row r="804" spans="1:27">
      <c r="A804" s="1">
        <f t="shared" si="579"/>
        <v>77795</v>
      </c>
      <c r="B804" s="1">
        <f t="shared" si="580"/>
        <v>31100</v>
      </c>
      <c r="C804" s="3">
        <f t="shared" si="581"/>
        <v>4.4428571428571425E-3</v>
      </c>
      <c r="D804" s="6">
        <f t="shared" si="582"/>
        <v>-2</v>
      </c>
      <c r="E804" s="6">
        <f t="shared" si="583"/>
        <v>-6</v>
      </c>
      <c r="F804" s="6">
        <f t="shared" si="584"/>
        <v>46</v>
      </c>
      <c r="G804" s="6">
        <f t="shared" si="585"/>
        <v>3</v>
      </c>
      <c r="H804" s="6">
        <f t="shared" si="586"/>
        <v>19</v>
      </c>
      <c r="I804" s="6">
        <f t="shared" si="587"/>
        <v>34</v>
      </c>
      <c r="J804" s="6">
        <f t="shared" si="588"/>
        <v>51</v>
      </c>
      <c r="K804" s="4">
        <f t="shared" si="572"/>
        <v>47</v>
      </c>
      <c r="L804" s="4">
        <f t="shared" si="589"/>
        <v>12</v>
      </c>
      <c r="M804" s="4">
        <f t="shared" si="590"/>
        <v>16</v>
      </c>
      <c r="N804" s="4">
        <f t="shared" si="591"/>
        <v>20</v>
      </c>
      <c r="O804" s="4">
        <f t="shared" si="592"/>
        <v>23</v>
      </c>
      <c r="P804" s="4">
        <f t="shared" si="593"/>
        <v>27</v>
      </c>
      <c r="Q804" s="4">
        <f t="shared" si="594"/>
        <v>31</v>
      </c>
      <c r="R804" s="4">
        <f t="shared" si="595"/>
        <v>35</v>
      </c>
      <c r="T804" t="s">
        <v>844</v>
      </c>
      <c r="U804">
        <f t="shared" si="573"/>
        <v>6</v>
      </c>
      <c r="V804" t="str">
        <f t="shared" si="574"/>
        <v xml:space="preserve"> 77795 ** -2, -6, 46, 3, 19, 34, 51, 47 Average Height: 3.8745549199820037</v>
      </c>
      <c r="W804" t="str">
        <f t="shared" si="575"/>
        <v>77795 ** -2, -6, 46, 3, 19, 34, 51, 47 Average Height: 3.8745549199820037</v>
      </c>
      <c r="X804">
        <f t="shared" si="576"/>
        <v>7</v>
      </c>
      <c r="Y804" t="str">
        <f t="shared" si="577"/>
        <v xml:space="preserve">77795 </v>
      </c>
      <c r="AA804" t="str">
        <f t="shared" si="578"/>
        <v>77795,-2,-6,46,3,19,34,51,47</v>
      </c>
    </row>
    <row r="805" spans="1:27">
      <c r="A805" s="1">
        <f t="shared" si="579"/>
        <v>77514</v>
      </c>
      <c r="B805" s="1">
        <f t="shared" si="580"/>
        <v>30987.599999999999</v>
      </c>
      <c r="C805" s="3">
        <f t="shared" si="581"/>
        <v>4.4267999999999998E-3</v>
      </c>
      <c r="D805" s="6">
        <f t="shared" si="582"/>
        <v>-3</v>
      </c>
      <c r="E805" s="6">
        <f t="shared" si="583"/>
        <v>-8</v>
      </c>
      <c r="F805" s="6">
        <f t="shared" si="584"/>
        <v>43</v>
      </c>
      <c r="G805" s="6">
        <f t="shared" si="585"/>
        <v>4</v>
      </c>
      <c r="H805" s="6">
        <f t="shared" si="586"/>
        <v>14</v>
      </c>
      <c r="I805" s="6">
        <f t="shared" si="587"/>
        <v>31</v>
      </c>
      <c r="J805" s="6">
        <f t="shared" si="588"/>
        <v>47</v>
      </c>
      <c r="K805" s="4">
        <f t="shared" si="572"/>
        <v>45</v>
      </c>
      <c r="L805" s="4">
        <f t="shared" si="589"/>
        <v>12</v>
      </c>
      <c r="M805" s="4">
        <f t="shared" si="590"/>
        <v>16</v>
      </c>
      <c r="N805" s="4">
        <f t="shared" si="591"/>
        <v>20</v>
      </c>
      <c r="O805" s="4">
        <f t="shared" si="592"/>
        <v>23</v>
      </c>
      <c r="P805" s="4">
        <f t="shared" si="593"/>
        <v>27</v>
      </c>
      <c r="Q805" s="4">
        <f t="shared" si="594"/>
        <v>31</v>
      </c>
      <c r="R805" s="4">
        <f t="shared" si="595"/>
        <v>35</v>
      </c>
      <c r="T805" t="s">
        <v>1005</v>
      </c>
      <c r="U805">
        <f t="shared" si="573"/>
        <v>6</v>
      </c>
      <c r="V805" t="str">
        <f t="shared" si="574"/>
        <v xml:space="preserve"> 77514 ** -3, -8, 43, 4, 14, 31, 47, 45 Average Height: 3.755824754237948</v>
      </c>
      <c r="W805" t="str">
        <f t="shared" si="575"/>
        <v>77514 ** -3, -8, 43, 4, 14, 31, 47, 45 Average Height: 3.755824754237948</v>
      </c>
      <c r="X805">
        <f t="shared" si="576"/>
        <v>7</v>
      </c>
      <c r="Y805" t="str">
        <f t="shared" si="577"/>
        <v xml:space="preserve">77514 </v>
      </c>
      <c r="AA805" t="str">
        <f t="shared" si="578"/>
        <v>77514,-3,-8,43,4,14,31,47,45</v>
      </c>
    </row>
    <row r="806" spans="1:27">
      <c r="A806" s="1">
        <f t="shared" si="579"/>
        <v>77448</v>
      </c>
      <c r="B806" s="1">
        <f t="shared" si="580"/>
        <v>30961.200000000001</v>
      </c>
      <c r="C806" s="3">
        <f t="shared" si="581"/>
        <v>4.4230285714285719E-3</v>
      </c>
      <c r="D806" s="6">
        <f t="shared" si="582"/>
        <v>-2</v>
      </c>
      <c r="E806" s="6">
        <f t="shared" si="583"/>
        <v>-5</v>
      </c>
      <c r="F806" s="6">
        <f t="shared" si="584"/>
        <v>46</v>
      </c>
      <c r="G806" s="6">
        <f t="shared" si="585"/>
        <v>9</v>
      </c>
      <c r="H806" s="6">
        <f t="shared" si="586"/>
        <v>14</v>
      </c>
      <c r="I806" s="6">
        <f t="shared" si="587"/>
        <v>30</v>
      </c>
      <c r="J806" s="6">
        <f t="shared" si="588"/>
        <v>46</v>
      </c>
      <c r="K806" s="4">
        <f t="shared" si="572"/>
        <v>48</v>
      </c>
      <c r="L806" s="4">
        <f t="shared" si="589"/>
        <v>12</v>
      </c>
      <c r="M806" s="4">
        <f t="shared" si="590"/>
        <v>16</v>
      </c>
      <c r="N806" s="4">
        <f t="shared" si="591"/>
        <v>20</v>
      </c>
      <c r="O806" s="4">
        <f t="shared" si="592"/>
        <v>23</v>
      </c>
      <c r="P806" s="4">
        <f t="shared" si="593"/>
        <v>27</v>
      </c>
      <c r="Q806" s="4">
        <f t="shared" si="594"/>
        <v>31</v>
      </c>
      <c r="R806" s="4">
        <f t="shared" si="595"/>
        <v>35</v>
      </c>
      <c r="T806" t="s">
        <v>355</v>
      </c>
      <c r="U806">
        <f t="shared" si="573"/>
        <v>6</v>
      </c>
      <c r="V806" t="str">
        <f t="shared" si="574"/>
        <v xml:space="preserve"> 77448 ** -2, -5, 46, 9, 14, 30, 46, 48</v>
      </c>
      <c r="W806" t="str">
        <f t="shared" si="575"/>
        <v>77448 ** -2, -5, 46, 9, 14, 30, 46, 48</v>
      </c>
      <c r="X806">
        <f t="shared" si="576"/>
        <v>7</v>
      </c>
      <c r="Y806" t="str">
        <f t="shared" si="577"/>
        <v xml:space="preserve">77448 </v>
      </c>
      <c r="AA806" t="str">
        <f t="shared" si="578"/>
        <v>77448,-2,-5,46,9,14,30,46,48</v>
      </c>
    </row>
    <row r="807" spans="1:27">
      <c r="A807" s="1">
        <f t="shared" si="579"/>
        <v>76741</v>
      </c>
      <c r="B807" s="1">
        <f t="shared" si="580"/>
        <v>30678.400000000001</v>
      </c>
      <c r="C807" s="3">
        <f t="shared" si="581"/>
        <v>4.3826285714285715E-3</v>
      </c>
      <c r="D807" s="6">
        <f t="shared" si="582"/>
        <v>-2</v>
      </c>
      <c r="E807" s="6">
        <f t="shared" si="583"/>
        <v>-3</v>
      </c>
      <c r="F807" s="6">
        <f t="shared" si="584"/>
        <v>39</v>
      </c>
      <c r="G807" s="6">
        <f t="shared" si="585"/>
        <v>2</v>
      </c>
      <c r="H807" s="6">
        <f t="shared" si="586"/>
        <v>15</v>
      </c>
      <c r="I807" s="6">
        <f t="shared" si="587"/>
        <v>30</v>
      </c>
      <c r="J807" s="6">
        <f t="shared" si="588"/>
        <v>46</v>
      </c>
      <c r="K807" s="4">
        <f t="shared" si="572"/>
        <v>47</v>
      </c>
      <c r="L807" s="4">
        <f t="shared" si="589"/>
        <v>12</v>
      </c>
      <c r="M807" s="4">
        <f t="shared" si="590"/>
        <v>16</v>
      </c>
      <c r="N807" s="4">
        <f t="shared" si="591"/>
        <v>20</v>
      </c>
      <c r="O807" s="4">
        <f t="shared" si="592"/>
        <v>23</v>
      </c>
      <c r="P807" s="4">
        <f t="shared" si="593"/>
        <v>27</v>
      </c>
      <c r="Q807" s="4">
        <f t="shared" si="594"/>
        <v>31</v>
      </c>
      <c r="R807" s="4">
        <f t="shared" si="595"/>
        <v>35</v>
      </c>
      <c r="T807" t="s">
        <v>1208</v>
      </c>
      <c r="U807">
        <f t="shared" si="573"/>
        <v>6</v>
      </c>
      <c r="V807" t="str">
        <f t="shared" si="574"/>
        <v xml:space="preserve"> 76741 ** -2, -3, 39, 2, 15, 30, 46, 47 Average Height: 3.706884194889296</v>
      </c>
      <c r="W807" t="str">
        <f t="shared" si="575"/>
        <v>76741 ** -2, -3, 39, 2, 15, 30, 46, 47 Average Height: 3.706884194889296</v>
      </c>
      <c r="X807">
        <f t="shared" si="576"/>
        <v>7</v>
      </c>
      <c r="Y807" t="str">
        <f t="shared" si="577"/>
        <v xml:space="preserve">76741 </v>
      </c>
      <c r="AA807" t="str">
        <f t="shared" si="578"/>
        <v>76741,-2,-3,39,2,15,30,46,47</v>
      </c>
    </row>
    <row r="808" spans="1:27">
      <c r="A808" s="1">
        <f t="shared" si="579"/>
        <v>76334</v>
      </c>
      <c r="B808" s="1">
        <f t="shared" si="580"/>
        <v>30515.599999999999</v>
      </c>
      <c r="C808" s="3">
        <f t="shared" si="581"/>
        <v>4.3593714285714283E-3</v>
      </c>
      <c r="D808" s="6">
        <f t="shared" si="582"/>
        <v>-1</v>
      </c>
      <c r="E808" s="6">
        <f t="shared" si="583"/>
        <v>-11</v>
      </c>
      <c r="F808" s="6">
        <f t="shared" si="584"/>
        <v>48</v>
      </c>
      <c r="G808" s="6">
        <f t="shared" si="585"/>
        <v>4</v>
      </c>
      <c r="H808" s="6">
        <f t="shared" si="586"/>
        <v>18</v>
      </c>
      <c r="I808" s="6">
        <f t="shared" si="587"/>
        <v>36</v>
      </c>
      <c r="J808" s="6">
        <f t="shared" si="588"/>
        <v>53</v>
      </c>
      <c r="K808" s="4">
        <f t="shared" si="572"/>
        <v>50</v>
      </c>
      <c r="L808" s="4">
        <f t="shared" si="589"/>
        <v>12</v>
      </c>
      <c r="M808" s="4">
        <f t="shared" si="590"/>
        <v>17</v>
      </c>
      <c r="N808" s="4">
        <f t="shared" si="591"/>
        <v>21</v>
      </c>
      <c r="O808" s="4">
        <f t="shared" si="592"/>
        <v>24</v>
      </c>
      <c r="P808" s="4">
        <f t="shared" si="593"/>
        <v>28</v>
      </c>
      <c r="Q808" s="4">
        <f t="shared" si="594"/>
        <v>32</v>
      </c>
      <c r="R808" s="4">
        <f t="shared" si="595"/>
        <v>36</v>
      </c>
      <c r="T808" t="s">
        <v>619</v>
      </c>
      <c r="U808">
        <f t="shared" si="573"/>
        <v>6</v>
      </c>
      <c r="V808" t="str">
        <f t="shared" si="574"/>
        <v xml:space="preserve"> 76334 ** -1, -11, 48, 4, 18, 36, 53, 50 Average Height: 3.796407891634136</v>
      </c>
      <c r="W808" t="str">
        <f t="shared" si="575"/>
        <v>76334 ** -1, -11, 48, 4, 18, 36, 53, 50 Average Height: 3.796407891634136</v>
      </c>
      <c r="X808">
        <f t="shared" si="576"/>
        <v>7</v>
      </c>
      <c r="Y808" t="str">
        <f t="shared" si="577"/>
        <v xml:space="preserve">76334 </v>
      </c>
      <c r="AA808" t="str">
        <f t="shared" si="578"/>
        <v>76334,-1,-11,48,4,18,36,53,50</v>
      </c>
    </row>
    <row r="809" spans="1:27">
      <c r="A809" s="1">
        <f t="shared" si="579"/>
        <v>75896</v>
      </c>
      <c r="B809" s="1">
        <f t="shared" si="580"/>
        <v>30340.400000000001</v>
      </c>
      <c r="C809" s="3">
        <f t="shared" si="581"/>
        <v>4.3343428571428573E-3</v>
      </c>
      <c r="D809" s="6">
        <f t="shared" si="582"/>
        <v>-4</v>
      </c>
      <c r="E809" s="6">
        <f t="shared" si="583"/>
        <v>-8</v>
      </c>
      <c r="F809" s="6">
        <f t="shared" si="584"/>
        <v>48</v>
      </c>
      <c r="G809" s="6">
        <f t="shared" si="585"/>
        <v>5</v>
      </c>
      <c r="H809" s="6">
        <f t="shared" si="586"/>
        <v>13</v>
      </c>
      <c r="I809" s="6">
        <f t="shared" si="587"/>
        <v>32</v>
      </c>
      <c r="J809" s="6">
        <f t="shared" si="588"/>
        <v>51</v>
      </c>
      <c r="K809" s="4">
        <f t="shared" si="572"/>
        <v>41</v>
      </c>
      <c r="L809" s="4">
        <f t="shared" si="589"/>
        <v>12</v>
      </c>
      <c r="M809" s="4">
        <f t="shared" si="590"/>
        <v>16</v>
      </c>
      <c r="N809" s="4">
        <f t="shared" si="591"/>
        <v>20</v>
      </c>
      <c r="O809" s="4">
        <f t="shared" si="592"/>
        <v>23</v>
      </c>
      <c r="P809" s="4">
        <f t="shared" si="593"/>
        <v>27</v>
      </c>
      <c r="Q809" s="4">
        <f t="shared" si="594"/>
        <v>31</v>
      </c>
      <c r="R809" s="4">
        <f t="shared" si="595"/>
        <v>35</v>
      </c>
      <c r="T809" t="s">
        <v>671</v>
      </c>
      <c r="U809">
        <f t="shared" si="573"/>
        <v>6</v>
      </c>
      <c r="V809" t="str">
        <f t="shared" si="574"/>
        <v xml:space="preserve"> 75896 ** -4, -8, 48, 5, 13, 32, 51, 41 Average Height: 3.654738062612028</v>
      </c>
      <c r="W809" t="str">
        <f t="shared" si="575"/>
        <v>75896 ** -4, -8, 48, 5, 13, 32, 51, 41 Average Height: 3.654738062612028</v>
      </c>
      <c r="X809">
        <f t="shared" si="576"/>
        <v>7</v>
      </c>
      <c r="Y809" t="str">
        <f t="shared" si="577"/>
        <v xml:space="preserve">75896 </v>
      </c>
      <c r="AA809" t="str">
        <f t="shared" si="578"/>
        <v>75896,-4,-8,48,5,13,32,51,41</v>
      </c>
    </row>
    <row r="810" spans="1:27">
      <c r="A810" s="1">
        <f t="shared" si="579"/>
        <v>75842</v>
      </c>
      <c r="B810" s="1">
        <f t="shared" si="580"/>
        <v>30318.799999999999</v>
      </c>
      <c r="C810" s="3">
        <f t="shared" si="581"/>
        <v>4.3312571428571426E-3</v>
      </c>
      <c r="D810" s="6">
        <f t="shared" si="582"/>
        <v>-3</v>
      </c>
      <c r="E810" s="6">
        <f t="shared" si="583"/>
        <v>-4</v>
      </c>
      <c r="F810" s="6">
        <f t="shared" si="584"/>
        <v>41</v>
      </c>
      <c r="G810" s="6">
        <f t="shared" si="585"/>
        <v>4</v>
      </c>
      <c r="H810" s="6">
        <f t="shared" si="586"/>
        <v>19</v>
      </c>
      <c r="I810" s="6">
        <f t="shared" si="587"/>
        <v>32</v>
      </c>
      <c r="J810" s="6">
        <f t="shared" si="588"/>
        <v>49</v>
      </c>
      <c r="K810" s="4">
        <f t="shared" si="572"/>
        <v>45</v>
      </c>
      <c r="L810" s="4">
        <f t="shared" si="589"/>
        <v>12</v>
      </c>
      <c r="M810" s="4">
        <f t="shared" si="590"/>
        <v>16</v>
      </c>
      <c r="N810" s="4">
        <f t="shared" si="591"/>
        <v>20</v>
      </c>
      <c r="O810" s="4">
        <f t="shared" si="592"/>
        <v>23</v>
      </c>
      <c r="P810" s="4">
        <f t="shared" si="593"/>
        <v>27</v>
      </c>
      <c r="Q810" s="4">
        <f t="shared" si="594"/>
        <v>31</v>
      </c>
      <c r="R810" s="4">
        <f t="shared" si="595"/>
        <v>35</v>
      </c>
      <c r="T810" t="s">
        <v>370</v>
      </c>
      <c r="U810">
        <f t="shared" si="573"/>
        <v>6</v>
      </c>
      <c r="V810" t="str">
        <f t="shared" si="574"/>
        <v xml:space="preserve"> 75842 ** -3, -4, 41, 4, 19, 32, 49, 45</v>
      </c>
      <c r="W810" t="str">
        <f t="shared" si="575"/>
        <v>75842 ** -3, -4, 41, 4, 19, 32, 49, 45</v>
      </c>
      <c r="X810">
        <f t="shared" si="576"/>
        <v>7</v>
      </c>
      <c r="Y810" t="str">
        <f t="shared" si="577"/>
        <v xml:space="preserve">75842 </v>
      </c>
      <c r="AA810" t="str">
        <f t="shared" si="578"/>
        <v>75842,-3,-4,41,4,19,32,49,45</v>
      </c>
    </row>
    <row r="811" spans="1:27">
      <c r="A811" s="1">
        <f t="shared" si="579"/>
        <v>75799</v>
      </c>
      <c r="B811" s="1">
        <f t="shared" si="580"/>
        <v>30301.599999999999</v>
      </c>
      <c r="C811" s="3">
        <f t="shared" si="581"/>
        <v>4.3287999999999998E-3</v>
      </c>
      <c r="D811" s="6">
        <f t="shared" si="582"/>
        <v>-6</v>
      </c>
      <c r="E811" s="6">
        <f t="shared" si="583"/>
        <v>-8</v>
      </c>
      <c r="F811" s="6">
        <f t="shared" si="584"/>
        <v>45</v>
      </c>
      <c r="G811" s="6">
        <f t="shared" si="585"/>
        <v>7</v>
      </c>
      <c r="H811" s="6">
        <f t="shared" si="586"/>
        <v>19</v>
      </c>
      <c r="I811" s="6">
        <f t="shared" si="587"/>
        <v>32</v>
      </c>
      <c r="J811" s="6">
        <f t="shared" si="588"/>
        <v>52</v>
      </c>
      <c r="K811" s="4">
        <f t="shared" si="572"/>
        <v>44</v>
      </c>
      <c r="L811" s="4">
        <f t="shared" si="589"/>
        <v>12</v>
      </c>
      <c r="M811" s="4">
        <f t="shared" si="590"/>
        <v>16</v>
      </c>
      <c r="N811" s="4">
        <f t="shared" si="591"/>
        <v>20</v>
      </c>
      <c r="O811" s="4">
        <f t="shared" si="592"/>
        <v>23</v>
      </c>
      <c r="P811" s="4">
        <f t="shared" si="593"/>
        <v>27</v>
      </c>
      <c r="Q811" s="4">
        <f t="shared" si="594"/>
        <v>31</v>
      </c>
      <c r="R811" s="4">
        <f t="shared" si="595"/>
        <v>35</v>
      </c>
      <c r="T811" t="s">
        <v>359</v>
      </c>
      <c r="U811">
        <f t="shared" si="573"/>
        <v>6</v>
      </c>
      <c r="V811" t="str">
        <f t="shared" si="574"/>
        <v xml:space="preserve"> 75799 ** -6, -8, 45, 7, 19, 32, 52, 44</v>
      </c>
      <c r="W811" t="str">
        <f t="shared" si="575"/>
        <v>75799 ** -6, -8, 45, 7, 19, 32, 52, 44</v>
      </c>
      <c r="X811">
        <f t="shared" si="576"/>
        <v>7</v>
      </c>
      <c r="Y811" t="str">
        <f t="shared" si="577"/>
        <v xml:space="preserve">75799 </v>
      </c>
      <c r="AA811" t="str">
        <f t="shared" si="578"/>
        <v>75799,-6,-8,45,7,19,32,52,44</v>
      </c>
    </row>
    <row r="812" spans="1:27">
      <c r="A812" s="1">
        <f t="shared" si="579"/>
        <v>75469</v>
      </c>
      <c r="B812" s="1">
        <f t="shared" si="580"/>
        <v>30169.599999999999</v>
      </c>
      <c r="C812" s="3">
        <f t="shared" si="581"/>
        <v>4.3099428571428573E-3</v>
      </c>
      <c r="D812" s="6">
        <f t="shared" si="582"/>
        <v>-3</v>
      </c>
      <c r="E812" s="6">
        <f t="shared" si="583"/>
        <v>-5</v>
      </c>
      <c r="F812" s="6">
        <f t="shared" si="584"/>
        <v>48</v>
      </c>
      <c r="G812" s="6">
        <f t="shared" si="585"/>
        <v>9</v>
      </c>
      <c r="H812" s="6">
        <f t="shared" si="586"/>
        <v>15</v>
      </c>
      <c r="I812" s="6">
        <f t="shared" si="587"/>
        <v>27</v>
      </c>
      <c r="J812" s="6">
        <f t="shared" si="588"/>
        <v>50</v>
      </c>
      <c r="K812" s="4">
        <f t="shared" si="572"/>
        <v>43</v>
      </c>
      <c r="L812" s="4">
        <f t="shared" si="589"/>
        <v>12</v>
      </c>
      <c r="M812" s="4">
        <f t="shared" si="590"/>
        <v>16</v>
      </c>
      <c r="N812" s="4">
        <f t="shared" si="591"/>
        <v>20</v>
      </c>
      <c r="O812" s="4">
        <f t="shared" si="592"/>
        <v>23</v>
      </c>
      <c r="P812" s="4">
        <f t="shared" si="593"/>
        <v>27</v>
      </c>
      <c r="Q812" s="4">
        <f t="shared" si="594"/>
        <v>31</v>
      </c>
      <c r="R812" s="4">
        <f t="shared" si="595"/>
        <v>35</v>
      </c>
      <c r="T812" t="s">
        <v>352</v>
      </c>
      <c r="U812">
        <f t="shared" si="573"/>
        <v>6</v>
      </c>
      <c r="V812" t="str">
        <f t="shared" si="574"/>
        <v xml:space="preserve"> 75469 ** -3, -5, 48, 9, 15, 27, 50, 43</v>
      </c>
      <c r="W812" t="str">
        <f t="shared" si="575"/>
        <v>75469 ** -3, -5, 48, 9, 15, 27, 50, 43</v>
      </c>
      <c r="X812">
        <f t="shared" si="576"/>
        <v>7</v>
      </c>
      <c r="Y812" t="str">
        <f t="shared" si="577"/>
        <v xml:space="preserve">75469 </v>
      </c>
      <c r="AA812" t="str">
        <f t="shared" si="578"/>
        <v>75469,-3,-5,48,9,15,27,50,43</v>
      </c>
    </row>
    <row r="813" spans="1:27">
      <c r="A813" s="1">
        <f t="shared" si="579"/>
        <v>75351</v>
      </c>
      <c r="B813" s="1">
        <f t="shared" si="580"/>
        <v>30122.400000000001</v>
      </c>
      <c r="C813" s="3">
        <f t="shared" si="581"/>
        <v>4.3032000000000001E-3</v>
      </c>
      <c r="D813" s="6">
        <f t="shared" si="582"/>
        <v>-3</v>
      </c>
      <c r="E813" s="6">
        <f t="shared" si="583"/>
        <v>-8</v>
      </c>
      <c r="F813" s="6">
        <f t="shared" si="584"/>
        <v>43</v>
      </c>
      <c r="G813" s="6">
        <f t="shared" si="585"/>
        <v>4</v>
      </c>
      <c r="H813" s="6">
        <f t="shared" si="586"/>
        <v>14</v>
      </c>
      <c r="I813" s="6">
        <f t="shared" si="587"/>
        <v>31</v>
      </c>
      <c r="J813" s="6">
        <f t="shared" si="588"/>
        <v>47</v>
      </c>
      <c r="K813" s="4">
        <f t="shared" si="572"/>
        <v>45</v>
      </c>
      <c r="L813" s="4">
        <f t="shared" si="589"/>
        <v>12</v>
      </c>
      <c r="M813" s="4">
        <f t="shared" si="590"/>
        <v>16</v>
      </c>
      <c r="N813" s="4">
        <f t="shared" si="591"/>
        <v>20</v>
      </c>
      <c r="O813" s="4">
        <f t="shared" si="592"/>
        <v>23</v>
      </c>
      <c r="P813" s="4">
        <f t="shared" si="593"/>
        <v>27</v>
      </c>
      <c r="Q813" s="4">
        <f t="shared" si="594"/>
        <v>31</v>
      </c>
      <c r="R813" s="4">
        <f t="shared" si="595"/>
        <v>35</v>
      </c>
      <c r="T813" t="s">
        <v>1020</v>
      </c>
      <c r="U813">
        <f t="shared" si="573"/>
        <v>6</v>
      </c>
      <c r="V813" t="str">
        <f t="shared" si="574"/>
        <v xml:space="preserve"> 75351 ** -3, -8, 43, 4, 14, 31, 47, 45 Average Height: 3.7042640442728194</v>
      </c>
      <c r="W813" t="str">
        <f t="shared" si="575"/>
        <v>75351 ** -3, -8, 43, 4, 14, 31, 47, 45 Average Height: 3.7042640442728194</v>
      </c>
      <c r="X813">
        <f t="shared" si="576"/>
        <v>7</v>
      </c>
      <c r="Y813" t="str">
        <f t="shared" si="577"/>
        <v xml:space="preserve">75351 </v>
      </c>
      <c r="AA813" t="str">
        <f t="shared" si="578"/>
        <v>75351,-3,-8,43,4,14,31,47,45</v>
      </c>
    </row>
    <row r="814" spans="1:27">
      <c r="A814" s="1">
        <f t="shared" si="579"/>
        <v>74849</v>
      </c>
      <c r="B814" s="1">
        <f t="shared" si="580"/>
        <v>29921.599999999999</v>
      </c>
      <c r="C814" s="3">
        <f t="shared" si="581"/>
        <v>4.2745142857142857E-3</v>
      </c>
      <c r="D814" s="6">
        <f t="shared" si="582"/>
        <v>2</v>
      </c>
      <c r="E814" s="6">
        <f t="shared" si="583"/>
        <v>-9</v>
      </c>
      <c r="F814" s="6">
        <f t="shared" si="584"/>
        <v>48</v>
      </c>
      <c r="G814" s="6">
        <f t="shared" si="585"/>
        <v>-1</v>
      </c>
      <c r="H814" s="6">
        <f t="shared" si="586"/>
        <v>18</v>
      </c>
      <c r="I814" s="6">
        <f t="shared" si="587"/>
        <v>33</v>
      </c>
      <c r="J814" s="6">
        <f t="shared" si="588"/>
        <v>52</v>
      </c>
      <c r="K814" s="4">
        <f t="shared" si="572"/>
        <v>44</v>
      </c>
      <c r="L814" s="4">
        <f t="shared" si="589"/>
        <v>11</v>
      </c>
      <c r="M814" s="4">
        <f t="shared" si="590"/>
        <v>15</v>
      </c>
      <c r="N814" s="4">
        <f t="shared" si="591"/>
        <v>19</v>
      </c>
      <c r="O814" s="4">
        <f t="shared" si="592"/>
        <v>23</v>
      </c>
      <c r="P814" s="4">
        <f t="shared" si="593"/>
        <v>27</v>
      </c>
      <c r="Q814" s="4">
        <f t="shared" si="594"/>
        <v>31</v>
      </c>
      <c r="R814" s="4">
        <f t="shared" si="595"/>
        <v>35</v>
      </c>
      <c r="T814" t="s">
        <v>573</v>
      </c>
      <c r="U814">
        <f t="shared" si="573"/>
        <v>6</v>
      </c>
      <c r="V814" t="str">
        <f t="shared" si="574"/>
        <v xml:space="preserve"> 74849 ** 2, -9, 48, -1, 18, 33, 52, 44 Average Height: 4.183997114189839</v>
      </c>
      <c r="W814" t="str">
        <f t="shared" si="575"/>
        <v>74849 ** 2, -9, 48, -1, 18, 33, 52, 44 Average Height: 4.183997114189839</v>
      </c>
      <c r="X814">
        <f t="shared" si="576"/>
        <v>7</v>
      </c>
      <c r="Y814" t="str">
        <f t="shared" si="577"/>
        <v xml:space="preserve">74849 </v>
      </c>
      <c r="AA814" t="str">
        <f t="shared" si="578"/>
        <v>74849,2,-9,48,-1,18,33,52,44</v>
      </c>
    </row>
    <row r="815" spans="1:27">
      <c r="A815" s="1">
        <f t="shared" si="579"/>
        <v>74822</v>
      </c>
      <c r="B815" s="1">
        <f t="shared" si="580"/>
        <v>29910.799999999999</v>
      </c>
      <c r="C815" s="3">
        <f t="shared" si="581"/>
        <v>4.2729714285714288E-3</v>
      </c>
      <c r="D815" s="6">
        <f t="shared" si="582"/>
        <v>-3</v>
      </c>
      <c r="E815" s="6">
        <f t="shared" si="583"/>
        <v>-8</v>
      </c>
      <c r="F815" s="6">
        <f t="shared" si="584"/>
        <v>40</v>
      </c>
      <c r="G815" s="6">
        <f t="shared" si="585"/>
        <v>6</v>
      </c>
      <c r="H815" s="6">
        <f t="shared" si="586"/>
        <v>14</v>
      </c>
      <c r="I815" s="6">
        <f t="shared" si="587"/>
        <v>31</v>
      </c>
      <c r="J815" s="6">
        <f t="shared" si="588"/>
        <v>52</v>
      </c>
      <c r="K815" s="4">
        <f t="shared" si="572"/>
        <v>47</v>
      </c>
      <c r="L815" s="4">
        <f t="shared" si="589"/>
        <v>12</v>
      </c>
      <c r="M815" s="4">
        <f t="shared" si="590"/>
        <v>16</v>
      </c>
      <c r="N815" s="4">
        <f t="shared" si="591"/>
        <v>20</v>
      </c>
      <c r="O815" s="4">
        <f t="shared" si="592"/>
        <v>23</v>
      </c>
      <c r="P815" s="4">
        <f t="shared" si="593"/>
        <v>27</v>
      </c>
      <c r="Q815" s="4">
        <f t="shared" si="594"/>
        <v>31</v>
      </c>
      <c r="R815" s="4">
        <f t="shared" si="595"/>
        <v>35</v>
      </c>
      <c r="T815" t="s">
        <v>356</v>
      </c>
      <c r="U815">
        <f t="shared" si="573"/>
        <v>6</v>
      </c>
      <c r="V815" t="str">
        <f t="shared" si="574"/>
        <v xml:space="preserve"> 74822 ** -3, -8, 40, 6, 14, 31, 52, 47</v>
      </c>
      <c r="W815" t="str">
        <f t="shared" si="575"/>
        <v>74822 ** -3, -8, 40, 6, 14, 31, 52, 47</v>
      </c>
      <c r="X815">
        <f t="shared" si="576"/>
        <v>7</v>
      </c>
      <c r="Y815" t="str">
        <f t="shared" si="577"/>
        <v xml:space="preserve">74822 </v>
      </c>
      <c r="AA815" t="str">
        <f t="shared" si="578"/>
        <v>74822,-3,-8,40,6,14,31,52,47</v>
      </c>
    </row>
    <row r="816" spans="1:27">
      <c r="A816" s="1">
        <f t="shared" si="579"/>
        <v>73746</v>
      </c>
      <c r="B816" s="1">
        <f t="shared" si="580"/>
        <v>29480.400000000001</v>
      </c>
      <c r="C816" s="3">
        <f t="shared" si="581"/>
        <v>4.2114857142857148E-3</v>
      </c>
      <c r="D816" s="6">
        <f t="shared" si="582"/>
        <v>-2</v>
      </c>
      <c r="E816" s="6">
        <f t="shared" si="583"/>
        <v>-3</v>
      </c>
      <c r="F816" s="6">
        <f t="shared" si="584"/>
        <v>45</v>
      </c>
      <c r="G816" s="6">
        <f t="shared" si="585"/>
        <v>6</v>
      </c>
      <c r="H816" s="6">
        <f t="shared" si="586"/>
        <v>18</v>
      </c>
      <c r="I816" s="6">
        <f t="shared" si="587"/>
        <v>32</v>
      </c>
      <c r="J816" s="6">
        <f t="shared" si="588"/>
        <v>52</v>
      </c>
      <c r="K816" s="4">
        <f t="shared" si="572"/>
        <v>48</v>
      </c>
      <c r="L816" s="4">
        <f t="shared" si="589"/>
        <v>12</v>
      </c>
      <c r="M816" s="4">
        <f t="shared" si="590"/>
        <v>16</v>
      </c>
      <c r="N816" s="4">
        <f t="shared" si="591"/>
        <v>20</v>
      </c>
      <c r="O816" s="4">
        <f t="shared" si="592"/>
        <v>23</v>
      </c>
      <c r="P816" s="4">
        <f t="shared" si="593"/>
        <v>27</v>
      </c>
      <c r="Q816" s="4">
        <f t="shared" si="594"/>
        <v>31</v>
      </c>
      <c r="R816" s="4">
        <f t="shared" si="595"/>
        <v>35</v>
      </c>
      <c r="T816" t="s">
        <v>350</v>
      </c>
      <c r="U816">
        <f t="shared" si="573"/>
        <v>6</v>
      </c>
      <c r="V816" t="str">
        <f t="shared" si="574"/>
        <v xml:space="preserve"> 73746 ** -2, -3, 45, 6, 18, 32, 52, 48</v>
      </c>
      <c r="W816" t="str">
        <f t="shared" si="575"/>
        <v>73746 ** -2, -3, 45, 6, 18, 32, 52, 48</v>
      </c>
      <c r="X816">
        <f t="shared" si="576"/>
        <v>7</v>
      </c>
      <c r="Y816" t="str">
        <f t="shared" si="577"/>
        <v xml:space="preserve">73746 </v>
      </c>
      <c r="AA816" t="str">
        <f t="shared" si="578"/>
        <v>73746,-2,-3,45,6,18,32,52,48</v>
      </c>
    </row>
    <row r="817" spans="1:27">
      <c r="A817" s="1">
        <f t="shared" si="579"/>
        <v>73500</v>
      </c>
      <c r="B817" s="1">
        <f t="shared" si="580"/>
        <v>29382</v>
      </c>
      <c r="C817" s="3">
        <f t="shared" si="581"/>
        <v>4.1974285714285716E-3</v>
      </c>
      <c r="D817" s="6">
        <f t="shared" si="582"/>
        <v>-2</v>
      </c>
      <c r="E817" s="6">
        <f t="shared" si="583"/>
        <v>-6</v>
      </c>
      <c r="F817" s="6">
        <f t="shared" si="584"/>
        <v>50</v>
      </c>
      <c r="G817" s="6">
        <f t="shared" si="585"/>
        <v>0</v>
      </c>
      <c r="H817" s="6">
        <f t="shared" si="586"/>
        <v>14</v>
      </c>
      <c r="I817" s="6">
        <f t="shared" si="587"/>
        <v>30</v>
      </c>
      <c r="J817" s="6">
        <f t="shared" si="588"/>
        <v>55</v>
      </c>
      <c r="K817" s="4">
        <f t="shared" si="572"/>
        <v>44</v>
      </c>
      <c r="L817" s="4">
        <f t="shared" si="589"/>
        <v>12</v>
      </c>
      <c r="M817" s="4">
        <f t="shared" si="590"/>
        <v>16</v>
      </c>
      <c r="N817" s="4">
        <f t="shared" si="591"/>
        <v>20</v>
      </c>
      <c r="O817" s="4">
        <f t="shared" si="592"/>
        <v>23</v>
      </c>
      <c r="P817" s="4">
        <f t="shared" si="593"/>
        <v>27</v>
      </c>
      <c r="Q817" s="4">
        <f t="shared" si="594"/>
        <v>31</v>
      </c>
      <c r="R817" s="4">
        <f t="shared" si="595"/>
        <v>35</v>
      </c>
      <c r="T817" t="s">
        <v>933</v>
      </c>
      <c r="U817">
        <f t="shared" si="573"/>
        <v>6</v>
      </c>
      <c r="V817" t="str">
        <f t="shared" si="574"/>
        <v xml:space="preserve"> 73500 ** -2, -6, 50, 0, 14, 30, 55, 44 Average Height: 3.86931972789118</v>
      </c>
      <c r="W817" t="str">
        <f t="shared" si="575"/>
        <v>73500 ** -2, -6, 50, 0, 14, 30, 55, 44 Average Height: 3.86931972789118</v>
      </c>
      <c r="X817">
        <f t="shared" si="576"/>
        <v>7</v>
      </c>
      <c r="Y817" t="str">
        <f t="shared" si="577"/>
        <v xml:space="preserve">73500 </v>
      </c>
      <c r="AA817" t="str">
        <f t="shared" si="578"/>
        <v>73500,-2,-6,50,0,14,30,55,44</v>
      </c>
    </row>
    <row r="818" spans="1:27">
      <c r="A818" s="1">
        <f t="shared" si="579"/>
        <v>73385</v>
      </c>
      <c r="B818" s="1">
        <f t="shared" si="580"/>
        <v>29336</v>
      </c>
      <c r="C818" s="3">
        <f t="shared" si="581"/>
        <v>4.1908571428571429E-3</v>
      </c>
      <c r="D818" s="6">
        <f t="shared" si="582"/>
        <v>-5</v>
      </c>
      <c r="E818" s="6">
        <f t="shared" si="583"/>
        <v>-14</v>
      </c>
      <c r="F818" s="6">
        <f t="shared" si="584"/>
        <v>44</v>
      </c>
      <c r="G818" s="6">
        <f t="shared" si="585"/>
        <v>5</v>
      </c>
      <c r="H818" s="6">
        <f t="shared" si="586"/>
        <v>15</v>
      </c>
      <c r="I818" s="6">
        <f t="shared" si="587"/>
        <v>30</v>
      </c>
      <c r="J818" s="6">
        <f t="shared" si="588"/>
        <v>46</v>
      </c>
      <c r="K818" s="4">
        <f t="shared" si="572"/>
        <v>49</v>
      </c>
      <c r="L818" s="4">
        <f t="shared" si="589"/>
        <v>12</v>
      </c>
      <c r="M818" s="4">
        <f t="shared" si="590"/>
        <v>17</v>
      </c>
      <c r="N818" s="4">
        <f t="shared" si="591"/>
        <v>21</v>
      </c>
      <c r="O818" s="4">
        <f t="shared" si="592"/>
        <v>24</v>
      </c>
      <c r="P818" s="4">
        <f t="shared" si="593"/>
        <v>28</v>
      </c>
      <c r="Q818" s="4">
        <f t="shared" si="594"/>
        <v>32</v>
      </c>
      <c r="R818" s="4">
        <f t="shared" si="595"/>
        <v>36</v>
      </c>
      <c r="T818" t="s">
        <v>1077</v>
      </c>
      <c r="U818">
        <f t="shared" si="573"/>
        <v>6</v>
      </c>
      <c r="V818" t="str">
        <f t="shared" si="574"/>
        <v xml:space="preserve"> 73385 ** -5, -14, 44, 5, 15, 30, 46, 49 Average Height: 3.621353137562135</v>
      </c>
      <c r="W818" t="str">
        <f t="shared" si="575"/>
        <v>73385 ** -5, -14, 44, 5, 15, 30, 46, 49 Average Height: 3.621353137562135</v>
      </c>
      <c r="X818">
        <f t="shared" si="576"/>
        <v>7</v>
      </c>
      <c r="Y818" t="str">
        <f t="shared" si="577"/>
        <v xml:space="preserve">73385 </v>
      </c>
      <c r="AA818" t="str">
        <f t="shared" si="578"/>
        <v>73385,-5,-14,44,5,15,30,46,49</v>
      </c>
    </row>
    <row r="819" spans="1:27">
      <c r="A819" s="1">
        <f t="shared" si="579"/>
        <v>73261</v>
      </c>
      <c r="B819" s="1">
        <f t="shared" si="580"/>
        <v>29286.400000000001</v>
      </c>
      <c r="C819" s="3">
        <f t="shared" si="581"/>
        <v>4.1837714285714285E-3</v>
      </c>
      <c r="D819" s="6">
        <f t="shared" si="582"/>
        <v>2</v>
      </c>
      <c r="E819" s="6">
        <f t="shared" si="583"/>
        <v>-10</v>
      </c>
      <c r="F819" s="6">
        <f t="shared" si="584"/>
        <v>50</v>
      </c>
      <c r="G819" s="6">
        <f t="shared" si="585"/>
        <v>0</v>
      </c>
      <c r="H819" s="6">
        <f t="shared" si="586"/>
        <v>13</v>
      </c>
      <c r="I819" s="6">
        <f t="shared" si="587"/>
        <v>32</v>
      </c>
      <c r="J819" s="6">
        <f t="shared" si="588"/>
        <v>50</v>
      </c>
      <c r="K819" s="4">
        <f t="shared" si="572"/>
        <v>45</v>
      </c>
      <c r="L819" s="4">
        <f t="shared" si="589"/>
        <v>11</v>
      </c>
      <c r="M819" s="4">
        <f t="shared" si="590"/>
        <v>16</v>
      </c>
      <c r="N819" s="4">
        <f t="shared" si="591"/>
        <v>20</v>
      </c>
      <c r="O819" s="4">
        <f t="shared" si="592"/>
        <v>23</v>
      </c>
      <c r="P819" s="4">
        <f t="shared" si="593"/>
        <v>27</v>
      </c>
      <c r="Q819" s="4">
        <f t="shared" si="594"/>
        <v>31</v>
      </c>
      <c r="R819" s="4">
        <f t="shared" si="595"/>
        <v>35</v>
      </c>
      <c r="T819" t="s">
        <v>882</v>
      </c>
      <c r="U819">
        <f t="shared" si="573"/>
        <v>6</v>
      </c>
      <c r="V819" t="str">
        <f t="shared" si="574"/>
        <v xml:space="preserve"> 73261 ** 2, -10, 50, 0, 13, 32, 50, 45 Average Height: 4.004804739220013</v>
      </c>
      <c r="W819" t="str">
        <f t="shared" si="575"/>
        <v>73261 ** 2, -10, 50, 0, 13, 32, 50, 45 Average Height: 4.004804739220013</v>
      </c>
      <c r="X819">
        <f t="shared" si="576"/>
        <v>7</v>
      </c>
      <c r="Y819" t="str">
        <f t="shared" si="577"/>
        <v xml:space="preserve">73261 </v>
      </c>
      <c r="AA819" t="str">
        <f t="shared" si="578"/>
        <v>73261,2,-10,50,0,13,32,50,45</v>
      </c>
    </row>
    <row r="820" spans="1:27">
      <c r="A820" s="1">
        <f t="shared" si="579"/>
        <v>72693</v>
      </c>
      <c r="B820" s="1">
        <f t="shared" si="580"/>
        <v>29059.200000000001</v>
      </c>
      <c r="C820" s="3">
        <f t="shared" si="581"/>
        <v>4.1513142857142861E-3</v>
      </c>
      <c r="D820" s="6">
        <f t="shared" si="582"/>
        <v>3</v>
      </c>
      <c r="E820" s="6">
        <f t="shared" si="583"/>
        <v>-9</v>
      </c>
      <c r="F820" s="6">
        <f t="shared" si="584"/>
        <v>48</v>
      </c>
      <c r="G820" s="6">
        <f t="shared" si="585"/>
        <v>1</v>
      </c>
      <c r="H820" s="6">
        <f t="shared" si="586"/>
        <v>14</v>
      </c>
      <c r="I820" s="6">
        <f t="shared" si="587"/>
        <v>34</v>
      </c>
      <c r="J820" s="6">
        <f t="shared" si="588"/>
        <v>55</v>
      </c>
      <c r="K820" s="4">
        <f t="shared" si="572"/>
        <v>48</v>
      </c>
      <c r="L820" s="4">
        <f t="shared" si="589"/>
        <v>11</v>
      </c>
      <c r="M820" s="4">
        <f t="shared" si="590"/>
        <v>15</v>
      </c>
      <c r="N820" s="4">
        <f t="shared" si="591"/>
        <v>19</v>
      </c>
      <c r="O820" s="4">
        <f t="shared" si="592"/>
        <v>22</v>
      </c>
      <c r="P820" s="4">
        <f t="shared" si="593"/>
        <v>26</v>
      </c>
      <c r="Q820" s="4">
        <f t="shared" si="594"/>
        <v>30</v>
      </c>
      <c r="R820" s="4">
        <f t="shared" si="595"/>
        <v>34</v>
      </c>
      <c r="T820" t="s">
        <v>695</v>
      </c>
      <c r="U820">
        <f t="shared" si="573"/>
        <v>6</v>
      </c>
      <c r="V820" t="str">
        <f t="shared" si="574"/>
        <v xml:space="preserve"> 72693 ** 3, -9, 48, 1, 14, 34, 55, 48 Average Height: 4.182273396338062</v>
      </c>
      <c r="W820" t="str">
        <f t="shared" si="575"/>
        <v>72693 ** 3, -9, 48, 1, 14, 34, 55, 48 Average Height: 4.182273396338062</v>
      </c>
      <c r="X820">
        <f t="shared" si="576"/>
        <v>7</v>
      </c>
      <c r="Y820" t="str">
        <f t="shared" si="577"/>
        <v xml:space="preserve">72693 </v>
      </c>
      <c r="AA820" t="str">
        <f t="shared" si="578"/>
        <v>72693,3,-9,48,1,14,34,55,48</v>
      </c>
    </row>
    <row r="821" spans="1:27">
      <c r="A821" s="1">
        <f t="shared" si="579"/>
        <v>71430</v>
      </c>
      <c r="B821" s="1">
        <f t="shared" si="580"/>
        <v>28554</v>
      </c>
      <c r="C821" s="3">
        <f t="shared" si="581"/>
        <v>4.0791428571428576E-3</v>
      </c>
      <c r="D821" s="6">
        <f t="shared" si="582"/>
        <v>0</v>
      </c>
      <c r="E821" s="6">
        <f t="shared" si="583"/>
        <v>-3</v>
      </c>
      <c r="F821" s="6">
        <f t="shared" si="584"/>
        <v>43</v>
      </c>
      <c r="G821" s="6">
        <f t="shared" si="585"/>
        <v>6</v>
      </c>
      <c r="H821" s="6">
        <f t="shared" si="586"/>
        <v>19</v>
      </c>
      <c r="I821" s="6">
        <f t="shared" si="587"/>
        <v>31</v>
      </c>
      <c r="J821" s="6">
        <f t="shared" si="588"/>
        <v>45</v>
      </c>
      <c r="K821" s="4">
        <f t="shared" si="572"/>
        <v>48</v>
      </c>
      <c r="L821" s="4">
        <f t="shared" si="589"/>
        <v>11</v>
      </c>
      <c r="M821" s="4">
        <f t="shared" si="590"/>
        <v>15</v>
      </c>
      <c r="N821" s="4">
        <f t="shared" si="591"/>
        <v>19</v>
      </c>
      <c r="O821" s="4">
        <f t="shared" si="592"/>
        <v>22</v>
      </c>
      <c r="P821" s="4">
        <f t="shared" si="593"/>
        <v>26</v>
      </c>
      <c r="Q821" s="4">
        <f t="shared" si="594"/>
        <v>30</v>
      </c>
      <c r="R821" s="4">
        <f t="shared" si="595"/>
        <v>34</v>
      </c>
      <c r="T821" t="s">
        <v>347</v>
      </c>
      <c r="U821">
        <f t="shared" si="573"/>
        <v>6</v>
      </c>
      <c r="V821" t="str">
        <f t="shared" si="574"/>
        <v xml:space="preserve"> 71430 ** 0, -3, 43, 6, 19, 31, 45, 48</v>
      </c>
      <c r="W821" t="str">
        <f t="shared" si="575"/>
        <v>71430 ** 0, -3, 43, 6, 19, 31, 45, 48</v>
      </c>
      <c r="X821">
        <f t="shared" si="576"/>
        <v>7</v>
      </c>
      <c r="Y821" t="str">
        <f t="shared" si="577"/>
        <v xml:space="preserve">71430 </v>
      </c>
      <c r="AA821" t="str">
        <f t="shared" si="578"/>
        <v>71430,0,-3,43,6,19,31,45,48</v>
      </c>
    </row>
    <row r="822" spans="1:27">
      <c r="A822" s="1">
        <f t="shared" si="579"/>
        <v>71242</v>
      </c>
      <c r="B822" s="1">
        <f t="shared" si="580"/>
        <v>28478.799999999999</v>
      </c>
      <c r="C822" s="3">
        <f t="shared" si="581"/>
        <v>4.0683999999999998E-3</v>
      </c>
      <c r="D822" s="6">
        <f t="shared" si="582"/>
        <v>-3</v>
      </c>
      <c r="E822" s="6">
        <f t="shared" si="583"/>
        <v>-8</v>
      </c>
      <c r="F822" s="6">
        <f t="shared" si="584"/>
        <v>43</v>
      </c>
      <c r="G822" s="6">
        <f t="shared" si="585"/>
        <v>4</v>
      </c>
      <c r="H822" s="6">
        <f t="shared" si="586"/>
        <v>14</v>
      </c>
      <c r="I822" s="6">
        <f t="shared" si="587"/>
        <v>31</v>
      </c>
      <c r="J822" s="6">
        <f t="shared" si="588"/>
        <v>47</v>
      </c>
      <c r="K822" s="4">
        <f t="shared" si="572"/>
        <v>45</v>
      </c>
      <c r="L822" s="4">
        <f t="shared" si="589"/>
        <v>12</v>
      </c>
      <c r="M822" s="4">
        <f t="shared" si="590"/>
        <v>16</v>
      </c>
      <c r="N822" s="4">
        <f t="shared" si="591"/>
        <v>20</v>
      </c>
      <c r="O822" s="4">
        <f t="shared" si="592"/>
        <v>23</v>
      </c>
      <c r="P822" s="4">
        <f t="shared" si="593"/>
        <v>27</v>
      </c>
      <c r="Q822" s="4">
        <f t="shared" si="594"/>
        <v>31</v>
      </c>
      <c r="R822" s="4">
        <f t="shared" si="595"/>
        <v>35</v>
      </c>
      <c r="T822" t="s">
        <v>972</v>
      </c>
      <c r="U822">
        <f t="shared" si="573"/>
        <v>6</v>
      </c>
      <c r="V822" t="str">
        <f t="shared" si="574"/>
        <v xml:space="preserve"> 71242 ** -3, -8, 43, 4, 14, 31, 47, 45 Average Height: 3.7792313522922054</v>
      </c>
      <c r="W822" t="str">
        <f t="shared" si="575"/>
        <v>71242 ** -3, -8, 43, 4, 14, 31, 47, 45 Average Height: 3.7792313522922054</v>
      </c>
      <c r="X822">
        <f t="shared" si="576"/>
        <v>7</v>
      </c>
      <c r="Y822" t="str">
        <f t="shared" si="577"/>
        <v xml:space="preserve">71242 </v>
      </c>
      <c r="AA822" t="str">
        <f t="shared" si="578"/>
        <v>71242,-3,-8,43,4,14,31,47,45</v>
      </c>
    </row>
    <row r="823" spans="1:27">
      <c r="A823" s="1">
        <f t="shared" si="579"/>
        <v>70843</v>
      </c>
      <c r="B823" s="1">
        <f t="shared" si="580"/>
        <v>28319.200000000001</v>
      </c>
      <c r="C823" s="3">
        <f t="shared" si="581"/>
        <v>4.0455999999999999E-3</v>
      </c>
      <c r="D823" s="6">
        <f t="shared" si="582"/>
        <v>2</v>
      </c>
      <c r="E823" s="6">
        <f t="shared" si="583"/>
        <v>-11</v>
      </c>
      <c r="F823" s="6">
        <f t="shared" si="584"/>
        <v>53</v>
      </c>
      <c r="G823" s="6">
        <f t="shared" si="585"/>
        <v>1</v>
      </c>
      <c r="H823" s="6">
        <f t="shared" si="586"/>
        <v>19</v>
      </c>
      <c r="I823" s="6">
        <f t="shared" si="587"/>
        <v>37</v>
      </c>
      <c r="J823" s="6">
        <f t="shared" si="588"/>
        <v>52</v>
      </c>
      <c r="K823" s="4">
        <f t="shared" si="572"/>
        <v>46</v>
      </c>
      <c r="L823" s="4">
        <f t="shared" si="589"/>
        <v>11</v>
      </c>
      <c r="M823" s="4">
        <f t="shared" si="590"/>
        <v>16</v>
      </c>
      <c r="N823" s="4">
        <f t="shared" si="591"/>
        <v>20</v>
      </c>
      <c r="O823" s="4">
        <f t="shared" si="592"/>
        <v>23</v>
      </c>
      <c r="P823" s="4">
        <f t="shared" si="593"/>
        <v>27</v>
      </c>
      <c r="Q823" s="4">
        <f t="shared" si="594"/>
        <v>31</v>
      </c>
      <c r="R823" s="4">
        <f t="shared" si="595"/>
        <v>35</v>
      </c>
      <c r="T823" t="s">
        <v>760</v>
      </c>
      <c r="U823">
        <f t="shared" si="573"/>
        <v>6</v>
      </c>
      <c r="V823" t="str">
        <f t="shared" si="574"/>
        <v xml:space="preserve"> 70843 ** 2, -11, 53, 1, 19, 37, 52, 46 Average Height: 4.112615219570083</v>
      </c>
      <c r="W823" t="str">
        <f t="shared" si="575"/>
        <v>70843 ** 2, -11, 53, 1, 19, 37, 52, 46 Average Height: 4.112615219570083</v>
      </c>
      <c r="X823">
        <f t="shared" si="576"/>
        <v>7</v>
      </c>
      <c r="Y823" t="str">
        <f t="shared" si="577"/>
        <v xml:space="preserve">70843 </v>
      </c>
      <c r="AA823" t="str">
        <f t="shared" si="578"/>
        <v>70843,2,-11,53,1,19,37,52,46</v>
      </c>
    </row>
    <row r="824" spans="1:27">
      <c r="A824" s="1">
        <f t="shared" si="579"/>
        <v>69640</v>
      </c>
      <c r="B824" s="1">
        <f t="shared" si="580"/>
        <v>27838</v>
      </c>
      <c r="C824" s="3">
        <f t="shared" si="581"/>
        <v>3.9768571428571431E-3</v>
      </c>
      <c r="D824" s="6">
        <f t="shared" si="582"/>
        <v>-1</v>
      </c>
      <c r="E824" s="6">
        <f t="shared" si="583"/>
        <v>-13</v>
      </c>
      <c r="F824" s="6">
        <f t="shared" si="584"/>
        <v>52</v>
      </c>
      <c r="G824" s="6">
        <f t="shared" si="585"/>
        <v>2</v>
      </c>
      <c r="H824" s="6">
        <f t="shared" si="586"/>
        <v>19</v>
      </c>
      <c r="I824" s="6">
        <f t="shared" si="587"/>
        <v>28</v>
      </c>
      <c r="J824" s="6">
        <f t="shared" si="588"/>
        <v>49</v>
      </c>
      <c r="K824" s="4">
        <f t="shared" si="572"/>
        <v>49</v>
      </c>
      <c r="L824" s="4">
        <f t="shared" si="589"/>
        <v>12</v>
      </c>
      <c r="M824" s="4">
        <f t="shared" si="590"/>
        <v>17</v>
      </c>
      <c r="N824" s="4">
        <f t="shared" si="591"/>
        <v>21</v>
      </c>
      <c r="O824" s="4">
        <f t="shared" si="592"/>
        <v>24</v>
      </c>
      <c r="P824" s="4">
        <f t="shared" si="593"/>
        <v>28</v>
      </c>
      <c r="Q824" s="4">
        <f t="shared" si="594"/>
        <v>32</v>
      </c>
      <c r="R824" s="4">
        <f t="shared" si="595"/>
        <v>36</v>
      </c>
      <c r="T824" t="s">
        <v>784</v>
      </c>
      <c r="U824">
        <f t="shared" si="573"/>
        <v>6</v>
      </c>
      <c r="V824" t="str">
        <f t="shared" si="574"/>
        <v xml:space="preserve"> 69640 ** -1, -13, 52, 2, 19, 28, 49, 49 Average Height: 3.840178058587019</v>
      </c>
      <c r="W824" t="str">
        <f t="shared" si="575"/>
        <v>69640 ** -1, -13, 52, 2, 19, 28, 49, 49 Average Height: 3.840178058587019</v>
      </c>
      <c r="X824">
        <f t="shared" si="576"/>
        <v>7</v>
      </c>
      <c r="Y824" t="str">
        <f t="shared" si="577"/>
        <v xml:space="preserve">69640 </v>
      </c>
      <c r="AA824" t="str">
        <f t="shared" si="578"/>
        <v>69640,-1,-13,52,2,19,28,49,49</v>
      </c>
    </row>
    <row r="825" spans="1:27">
      <c r="A825" s="1">
        <f t="shared" si="579"/>
        <v>69551</v>
      </c>
      <c r="B825" s="1">
        <f t="shared" si="580"/>
        <v>27802.400000000001</v>
      </c>
      <c r="C825" s="3">
        <f t="shared" si="581"/>
        <v>3.971771428571429E-3</v>
      </c>
      <c r="D825" s="6">
        <f t="shared" si="582"/>
        <v>2</v>
      </c>
      <c r="E825" s="6">
        <f t="shared" si="583"/>
        <v>-6</v>
      </c>
      <c r="F825" s="6">
        <f t="shared" si="584"/>
        <v>48</v>
      </c>
      <c r="G825" s="6">
        <f t="shared" si="585"/>
        <v>5</v>
      </c>
      <c r="H825" s="6">
        <f t="shared" si="586"/>
        <v>17</v>
      </c>
      <c r="I825" s="6">
        <f t="shared" si="587"/>
        <v>30</v>
      </c>
      <c r="J825" s="6">
        <f t="shared" si="588"/>
        <v>50</v>
      </c>
      <c r="K825" s="4">
        <f t="shared" si="572"/>
        <v>49</v>
      </c>
      <c r="L825" s="4">
        <f t="shared" si="589"/>
        <v>11</v>
      </c>
      <c r="M825" s="4">
        <f t="shared" si="590"/>
        <v>15</v>
      </c>
      <c r="N825" s="4">
        <f t="shared" si="591"/>
        <v>19</v>
      </c>
      <c r="O825" s="4">
        <f t="shared" si="592"/>
        <v>22</v>
      </c>
      <c r="P825" s="4">
        <f t="shared" si="593"/>
        <v>26</v>
      </c>
      <c r="Q825" s="4">
        <f t="shared" si="594"/>
        <v>30</v>
      </c>
      <c r="R825" s="4">
        <f t="shared" si="595"/>
        <v>34</v>
      </c>
      <c r="T825" t="s">
        <v>750</v>
      </c>
      <c r="U825">
        <f t="shared" si="573"/>
        <v>6</v>
      </c>
      <c r="V825" t="str">
        <f t="shared" si="574"/>
        <v xml:space="preserve"> 69551 ** 2, -6, 48, 5, 17, 30, 50, 49 Average Height: 4.402179695475216</v>
      </c>
      <c r="W825" t="str">
        <f t="shared" si="575"/>
        <v>69551 ** 2, -6, 48, 5, 17, 30, 50, 49 Average Height: 4.402179695475216</v>
      </c>
      <c r="X825">
        <f t="shared" si="576"/>
        <v>7</v>
      </c>
      <c r="Y825" t="str">
        <f t="shared" si="577"/>
        <v xml:space="preserve">69551 </v>
      </c>
      <c r="AA825" t="str">
        <f t="shared" si="578"/>
        <v>69551,2,-6,48,5,17,30,50,49</v>
      </c>
    </row>
    <row r="826" spans="1:27">
      <c r="A826" s="1">
        <f t="shared" si="579"/>
        <v>68785</v>
      </c>
      <c r="B826" s="1">
        <f t="shared" si="580"/>
        <v>27496</v>
      </c>
      <c r="C826" s="3">
        <f t="shared" si="581"/>
        <v>3.9280000000000001E-3</v>
      </c>
      <c r="D826" s="6">
        <f t="shared" si="582"/>
        <v>1</v>
      </c>
      <c r="E826" s="6">
        <f t="shared" si="583"/>
        <v>-9</v>
      </c>
      <c r="F826" s="6">
        <f t="shared" si="584"/>
        <v>53</v>
      </c>
      <c r="G826" s="6">
        <f t="shared" si="585"/>
        <v>1</v>
      </c>
      <c r="H826" s="6">
        <f t="shared" si="586"/>
        <v>15</v>
      </c>
      <c r="I826" s="6">
        <f t="shared" si="587"/>
        <v>32</v>
      </c>
      <c r="J826" s="6">
        <f t="shared" si="588"/>
        <v>48</v>
      </c>
      <c r="K826" s="4">
        <f t="shared" si="572"/>
        <v>43</v>
      </c>
      <c r="L826" s="4">
        <f t="shared" si="589"/>
        <v>11</v>
      </c>
      <c r="M826" s="4">
        <f t="shared" si="590"/>
        <v>15</v>
      </c>
      <c r="N826" s="4">
        <f t="shared" si="591"/>
        <v>19</v>
      </c>
      <c r="O826" s="4">
        <f t="shared" si="592"/>
        <v>22</v>
      </c>
      <c r="P826" s="4">
        <f t="shared" si="593"/>
        <v>26</v>
      </c>
      <c r="Q826" s="4">
        <f t="shared" si="594"/>
        <v>30</v>
      </c>
      <c r="R826" s="4">
        <f t="shared" si="595"/>
        <v>34</v>
      </c>
      <c r="T826" t="s">
        <v>870</v>
      </c>
      <c r="U826">
        <f t="shared" si="573"/>
        <v>6</v>
      </c>
      <c r="V826" t="str">
        <f t="shared" si="574"/>
        <v xml:space="preserve"> 68785 ** 1, -9, 53, 1, 15, 32, 48, 43 Average Height: 3.9244457367158048</v>
      </c>
      <c r="W826" t="str">
        <f t="shared" si="575"/>
        <v>68785 ** 1, -9, 53, 1, 15, 32, 48, 43 Average Height: 3.9244457367158048</v>
      </c>
      <c r="X826">
        <f t="shared" si="576"/>
        <v>7</v>
      </c>
      <c r="Y826" t="str">
        <f t="shared" si="577"/>
        <v xml:space="preserve">68785 </v>
      </c>
      <c r="AA826" t="str">
        <f t="shared" si="578"/>
        <v>68785,1,-9,53,1,15,32,48,43</v>
      </c>
    </row>
    <row r="827" spans="1:27">
      <c r="A827" s="1">
        <f t="shared" si="579"/>
        <v>68734</v>
      </c>
      <c r="B827" s="1">
        <f t="shared" si="580"/>
        <v>27475.599999999999</v>
      </c>
      <c r="C827" s="3">
        <f t="shared" si="581"/>
        <v>3.9250857142857139E-3</v>
      </c>
      <c r="D827" s="6">
        <f t="shared" si="582"/>
        <v>-1</v>
      </c>
      <c r="E827" s="6">
        <f t="shared" si="583"/>
        <v>-5</v>
      </c>
      <c r="F827" s="6">
        <f t="shared" si="584"/>
        <v>39</v>
      </c>
      <c r="G827" s="6">
        <f t="shared" si="585"/>
        <v>9</v>
      </c>
      <c r="H827" s="6">
        <f t="shared" si="586"/>
        <v>10</v>
      </c>
      <c r="I827" s="6">
        <f t="shared" si="587"/>
        <v>30</v>
      </c>
      <c r="J827" s="6">
        <f t="shared" si="588"/>
        <v>52</v>
      </c>
      <c r="K827" s="4">
        <f t="shared" si="572"/>
        <v>48</v>
      </c>
      <c r="L827" s="4">
        <f t="shared" si="589"/>
        <v>12</v>
      </c>
      <c r="M827" s="4">
        <f t="shared" si="590"/>
        <v>16</v>
      </c>
      <c r="N827" s="4">
        <f t="shared" si="591"/>
        <v>20</v>
      </c>
      <c r="O827" s="4">
        <f t="shared" si="592"/>
        <v>23</v>
      </c>
      <c r="P827" s="4">
        <f t="shared" si="593"/>
        <v>27</v>
      </c>
      <c r="Q827" s="4">
        <f t="shared" si="594"/>
        <v>31</v>
      </c>
      <c r="R827" s="4">
        <f t="shared" si="595"/>
        <v>35</v>
      </c>
      <c r="T827" t="s">
        <v>351</v>
      </c>
      <c r="U827">
        <f t="shared" si="573"/>
        <v>6</v>
      </c>
      <c r="V827" t="str">
        <f t="shared" si="574"/>
        <v xml:space="preserve"> 68734 ** -1, -5, 39, 9, 10, 30, 52, 48</v>
      </c>
      <c r="W827" t="str">
        <f t="shared" si="575"/>
        <v>68734 ** -1, -5, 39, 9, 10, 30, 52, 48</v>
      </c>
      <c r="X827">
        <f t="shared" si="576"/>
        <v>7</v>
      </c>
      <c r="Y827" t="str">
        <f t="shared" si="577"/>
        <v xml:space="preserve">68734 </v>
      </c>
      <c r="AA827" t="str">
        <f t="shared" si="578"/>
        <v>68734,-1,-5,39,9,10,30,52,48</v>
      </c>
    </row>
    <row r="828" spans="1:27">
      <c r="A828" s="1">
        <f t="shared" si="579"/>
        <v>68445</v>
      </c>
      <c r="B828" s="1">
        <f t="shared" si="580"/>
        <v>27360</v>
      </c>
      <c r="C828" s="3">
        <f t="shared" si="581"/>
        <v>3.9085714285714288E-3</v>
      </c>
      <c r="D828" s="6">
        <f t="shared" si="582"/>
        <v>1</v>
      </c>
      <c r="E828" s="6">
        <f t="shared" si="583"/>
        <v>-11</v>
      </c>
      <c r="F828" s="6">
        <f t="shared" si="584"/>
        <v>45</v>
      </c>
      <c r="G828" s="6">
        <f t="shared" si="585"/>
        <v>0</v>
      </c>
      <c r="H828" s="6">
        <f t="shared" si="586"/>
        <v>14</v>
      </c>
      <c r="I828" s="6">
        <f t="shared" si="587"/>
        <v>31</v>
      </c>
      <c r="J828" s="6">
        <f t="shared" si="588"/>
        <v>51</v>
      </c>
      <c r="K828" s="4">
        <f t="shared" si="572"/>
        <v>44</v>
      </c>
      <c r="L828" s="4">
        <f t="shared" si="589"/>
        <v>11</v>
      </c>
      <c r="M828" s="4">
        <f t="shared" si="590"/>
        <v>16</v>
      </c>
      <c r="N828" s="4">
        <f t="shared" si="591"/>
        <v>20</v>
      </c>
      <c r="O828" s="4">
        <f t="shared" si="592"/>
        <v>23</v>
      </c>
      <c r="P828" s="4">
        <f t="shared" si="593"/>
        <v>27</v>
      </c>
      <c r="Q828" s="4">
        <f t="shared" si="594"/>
        <v>31</v>
      </c>
      <c r="R828" s="4">
        <f t="shared" si="595"/>
        <v>35</v>
      </c>
      <c r="T828" t="s">
        <v>611</v>
      </c>
      <c r="U828">
        <f t="shared" si="573"/>
        <v>6</v>
      </c>
      <c r="V828" t="str">
        <f t="shared" si="574"/>
        <v xml:space="preserve"> 68445 ** 1, -11, 45, 0, 14, 31, 51, 44 Average Height: 4.074439330849574</v>
      </c>
      <c r="W828" t="str">
        <f t="shared" si="575"/>
        <v>68445 ** 1, -11, 45, 0, 14, 31, 51, 44 Average Height: 4.074439330849574</v>
      </c>
      <c r="X828">
        <f t="shared" si="576"/>
        <v>7</v>
      </c>
      <c r="Y828" t="str">
        <f t="shared" si="577"/>
        <v xml:space="preserve">68445 </v>
      </c>
      <c r="AA828" t="str">
        <f t="shared" si="578"/>
        <v>68445,1,-11,45,0,14,31,51,44</v>
      </c>
    </row>
    <row r="829" spans="1:27">
      <c r="A829" s="1">
        <f t="shared" si="579"/>
        <v>67448</v>
      </c>
      <c r="B829" s="1">
        <f t="shared" si="580"/>
        <v>26961.200000000001</v>
      </c>
      <c r="C829" s="3">
        <f t="shared" si="581"/>
        <v>3.8516000000000002E-3</v>
      </c>
      <c r="D829" s="6">
        <f t="shared" si="582"/>
        <v>-3</v>
      </c>
      <c r="E829" s="6">
        <f t="shared" si="583"/>
        <v>-5</v>
      </c>
      <c r="F829" s="6">
        <f t="shared" si="584"/>
        <v>44</v>
      </c>
      <c r="G829" s="6">
        <f t="shared" si="585"/>
        <v>1</v>
      </c>
      <c r="H829" s="6">
        <f t="shared" si="586"/>
        <v>13</v>
      </c>
      <c r="I829" s="6">
        <f t="shared" si="587"/>
        <v>31</v>
      </c>
      <c r="J829" s="6">
        <f t="shared" si="588"/>
        <v>44</v>
      </c>
      <c r="K829" s="4">
        <f t="shared" si="572"/>
        <v>45</v>
      </c>
      <c r="L829" s="4">
        <f t="shared" si="589"/>
        <v>12</v>
      </c>
      <c r="M829" s="4">
        <f t="shared" si="590"/>
        <v>16</v>
      </c>
      <c r="N829" s="4">
        <f t="shared" si="591"/>
        <v>20</v>
      </c>
      <c r="O829" s="4">
        <f t="shared" si="592"/>
        <v>23</v>
      </c>
      <c r="P829" s="4">
        <f t="shared" si="593"/>
        <v>27</v>
      </c>
      <c r="Q829" s="4">
        <f t="shared" si="594"/>
        <v>31</v>
      </c>
      <c r="R829" s="4">
        <f t="shared" si="595"/>
        <v>35</v>
      </c>
      <c r="T829" t="s">
        <v>346</v>
      </c>
      <c r="U829">
        <f t="shared" si="573"/>
        <v>6</v>
      </c>
      <c r="V829" t="str">
        <f t="shared" si="574"/>
        <v xml:space="preserve"> 67448 ** -3, -5, 44, 1, 13, 31, 44, 45</v>
      </c>
      <c r="W829" t="str">
        <f t="shared" si="575"/>
        <v>67448 ** -3, -5, 44, 1, 13, 31, 44, 45</v>
      </c>
      <c r="X829">
        <f t="shared" si="576"/>
        <v>7</v>
      </c>
      <c r="Y829" t="str">
        <f t="shared" si="577"/>
        <v xml:space="preserve">67448 </v>
      </c>
      <c r="AA829" t="str">
        <f t="shared" si="578"/>
        <v>67448,-3,-5,44,1,13,31,44,45</v>
      </c>
    </row>
    <row r="830" spans="1:27">
      <c r="A830" s="1">
        <f t="shared" si="579"/>
        <v>67213</v>
      </c>
      <c r="B830" s="1">
        <f t="shared" si="580"/>
        <v>26867.200000000001</v>
      </c>
      <c r="C830" s="3">
        <f t="shared" si="581"/>
        <v>3.8381714285714288E-3</v>
      </c>
      <c r="D830" s="6">
        <f t="shared" si="582"/>
        <v>2</v>
      </c>
      <c r="E830" s="6">
        <f t="shared" si="583"/>
        <v>-12</v>
      </c>
      <c r="F830" s="6">
        <f t="shared" si="584"/>
        <v>47</v>
      </c>
      <c r="G830" s="6">
        <f t="shared" si="585"/>
        <v>0</v>
      </c>
      <c r="H830" s="6">
        <f t="shared" si="586"/>
        <v>12</v>
      </c>
      <c r="I830" s="6">
        <f t="shared" si="587"/>
        <v>30</v>
      </c>
      <c r="J830" s="6">
        <f t="shared" si="588"/>
        <v>46</v>
      </c>
      <c r="K830" s="4">
        <f t="shared" si="572"/>
        <v>46</v>
      </c>
      <c r="L830" s="4">
        <f t="shared" si="589"/>
        <v>11</v>
      </c>
      <c r="M830" s="4">
        <f t="shared" si="590"/>
        <v>16</v>
      </c>
      <c r="N830" s="4">
        <f t="shared" si="591"/>
        <v>20</v>
      </c>
      <c r="O830" s="4">
        <f t="shared" si="592"/>
        <v>23</v>
      </c>
      <c r="P830" s="4">
        <f t="shared" si="593"/>
        <v>27</v>
      </c>
      <c r="Q830" s="4">
        <f t="shared" si="594"/>
        <v>31</v>
      </c>
      <c r="R830" s="4">
        <f t="shared" si="595"/>
        <v>35</v>
      </c>
      <c r="T830" t="s">
        <v>849</v>
      </c>
      <c r="U830">
        <f t="shared" si="573"/>
        <v>6</v>
      </c>
      <c r="V830" t="str">
        <f t="shared" si="574"/>
        <v xml:space="preserve"> 67213 ** 2, -12, 47, 0, 12, 30, 46, 46 Average Height: 4.001963905792066</v>
      </c>
      <c r="W830" t="str">
        <f t="shared" si="575"/>
        <v>67213 ** 2, -12, 47, 0, 12, 30, 46, 46 Average Height: 4.001963905792066</v>
      </c>
      <c r="X830">
        <f t="shared" si="576"/>
        <v>7</v>
      </c>
      <c r="Y830" t="str">
        <f t="shared" si="577"/>
        <v xml:space="preserve">67213 </v>
      </c>
      <c r="AA830" t="str">
        <f t="shared" si="578"/>
        <v>67213,2,-12,47,0,12,30,46,46</v>
      </c>
    </row>
    <row r="831" spans="1:27">
      <c r="A831" s="1">
        <f t="shared" si="579"/>
        <v>66901</v>
      </c>
      <c r="B831" s="1">
        <f t="shared" si="580"/>
        <v>26742.400000000001</v>
      </c>
      <c r="C831" s="3">
        <f t="shared" si="581"/>
        <v>3.8203428571428571E-3</v>
      </c>
      <c r="D831" s="6">
        <f t="shared" si="582"/>
        <v>3</v>
      </c>
      <c r="E831" s="6">
        <f t="shared" si="583"/>
        <v>-9</v>
      </c>
      <c r="F831" s="6">
        <f t="shared" si="584"/>
        <v>48</v>
      </c>
      <c r="G831" s="6">
        <f t="shared" si="585"/>
        <v>0</v>
      </c>
      <c r="H831" s="6">
        <f t="shared" si="586"/>
        <v>13</v>
      </c>
      <c r="I831" s="6">
        <f t="shared" si="587"/>
        <v>28</v>
      </c>
      <c r="J831" s="6">
        <f t="shared" si="588"/>
        <v>53</v>
      </c>
      <c r="K831" s="4">
        <f t="shared" si="572"/>
        <v>41</v>
      </c>
      <c r="L831" s="4">
        <f t="shared" si="589"/>
        <v>11</v>
      </c>
      <c r="M831" s="4">
        <f t="shared" si="590"/>
        <v>15</v>
      </c>
      <c r="N831" s="4">
        <f t="shared" si="591"/>
        <v>19</v>
      </c>
      <c r="O831" s="4">
        <f t="shared" si="592"/>
        <v>22</v>
      </c>
      <c r="P831" s="4">
        <f t="shared" si="593"/>
        <v>26</v>
      </c>
      <c r="Q831" s="4">
        <f t="shared" si="594"/>
        <v>30</v>
      </c>
      <c r="R831" s="4">
        <f t="shared" si="595"/>
        <v>34</v>
      </c>
      <c r="T831" t="s">
        <v>829</v>
      </c>
      <c r="U831">
        <f t="shared" si="573"/>
        <v>6</v>
      </c>
      <c r="V831" t="str">
        <f t="shared" si="574"/>
        <v xml:space="preserve"> 66901 ** 3, -9, 48, 0, 13, 28, 53, 41 Average Height: 4.440965007996877</v>
      </c>
      <c r="W831" t="str">
        <f t="shared" si="575"/>
        <v>66901 ** 3, -9, 48, 0, 13, 28, 53, 41 Average Height: 4.440965007996877</v>
      </c>
      <c r="X831">
        <f t="shared" si="576"/>
        <v>7</v>
      </c>
      <c r="Y831" t="str">
        <f t="shared" si="577"/>
        <v xml:space="preserve">66901 </v>
      </c>
      <c r="AA831" t="str">
        <f t="shared" si="578"/>
        <v>66901,3,-9,48,0,13,28,53,41</v>
      </c>
    </row>
    <row r="832" spans="1:27">
      <c r="A832" s="1">
        <f t="shared" si="579"/>
        <v>66790</v>
      </c>
      <c r="B832" s="1">
        <f t="shared" si="580"/>
        <v>26698</v>
      </c>
      <c r="C832" s="3">
        <f t="shared" si="581"/>
        <v>3.8140000000000001E-3</v>
      </c>
      <c r="D832" s="6">
        <f t="shared" si="582"/>
        <v>1</v>
      </c>
      <c r="E832" s="6">
        <f t="shared" si="583"/>
        <v>-7</v>
      </c>
      <c r="F832" s="6">
        <f t="shared" si="584"/>
        <v>48</v>
      </c>
      <c r="G832" s="6">
        <f t="shared" si="585"/>
        <v>3</v>
      </c>
      <c r="H832" s="6">
        <f t="shared" si="586"/>
        <v>10</v>
      </c>
      <c r="I832" s="6">
        <f t="shared" si="587"/>
        <v>36</v>
      </c>
      <c r="J832" s="6">
        <f t="shared" si="588"/>
        <v>49</v>
      </c>
      <c r="K832" s="4">
        <f t="shared" si="572"/>
        <v>50</v>
      </c>
      <c r="L832" s="4">
        <f t="shared" si="589"/>
        <v>11</v>
      </c>
      <c r="M832" s="4">
        <f t="shared" si="590"/>
        <v>15</v>
      </c>
      <c r="N832" s="4">
        <f t="shared" si="591"/>
        <v>19</v>
      </c>
      <c r="O832" s="4">
        <f t="shared" si="592"/>
        <v>22</v>
      </c>
      <c r="P832" s="4">
        <f t="shared" si="593"/>
        <v>26</v>
      </c>
      <c r="Q832" s="4">
        <f t="shared" si="594"/>
        <v>30</v>
      </c>
      <c r="R832" s="4">
        <f t="shared" si="595"/>
        <v>34</v>
      </c>
      <c r="T832" t="s">
        <v>1158</v>
      </c>
      <c r="U832">
        <f t="shared" si="573"/>
        <v>6</v>
      </c>
      <c r="V832" t="str">
        <f t="shared" si="574"/>
        <v xml:space="preserve"> 66790 ** 1, -7, 48, 3, 10, 36, 49, 50 Average Height: 3.820856415631085</v>
      </c>
      <c r="W832" t="str">
        <f t="shared" si="575"/>
        <v>66790 ** 1, -7, 48, 3, 10, 36, 49, 50 Average Height: 3.820856415631085</v>
      </c>
      <c r="X832">
        <f t="shared" si="576"/>
        <v>7</v>
      </c>
      <c r="Y832" t="str">
        <f t="shared" si="577"/>
        <v xml:space="preserve">66790 </v>
      </c>
      <c r="AA832" t="str">
        <f t="shared" si="578"/>
        <v>66790,1,-7,48,3,10,36,49,50</v>
      </c>
    </row>
    <row r="833" spans="1:27">
      <c r="A833" s="1">
        <f t="shared" si="579"/>
        <v>66444</v>
      </c>
      <c r="B833" s="1">
        <f t="shared" si="580"/>
        <v>26559.599999999999</v>
      </c>
      <c r="C833" s="3">
        <f t="shared" si="581"/>
        <v>3.7942285714285713E-3</v>
      </c>
      <c r="D833" s="6">
        <f t="shared" si="582"/>
        <v>-1</v>
      </c>
      <c r="E833" s="6">
        <f t="shared" si="583"/>
        <v>-3</v>
      </c>
      <c r="F833" s="6">
        <f t="shared" si="584"/>
        <v>46</v>
      </c>
      <c r="G833" s="6">
        <f t="shared" si="585"/>
        <v>9</v>
      </c>
      <c r="H833" s="6">
        <f t="shared" si="586"/>
        <v>19</v>
      </c>
      <c r="I833" s="6">
        <f t="shared" si="587"/>
        <v>32</v>
      </c>
      <c r="J833" s="6">
        <f t="shared" si="588"/>
        <v>51</v>
      </c>
      <c r="K833" s="4">
        <f t="shared" si="572"/>
        <v>49</v>
      </c>
      <c r="L833" s="4">
        <f t="shared" si="589"/>
        <v>12</v>
      </c>
      <c r="M833" s="4">
        <f t="shared" si="590"/>
        <v>16</v>
      </c>
      <c r="N833" s="4">
        <f t="shared" si="591"/>
        <v>20</v>
      </c>
      <c r="O833" s="4">
        <f t="shared" si="592"/>
        <v>23</v>
      </c>
      <c r="P833" s="4">
        <f t="shared" si="593"/>
        <v>27</v>
      </c>
      <c r="Q833" s="4">
        <f t="shared" si="594"/>
        <v>31</v>
      </c>
      <c r="R833" s="4">
        <f t="shared" si="595"/>
        <v>35</v>
      </c>
      <c r="T833" t="s">
        <v>345</v>
      </c>
      <c r="U833">
        <f t="shared" si="573"/>
        <v>6</v>
      </c>
      <c r="V833" t="str">
        <f t="shared" si="574"/>
        <v xml:space="preserve"> 66444 ** -1, -3, 46, 9, 19, 32, 51, 49</v>
      </c>
      <c r="W833" t="str">
        <f t="shared" si="575"/>
        <v>66444 ** -1, -3, 46, 9, 19, 32, 51, 49</v>
      </c>
      <c r="X833">
        <f t="shared" si="576"/>
        <v>7</v>
      </c>
      <c r="Y833" t="str">
        <f t="shared" si="577"/>
        <v xml:space="preserve">66444 </v>
      </c>
      <c r="AA833" t="str">
        <f t="shared" si="578"/>
        <v>66444,-1,-3,46,9,19,32,51,49</v>
      </c>
    </row>
    <row r="834" spans="1:27">
      <c r="A834" s="1">
        <f t="shared" si="579"/>
        <v>65689</v>
      </c>
      <c r="B834" s="1">
        <f t="shared" si="580"/>
        <v>26257.599999999999</v>
      </c>
      <c r="C834" s="3">
        <f t="shared" si="581"/>
        <v>3.7510857142857143E-3</v>
      </c>
      <c r="D834" s="6">
        <f t="shared" si="582"/>
        <v>1</v>
      </c>
      <c r="E834" s="6">
        <f t="shared" si="583"/>
        <v>-14</v>
      </c>
      <c r="F834" s="6">
        <f t="shared" si="584"/>
        <v>48</v>
      </c>
      <c r="G834" s="6">
        <f t="shared" si="585"/>
        <v>4</v>
      </c>
      <c r="H834" s="6">
        <f t="shared" si="586"/>
        <v>12</v>
      </c>
      <c r="I834" s="6">
        <f t="shared" si="587"/>
        <v>29</v>
      </c>
      <c r="J834" s="6">
        <f t="shared" si="588"/>
        <v>49</v>
      </c>
      <c r="K834" s="4">
        <f t="shared" si="572"/>
        <v>48</v>
      </c>
      <c r="L834" s="4">
        <f t="shared" si="589"/>
        <v>11</v>
      </c>
      <c r="M834" s="4">
        <f t="shared" si="590"/>
        <v>16</v>
      </c>
      <c r="N834" s="4">
        <f t="shared" si="591"/>
        <v>20</v>
      </c>
      <c r="O834" s="4">
        <f t="shared" si="592"/>
        <v>23</v>
      </c>
      <c r="P834" s="4">
        <f t="shared" si="593"/>
        <v>27</v>
      </c>
      <c r="Q834" s="4">
        <f t="shared" si="594"/>
        <v>31</v>
      </c>
      <c r="R834" s="4">
        <f t="shared" si="595"/>
        <v>35</v>
      </c>
      <c r="T834" t="s">
        <v>800</v>
      </c>
      <c r="U834">
        <f t="shared" si="573"/>
        <v>6</v>
      </c>
      <c r="V834" t="str">
        <f t="shared" si="574"/>
        <v xml:space="preserve"> 65689 ** 1, -14, 48, 4, 12, 29, 49, 48 Average Height: 4.013259449831738</v>
      </c>
      <c r="W834" t="str">
        <f t="shared" si="575"/>
        <v>65689 ** 1, -14, 48, 4, 12, 29, 49, 48 Average Height: 4.013259449831738</v>
      </c>
      <c r="X834">
        <f t="shared" si="576"/>
        <v>7</v>
      </c>
      <c r="Y834" t="str">
        <f t="shared" si="577"/>
        <v xml:space="preserve">65689 </v>
      </c>
      <c r="AA834" t="str">
        <f t="shared" si="578"/>
        <v>65689,1,-14,48,4,12,29,49,48</v>
      </c>
    </row>
    <row r="835" spans="1:27">
      <c r="A835" s="1">
        <f t="shared" si="579"/>
        <v>65523</v>
      </c>
      <c r="B835" s="1">
        <f t="shared" si="580"/>
        <v>26191.200000000001</v>
      </c>
      <c r="C835" s="3">
        <f t="shared" si="581"/>
        <v>3.7416000000000003E-3</v>
      </c>
      <c r="D835" s="6">
        <f t="shared" si="582"/>
        <v>-3</v>
      </c>
      <c r="E835" s="6">
        <f t="shared" si="583"/>
        <v>-8</v>
      </c>
      <c r="F835" s="6">
        <f t="shared" si="584"/>
        <v>43</v>
      </c>
      <c r="G835" s="6">
        <f t="shared" si="585"/>
        <v>4</v>
      </c>
      <c r="H835" s="6">
        <f t="shared" si="586"/>
        <v>14</v>
      </c>
      <c r="I835" s="6">
        <f t="shared" si="587"/>
        <v>31</v>
      </c>
      <c r="J835" s="6">
        <f t="shared" si="588"/>
        <v>47</v>
      </c>
      <c r="K835" s="4">
        <f t="shared" ref="K835:K898" si="596">IF(ISERR(VALUE(MID(W835,R835+1,LEN(W835)-(R835)))),VALUE(MID(W835,R835+1,SEARCH("Average Height",W835)-R835-1)),VALUE(MID(W835,R835+1,LEN(W835)-(R835))))</f>
        <v>45</v>
      </c>
      <c r="L835" s="4">
        <f t="shared" si="589"/>
        <v>12</v>
      </c>
      <c r="M835" s="4">
        <f t="shared" si="590"/>
        <v>16</v>
      </c>
      <c r="N835" s="4">
        <f t="shared" si="591"/>
        <v>20</v>
      </c>
      <c r="O835" s="4">
        <f t="shared" si="592"/>
        <v>23</v>
      </c>
      <c r="P835" s="4">
        <f t="shared" si="593"/>
        <v>27</v>
      </c>
      <c r="Q835" s="4">
        <f t="shared" si="594"/>
        <v>31</v>
      </c>
      <c r="R835" s="4">
        <f t="shared" si="595"/>
        <v>35</v>
      </c>
      <c r="T835" t="s">
        <v>981</v>
      </c>
      <c r="U835">
        <f t="shared" ref="U835:U898" si="597">SEARCH(":",T835)</f>
        <v>6</v>
      </c>
      <c r="V835" t="str">
        <f t="shared" ref="V835:V898" si="598">MID(T835,U835+1,LEN(T835)-(U835))</f>
        <v xml:space="preserve"> 65523 ** -3, -8, 43, 4, 14, 31, 47, 45 Average Height: 3.7093081818598077</v>
      </c>
      <c r="W835" t="str">
        <f t="shared" ref="W835:W898" si="599">TRIM(V835)</f>
        <v>65523 ** -3, -8, 43, 4, 14, 31, 47, 45 Average Height: 3.7093081818598077</v>
      </c>
      <c r="X835">
        <f t="shared" ref="X835:X898" si="600">SEARCH("~*",W835)</f>
        <v>7</v>
      </c>
      <c r="Y835" t="str">
        <f t="shared" ref="Y835:Y898" si="601">LEFT(W835,X835-1)</f>
        <v xml:space="preserve">65523 </v>
      </c>
      <c r="AA835" t="str">
        <f t="shared" ref="AA835:AA898" si="602">CONCATENATE(A835,",",D835,",",E835,",",F835,",",G835,",",H835,",",I835,",",J835,",",K835)</f>
        <v>65523,-3,-8,43,4,14,31,47,45</v>
      </c>
    </row>
    <row r="836" spans="1:27">
      <c r="A836" s="1">
        <f t="shared" si="579"/>
        <v>64960</v>
      </c>
      <c r="B836" s="1">
        <f t="shared" si="580"/>
        <v>25966</v>
      </c>
      <c r="C836" s="3">
        <f t="shared" si="581"/>
        <v>3.7094285714285714E-3</v>
      </c>
      <c r="D836" s="6">
        <f t="shared" si="582"/>
        <v>0</v>
      </c>
      <c r="E836" s="6">
        <f t="shared" si="583"/>
        <v>-12</v>
      </c>
      <c r="F836" s="6">
        <f t="shared" si="584"/>
        <v>44</v>
      </c>
      <c r="G836" s="6">
        <f t="shared" si="585"/>
        <v>9</v>
      </c>
      <c r="H836" s="6">
        <f t="shared" si="586"/>
        <v>17</v>
      </c>
      <c r="I836" s="6">
        <f t="shared" si="587"/>
        <v>33</v>
      </c>
      <c r="J836" s="6">
        <f t="shared" si="588"/>
        <v>47</v>
      </c>
      <c r="K836" s="4">
        <f t="shared" si="596"/>
        <v>49</v>
      </c>
      <c r="L836" s="4">
        <f t="shared" si="589"/>
        <v>11</v>
      </c>
      <c r="M836" s="4">
        <f t="shared" si="590"/>
        <v>16</v>
      </c>
      <c r="N836" s="4">
        <f t="shared" si="591"/>
        <v>20</v>
      </c>
      <c r="O836" s="4">
        <f t="shared" si="592"/>
        <v>23</v>
      </c>
      <c r="P836" s="4">
        <f t="shared" si="593"/>
        <v>27</v>
      </c>
      <c r="Q836" s="4">
        <f t="shared" si="594"/>
        <v>31</v>
      </c>
      <c r="R836" s="4">
        <f t="shared" si="595"/>
        <v>35</v>
      </c>
      <c r="T836" t="s">
        <v>310</v>
      </c>
      <c r="U836">
        <f t="shared" si="597"/>
        <v>6</v>
      </c>
      <c r="V836" t="str">
        <f t="shared" si="598"/>
        <v xml:space="preserve"> 64960 ** 0, -12, 44, 9, 17, 33, 47, 49</v>
      </c>
      <c r="W836" t="str">
        <f t="shared" si="599"/>
        <v>64960 ** 0, -12, 44, 9, 17, 33, 47, 49</v>
      </c>
      <c r="X836">
        <f t="shared" si="600"/>
        <v>7</v>
      </c>
      <c r="Y836" t="str">
        <f t="shared" si="601"/>
        <v xml:space="preserve">64960 </v>
      </c>
      <c r="AA836" t="str">
        <f t="shared" si="602"/>
        <v>64960,0,-12,44,9,17,33,47,49</v>
      </c>
    </row>
    <row r="837" spans="1:27">
      <c r="A837" s="1">
        <f t="shared" si="579"/>
        <v>64880</v>
      </c>
      <c r="B837" s="1">
        <f t="shared" si="580"/>
        <v>25934</v>
      </c>
      <c r="C837" s="3">
        <f t="shared" si="581"/>
        <v>3.704857142857143E-3</v>
      </c>
      <c r="D837" s="6">
        <f t="shared" si="582"/>
        <v>0</v>
      </c>
      <c r="E837" s="6">
        <f t="shared" si="583"/>
        <v>-12</v>
      </c>
      <c r="F837" s="6">
        <f t="shared" si="584"/>
        <v>39</v>
      </c>
      <c r="G837" s="6">
        <f t="shared" si="585"/>
        <v>9</v>
      </c>
      <c r="H837" s="6">
        <f t="shared" si="586"/>
        <v>15</v>
      </c>
      <c r="I837" s="6">
        <f t="shared" si="587"/>
        <v>32</v>
      </c>
      <c r="J837" s="6">
        <f t="shared" si="588"/>
        <v>45</v>
      </c>
      <c r="K837" s="4">
        <f t="shared" si="596"/>
        <v>50</v>
      </c>
      <c r="L837" s="4">
        <f t="shared" si="589"/>
        <v>11</v>
      </c>
      <c r="M837" s="4">
        <f t="shared" si="590"/>
        <v>16</v>
      </c>
      <c r="N837" s="4">
        <f t="shared" si="591"/>
        <v>20</v>
      </c>
      <c r="O837" s="4">
        <f t="shared" si="592"/>
        <v>23</v>
      </c>
      <c r="P837" s="4">
        <f t="shared" si="593"/>
        <v>27</v>
      </c>
      <c r="Q837" s="4">
        <f t="shared" si="594"/>
        <v>31</v>
      </c>
      <c r="R837" s="4">
        <f t="shared" si="595"/>
        <v>35</v>
      </c>
      <c r="T837" t="s">
        <v>1120</v>
      </c>
      <c r="U837">
        <f t="shared" si="597"/>
        <v>6</v>
      </c>
      <c r="V837" t="str">
        <f t="shared" si="598"/>
        <v xml:space="preserve"> 64880 ** 0, -12, 39, 9, 15, 32, 45, 50 Average Height: 4.043094944512925</v>
      </c>
      <c r="W837" t="str">
        <f t="shared" si="599"/>
        <v>64880 ** 0, -12, 39, 9, 15, 32, 45, 50 Average Height: 4.043094944512925</v>
      </c>
      <c r="X837">
        <f t="shared" si="600"/>
        <v>7</v>
      </c>
      <c r="Y837" t="str">
        <f t="shared" si="601"/>
        <v xml:space="preserve">64880 </v>
      </c>
      <c r="AA837" t="str">
        <f t="shared" si="602"/>
        <v>64880,0,-12,39,9,15,32,45,50</v>
      </c>
    </row>
    <row r="838" spans="1:27">
      <c r="A838" s="1">
        <f t="shared" si="579"/>
        <v>64839</v>
      </c>
      <c r="B838" s="1">
        <f t="shared" si="580"/>
        <v>25917.599999999999</v>
      </c>
      <c r="C838" s="3">
        <f t="shared" si="581"/>
        <v>3.7025142857142856E-3</v>
      </c>
      <c r="D838" s="6">
        <f t="shared" si="582"/>
        <v>-3</v>
      </c>
      <c r="E838" s="6">
        <f t="shared" si="583"/>
        <v>-6</v>
      </c>
      <c r="F838" s="6">
        <f t="shared" si="584"/>
        <v>45</v>
      </c>
      <c r="G838" s="6">
        <f t="shared" si="585"/>
        <v>-3</v>
      </c>
      <c r="H838" s="6">
        <f t="shared" si="586"/>
        <v>19</v>
      </c>
      <c r="I838" s="6">
        <f t="shared" si="587"/>
        <v>28</v>
      </c>
      <c r="J838" s="6">
        <f t="shared" si="588"/>
        <v>54</v>
      </c>
      <c r="K838" s="4">
        <f t="shared" si="596"/>
        <v>42</v>
      </c>
      <c r="L838" s="4">
        <f t="shared" si="589"/>
        <v>12</v>
      </c>
      <c r="M838" s="4">
        <f t="shared" si="590"/>
        <v>16</v>
      </c>
      <c r="N838" s="4">
        <f t="shared" si="591"/>
        <v>20</v>
      </c>
      <c r="O838" s="4">
        <f t="shared" si="592"/>
        <v>24</v>
      </c>
      <c r="P838" s="4">
        <f t="shared" si="593"/>
        <v>28</v>
      </c>
      <c r="Q838" s="4">
        <f t="shared" si="594"/>
        <v>32</v>
      </c>
      <c r="R838" s="4">
        <f t="shared" si="595"/>
        <v>36</v>
      </c>
      <c r="T838" t="s">
        <v>855</v>
      </c>
      <c r="U838">
        <f t="shared" si="597"/>
        <v>6</v>
      </c>
      <c r="V838" t="str">
        <f t="shared" si="598"/>
        <v xml:space="preserve"> 64839 ** -3, -6, 45, -3, 19, 28, 54, 42 Average Height: 3.967858850383288</v>
      </c>
      <c r="W838" t="str">
        <f t="shared" si="599"/>
        <v>64839 ** -3, -6, 45, -3, 19, 28, 54, 42 Average Height: 3.967858850383288</v>
      </c>
      <c r="X838">
        <f t="shared" si="600"/>
        <v>7</v>
      </c>
      <c r="Y838" t="str">
        <f t="shared" si="601"/>
        <v xml:space="preserve">64839 </v>
      </c>
      <c r="AA838" t="str">
        <f t="shared" si="602"/>
        <v>64839,-3,-6,45,-3,19,28,54,42</v>
      </c>
    </row>
    <row r="839" spans="1:27">
      <c r="A839" s="1">
        <f t="shared" si="579"/>
        <v>64665</v>
      </c>
      <c r="B839" s="1">
        <f t="shared" si="580"/>
        <v>25848</v>
      </c>
      <c r="C839" s="3">
        <f t="shared" si="581"/>
        <v>3.6925714285714287E-3</v>
      </c>
      <c r="D839" s="6">
        <f t="shared" si="582"/>
        <v>0</v>
      </c>
      <c r="E839" s="6">
        <f t="shared" si="583"/>
        <v>-9</v>
      </c>
      <c r="F839" s="6">
        <f t="shared" si="584"/>
        <v>43</v>
      </c>
      <c r="G839" s="6">
        <f t="shared" si="585"/>
        <v>6</v>
      </c>
      <c r="H839" s="6">
        <f t="shared" si="586"/>
        <v>16</v>
      </c>
      <c r="I839" s="6">
        <f t="shared" si="587"/>
        <v>28</v>
      </c>
      <c r="J839" s="6">
        <f t="shared" si="588"/>
        <v>51</v>
      </c>
      <c r="K839" s="4">
        <f t="shared" si="596"/>
        <v>46</v>
      </c>
      <c r="L839" s="4">
        <f t="shared" si="589"/>
        <v>11</v>
      </c>
      <c r="M839" s="4">
        <f t="shared" si="590"/>
        <v>15</v>
      </c>
      <c r="N839" s="4">
        <f t="shared" si="591"/>
        <v>19</v>
      </c>
      <c r="O839" s="4">
        <f t="shared" si="592"/>
        <v>22</v>
      </c>
      <c r="P839" s="4">
        <f t="shared" si="593"/>
        <v>26</v>
      </c>
      <c r="Q839" s="4">
        <f t="shared" si="594"/>
        <v>30</v>
      </c>
      <c r="R839" s="4">
        <f t="shared" si="595"/>
        <v>34</v>
      </c>
      <c r="T839" t="s">
        <v>344</v>
      </c>
      <c r="U839">
        <f t="shared" si="597"/>
        <v>6</v>
      </c>
      <c r="V839" t="str">
        <f t="shared" si="598"/>
        <v xml:space="preserve"> 64665 ** 0, -9, 43, 6, 16, 28, 51, 46</v>
      </c>
      <c r="W839" t="str">
        <f t="shared" si="599"/>
        <v>64665 ** 0, -9, 43, 6, 16, 28, 51, 46</v>
      </c>
      <c r="X839">
        <f t="shared" si="600"/>
        <v>7</v>
      </c>
      <c r="Y839" t="str">
        <f t="shared" si="601"/>
        <v xml:space="preserve">64665 </v>
      </c>
      <c r="AA839" t="str">
        <f t="shared" si="602"/>
        <v>64665,0,-9,43,6,16,28,51,46</v>
      </c>
    </row>
    <row r="840" spans="1:27">
      <c r="A840" s="1">
        <f t="shared" si="579"/>
        <v>64491</v>
      </c>
      <c r="B840" s="1">
        <f t="shared" si="580"/>
        <v>25778.400000000001</v>
      </c>
      <c r="C840" s="3">
        <f t="shared" si="581"/>
        <v>3.6826285714285719E-3</v>
      </c>
      <c r="D840" s="6">
        <f t="shared" si="582"/>
        <v>-4</v>
      </c>
      <c r="E840" s="6">
        <f t="shared" si="583"/>
        <v>-12</v>
      </c>
      <c r="F840" s="6">
        <f t="shared" si="584"/>
        <v>47</v>
      </c>
      <c r="G840" s="6">
        <f t="shared" si="585"/>
        <v>6</v>
      </c>
      <c r="H840" s="6">
        <f t="shared" si="586"/>
        <v>15</v>
      </c>
      <c r="I840" s="6">
        <f t="shared" si="587"/>
        <v>31</v>
      </c>
      <c r="J840" s="6">
        <f t="shared" si="588"/>
        <v>51</v>
      </c>
      <c r="K840" s="4">
        <f t="shared" si="596"/>
        <v>47</v>
      </c>
      <c r="L840" s="4">
        <f t="shared" si="589"/>
        <v>12</v>
      </c>
      <c r="M840" s="4">
        <f t="shared" si="590"/>
        <v>17</v>
      </c>
      <c r="N840" s="4">
        <f t="shared" si="591"/>
        <v>21</v>
      </c>
      <c r="O840" s="4">
        <f t="shared" si="592"/>
        <v>24</v>
      </c>
      <c r="P840" s="4">
        <f t="shared" si="593"/>
        <v>28</v>
      </c>
      <c r="Q840" s="4">
        <f t="shared" si="594"/>
        <v>32</v>
      </c>
      <c r="R840" s="4">
        <f t="shared" si="595"/>
        <v>36</v>
      </c>
      <c r="T840" t="s">
        <v>364</v>
      </c>
      <c r="U840">
        <f t="shared" si="597"/>
        <v>6</v>
      </c>
      <c r="V840" t="str">
        <f t="shared" si="598"/>
        <v xml:space="preserve"> 64491 ** -4, -12, 47, 6, 15, 31, 51, 47</v>
      </c>
      <c r="W840" t="str">
        <f t="shared" si="599"/>
        <v>64491 ** -4, -12, 47, 6, 15, 31, 51, 47</v>
      </c>
      <c r="X840">
        <f t="shared" si="600"/>
        <v>7</v>
      </c>
      <c r="Y840" t="str">
        <f t="shared" si="601"/>
        <v xml:space="preserve">64491 </v>
      </c>
      <c r="AA840" t="str">
        <f t="shared" si="602"/>
        <v>64491,-4,-12,47,6,15,31,51,47</v>
      </c>
    </row>
    <row r="841" spans="1:27">
      <c r="A841" s="1">
        <f t="shared" si="579"/>
        <v>64488</v>
      </c>
      <c r="B841" s="1">
        <f t="shared" si="580"/>
        <v>25777.200000000001</v>
      </c>
      <c r="C841" s="3">
        <f t="shared" si="581"/>
        <v>3.6824571428571429E-3</v>
      </c>
      <c r="D841" s="6">
        <f t="shared" si="582"/>
        <v>-1</v>
      </c>
      <c r="E841" s="6">
        <f t="shared" si="583"/>
        <v>-10</v>
      </c>
      <c r="F841" s="6">
        <f t="shared" si="584"/>
        <v>49</v>
      </c>
      <c r="G841" s="6">
        <f t="shared" si="585"/>
        <v>-3</v>
      </c>
      <c r="H841" s="6">
        <f t="shared" si="586"/>
        <v>16</v>
      </c>
      <c r="I841" s="6">
        <f t="shared" si="587"/>
        <v>35</v>
      </c>
      <c r="J841" s="6">
        <f t="shared" si="588"/>
        <v>54</v>
      </c>
      <c r="K841" s="4">
        <f t="shared" si="596"/>
        <v>47</v>
      </c>
      <c r="L841" s="4">
        <f t="shared" si="589"/>
        <v>12</v>
      </c>
      <c r="M841" s="4">
        <f t="shared" si="590"/>
        <v>17</v>
      </c>
      <c r="N841" s="4">
        <f t="shared" si="591"/>
        <v>21</v>
      </c>
      <c r="O841" s="4">
        <f t="shared" si="592"/>
        <v>25</v>
      </c>
      <c r="P841" s="4">
        <f t="shared" si="593"/>
        <v>29</v>
      </c>
      <c r="Q841" s="4">
        <f t="shared" si="594"/>
        <v>33</v>
      </c>
      <c r="R841" s="4">
        <f t="shared" si="595"/>
        <v>37</v>
      </c>
      <c r="T841" t="s">
        <v>813</v>
      </c>
      <c r="U841">
        <f t="shared" si="597"/>
        <v>6</v>
      </c>
      <c r="V841" t="str">
        <f t="shared" si="598"/>
        <v xml:space="preserve"> 64488 ** -1, -10, 49, -3, 16, 35, 54, 47 Average Height: 3.7420295248728155</v>
      </c>
      <c r="W841" t="str">
        <f t="shared" si="599"/>
        <v>64488 ** -1, -10, 49, -3, 16, 35, 54, 47 Average Height: 3.7420295248728155</v>
      </c>
      <c r="X841">
        <f t="shared" si="600"/>
        <v>7</v>
      </c>
      <c r="Y841" t="str">
        <f t="shared" si="601"/>
        <v xml:space="preserve">64488 </v>
      </c>
      <c r="AA841" t="str">
        <f t="shared" si="602"/>
        <v>64488,-1,-10,49,-3,16,35,54,47</v>
      </c>
    </row>
    <row r="842" spans="1:27">
      <c r="A842" s="1">
        <f t="shared" si="579"/>
        <v>64422</v>
      </c>
      <c r="B842" s="1">
        <f t="shared" si="580"/>
        <v>25750.799999999999</v>
      </c>
      <c r="C842" s="3">
        <f t="shared" si="581"/>
        <v>3.678685714285714E-3</v>
      </c>
      <c r="D842" s="6">
        <f t="shared" si="582"/>
        <v>1</v>
      </c>
      <c r="E842" s="6">
        <f t="shared" si="583"/>
        <v>-11</v>
      </c>
      <c r="F842" s="6">
        <f t="shared" si="584"/>
        <v>45</v>
      </c>
      <c r="G842" s="6">
        <f t="shared" si="585"/>
        <v>3</v>
      </c>
      <c r="H842" s="6">
        <f t="shared" si="586"/>
        <v>13</v>
      </c>
      <c r="I842" s="6">
        <f t="shared" si="587"/>
        <v>37</v>
      </c>
      <c r="J842" s="6">
        <f t="shared" si="588"/>
        <v>55</v>
      </c>
      <c r="K842" s="4">
        <f t="shared" si="596"/>
        <v>45</v>
      </c>
      <c r="L842" s="4">
        <f t="shared" si="589"/>
        <v>11</v>
      </c>
      <c r="M842" s="4">
        <f t="shared" si="590"/>
        <v>16</v>
      </c>
      <c r="N842" s="4">
        <f t="shared" si="591"/>
        <v>20</v>
      </c>
      <c r="O842" s="4">
        <f t="shared" si="592"/>
        <v>23</v>
      </c>
      <c r="P842" s="4">
        <f t="shared" si="593"/>
        <v>27</v>
      </c>
      <c r="Q842" s="4">
        <f t="shared" si="594"/>
        <v>31</v>
      </c>
      <c r="R842" s="4">
        <f t="shared" si="595"/>
        <v>35</v>
      </c>
      <c r="T842" t="s">
        <v>885</v>
      </c>
      <c r="U842">
        <f t="shared" si="597"/>
        <v>6</v>
      </c>
      <c r="V842" t="str">
        <f t="shared" si="598"/>
        <v xml:space="preserve"> 64422 ** 1, -11, 45, 3, 13, 37, 55, 45 Average Height: 4.003740958057791</v>
      </c>
      <c r="W842" t="str">
        <f t="shared" si="599"/>
        <v>64422 ** 1, -11, 45, 3, 13, 37, 55, 45 Average Height: 4.003740958057791</v>
      </c>
      <c r="X842">
        <f t="shared" si="600"/>
        <v>7</v>
      </c>
      <c r="Y842" t="str">
        <f t="shared" si="601"/>
        <v xml:space="preserve">64422 </v>
      </c>
      <c r="AA842" t="str">
        <f t="shared" si="602"/>
        <v>64422,1,-11,45,3,13,37,55,45</v>
      </c>
    </row>
    <row r="843" spans="1:27">
      <c r="A843" s="1">
        <f t="shared" si="579"/>
        <v>62965</v>
      </c>
      <c r="B843" s="1">
        <f t="shared" si="580"/>
        <v>25168</v>
      </c>
      <c r="C843" s="3">
        <f t="shared" si="581"/>
        <v>3.5954285714285715E-3</v>
      </c>
      <c r="D843" s="6">
        <f t="shared" si="582"/>
        <v>-3</v>
      </c>
      <c r="E843" s="6">
        <f t="shared" si="583"/>
        <v>-8</v>
      </c>
      <c r="F843" s="6">
        <f t="shared" si="584"/>
        <v>43</v>
      </c>
      <c r="G843" s="6">
        <f t="shared" si="585"/>
        <v>4</v>
      </c>
      <c r="H843" s="6">
        <f t="shared" si="586"/>
        <v>14</v>
      </c>
      <c r="I843" s="6">
        <f t="shared" si="587"/>
        <v>31</v>
      </c>
      <c r="J843" s="6">
        <f t="shared" si="588"/>
        <v>47</v>
      </c>
      <c r="K843" s="4">
        <f t="shared" si="596"/>
        <v>45</v>
      </c>
      <c r="L843" s="4">
        <f t="shared" si="589"/>
        <v>12</v>
      </c>
      <c r="M843" s="4">
        <f t="shared" si="590"/>
        <v>16</v>
      </c>
      <c r="N843" s="4">
        <f t="shared" si="591"/>
        <v>20</v>
      </c>
      <c r="O843" s="4">
        <f t="shared" si="592"/>
        <v>23</v>
      </c>
      <c r="P843" s="4">
        <f t="shared" si="593"/>
        <v>27</v>
      </c>
      <c r="Q843" s="4">
        <f t="shared" si="594"/>
        <v>31</v>
      </c>
      <c r="R843" s="4">
        <f t="shared" si="595"/>
        <v>35</v>
      </c>
      <c r="T843" t="s">
        <v>1026</v>
      </c>
      <c r="U843">
        <f t="shared" si="597"/>
        <v>6</v>
      </c>
      <c r="V843" t="str">
        <f t="shared" si="598"/>
        <v xml:space="preserve"> 62965 ** -3, -8, 43, 4, 14, 31, 47, 45 Average Height: 3.7864686730723536</v>
      </c>
      <c r="W843" t="str">
        <f t="shared" si="599"/>
        <v>62965 ** -3, -8, 43, 4, 14, 31, 47, 45 Average Height: 3.7864686730723536</v>
      </c>
      <c r="X843">
        <f t="shared" si="600"/>
        <v>7</v>
      </c>
      <c r="Y843" t="str">
        <f t="shared" si="601"/>
        <v xml:space="preserve">62965 </v>
      </c>
      <c r="AA843" t="str">
        <f t="shared" si="602"/>
        <v>62965,-3,-8,43,4,14,31,47,45</v>
      </c>
    </row>
    <row r="844" spans="1:27">
      <c r="A844" s="1">
        <f t="shared" si="579"/>
        <v>62912</v>
      </c>
      <c r="B844" s="1">
        <f t="shared" si="580"/>
        <v>25146.799999999999</v>
      </c>
      <c r="C844" s="3">
        <f t="shared" si="581"/>
        <v>3.5923999999999999E-3</v>
      </c>
      <c r="D844" s="6">
        <f t="shared" si="582"/>
        <v>1</v>
      </c>
      <c r="E844" s="6">
        <f t="shared" si="583"/>
        <v>-6</v>
      </c>
      <c r="F844" s="6">
        <f t="shared" si="584"/>
        <v>46</v>
      </c>
      <c r="G844" s="6">
        <f t="shared" si="585"/>
        <v>2</v>
      </c>
      <c r="H844" s="6">
        <f t="shared" si="586"/>
        <v>14</v>
      </c>
      <c r="I844" s="6">
        <f t="shared" si="587"/>
        <v>32</v>
      </c>
      <c r="J844" s="6">
        <f t="shared" si="588"/>
        <v>49</v>
      </c>
      <c r="K844" s="4">
        <f t="shared" si="596"/>
        <v>45</v>
      </c>
      <c r="L844" s="4">
        <f t="shared" si="589"/>
        <v>11</v>
      </c>
      <c r="M844" s="4">
        <f t="shared" si="590"/>
        <v>15</v>
      </c>
      <c r="N844" s="4">
        <f t="shared" si="591"/>
        <v>19</v>
      </c>
      <c r="O844" s="4">
        <f t="shared" si="592"/>
        <v>22</v>
      </c>
      <c r="P844" s="4">
        <f t="shared" si="593"/>
        <v>26</v>
      </c>
      <c r="Q844" s="4">
        <f t="shared" si="594"/>
        <v>30</v>
      </c>
      <c r="R844" s="4">
        <f t="shared" si="595"/>
        <v>34</v>
      </c>
      <c r="T844" t="s">
        <v>869</v>
      </c>
      <c r="U844">
        <f t="shared" si="597"/>
        <v>6</v>
      </c>
      <c r="V844" t="str">
        <f t="shared" si="598"/>
        <v xml:space="preserve"> 62912 ** 1, -6, 46, 2, 14, 32, 49, 45 Average Height: 3.9862029501525953</v>
      </c>
      <c r="W844" t="str">
        <f t="shared" si="599"/>
        <v>62912 ** 1, -6, 46, 2, 14, 32, 49, 45 Average Height: 3.9862029501525953</v>
      </c>
      <c r="X844">
        <f t="shared" si="600"/>
        <v>7</v>
      </c>
      <c r="Y844" t="str">
        <f t="shared" si="601"/>
        <v xml:space="preserve">62912 </v>
      </c>
      <c r="AA844" t="str">
        <f t="shared" si="602"/>
        <v>62912,1,-6,46,2,14,32,49,45</v>
      </c>
    </row>
    <row r="845" spans="1:27">
      <c r="A845" s="1">
        <f t="shared" si="579"/>
        <v>62738</v>
      </c>
      <c r="B845" s="1">
        <f t="shared" si="580"/>
        <v>25077.200000000001</v>
      </c>
      <c r="C845" s="3">
        <f t="shared" si="581"/>
        <v>3.582457142857143E-3</v>
      </c>
      <c r="D845" s="6">
        <f t="shared" si="582"/>
        <v>-2</v>
      </c>
      <c r="E845" s="6">
        <f t="shared" si="583"/>
        <v>-5</v>
      </c>
      <c r="F845" s="6">
        <f t="shared" si="584"/>
        <v>40</v>
      </c>
      <c r="G845" s="6">
        <f t="shared" si="585"/>
        <v>9</v>
      </c>
      <c r="H845" s="6">
        <f t="shared" si="586"/>
        <v>17</v>
      </c>
      <c r="I845" s="6">
        <f t="shared" si="587"/>
        <v>31</v>
      </c>
      <c r="J845" s="6">
        <f t="shared" si="588"/>
        <v>43</v>
      </c>
      <c r="K845" s="4">
        <f t="shared" si="596"/>
        <v>44</v>
      </c>
      <c r="L845" s="4">
        <f t="shared" si="589"/>
        <v>12</v>
      </c>
      <c r="M845" s="4">
        <f t="shared" si="590"/>
        <v>16</v>
      </c>
      <c r="N845" s="4">
        <f t="shared" si="591"/>
        <v>20</v>
      </c>
      <c r="O845" s="4">
        <f t="shared" si="592"/>
        <v>23</v>
      </c>
      <c r="P845" s="4">
        <f t="shared" si="593"/>
        <v>27</v>
      </c>
      <c r="Q845" s="4">
        <f t="shared" si="594"/>
        <v>31</v>
      </c>
      <c r="R845" s="4">
        <f t="shared" si="595"/>
        <v>35</v>
      </c>
      <c r="T845" t="s">
        <v>342</v>
      </c>
      <c r="U845">
        <f t="shared" si="597"/>
        <v>6</v>
      </c>
      <c r="V845" t="str">
        <f t="shared" si="598"/>
        <v xml:space="preserve"> 62738 ** -2, -5, 40, 9, 17, 31, 43, 44</v>
      </c>
      <c r="W845" t="str">
        <f t="shared" si="599"/>
        <v>62738 ** -2, -5, 40, 9, 17, 31, 43, 44</v>
      </c>
      <c r="X845">
        <f t="shared" si="600"/>
        <v>7</v>
      </c>
      <c r="Y845" t="str">
        <f t="shared" si="601"/>
        <v xml:space="preserve">62738 </v>
      </c>
      <c r="AA845" t="str">
        <f t="shared" si="602"/>
        <v>62738,-2,-5,40,9,17,31,43,44</v>
      </c>
    </row>
    <row r="846" spans="1:27">
      <c r="A846" s="1">
        <f t="shared" si="579"/>
        <v>62261</v>
      </c>
      <c r="B846" s="1">
        <f t="shared" si="580"/>
        <v>24886.400000000001</v>
      </c>
      <c r="C846" s="3">
        <f t="shared" si="581"/>
        <v>3.5552000000000001E-3</v>
      </c>
      <c r="D846" s="6">
        <f t="shared" si="582"/>
        <v>-3</v>
      </c>
      <c r="E846" s="6">
        <f t="shared" si="583"/>
        <v>-9</v>
      </c>
      <c r="F846" s="6">
        <f t="shared" si="584"/>
        <v>44</v>
      </c>
      <c r="G846" s="6">
        <f t="shared" si="585"/>
        <v>4</v>
      </c>
      <c r="H846" s="6">
        <f t="shared" si="586"/>
        <v>13</v>
      </c>
      <c r="I846" s="6">
        <f t="shared" si="587"/>
        <v>32</v>
      </c>
      <c r="J846" s="6">
        <f t="shared" si="588"/>
        <v>49</v>
      </c>
      <c r="K846" s="4">
        <f t="shared" si="596"/>
        <v>42</v>
      </c>
      <c r="L846" s="4">
        <f t="shared" si="589"/>
        <v>12</v>
      </c>
      <c r="M846" s="4">
        <f t="shared" si="590"/>
        <v>16</v>
      </c>
      <c r="N846" s="4">
        <f t="shared" si="591"/>
        <v>20</v>
      </c>
      <c r="O846" s="4">
        <f t="shared" si="592"/>
        <v>23</v>
      </c>
      <c r="P846" s="4">
        <f t="shared" si="593"/>
        <v>27</v>
      </c>
      <c r="Q846" s="4">
        <f t="shared" si="594"/>
        <v>31</v>
      </c>
      <c r="R846" s="4">
        <f t="shared" si="595"/>
        <v>35</v>
      </c>
      <c r="T846" t="s">
        <v>1169</v>
      </c>
      <c r="U846">
        <f t="shared" si="597"/>
        <v>6</v>
      </c>
      <c r="V846" t="str">
        <f t="shared" si="598"/>
        <v xml:space="preserve"> 62261 ** -3, -9, 44, 4, 13, 32, 49, 42 Average Height: 3.817574404522894</v>
      </c>
      <c r="W846" t="str">
        <f t="shared" si="599"/>
        <v>62261 ** -3, -9, 44, 4, 13, 32, 49, 42 Average Height: 3.817574404522894</v>
      </c>
      <c r="X846">
        <f t="shared" si="600"/>
        <v>7</v>
      </c>
      <c r="Y846" t="str">
        <f t="shared" si="601"/>
        <v xml:space="preserve">62261 </v>
      </c>
      <c r="AA846" t="str">
        <f t="shared" si="602"/>
        <v>62261,-3,-9,44,4,13,32,49,42</v>
      </c>
    </row>
    <row r="847" spans="1:27">
      <c r="A847" s="1">
        <f t="shared" si="579"/>
        <v>62112</v>
      </c>
      <c r="B847" s="1">
        <f t="shared" si="580"/>
        <v>24826.799999999999</v>
      </c>
      <c r="C847" s="3">
        <f t="shared" si="581"/>
        <v>3.5466857142857143E-3</v>
      </c>
      <c r="D847" s="6">
        <f t="shared" si="582"/>
        <v>2</v>
      </c>
      <c r="E847" s="6">
        <f t="shared" si="583"/>
        <v>-15</v>
      </c>
      <c r="F847" s="6">
        <f t="shared" si="584"/>
        <v>46</v>
      </c>
      <c r="G847" s="6">
        <f t="shared" si="585"/>
        <v>-4</v>
      </c>
      <c r="H847" s="6">
        <f t="shared" si="586"/>
        <v>13</v>
      </c>
      <c r="I847" s="6">
        <f t="shared" si="587"/>
        <v>28</v>
      </c>
      <c r="J847" s="6">
        <f t="shared" si="588"/>
        <v>48</v>
      </c>
      <c r="K847" s="4">
        <f t="shared" si="596"/>
        <v>45</v>
      </c>
      <c r="L847" s="4">
        <f t="shared" si="589"/>
        <v>11</v>
      </c>
      <c r="M847" s="4">
        <f t="shared" si="590"/>
        <v>16</v>
      </c>
      <c r="N847" s="4">
        <f t="shared" si="591"/>
        <v>20</v>
      </c>
      <c r="O847" s="4">
        <f t="shared" si="592"/>
        <v>24</v>
      </c>
      <c r="P847" s="4">
        <f t="shared" si="593"/>
        <v>28</v>
      </c>
      <c r="Q847" s="4">
        <f t="shared" si="594"/>
        <v>32</v>
      </c>
      <c r="R847" s="4">
        <f t="shared" si="595"/>
        <v>36</v>
      </c>
      <c r="T847" t="s">
        <v>1067</v>
      </c>
      <c r="U847">
        <f t="shared" si="597"/>
        <v>6</v>
      </c>
      <c r="V847" t="str">
        <f t="shared" si="598"/>
        <v xml:space="preserve"> 62112 ** 2, -15, 46, -4, 13, 28, 48, 45 Average Height: 3.943859479649701</v>
      </c>
      <c r="W847" t="str">
        <f t="shared" si="599"/>
        <v>62112 ** 2, -15, 46, -4, 13, 28, 48, 45 Average Height: 3.943859479649701</v>
      </c>
      <c r="X847">
        <f t="shared" si="600"/>
        <v>7</v>
      </c>
      <c r="Y847" t="str">
        <f t="shared" si="601"/>
        <v xml:space="preserve">62112 </v>
      </c>
      <c r="AA847" t="str">
        <f t="shared" si="602"/>
        <v>62112,2,-15,46,-4,13,28,48,45</v>
      </c>
    </row>
    <row r="848" spans="1:27">
      <c r="A848" s="1">
        <f t="shared" si="579"/>
        <v>62038</v>
      </c>
      <c r="B848" s="1">
        <f t="shared" si="580"/>
        <v>24797.200000000001</v>
      </c>
      <c r="C848" s="3">
        <f t="shared" si="581"/>
        <v>3.5424571428571429E-3</v>
      </c>
      <c r="D848" s="6">
        <f t="shared" si="582"/>
        <v>-3</v>
      </c>
      <c r="E848" s="6">
        <f t="shared" si="583"/>
        <v>-9</v>
      </c>
      <c r="F848" s="6">
        <f t="shared" si="584"/>
        <v>40</v>
      </c>
      <c r="G848" s="6">
        <f t="shared" si="585"/>
        <v>9</v>
      </c>
      <c r="H848" s="6">
        <f t="shared" si="586"/>
        <v>12</v>
      </c>
      <c r="I848" s="6">
        <f t="shared" si="587"/>
        <v>27</v>
      </c>
      <c r="J848" s="6">
        <f t="shared" si="588"/>
        <v>45</v>
      </c>
      <c r="K848" s="4">
        <f t="shared" si="596"/>
        <v>44</v>
      </c>
      <c r="L848" s="4">
        <f t="shared" si="589"/>
        <v>12</v>
      </c>
      <c r="M848" s="4">
        <f t="shared" si="590"/>
        <v>16</v>
      </c>
      <c r="N848" s="4">
        <f t="shared" si="591"/>
        <v>20</v>
      </c>
      <c r="O848" s="4">
        <f t="shared" si="592"/>
        <v>23</v>
      </c>
      <c r="P848" s="4">
        <f t="shared" si="593"/>
        <v>27</v>
      </c>
      <c r="Q848" s="4">
        <f t="shared" si="594"/>
        <v>31</v>
      </c>
      <c r="R848" s="4">
        <f t="shared" si="595"/>
        <v>35</v>
      </c>
      <c r="T848" t="s">
        <v>1213</v>
      </c>
      <c r="U848">
        <f t="shared" si="597"/>
        <v>6</v>
      </c>
      <c r="V848" t="str">
        <f t="shared" si="598"/>
        <v xml:space="preserve"> 62038 ** -3, -9, 40, 9, 12, 27, 45, 44 Average Height: 3.717527966730055</v>
      </c>
      <c r="W848" t="str">
        <f t="shared" si="599"/>
        <v>62038 ** -3, -9, 40, 9, 12, 27, 45, 44 Average Height: 3.717527966730055</v>
      </c>
      <c r="X848">
        <f t="shared" si="600"/>
        <v>7</v>
      </c>
      <c r="Y848" t="str">
        <f t="shared" si="601"/>
        <v xml:space="preserve">62038 </v>
      </c>
      <c r="AA848" t="str">
        <f t="shared" si="602"/>
        <v>62038,-3,-9,40,9,12,27,45,44</v>
      </c>
    </row>
    <row r="849" spans="1:27">
      <c r="A849" s="1">
        <f t="shared" si="579"/>
        <v>61579</v>
      </c>
      <c r="B849" s="1">
        <f t="shared" si="580"/>
        <v>24613.599999999999</v>
      </c>
      <c r="C849" s="3">
        <f t="shared" si="581"/>
        <v>3.5162285714285713E-3</v>
      </c>
      <c r="D849" s="6">
        <f t="shared" si="582"/>
        <v>-1</v>
      </c>
      <c r="E849" s="6">
        <f t="shared" si="583"/>
        <v>-8</v>
      </c>
      <c r="F849" s="6">
        <f t="shared" si="584"/>
        <v>44</v>
      </c>
      <c r="G849" s="6">
        <f t="shared" si="585"/>
        <v>6</v>
      </c>
      <c r="H849" s="6">
        <f t="shared" si="586"/>
        <v>14</v>
      </c>
      <c r="I849" s="6">
        <f t="shared" si="587"/>
        <v>31</v>
      </c>
      <c r="J849" s="6">
        <f t="shared" si="588"/>
        <v>51</v>
      </c>
      <c r="K849" s="4">
        <f t="shared" si="596"/>
        <v>42</v>
      </c>
      <c r="L849" s="4">
        <f t="shared" si="589"/>
        <v>12</v>
      </c>
      <c r="M849" s="4">
        <f t="shared" si="590"/>
        <v>16</v>
      </c>
      <c r="N849" s="4">
        <f t="shared" si="591"/>
        <v>20</v>
      </c>
      <c r="O849" s="4">
        <f t="shared" si="592"/>
        <v>23</v>
      </c>
      <c r="P849" s="4">
        <f t="shared" si="593"/>
        <v>27</v>
      </c>
      <c r="Q849" s="4">
        <f t="shared" si="594"/>
        <v>31</v>
      </c>
      <c r="R849" s="4">
        <f t="shared" si="595"/>
        <v>35</v>
      </c>
      <c r="T849" t="s">
        <v>336</v>
      </c>
      <c r="U849">
        <f t="shared" si="597"/>
        <v>6</v>
      </c>
      <c r="V849" t="str">
        <f t="shared" si="598"/>
        <v xml:space="preserve"> 61579 ** -1, -8, 44, 6, 14, 31, 51, 42</v>
      </c>
      <c r="W849" t="str">
        <f t="shared" si="599"/>
        <v>61579 ** -1, -8, 44, 6, 14, 31, 51, 42</v>
      </c>
      <c r="X849">
        <f t="shared" si="600"/>
        <v>7</v>
      </c>
      <c r="Y849" t="str">
        <f t="shared" si="601"/>
        <v xml:space="preserve">61579 </v>
      </c>
      <c r="AA849" t="str">
        <f t="shared" si="602"/>
        <v>61579,-1,-8,44,6,14,31,51,42</v>
      </c>
    </row>
    <row r="850" spans="1:27">
      <c r="A850" s="1">
        <f t="shared" si="579"/>
        <v>60978</v>
      </c>
      <c r="B850" s="1">
        <f t="shared" si="580"/>
        <v>24373.200000000001</v>
      </c>
      <c r="C850" s="3">
        <f t="shared" si="581"/>
        <v>3.4818857142857144E-3</v>
      </c>
      <c r="D850" s="6">
        <f t="shared" si="582"/>
        <v>-2</v>
      </c>
      <c r="E850" s="6">
        <f t="shared" si="583"/>
        <v>-8</v>
      </c>
      <c r="F850" s="6">
        <f t="shared" si="584"/>
        <v>39</v>
      </c>
      <c r="G850" s="6">
        <f t="shared" si="585"/>
        <v>9</v>
      </c>
      <c r="H850" s="6">
        <f t="shared" si="586"/>
        <v>17</v>
      </c>
      <c r="I850" s="6">
        <f t="shared" si="587"/>
        <v>32</v>
      </c>
      <c r="J850" s="6">
        <f t="shared" si="588"/>
        <v>44</v>
      </c>
      <c r="K850" s="4">
        <f t="shared" si="596"/>
        <v>41</v>
      </c>
      <c r="L850" s="4">
        <f t="shared" si="589"/>
        <v>12</v>
      </c>
      <c r="M850" s="4">
        <f t="shared" si="590"/>
        <v>16</v>
      </c>
      <c r="N850" s="4">
        <f t="shared" si="591"/>
        <v>20</v>
      </c>
      <c r="O850" s="4">
        <f t="shared" si="592"/>
        <v>23</v>
      </c>
      <c r="P850" s="4">
        <f t="shared" si="593"/>
        <v>27</v>
      </c>
      <c r="Q850" s="4">
        <f t="shared" si="594"/>
        <v>31</v>
      </c>
      <c r="R850" s="4">
        <f t="shared" si="595"/>
        <v>35</v>
      </c>
      <c r="T850" t="s">
        <v>1291</v>
      </c>
      <c r="U850">
        <f t="shared" si="597"/>
        <v>6</v>
      </c>
      <c r="V850" t="str">
        <f t="shared" si="598"/>
        <v xml:space="preserve"> 60978 ** -2, -8, 39, 9, 17, 32, 44, 41 Average Height: 3.843681327691964</v>
      </c>
      <c r="W850" t="str">
        <f t="shared" si="599"/>
        <v>60978 ** -2, -8, 39, 9, 17, 32, 44, 41 Average Height: 3.843681327691964</v>
      </c>
      <c r="X850">
        <f t="shared" si="600"/>
        <v>7</v>
      </c>
      <c r="Y850" t="str">
        <f t="shared" si="601"/>
        <v xml:space="preserve">60978 </v>
      </c>
      <c r="AA850" t="str">
        <f t="shared" si="602"/>
        <v>60978,-2,-8,39,9,17,32,44,41</v>
      </c>
    </row>
    <row r="851" spans="1:27">
      <c r="A851" s="1">
        <f t="shared" si="579"/>
        <v>60313</v>
      </c>
      <c r="B851" s="1">
        <f t="shared" si="580"/>
        <v>24107.200000000001</v>
      </c>
      <c r="C851" s="3">
        <f t="shared" si="581"/>
        <v>3.4438857142857146E-3</v>
      </c>
      <c r="D851" s="6">
        <f t="shared" si="582"/>
        <v>1</v>
      </c>
      <c r="E851" s="6">
        <f t="shared" si="583"/>
        <v>-11</v>
      </c>
      <c r="F851" s="6">
        <f t="shared" si="584"/>
        <v>40</v>
      </c>
      <c r="G851" s="6">
        <f t="shared" si="585"/>
        <v>9</v>
      </c>
      <c r="H851" s="6">
        <f t="shared" si="586"/>
        <v>12</v>
      </c>
      <c r="I851" s="6">
        <f t="shared" si="587"/>
        <v>27</v>
      </c>
      <c r="J851" s="6">
        <f t="shared" si="588"/>
        <v>49</v>
      </c>
      <c r="K851" s="4">
        <f t="shared" si="596"/>
        <v>50</v>
      </c>
      <c r="L851" s="4">
        <f t="shared" si="589"/>
        <v>11</v>
      </c>
      <c r="M851" s="4">
        <f t="shared" si="590"/>
        <v>16</v>
      </c>
      <c r="N851" s="4">
        <f t="shared" si="591"/>
        <v>20</v>
      </c>
      <c r="O851" s="4">
        <f t="shared" si="592"/>
        <v>23</v>
      </c>
      <c r="P851" s="4">
        <f t="shared" si="593"/>
        <v>27</v>
      </c>
      <c r="Q851" s="4">
        <f t="shared" si="594"/>
        <v>31</v>
      </c>
      <c r="R851" s="4">
        <f t="shared" si="595"/>
        <v>35</v>
      </c>
      <c r="T851" t="s">
        <v>340</v>
      </c>
      <c r="U851">
        <f t="shared" si="597"/>
        <v>6</v>
      </c>
      <c r="V851" t="str">
        <f t="shared" si="598"/>
        <v xml:space="preserve"> 60313 ** 1, -11, 40, 9, 12, 27, 49, 50</v>
      </c>
      <c r="W851" t="str">
        <f t="shared" si="599"/>
        <v>60313 ** 1, -11, 40, 9, 12, 27, 49, 50</v>
      </c>
      <c r="X851">
        <f t="shared" si="600"/>
        <v>7</v>
      </c>
      <c r="Y851" t="str">
        <f t="shared" si="601"/>
        <v xml:space="preserve">60313 </v>
      </c>
      <c r="AA851" t="str">
        <f t="shared" si="602"/>
        <v>60313,1,-11,40,9,12,27,49,50</v>
      </c>
    </row>
    <row r="852" spans="1:27">
      <c r="A852" s="1">
        <f t="shared" si="579"/>
        <v>60192</v>
      </c>
      <c r="B852" s="1">
        <f t="shared" si="580"/>
        <v>24058.799999999999</v>
      </c>
      <c r="C852" s="3">
        <f t="shared" si="581"/>
        <v>3.4369714285714284E-3</v>
      </c>
      <c r="D852" s="6">
        <f t="shared" si="582"/>
        <v>-3</v>
      </c>
      <c r="E852" s="6">
        <f t="shared" si="583"/>
        <v>-5</v>
      </c>
      <c r="F852" s="6">
        <f t="shared" si="584"/>
        <v>39</v>
      </c>
      <c r="G852" s="6">
        <f t="shared" si="585"/>
        <v>6</v>
      </c>
      <c r="H852" s="6">
        <f t="shared" si="586"/>
        <v>19</v>
      </c>
      <c r="I852" s="6">
        <f t="shared" si="587"/>
        <v>29</v>
      </c>
      <c r="J852" s="6">
        <f t="shared" si="588"/>
        <v>45</v>
      </c>
      <c r="K852" s="4">
        <f t="shared" si="596"/>
        <v>47</v>
      </c>
      <c r="L852" s="4">
        <f t="shared" si="589"/>
        <v>12</v>
      </c>
      <c r="M852" s="4">
        <f t="shared" si="590"/>
        <v>16</v>
      </c>
      <c r="N852" s="4">
        <f t="shared" si="591"/>
        <v>20</v>
      </c>
      <c r="O852" s="4">
        <f t="shared" si="592"/>
        <v>23</v>
      </c>
      <c r="P852" s="4">
        <f t="shared" si="593"/>
        <v>27</v>
      </c>
      <c r="Q852" s="4">
        <f t="shared" si="594"/>
        <v>31</v>
      </c>
      <c r="R852" s="4">
        <f t="shared" si="595"/>
        <v>35</v>
      </c>
      <c r="T852" t="s">
        <v>337</v>
      </c>
      <c r="U852">
        <f t="shared" si="597"/>
        <v>6</v>
      </c>
      <c r="V852" t="str">
        <f t="shared" si="598"/>
        <v xml:space="preserve"> 60192 ** -3, -5, 39, 6, 19, 29, 45, 47</v>
      </c>
      <c r="W852" t="str">
        <f t="shared" si="599"/>
        <v>60192 ** -3, -5, 39, 6, 19, 29, 45, 47</v>
      </c>
      <c r="X852">
        <f t="shared" si="600"/>
        <v>7</v>
      </c>
      <c r="Y852" t="str">
        <f t="shared" si="601"/>
        <v xml:space="preserve">60192 </v>
      </c>
      <c r="AA852" t="str">
        <f t="shared" si="602"/>
        <v>60192,-3,-5,39,6,19,29,45,47</v>
      </c>
    </row>
    <row r="853" spans="1:27">
      <c r="A853" s="1">
        <f t="shared" si="579"/>
        <v>60123</v>
      </c>
      <c r="B853" s="1">
        <f t="shared" si="580"/>
        <v>24031.200000000001</v>
      </c>
      <c r="C853" s="3">
        <f t="shared" si="581"/>
        <v>3.4330285714285714E-3</v>
      </c>
      <c r="D853" s="6">
        <f t="shared" si="582"/>
        <v>0</v>
      </c>
      <c r="E853" s="6">
        <f t="shared" si="583"/>
        <v>-8</v>
      </c>
      <c r="F853" s="6">
        <f t="shared" si="584"/>
        <v>41</v>
      </c>
      <c r="G853" s="6">
        <f t="shared" si="585"/>
        <v>9</v>
      </c>
      <c r="H853" s="6">
        <f t="shared" si="586"/>
        <v>14</v>
      </c>
      <c r="I853" s="6">
        <f t="shared" si="587"/>
        <v>35</v>
      </c>
      <c r="J853" s="6">
        <f t="shared" si="588"/>
        <v>52</v>
      </c>
      <c r="K853" s="4">
        <f t="shared" si="596"/>
        <v>50</v>
      </c>
      <c r="L853" s="4">
        <f t="shared" si="589"/>
        <v>11</v>
      </c>
      <c r="M853" s="4">
        <f t="shared" si="590"/>
        <v>15</v>
      </c>
      <c r="N853" s="4">
        <f t="shared" si="591"/>
        <v>19</v>
      </c>
      <c r="O853" s="4">
        <f t="shared" si="592"/>
        <v>22</v>
      </c>
      <c r="P853" s="4">
        <f t="shared" si="593"/>
        <v>26</v>
      </c>
      <c r="Q853" s="4">
        <f t="shared" si="594"/>
        <v>30</v>
      </c>
      <c r="R853" s="4">
        <f t="shared" si="595"/>
        <v>34</v>
      </c>
      <c r="T853" t="s">
        <v>1277</v>
      </c>
      <c r="U853">
        <f t="shared" si="597"/>
        <v>6</v>
      </c>
      <c r="V853" t="str">
        <f t="shared" si="598"/>
        <v xml:space="preserve"> 60123 ** 0, -8, 41, 9, 14, 35, 52, 50 Average Height: 3.9618282520832113</v>
      </c>
      <c r="W853" t="str">
        <f t="shared" si="599"/>
        <v>60123 ** 0, -8, 41, 9, 14, 35, 52, 50 Average Height: 3.9618282520832113</v>
      </c>
      <c r="X853">
        <f t="shared" si="600"/>
        <v>7</v>
      </c>
      <c r="Y853" t="str">
        <f t="shared" si="601"/>
        <v xml:space="preserve">60123 </v>
      </c>
      <c r="AA853" t="str">
        <f t="shared" si="602"/>
        <v>60123,0,-8,41,9,14,35,52,50</v>
      </c>
    </row>
    <row r="854" spans="1:27">
      <c r="A854" s="1">
        <f t="shared" si="579"/>
        <v>59689</v>
      </c>
      <c r="B854" s="1">
        <f t="shared" si="580"/>
        <v>23857.599999999999</v>
      </c>
      <c r="C854" s="3">
        <f t="shared" si="581"/>
        <v>3.4082285714285713E-3</v>
      </c>
      <c r="D854" s="6">
        <f t="shared" si="582"/>
        <v>-7</v>
      </c>
      <c r="E854" s="6">
        <f t="shared" si="583"/>
        <v>-4</v>
      </c>
      <c r="F854" s="6">
        <f t="shared" si="584"/>
        <v>39</v>
      </c>
      <c r="G854" s="6">
        <f t="shared" si="585"/>
        <v>5</v>
      </c>
      <c r="H854" s="6">
        <f t="shared" si="586"/>
        <v>13</v>
      </c>
      <c r="I854" s="6">
        <f t="shared" si="587"/>
        <v>36</v>
      </c>
      <c r="J854" s="6">
        <f t="shared" si="588"/>
        <v>44</v>
      </c>
      <c r="K854" s="4">
        <f t="shared" si="596"/>
        <v>41</v>
      </c>
      <c r="L854" s="4">
        <f t="shared" si="589"/>
        <v>12</v>
      </c>
      <c r="M854" s="4">
        <f t="shared" si="590"/>
        <v>16</v>
      </c>
      <c r="N854" s="4">
        <f t="shared" si="591"/>
        <v>20</v>
      </c>
      <c r="O854" s="4">
        <f t="shared" si="592"/>
        <v>23</v>
      </c>
      <c r="P854" s="4">
        <f t="shared" si="593"/>
        <v>27</v>
      </c>
      <c r="Q854" s="4">
        <f t="shared" si="594"/>
        <v>31</v>
      </c>
      <c r="R854" s="4">
        <f t="shared" si="595"/>
        <v>35</v>
      </c>
      <c r="T854" t="s">
        <v>1164</v>
      </c>
      <c r="U854">
        <f t="shared" si="597"/>
        <v>6</v>
      </c>
      <c r="V854" t="str">
        <f t="shared" si="598"/>
        <v xml:space="preserve"> 59689 ** -7, -4, 39, 5, 13, 36, 44, 41 Average Height: 3.549397711471136</v>
      </c>
      <c r="W854" t="str">
        <f t="shared" si="599"/>
        <v>59689 ** -7, -4, 39, 5, 13, 36, 44, 41 Average Height: 3.549397711471136</v>
      </c>
      <c r="X854">
        <f t="shared" si="600"/>
        <v>7</v>
      </c>
      <c r="Y854" t="str">
        <f t="shared" si="601"/>
        <v xml:space="preserve">59689 </v>
      </c>
      <c r="AA854" t="str">
        <f t="shared" si="602"/>
        <v>59689,-7,-4,39,5,13,36,44,41</v>
      </c>
    </row>
    <row r="855" spans="1:27">
      <c r="A855" s="1">
        <f t="shared" si="579"/>
        <v>59502</v>
      </c>
      <c r="B855" s="1">
        <f t="shared" si="580"/>
        <v>23782.799999999999</v>
      </c>
      <c r="C855" s="3">
        <f t="shared" si="581"/>
        <v>3.397542857142857E-3</v>
      </c>
      <c r="D855" s="6">
        <f t="shared" si="582"/>
        <v>-6</v>
      </c>
      <c r="E855" s="6">
        <f t="shared" si="583"/>
        <v>-11</v>
      </c>
      <c r="F855" s="6">
        <f t="shared" si="584"/>
        <v>44</v>
      </c>
      <c r="G855" s="6">
        <f t="shared" si="585"/>
        <v>1</v>
      </c>
      <c r="H855" s="6">
        <f t="shared" si="586"/>
        <v>15</v>
      </c>
      <c r="I855" s="6">
        <f t="shared" si="587"/>
        <v>32</v>
      </c>
      <c r="J855" s="6">
        <f t="shared" si="588"/>
        <v>46</v>
      </c>
      <c r="K855" s="4">
        <f t="shared" si="596"/>
        <v>45</v>
      </c>
      <c r="L855" s="4">
        <f t="shared" si="589"/>
        <v>12</v>
      </c>
      <c r="M855" s="4">
        <f t="shared" si="590"/>
        <v>17</v>
      </c>
      <c r="N855" s="4">
        <f t="shared" si="591"/>
        <v>21</v>
      </c>
      <c r="O855" s="4">
        <f t="shared" si="592"/>
        <v>24</v>
      </c>
      <c r="P855" s="4">
        <f t="shared" si="593"/>
        <v>28</v>
      </c>
      <c r="Q855" s="4">
        <f t="shared" si="594"/>
        <v>32</v>
      </c>
      <c r="R855" s="4">
        <f t="shared" si="595"/>
        <v>36</v>
      </c>
      <c r="T855" t="s">
        <v>689</v>
      </c>
      <c r="U855">
        <f t="shared" si="597"/>
        <v>6</v>
      </c>
      <c r="V855" t="str">
        <f t="shared" si="598"/>
        <v xml:space="preserve"> 59502 ** -6, -11, 44, 1, 15, 32, 46, 45 Average Height: 3.5640986857584354</v>
      </c>
      <c r="W855" t="str">
        <f t="shared" si="599"/>
        <v>59502 ** -6, -11, 44, 1, 15, 32, 46, 45 Average Height: 3.5640986857584354</v>
      </c>
      <c r="X855">
        <f t="shared" si="600"/>
        <v>7</v>
      </c>
      <c r="Y855" t="str">
        <f t="shared" si="601"/>
        <v xml:space="preserve">59502 </v>
      </c>
      <c r="AA855" t="str">
        <f t="shared" si="602"/>
        <v>59502,-6,-11,44,1,15,32,46,45</v>
      </c>
    </row>
    <row r="856" spans="1:27">
      <c r="A856" s="1">
        <f t="shared" si="579"/>
        <v>59060</v>
      </c>
      <c r="B856" s="1">
        <f t="shared" si="580"/>
        <v>23606</v>
      </c>
      <c r="C856" s="3">
        <f t="shared" si="581"/>
        <v>3.3722857142857144E-3</v>
      </c>
      <c r="D856" s="6">
        <f t="shared" si="582"/>
        <v>3</v>
      </c>
      <c r="E856" s="6">
        <f t="shared" si="583"/>
        <v>-12</v>
      </c>
      <c r="F856" s="6">
        <f t="shared" si="584"/>
        <v>44</v>
      </c>
      <c r="G856" s="6">
        <f t="shared" si="585"/>
        <v>4</v>
      </c>
      <c r="H856" s="6">
        <f t="shared" si="586"/>
        <v>13</v>
      </c>
      <c r="I856" s="6">
        <f t="shared" si="587"/>
        <v>36</v>
      </c>
      <c r="J856" s="6">
        <f t="shared" si="588"/>
        <v>51</v>
      </c>
      <c r="K856" s="4">
        <f t="shared" si="596"/>
        <v>45</v>
      </c>
      <c r="L856" s="4">
        <f t="shared" si="589"/>
        <v>11</v>
      </c>
      <c r="M856" s="4">
        <f t="shared" si="590"/>
        <v>16</v>
      </c>
      <c r="N856" s="4">
        <f t="shared" si="591"/>
        <v>20</v>
      </c>
      <c r="O856" s="4">
        <f t="shared" si="592"/>
        <v>23</v>
      </c>
      <c r="P856" s="4">
        <f t="shared" si="593"/>
        <v>27</v>
      </c>
      <c r="Q856" s="4">
        <f t="shared" si="594"/>
        <v>31</v>
      </c>
      <c r="R856" s="4">
        <f t="shared" si="595"/>
        <v>35</v>
      </c>
      <c r="T856" t="s">
        <v>1354</v>
      </c>
      <c r="U856">
        <f t="shared" si="597"/>
        <v>6</v>
      </c>
      <c r="V856" t="str">
        <f t="shared" si="598"/>
        <v xml:space="preserve"> 59060 ** 3, -12, 44, 4, 13, 36, 51, 45 Average Height: 4.005773789366726</v>
      </c>
      <c r="W856" t="str">
        <f t="shared" si="599"/>
        <v>59060 ** 3, -12, 44, 4, 13, 36, 51, 45 Average Height: 4.005773789366726</v>
      </c>
      <c r="X856">
        <f t="shared" si="600"/>
        <v>7</v>
      </c>
      <c r="Y856" t="str">
        <f t="shared" si="601"/>
        <v xml:space="preserve">59060 </v>
      </c>
      <c r="AA856" t="str">
        <f t="shared" si="602"/>
        <v>59060,3,-12,44,4,13,36,51,45</v>
      </c>
    </row>
    <row r="857" spans="1:27">
      <c r="A857" s="1">
        <f t="shared" si="579"/>
        <v>58715</v>
      </c>
      <c r="B857" s="1">
        <f t="shared" si="580"/>
        <v>23468</v>
      </c>
      <c r="C857" s="3">
        <f t="shared" si="581"/>
        <v>3.3525714285714287E-3</v>
      </c>
      <c r="D857" s="6">
        <f t="shared" si="582"/>
        <v>-4</v>
      </c>
      <c r="E857" s="6">
        <f t="shared" si="583"/>
        <v>-9</v>
      </c>
      <c r="F857" s="6">
        <f t="shared" si="584"/>
        <v>48</v>
      </c>
      <c r="G857" s="6">
        <f t="shared" si="585"/>
        <v>-2</v>
      </c>
      <c r="H857" s="6">
        <f t="shared" si="586"/>
        <v>18</v>
      </c>
      <c r="I857" s="6">
        <f t="shared" si="587"/>
        <v>28</v>
      </c>
      <c r="J857" s="6">
        <f t="shared" si="588"/>
        <v>50</v>
      </c>
      <c r="K857" s="4">
        <f t="shared" si="596"/>
        <v>49</v>
      </c>
      <c r="L857" s="4">
        <f t="shared" si="589"/>
        <v>12</v>
      </c>
      <c r="M857" s="4">
        <f t="shared" si="590"/>
        <v>16</v>
      </c>
      <c r="N857" s="4">
        <f t="shared" si="591"/>
        <v>20</v>
      </c>
      <c r="O857" s="4">
        <f t="shared" si="592"/>
        <v>24</v>
      </c>
      <c r="P857" s="4">
        <f t="shared" si="593"/>
        <v>28</v>
      </c>
      <c r="Q857" s="4">
        <f t="shared" si="594"/>
        <v>32</v>
      </c>
      <c r="R857" s="4">
        <f t="shared" si="595"/>
        <v>36</v>
      </c>
      <c r="T857" t="s">
        <v>939</v>
      </c>
      <c r="U857">
        <f t="shared" si="597"/>
        <v>6</v>
      </c>
      <c r="V857" t="str">
        <f t="shared" si="598"/>
        <v xml:space="preserve"> 58715 ** -4, -9, 48, -2, 18, 28, 50, 49 Average Height: 3.6792131482585613</v>
      </c>
      <c r="W857" t="str">
        <f t="shared" si="599"/>
        <v>58715 ** -4, -9, 48, -2, 18, 28, 50, 49 Average Height: 3.6792131482585613</v>
      </c>
      <c r="X857">
        <f t="shared" si="600"/>
        <v>7</v>
      </c>
      <c r="Y857" t="str">
        <f t="shared" si="601"/>
        <v xml:space="preserve">58715 </v>
      </c>
      <c r="AA857" t="str">
        <f t="shared" si="602"/>
        <v>58715,-4,-9,48,-2,18,28,50,49</v>
      </c>
    </row>
    <row r="858" spans="1:27">
      <c r="A858" s="1">
        <f t="shared" ref="A858:A921" si="603">IF(ISBLANK(T858),"",VALUE(Y858))</f>
        <v>58659</v>
      </c>
      <c r="B858" s="1">
        <f t="shared" ref="B858:B921" si="604">A858*4/10 -18</f>
        <v>23445.599999999999</v>
      </c>
      <c r="C858" s="3">
        <f t="shared" ref="C858:C921" si="605">B858/7000000</f>
        <v>3.3493714285714282E-3</v>
      </c>
      <c r="D858" s="6">
        <f t="shared" ref="D858:D921" si="606">VALUE(MID(W858,$X858+2,L858-(X858+2)))</f>
        <v>-4</v>
      </c>
      <c r="E858" s="6">
        <f t="shared" ref="E858:E921" si="607">VALUE(MID($W858,L858+1,M858-(L858+1)))</f>
        <v>-8</v>
      </c>
      <c r="F858" s="6">
        <f t="shared" ref="F858:F921" si="608">VALUE(MID($W858,M858+1,N858-(M858+1)))</f>
        <v>43</v>
      </c>
      <c r="G858" s="6">
        <f t="shared" ref="G858:G921" si="609">VALUE(MID($W858,N858+1,O858-(N858+1)))</f>
        <v>4</v>
      </c>
      <c r="H858" s="6">
        <f t="shared" ref="H858:H921" si="610">VALUE(MID($W858,O858+1,P858-(O858+1)))</f>
        <v>19</v>
      </c>
      <c r="I858" s="6">
        <f t="shared" ref="I858:I921" si="611">VALUE(MID($W858,P858+1,Q858-(P858+1)))</f>
        <v>31</v>
      </c>
      <c r="J858" s="6">
        <f t="shared" ref="J858:J921" si="612">VALUE(MID($W858,Q858+1,R858-(Q858+1)))</f>
        <v>47</v>
      </c>
      <c r="K858" s="4">
        <f t="shared" si="596"/>
        <v>46</v>
      </c>
      <c r="L858" s="4">
        <f t="shared" ref="L858:L921" si="613">SEARCH(",",W858,X858)</f>
        <v>12</v>
      </c>
      <c r="M858" s="4">
        <f t="shared" ref="M858:M921" si="614">SEARCH(",",$W858,L858+1)</f>
        <v>16</v>
      </c>
      <c r="N858" s="4">
        <f t="shared" ref="N858:N921" si="615">SEARCH(",",$W858,M858+1)</f>
        <v>20</v>
      </c>
      <c r="O858" s="4">
        <f t="shared" ref="O858:O921" si="616">SEARCH(",",$W858,N858+1)</f>
        <v>23</v>
      </c>
      <c r="P858" s="4">
        <f t="shared" ref="P858:P921" si="617">SEARCH(",",$W858,O858+1)</f>
        <v>27</v>
      </c>
      <c r="Q858" s="4">
        <f t="shared" ref="Q858:Q921" si="618">SEARCH(",",$W858,P858+1)</f>
        <v>31</v>
      </c>
      <c r="R858" s="4">
        <f t="shared" ref="R858:R921" si="619">SEARCH(",",$W858,Q858+1)</f>
        <v>35</v>
      </c>
      <c r="T858" t="s">
        <v>343</v>
      </c>
      <c r="U858">
        <f t="shared" si="597"/>
        <v>6</v>
      </c>
      <c r="V858" t="str">
        <f t="shared" si="598"/>
        <v xml:space="preserve"> 58659 ** -4, -8, 43, 4, 19, 31, 47, 46</v>
      </c>
      <c r="W858" t="str">
        <f t="shared" si="599"/>
        <v>58659 ** -4, -8, 43, 4, 19, 31, 47, 46</v>
      </c>
      <c r="X858">
        <f t="shared" si="600"/>
        <v>7</v>
      </c>
      <c r="Y858" t="str">
        <f t="shared" si="601"/>
        <v xml:space="preserve">58659 </v>
      </c>
      <c r="AA858" t="str">
        <f t="shared" si="602"/>
        <v>58659,-4,-8,43,4,19,31,47,46</v>
      </c>
    </row>
    <row r="859" spans="1:27">
      <c r="A859" s="1">
        <f t="shared" si="603"/>
        <v>58300</v>
      </c>
      <c r="B859" s="1">
        <f t="shared" si="604"/>
        <v>23302</v>
      </c>
      <c r="C859" s="3">
        <f t="shared" si="605"/>
        <v>3.328857142857143E-3</v>
      </c>
      <c r="D859" s="6">
        <f t="shared" si="606"/>
        <v>2</v>
      </c>
      <c r="E859" s="6">
        <f t="shared" si="607"/>
        <v>-9</v>
      </c>
      <c r="F859" s="6">
        <f t="shared" si="608"/>
        <v>40</v>
      </c>
      <c r="G859" s="6">
        <f t="shared" si="609"/>
        <v>0</v>
      </c>
      <c r="H859" s="6">
        <f t="shared" si="610"/>
        <v>14</v>
      </c>
      <c r="I859" s="6">
        <f t="shared" si="611"/>
        <v>35</v>
      </c>
      <c r="J859" s="6">
        <f t="shared" si="612"/>
        <v>51</v>
      </c>
      <c r="K859" s="4">
        <f t="shared" si="596"/>
        <v>48</v>
      </c>
      <c r="L859" s="4">
        <f t="shared" si="613"/>
        <v>11</v>
      </c>
      <c r="M859" s="4">
        <f t="shared" si="614"/>
        <v>15</v>
      </c>
      <c r="N859" s="4">
        <f t="shared" si="615"/>
        <v>19</v>
      </c>
      <c r="O859" s="4">
        <f t="shared" si="616"/>
        <v>22</v>
      </c>
      <c r="P859" s="4">
        <f t="shared" si="617"/>
        <v>26</v>
      </c>
      <c r="Q859" s="4">
        <f t="shared" si="618"/>
        <v>30</v>
      </c>
      <c r="R859" s="4">
        <f t="shared" si="619"/>
        <v>34</v>
      </c>
      <c r="T859" t="s">
        <v>338</v>
      </c>
      <c r="U859">
        <f t="shared" si="597"/>
        <v>6</v>
      </c>
      <c r="V859" t="str">
        <f t="shared" si="598"/>
        <v xml:space="preserve"> 58300 ** 2, -9, 40, 0, 14, 35, 51, 48</v>
      </c>
      <c r="W859" t="str">
        <f t="shared" si="599"/>
        <v>58300 ** 2, -9, 40, 0, 14, 35, 51, 48</v>
      </c>
      <c r="X859">
        <f t="shared" si="600"/>
        <v>7</v>
      </c>
      <c r="Y859" t="str">
        <f t="shared" si="601"/>
        <v xml:space="preserve">58300 </v>
      </c>
      <c r="AA859" t="str">
        <f t="shared" si="602"/>
        <v>58300,2,-9,40,0,14,35,51,48</v>
      </c>
    </row>
    <row r="860" spans="1:27">
      <c r="A860" s="1">
        <f t="shared" si="603"/>
        <v>58085</v>
      </c>
      <c r="B860" s="1">
        <f t="shared" si="604"/>
        <v>23216</v>
      </c>
      <c r="C860" s="3">
        <f t="shared" si="605"/>
        <v>3.3165714285714287E-3</v>
      </c>
      <c r="D860" s="6">
        <f t="shared" si="606"/>
        <v>0</v>
      </c>
      <c r="E860" s="6">
        <f t="shared" si="607"/>
        <v>-6</v>
      </c>
      <c r="F860" s="6">
        <f t="shared" si="608"/>
        <v>39</v>
      </c>
      <c r="G860" s="6">
        <f t="shared" si="609"/>
        <v>2</v>
      </c>
      <c r="H860" s="6">
        <f t="shared" si="610"/>
        <v>12</v>
      </c>
      <c r="I860" s="6">
        <f t="shared" si="611"/>
        <v>28</v>
      </c>
      <c r="J860" s="6">
        <f t="shared" si="612"/>
        <v>44</v>
      </c>
      <c r="K860" s="4">
        <f t="shared" si="596"/>
        <v>41</v>
      </c>
      <c r="L860" s="4">
        <f t="shared" si="613"/>
        <v>11</v>
      </c>
      <c r="M860" s="4">
        <f t="shared" si="614"/>
        <v>15</v>
      </c>
      <c r="N860" s="4">
        <f t="shared" si="615"/>
        <v>19</v>
      </c>
      <c r="O860" s="4">
        <f t="shared" si="616"/>
        <v>22</v>
      </c>
      <c r="P860" s="4">
        <f t="shared" si="617"/>
        <v>26</v>
      </c>
      <c r="Q860" s="4">
        <f t="shared" si="618"/>
        <v>30</v>
      </c>
      <c r="R860" s="4">
        <f t="shared" si="619"/>
        <v>34</v>
      </c>
      <c r="T860" t="s">
        <v>358</v>
      </c>
      <c r="U860">
        <f t="shared" si="597"/>
        <v>6</v>
      </c>
      <c r="V860" t="str">
        <f t="shared" si="598"/>
        <v xml:space="preserve"> 58085 ** 0, -6, 39, 2, 12, 28, 44, 41</v>
      </c>
      <c r="W860" t="str">
        <f t="shared" si="599"/>
        <v>58085 ** 0, -6, 39, 2, 12, 28, 44, 41</v>
      </c>
      <c r="X860">
        <f t="shared" si="600"/>
        <v>7</v>
      </c>
      <c r="Y860" t="str">
        <f t="shared" si="601"/>
        <v xml:space="preserve">58085 </v>
      </c>
      <c r="AA860" t="str">
        <f t="shared" si="602"/>
        <v>58085,0,-6,39,2,12,28,44,41</v>
      </c>
    </row>
    <row r="861" spans="1:27">
      <c r="A861" s="1">
        <f t="shared" si="603"/>
        <v>57973</v>
      </c>
      <c r="B861" s="1">
        <f t="shared" si="604"/>
        <v>23171.200000000001</v>
      </c>
      <c r="C861" s="3">
        <f t="shared" si="605"/>
        <v>3.3101714285714286E-3</v>
      </c>
      <c r="D861" s="6">
        <f t="shared" si="606"/>
        <v>-2</v>
      </c>
      <c r="E861" s="6">
        <f t="shared" si="607"/>
        <v>-15</v>
      </c>
      <c r="F861" s="6">
        <f t="shared" si="608"/>
        <v>49</v>
      </c>
      <c r="G861" s="6">
        <f t="shared" si="609"/>
        <v>-1</v>
      </c>
      <c r="H861" s="6">
        <f t="shared" si="610"/>
        <v>11</v>
      </c>
      <c r="I861" s="6">
        <f t="shared" si="611"/>
        <v>32</v>
      </c>
      <c r="J861" s="6">
        <f t="shared" si="612"/>
        <v>50</v>
      </c>
      <c r="K861" s="4">
        <f t="shared" si="596"/>
        <v>42</v>
      </c>
      <c r="L861" s="4">
        <f t="shared" si="613"/>
        <v>12</v>
      </c>
      <c r="M861" s="4">
        <f t="shared" si="614"/>
        <v>17</v>
      </c>
      <c r="N861" s="4">
        <f t="shared" si="615"/>
        <v>21</v>
      </c>
      <c r="O861" s="4">
        <f t="shared" si="616"/>
        <v>25</v>
      </c>
      <c r="P861" s="4">
        <f t="shared" si="617"/>
        <v>29</v>
      </c>
      <c r="Q861" s="4">
        <f t="shared" si="618"/>
        <v>33</v>
      </c>
      <c r="R861" s="4">
        <f t="shared" si="619"/>
        <v>37</v>
      </c>
      <c r="T861" t="s">
        <v>1356</v>
      </c>
      <c r="U861">
        <f t="shared" si="597"/>
        <v>6</v>
      </c>
      <c r="V861" t="str">
        <f t="shared" si="598"/>
        <v xml:space="preserve"> 57973 ** -2, -15, 49, -1, 11, 32, 50, 42 Average Height: 3.7457609576872013</v>
      </c>
      <c r="W861" t="str">
        <f t="shared" si="599"/>
        <v>57973 ** -2, -15, 49, -1, 11, 32, 50, 42 Average Height: 3.7457609576872013</v>
      </c>
      <c r="X861">
        <f t="shared" si="600"/>
        <v>7</v>
      </c>
      <c r="Y861" t="str">
        <f t="shared" si="601"/>
        <v xml:space="preserve">57973 </v>
      </c>
      <c r="AA861" t="str">
        <f t="shared" si="602"/>
        <v>57973,-2,-15,49,-1,11,32,50,42</v>
      </c>
    </row>
    <row r="862" spans="1:27">
      <c r="A862" s="1">
        <f t="shared" si="603"/>
        <v>57672</v>
      </c>
      <c r="B862" s="1">
        <f t="shared" si="604"/>
        <v>23050.799999999999</v>
      </c>
      <c r="C862" s="3">
        <f t="shared" si="605"/>
        <v>3.2929714285714284E-3</v>
      </c>
      <c r="D862" s="6">
        <f t="shared" si="606"/>
        <v>3</v>
      </c>
      <c r="E862" s="6">
        <f t="shared" si="607"/>
        <v>-11</v>
      </c>
      <c r="F862" s="6">
        <f t="shared" si="608"/>
        <v>49</v>
      </c>
      <c r="G862" s="6">
        <f t="shared" si="609"/>
        <v>0</v>
      </c>
      <c r="H862" s="6">
        <f t="shared" si="610"/>
        <v>16</v>
      </c>
      <c r="I862" s="6">
        <f t="shared" si="611"/>
        <v>32</v>
      </c>
      <c r="J862" s="6">
        <f t="shared" si="612"/>
        <v>50</v>
      </c>
      <c r="K862" s="4">
        <f t="shared" si="596"/>
        <v>43</v>
      </c>
      <c r="L862" s="4">
        <f t="shared" si="613"/>
        <v>11</v>
      </c>
      <c r="M862" s="4">
        <f t="shared" si="614"/>
        <v>16</v>
      </c>
      <c r="N862" s="4">
        <f t="shared" si="615"/>
        <v>20</v>
      </c>
      <c r="O862" s="4">
        <f t="shared" si="616"/>
        <v>23</v>
      </c>
      <c r="P862" s="4">
        <f t="shared" si="617"/>
        <v>27</v>
      </c>
      <c r="Q862" s="4">
        <f t="shared" si="618"/>
        <v>31</v>
      </c>
      <c r="R862" s="4">
        <f t="shared" si="619"/>
        <v>35</v>
      </c>
      <c r="T862" t="s">
        <v>589</v>
      </c>
      <c r="U862">
        <f t="shared" si="597"/>
        <v>6</v>
      </c>
      <c r="V862" t="str">
        <f t="shared" si="598"/>
        <v xml:space="preserve"> 57672 ** 3, -11, 49, 0, 16, 32, 50, 43 Average Height: 4.11553266749899</v>
      </c>
      <c r="W862" t="str">
        <f t="shared" si="599"/>
        <v>57672 ** 3, -11, 49, 0, 16, 32, 50, 43 Average Height: 4.11553266749899</v>
      </c>
      <c r="X862">
        <f t="shared" si="600"/>
        <v>7</v>
      </c>
      <c r="Y862" t="str">
        <f t="shared" si="601"/>
        <v xml:space="preserve">57672 </v>
      </c>
      <c r="AA862" t="str">
        <f t="shared" si="602"/>
        <v>57672,3,-11,49,0,16,32,50,43</v>
      </c>
    </row>
    <row r="863" spans="1:27">
      <c r="A863" s="1">
        <f t="shared" si="603"/>
        <v>56198</v>
      </c>
      <c r="B863" s="1">
        <f t="shared" si="604"/>
        <v>22461.200000000001</v>
      </c>
      <c r="C863" s="3">
        <f t="shared" si="605"/>
        <v>3.2087428571428572E-3</v>
      </c>
      <c r="D863" s="6">
        <f t="shared" si="606"/>
        <v>2</v>
      </c>
      <c r="E863" s="6">
        <f t="shared" si="607"/>
        <v>-10</v>
      </c>
      <c r="F863" s="6">
        <f t="shared" si="608"/>
        <v>44</v>
      </c>
      <c r="G863" s="6">
        <f t="shared" si="609"/>
        <v>8</v>
      </c>
      <c r="H863" s="6">
        <f t="shared" si="610"/>
        <v>16</v>
      </c>
      <c r="I863" s="6">
        <f t="shared" si="611"/>
        <v>31</v>
      </c>
      <c r="J863" s="6">
        <f t="shared" si="612"/>
        <v>51</v>
      </c>
      <c r="K863" s="4">
        <f t="shared" si="596"/>
        <v>42</v>
      </c>
      <c r="L863" s="4">
        <f t="shared" si="613"/>
        <v>11</v>
      </c>
      <c r="M863" s="4">
        <f t="shared" si="614"/>
        <v>16</v>
      </c>
      <c r="N863" s="4">
        <f t="shared" si="615"/>
        <v>20</v>
      </c>
      <c r="O863" s="4">
        <f t="shared" si="616"/>
        <v>23</v>
      </c>
      <c r="P863" s="4">
        <f t="shared" si="617"/>
        <v>27</v>
      </c>
      <c r="Q863" s="4">
        <f t="shared" si="618"/>
        <v>31</v>
      </c>
      <c r="R863" s="4">
        <f t="shared" si="619"/>
        <v>35</v>
      </c>
      <c r="T863" t="s">
        <v>317</v>
      </c>
      <c r="U863">
        <f t="shared" si="597"/>
        <v>6</v>
      </c>
      <c r="V863" t="str">
        <f t="shared" si="598"/>
        <v xml:space="preserve"> 56198 ** 2, -10, 44, 8, 16, 31, 51, 42</v>
      </c>
      <c r="W863" t="str">
        <f t="shared" si="599"/>
        <v>56198 ** 2, -10, 44, 8, 16, 31, 51, 42</v>
      </c>
      <c r="X863">
        <f t="shared" si="600"/>
        <v>7</v>
      </c>
      <c r="Y863" t="str">
        <f t="shared" si="601"/>
        <v xml:space="preserve">56198 </v>
      </c>
      <c r="AA863" t="str">
        <f t="shared" si="602"/>
        <v>56198,2,-10,44,8,16,31,51,42</v>
      </c>
    </row>
    <row r="864" spans="1:27">
      <c r="A864" s="1">
        <f t="shared" si="603"/>
        <v>56016</v>
      </c>
      <c r="B864" s="1">
        <f t="shared" si="604"/>
        <v>22388.400000000001</v>
      </c>
      <c r="C864" s="3">
        <f t="shared" si="605"/>
        <v>3.1983428571428574E-3</v>
      </c>
      <c r="D864" s="6">
        <f t="shared" si="606"/>
        <v>-3</v>
      </c>
      <c r="E864" s="6">
        <f t="shared" si="607"/>
        <v>-10</v>
      </c>
      <c r="F864" s="6">
        <f t="shared" si="608"/>
        <v>43</v>
      </c>
      <c r="G864" s="6">
        <f t="shared" si="609"/>
        <v>0</v>
      </c>
      <c r="H864" s="6">
        <f t="shared" si="610"/>
        <v>15</v>
      </c>
      <c r="I864" s="6">
        <f t="shared" si="611"/>
        <v>33</v>
      </c>
      <c r="J864" s="6">
        <f t="shared" si="612"/>
        <v>50</v>
      </c>
      <c r="K864" s="4">
        <f t="shared" si="596"/>
        <v>49</v>
      </c>
      <c r="L864" s="4">
        <f t="shared" si="613"/>
        <v>12</v>
      </c>
      <c r="M864" s="4">
        <f t="shared" si="614"/>
        <v>17</v>
      </c>
      <c r="N864" s="4">
        <f t="shared" si="615"/>
        <v>21</v>
      </c>
      <c r="O864" s="4">
        <f t="shared" si="616"/>
        <v>24</v>
      </c>
      <c r="P864" s="4">
        <f t="shared" si="617"/>
        <v>28</v>
      </c>
      <c r="Q864" s="4">
        <f t="shared" si="618"/>
        <v>32</v>
      </c>
      <c r="R864" s="4">
        <f t="shared" si="619"/>
        <v>36</v>
      </c>
      <c r="T864" t="s">
        <v>1217</v>
      </c>
      <c r="U864">
        <f t="shared" si="597"/>
        <v>6</v>
      </c>
      <c r="V864" t="str">
        <f t="shared" si="598"/>
        <v xml:space="preserve"> 56016 ** -3, -10, 43, 0, 15, 33, 50, 49 Average Height: 3.6350149957154803</v>
      </c>
      <c r="W864" t="str">
        <f t="shared" si="599"/>
        <v>56016 ** -3, -10, 43, 0, 15, 33, 50, 49 Average Height: 3.6350149957154803</v>
      </c>
      <c r="X864">
        <f t="shared" si="600"/>
        <v>7</v>
      </c>
      <c r="Y864" t="str">
        <f t="shared" si="601"/>
        <v xml:space="preserve">56016 </v>
      </c>
      <c r="AA864" t="str">
        <f t="shared" si="602"/>
        <v>56016,-3,-10,43,0,15,33,50,49</v>
      </c>
    </row>
    <row r="865" spans="1:27">
      <c r="A865" s="1">
        <f t="shared" si="603"/>
        <v>55929</v>
      </c>
      <c r="B865" s="1">
        <f t="shared" si="604"/>
        <v>22353.599999999999</v>
      </c>
      <c r="C865" s="3">
        <f t="shared" si="605"/>
        <v>3.1933714285714283E-3</v>
      </c>
      <c r="D865" s="6">
        <f t="shared" si="606"/>
        <v>1</v>
      </c>
      <c r="E865" s="6">
        <f t="shared" si="607"/>
        <v>-3</v>
      </c>
      <c r="F865" s="6">
        <f t="shared" si="608"/>
        <v>40</v>
      </c>
      <c r="G865" s="6">
        <f t="shared" si="609"/>
        <v>3</v>
      </c>
      <c r="H865" s="6">
        <f t="shared" si="610"/>
        <v>17</v>
      </c>
      <c r="I865" s="6">
        <f t="shared" si="611"/>
        <v>31</v>
      </c>
      <c r="J865" s="6">
        <f t="shared" si="612"/>
        <v>51</v>
      </c>
      <c r="K865" s="4">
        <f t="shared" si="596"/>
        <v>49</v>
      </c>
      <c r="L865" s="4">
        <f t="shared" si="613"/>
        <v>11</v>
      </c>
      <c r="M865" s="4">
        <f t="shared" si="614"/>
        <v>15</v>
      </c>
      <c r="N865" s="4">
        <f t="shared" si="615"/>
        <v>19</v>
      </c>
      <c r="O865" s="4">
        <f t="shared" si="616"/>
        <v>22</v>
      </c>
      <c r="P865" s="4">
        <f t="shared" si="617"/>
        <v>26</v>
      </c>
      <c r="Q865" s="4">
        <f t="shared" si="618"/>
        <v>30</v>
      </c>
      <c r="R865" s="4">
        <f t="shared" si="619"/>
        <v>34</v>
      </c>
      <c r="T865" t="s">
        <v>333</v>
      </c>
      <c r="U865">
        <f t="shared" si="597"/>
        <v>6</v>
      </c>
      <c r="V865" t="str">
        <f t="shared" si="598"/>
        <v xml:space="preserve"> 55929 ** 1, -3, 40, 3, 17, 31, 51, 49</v>
      </c>
      <c r="W865" t="str">
        <f t="shared" si="599"/>
        <v>55929 ** 1, -3, 40, 3, 17, 31, 51, 49</v>
      </c>
      <c r="X865">
        <f t="shared" si="600"/>
        <v>7</v>
      </c>
      <c r="Y865" t="str">
        <f t="shared" si="601"/>
        <v xml:space="preserve">55929 </v>
      </c>
      <c r="AA865" t="str">
        <f t="shared" si="602"/>
        <v>55929,1,-3,40,3,17,31,51,49</v>
      </c>
    </row>
    <row r="866" spans="1:27">
      <c r="A866" s="1">
        <f t="shared" si="603"/>
        <v>55633</v>
      </c>
      <c r="B866" s="1">
        <f t="shared" si="604"/>
        <v>22235.200000000001</v>
      </c>
      <c r="C866" s="3">
        <f t="shared" si="605"/>
        <v>3.1764571428571429E-3</v>
      </c>
      <c r="D866" s="6">
        <f t="shared" si="606"/>
        <v>-4</v>
      </c>
      <c r="E866" s="6">
        <f t="shared" si="607"/>
        <v>-5</v>
      </c>
      <c r="F866" s="6">
        <f t="shared" si="608"/>
        <v>40</v>
      </c>
      <c r="G866" s="6">
        <f t="shared" si="609"/>
        <v>3</v>
      </c>
      <c r="H866" s="6">
        <f t="shared" si="610"/>
        <v>19</v>
      </c>
      <c r="I866" s="6">
        <f t="shared" si="611"/>
        <v>34</v>
      </c>
      <c r="J866" s="6">
        <f t="shared" si="612"/>
        <v>47</v>
      </c>
      <c r="K866" s="4">
        <f t="shared" si="596"/>
        <v>41</v>
      </c>
      <c r="L866" s="4">
        <f t="shared" si="613"/>
        <v>12</v>
      </c>
      <c r="M866" s="4">
        <f t="shared" si="614"/>
        <v>16</v>
      </c>
      <c r="N866" s="4">
        <f t="shared" si="615"/>
        <v>20</v>
      </c>
      <c r="O866" s="4">
        <f t="shared" si="616"/>
        <v>23</v>
      </c>
      <c r="P866" s="4">
        <f t="shared" si="617"/>
        <v>27</v>
      </c>
      <c r="Q866" s="4">
        <f t="shared" si="618"/>
        <v>31</v>
      </c>
      <c r="R866" s="4">
        <f t="shared" si="619"/>
        <v>35</v>
      </c>
      <c r="T866" t="s">
        <v>1249</v>
      </c>
      <c r="U866">
        <f t="shared" si="597"/>
        <v>6</v>
      </c>
      <c r="V866" t="str">
        <f t="shared" si="598"/>
        <v xml:space="preserve"> 55633 ** -4, -5, 40, 3, 19, 34, 47, 41 Average Height: 3.908795139575429</v>
      </c>
      <c r="W866" t="str">
        <f t="shared" si="599"/>
        <v>55633 ** -4, -5, 40, 3, 19, 34, 47, 41 Average Height: 3.908795139575429</v>
      </c>
      <c r="X866">
        <f t="shared" si="600"/>
        <v>7</v>
      </c>
      <c r="Y866" t="str">
        <f t="shared" si="601"/>
        <v xml:space="preserve">55633 </v>
      </c>
      <c r="AA866" t="str">
        <f t="shared" si="602"/>
        <v>55633,-4,-5,40,3,19,34,47,41</v>
      </c>
    </row>
    <row r="867" spans="1:27">
      <c r="A867" s="1">
        <f t="shared" si="603"/>
        <v>55282</v>
      </c>
      <c r="B867" s="1">
        <f t="shared" si="604"/>
        <v>22094.799999999999</v>
      </c>
      <c r="C867" s="3">
        <f t="shared" si="605"/>
        <v>3.1563999999999997E-3</v>
      </c>
      <c r="D867" s="6">
        <f t="shared" si="606"/>
        <v>0</v>
      </c>
      <c r="E867" s="6">
        <f t="shared" si="607"/>
        <v>-11</v>
      </c>
      <c r="F867" s="6">
        <f t="shared" si="608"/>
        <v>44</v>
      </c>
      <c r="G867" s="6">
        <f t="shared" si="609"/>
        <v>4</v>
      </c>
      <c r="H867" s="6">
        <f t="shared" si="610"/>
        <v>11</v>
      </c>
      <c r="I867" s="6">
        <f t="shared" si="611"/>
        <v>27</v>
      </c>
      <c r="J867" s="6">
        <f t="shared" si="612"/>
        <v>47</v>
      </c>
      <c r="K867" s="4">
        <f t="shared" si="596"/>
        <v>50</v>
      </c>
      <c r="L867" s="4">
        <f t="shared" si="613"/>
        <v>11</v>
      </c>
      <c r="M867" s="4">
        <f t="shared" si="614"/>
        <v>16</v>
      </c>
      <c r="N867" s="4">
        <f t="shared" si="615"/>
        <v>20</v>
      </c>
      <c r="O867" s="4">
        <f t="shared" si="616"/>
        <v>23</v>
      </c>
      <c r="P867" s="4">
        <f t="shared" si="617"/>
        <v>27</v>
      </c>
      <c r="Q867" s="4">
        <f t="shared" si="618"/>
        <v>31</v>
      </c>
      <c r="R867" s="4">
        <f t="shared" si="619"/>
        <v>35</v>
      </c>
      <c r="T867" t="s">
        <v>354</v>
      </c>
      <c r="U867">
        <f t="shared" si="597"/>
        <v>6</v>
      </c>
      <c r="V867" t="str">
        <f t="shared" si="598"/>
        <v xml:space="preserve"> 55282 ** 0, -11, 44, 4, 11, 27, 47, 50</v>
      </c>
      <c r="W867" t="str">
        <f t="shared" si="599"/>
        <v>55282 ** 0, -11, 44, 4, 11, 27, 47, 50</v>
      </c>
      <c r="X867">
        <f t="shared" si="600"/>
        <v>7</v>
      </c>
      <c r="Y867" t="str">
        <f t="shared" si="601"/>
        <v xml:space="preserve">55282 </v>
      </c>
      <c r="AA867" t="str">
        <f t="shared" si="602"/>
        <v>55282,0,-11,44,4,11,27,47,50</v>
      </c>
    </row>
    <row r="868" spans="1:27">
      <c r="A868" s="1">
        <f t="shared" si="603"/>
        <v>53980</v>
      </c>
      <c r="B868" s="1">
        <f t="shared" si="604"/>
        <v>21574</v>
      </c>
      <c r="C868" s="3">
        <f t="shared" si="605"/>
        <v>3.0820000000000001E-3</v>
      </c>
      <c r="D868" s="6">
        <f t="shared" si="606"/>
        <v>-4</v>
      </c>
      <c r="E868" s="6">
        <f t="shared" si="607"/>
        <v>-4</v>
      </c>
      <c r="F868" s="6">
        <f t="shared" si="608"/>
        <v>42</v>
      </c>
      <c r="G868" s="6">
        <f t="shared" si="609"/>
        <v>8</v>
      </c>
      <c r="H868" s="6">
        <f t="shared" si="610"/>
        <v>17</v>
      </c>
      <c r="I868" s="6">
        <f t="shared" si="611"/>
        <v>29</v>
      </c>
      <c r="J868" s="6">
        <f t="shared" si="612"/>
        <v>48</v>
      </c>
      <c r="K868" s="4">
        <f t="shared" si="596"/>
        <v>46</v>
      </c>
      <c r="L868" s="4">
        <f t="shared" si="613"/>
        <v>12</v>
      </c>
      <c r="M868" s="4">
        <f t="shared" si="614"/>
        <v>16</v>
      </c>
      <c r="N868" s="4">
        <f t="shared" si="615"/>
        <v>20</v>
      </c>
      <c r="O868" s="4">
        <f t="shared" si="616"/>
        <v>23</v>
      </c>
      <c r="P868" s="4">
        <f t="shared" si="617"/>
        <v>27</v>
      </c>
      <c r="Q868" s="4">
        <f t="shared" si="618"/>
        <v>31</v>
      </c>
      <c r="R868" s="4">
        <f t="shared" si="619"/>
        <v>35</v>
      </c>
      <c r="T868" t="s">
        <v>335</v>
      </c>
      <c r="U868">
        <f t="shared" si="597"/>
        <v>6</v>
      </c>
      <c r="V868" t="str">
        <f t="shared" si="598"/>
        <v xml:space="preserve"> 53980 ** -4, -4, 42, 8, 17, 29, 48, 46</v>
      </c>
      <c r="W868" t="str">
        <f t="shared" si="599"/>
        <v>53980 ** -4, -4, 42, 8, 17, 29, 48, 46</v>
      </c>
      <c r="X868">
        <f t="shared" si="600"/>
        <v>7</v>
      </c>
      <c r="Y868" t="str">
        <f t="shared" si="601"/>
        <v xml:space="preserve">53980 </v>
      </c>
      <c r="AA868" t="str">
        <f t="shared" si="602"/>
        <v>53980,-4,-4,42,8,17,29,48,46</v>
      </c>
    </row>
    <row r="869" spans="1:27">
      <c r="A869" s="1">
        <f t="shared" si="603"/>
        <v>53442</v>
      </c>
      <c r="B869" s="1">
        <f t="shared" si="604"/>
        <v>21358.799999999999</v>
      </c>
      <c r="C869" s="3">
        <f t="shared" si="605"/>
        <v>3.0512571428571427E-3</v>
      </c>
      <c r="D869" s="6">
        <f t="shared" si="606"/>
        <v>-1</v>
      </c>
      <c r="E869" s="6">
        <f t="shared" si="607"/>
        <v>-7</v>
      </c>
      <c r="F869" s="6">
        <f t="shared" si="608"/>
        <v>42</v>
      </c>
      <c r="G869" s="6">
        <f t="shared" si="609"/>
        <v>8</v>
      </c>
      <c r="H869" s="6">
        <f t="shared" si="610"/>
        <v>12</v>
      </c>
      <c r="I869" s="6">
        <f t="shared" si="611"/>
        <v>27</v>
      </c>
      <c r="J869" s="6">
        <f t="shared" si="612"/>
        <v>46</v>
      </c>
      <c r="K869" s="4">
        <f t="shared" si="596"/>
        <v>42</v>
      </c>
      <c r="L869" s="4">
        <f t="shared" si="613"/>
        <v>12</v>
      </c>
      <c r="M869" s="4">
        <f t="shared" si="614"/>
        <v>16</v>
      </c>
      <c r="N869" s="4">
        <f t="shared" si="615"/>
        <v>20</v>
      </c>
      <c r="O869" s="4">
        <f t="shared" si="616"/>
        <v>23</v>
      </c>
      <c r="P869" s="4">
        <f t="shared" si="617"/>
        <v>27</v>
      </c>
      <c r="Q869" s="4">
        <f t="shared" si="618"/>
        <v>31</v>
      </c>
      <c r="R869" s="4">
        <f t="shared" si="619"/>
        <v>35</v>
      </c>
      <c r="T869" t="s">
        <v>349</v>
      </c>
      <c r="U869">
        <f t="shared" si="597"/>
        <v>6</v>
      </c>
      <c r="V869" t="str">
        <f t="shared" si="598"/>
        <v xml:space="preserve"> 53442 ** -1, -7, 42, 8, 12, 27, 46, 42</v>
      </c>
      <c r="W869" t="str">
        <f t="shared" si="599"/>
        <v>53442 ** -1, -7, 42, 8, 12, 27, 46, 42</v>
      </c>
      <c r="X869">
        <f t="shared" si="600"/>
        <v>7</v>
      </c>
      <c r="Y869" t="str">
        <f t="shared" si="601"/>
        <v xml:space="preserve">53442 </v>
      </c>
      <c r="AA869" t="str">
        <f t="shared" si="602"/>
        <v>53442,-1,-7,42,8,12,27,46,42</v>
      </c>
    </row>
    <row r="870" spans="1:27">
      <c r="A870" s="1">
        <f t="shared" si="603"/>
        <v>51880</v>
      </c>
      <c r="B870" s="1">
        <f t="shared" si="604"/>
        <v>20734</v>
      </c>
      <c r="C870" s="3">
        <f t="shared" si="605"/>
        <v>2.9619999999999998E-3</v>
      </c>
      <c r="D870" s="6">
        <f t="shared" si="606"/>
        <v>0</v>
      </c>
      <c r="E870" s="6">
        <f t="shared" si="607"/>
        <v>-5</v>
      </c>
      <c r="F870" s="6">
        <f t="shared" si="608"/>
        <v>43</v>
      </c>
      <c r="G870" s="6">
        <f t="shared" si="609"/>
        <v>9</v>
      </c>
      <c r="H870" s="6">
        <f t="shared" si="610"/>
        <v>12</v>
      </c>
      <c r="I870" s="6">
        <f t="shared" si="611"/>
        <v>32</v>
      </c>
      <c r="J870" s="6">
        <f t="shared" si="612"/>
        <v>51</v>
      </c>
      <c r="K870" s="4">
        <f t="shared" si="596"/>
        <v>45</v>
      </c>
      <c r="L870" s="4">
        <f t="shared" si="613"/>
        <v>11</v>
      </c>
      <c r="M870" s="4">
        <f t="shared" si="614"/>
        <v>15</v>
      </c>
      <c r="N870" s="4">
        <f t="shared" si="615"/>
        <v>19</v>
      </c>
      <c r="O870" s="4">
        <f t="shared" si="616"/>
        <v>22</v>
      </c>
      <c r="P870" s="4">
        <f t="shared" si="617"/>
        <v>26</v>
      </c>
      <c r="Q870" s="4">
        <f t="shared" si="618"/>
        <v>30</v>
      </c>
      <c r="R870" s="4">
        <f t="shared" si="619"/>
        <v>34</v>
      </c>
      <c r="T870" t="s">
        <v>1224</v>
      </c>
      <c r="U870">
        <f t="shared" si="597"/>
        <v>6</v>
      </c>
      <c r="V870" t="str">
        <f t="shared" si="598"/>
        <v xml:space="preserve"> 51880 ** 0, -5, 43, 9, 12, 32, 51, 45 Average Height: 4.094564379336886</v>
      </c>
      <c r="W870" t="str">
        <f t="shared" si="599"/>
        <v>51880 ** 0, -5, 43, 9, 12, 32, 51, 45 Average Height: 4.094564379336886</v>
      </c>
      <c r="X870">
        <f t="shared" si="600"/>
        <v>7</v>
      </c>
      <c r="Y870" t="str">
        <f t="shared" si="601"/>
        <v xml:space="preserve">51880 </v>
      </c>
      <c r="AA870" t="str">
        <f t="shared" si="602"/>
        <v>51880,0,-5,43,9,12,32,51,45</v>
      </c>
    </row>
    <row r="871" spans="1:27">
      <c r="A871" s="1">
        <f t="shared" si="603"/>
        <v>51775</v>
      </c>
      <c r="B871" s="1">
        <f t="shared" si="604"/>
        <v>20692</v>
      </c>
      <c r="C871" s="3">
        <f t="shared" si="605"/>
        <v>2.9559999999999999E-3</v>
      </c>
      <c r="D871" s="6">
        <f t="shared" si="606"/>
        <v>1</v>
      </c>
      <c r="E871" s="6">
        <f t="shared" si="607"/>
        <v>-7</v>
      </c>
      <c r="F871" s="6">
        <f t="shared" si="608"/>
        <v>47</v>
      </c>
      <c r="G871" s="6">
        <f t="shared" si="609"/>
        <v>3</v>
      </c>
      <c r="H871" s="6">
        <f t="shared" si="610"/>
        <v>13</v>
      </c>
      <c r="I871" s="6">
        <f t="shared" si="611"/>
        <v>36</v>
      </c>
      <c r="J871" s="6">
        <f t="shared" si="612"/>
        <v>47</v>
      </c>
      <c r="K871" s="4">
        <f t="shared" si="596"/>
        <v>49</v>
      </c>
      <c r="L871" s="4">
        <f t="shared" si="613"/>
        <v>11</v>
      </c>
      <c r="M871" s="4">
        <f t="shared" si="614"/>
        <v>15</v>
      </c>
      <c r="N871" s="4">
        <f t="shared" si="615"/>
        <v>19</v>
      </c>
      <c r="O871" s="4">
        <f t="shared" si="616"/>
        <v>22</v>
      </c>
      <c r="P871" s="4">
        <f t="shared" si="617"/>
        <v>26</v>
      </c>
      <c r="Q871" s="4">
        <f t="shared" si="618"/>
        <v>30</v>
      </c>
      <c r="R871" s="4">
        <f t="shared" si="619"/>
        <v>34</v>
      </c>
      <c r="T871" t="s">
        <v>567</v>
      </c>
      <c r="U871">
        <f t="shared" si="597"/>
        <v>6</v>
      </c>
      <c r="V871" t="str">
        <f t="shared" si="598"/>
        <v xml:space="preserve"> 51775 ** 1, -7, 47, 3, 13, 36, 47, 49 Average Height: 3.93048768710769</v>
      </c>
      <c r="W871" t="str">
        <f t="shared" si="599"/>
        <v>51775 ** 1, -7, 47, 3, 13, 36, 47, 49 Average Height: 3.93048768710769</v>
      </c>
      <c r="X871">
        <f t="shared" si="600"/>
        <v>7</v>
      </c>
      <c r="Y871" t="str">
        <f t="shared" si="601"/>
        <v xml:space="preserve">51775 </v>
      </c>
      <c r="AA871" t="str">
        <f t="shared" si="602"/>
        <v>51775,1,-7,47,3,13,36,47,49</v>
      </c>
    </row>
    <row r="872" spans="1:27">
      <c r="A872" s="1">
        <f t="shared" si="603"/>
        <v>51332</v>
      </c>
      <c r="B872" s="1">
        <f t="shared" si="604"/>
        <v>20514.8</v>
      </c>
      <c r="C872" s="3">
        <f t="shared" si="605"/>
        <v>2.9306857142857141E-3</v>
      </c>
      <c r="D872" s="6">
        <f t="shared" si="606"/>
        <v>-2</v>
      </c>
      <c r="E872" s="6">
        <f t="shared" si="607"/>
        <v>-15</v>
      </c>
      <c r="F872" s="6">
        <f t="shared" si="608"/>
        <v>44</v>
      </c>
      <c r="G872" s="6">
        <f t="shared" si="609"/>
        <v>2</v>
      </c>
      <c r="H872" s="6">
        <f t="shared" si="610"/>
        <v>14</v>
      </c>
      <c r="I872" s="6">
        <f t="shared" si="611"/>
        <v>30</v>
      </c>
      <c r="J872" s="6">
        <f t="shared" si="612"/>
        <v>50</v>
      </c>
      <c r="K872" s="4">
        <f t="shared" si="596"/>
        <v>49</v>
      </c>
      <c r="L872" s="4">
        <f t="shared" si="613"/>
        <v>12</v>
      </c>
      <c r="M872" s="4">
        <f t="shared" si="614"/>
        <v>17</v>
      </c>
      <c r="N872" s="4">
        <f t="shared" si="615"/>
        <v>21</v>
      </c>
      <c r="O872" s="4">
        <f t="shared" si="616"/>
        <v>24</v>
      </c>
      <c r="P872" s="4">
        <f t="shared" si="617"/>
        <v>28</v>
      </c>
      <c r="Q872" s="4">
        <f t="shared" si="618"/>
        <v>32</v>
      </c>
      <c r="R872" s="4">
        <f t="shared" si="619"/>
        <v>36</v>
      </c>
      <c r="T872" t="s">
        <v>900</v>
      </c>
      <c r="U872">
        <f t="shared" si="597"/>
        <v>6</v>
      </c>
      <c r="V872" t="str">
        <f t="shared" si="598"/>
        <v xml:space="preserve"> 51332 ** -2, -15, 44, 2, 14, 30, 50, 49 Average Height: 3.6890438712693503</v>
      </c>
      <c r="W872" t="str">
        <f t="shared" si="599"/>
        <v>51332 ** -2, -15, 44, 2, 14, 30, 50, 49 Average Height: 3.6890438712693503</v>
      </c>
      <c r="X872">
        <f t="shared" si="600"/>
        <v>7</v>
      </c>
      <c r="Y872" t="str">
        <f t="shared" si="601"/>
        <v xml:space="preserve">51332 </v>
      </c>
      <c r="AA872" t="str">
        <f t="shared" si="602"/>
        <v>51332,-2,-15,44,2,14,30,50,49</v>
      </c>
    </row>
    <row r="873" spans="1:27">
      <c r="A873" s="1">
        <f t="shared" si="603"/>
        <v>49929</v>
      </c>
      <c r="B873" s="1">
        <f t="shared" si="604"/>
        <v>19953.599999999999</v>
      </c>
      <c r="C873" s="3">
        <f t="shared" si="605"/>
        <v>2.8505142857142853E-3</v>
      </c>
      <c r="D873" s="6">
        <f t="shared" si="606"/>
        <v>-4</v>
      </c>
      <c r="E873" s="6">
        <f t="shared" si="607"/>
        <v>-11</v>
      </c>
      <c r="F873" s="6">
        <f t="shared" si="608"/>
        <v>50</v>
      </c>
      <c r="G873" s="6">
        <f t="shared" si="609"/>
        <v>0</v>
      </c>
      <c r="H873" s="6">
        <f t="shared" si="610"/>
        <v>15</v>
      </c>
      <c r="I873" s="6">
        <f t="shared" si="611"/>
        <v>31</v>
      </c>
      <c r="J873" s="6">
        <f t="shared" si="612"/>
        <v>52</v>
      </c>
      <c r="K873" s="4">
        <f t="shared" si="596"/>
        <v>48</v>
      </c>
      <c r="L873" s="4">
        <f t="shared" si="613"/>
        <v>12</v>
      </c>
      <c r="M873" s="4">
        <f t="shared" si="614"/>
        <v>17</v>
      </c>
      <c r="N873" s="4">
        <f t="shared" si="615"/>
        <v>21</v>
      </c>
      <c r="O873" s="4">
        <f t="shared" si="616"/>
        <v>24</v>
      </c>
      <c r="P873" s="4">
        <f t="shared" si="617"/>
        <v>28</v>
      </c>
      <c r="Q873" s="4">
        <f t="shared" si="618"/>
        <v>32</v>
      </c>
      <c r="R873" s="4">
        <f t="shared" si="619"/>
        <v>36</v>
      </c>
      <c r="T873" t="s">
        <v>899</v>
      </c>
      <c r="U873">
        <f t="shared" si="597"/>
        <v>6</v>
      </c>
      <c r="V873" t="str">
        <f t="shared" si="598"/>
        <v xml:space="preserve"> 49929 ** -4, -11, 50, 0, 15, 31, 52, 48 Average Height: 3.6253279657112873</v>
      </c>
      <c r="W873" t="str">
        <f t="shared" si="599"/>
        <v>49929 ** -4, -11, 50, 0, 15, 31, 52, 48 Average Height: 3.6253279657112873</v>
      </c>
      <c r="X873">
        <f t="shared" si="600"/>
        <v>7</v>
      </c>
      <c r="Y873" t="str">
        <f t="shared" si="601"/>
        <v xml:space="preserve">49929 </v>
      </c>
      <c r="AA873" t="str">
        <f t="shared" si="602"/>
        <v>49929,-4,-11,50,0,15,31,52,48</v>
      </c>
    </row>
    <row r="874" spans="1:27">
      <c r="A874" s="1">
        <f t="shared" si="603"/>
        <v>49514</v>
      </c>
      <c r="B874" s="1">
        <f t="shared" si="604"/>
        <v>19787.599999999999</v>
      </c>
      <c r="C874" s="3">
        <f t="shared" si="605"/>
        <v>2.8268E-3</v>
      </c>
      <c r="D874" s="6">
        <f t="shared" si="606"/>
        <v>-5</v>
      </c>
      <c r="E874" s="6">
        <f t="shared" si="607"/>
        <v>-10</v>
      </c>
      <c r="F874" s="6">
        <f t="shared" si="608"/>
        <v>43</v>
      </c>
      <c r="G874" s="6">
        <f t="shared" si="609"/>
        <v>0</v>
      </c>
      <c r="H874" s="6">
        <f t="shared" si="610"/>
        <v>14</v>
      </c>
      <c r="I874" s="6">
        <f t="shared" si="611"/>
        <v>28</v>
      </c>
      <c r="J874" s="6">
        <f t="shared" si="612"/>
        <v>44</v>
      </c>
      <c r="K874" s="4">
        <f t="shared" si="596"/>
        <v>46</v>
      </c>
      <c r="L874" s="4">
        <f t="shared" si="613"/>
        <v>12</v>
      </c>
      <c r="M874" s="4">
        <f t="shared" si="614"/>
        <v>17</v>
      </c>
      <c r="N874" s="4">
        <f t="shared" si="615"/>
        <v>21</v>
      </c>
      <c r="O874" s="4">
        <f t="shared" si="616"/>
        <v>24</v>
      </c>
      <c r="P874" s="4">
        <f t="shared" si="617"/>
        <v>28</v>
      </c>
      <c r="Q874" s="4">
        <f t="shared" si="618"/>
        <v>32</v>
      </c>
      <c r="R874" s="4">
        <f t="shared" si="619"/>
        <v>36</v>
      </c>
      <c r="T874" t="s">
        <v>1132</v>
      </c>
      <c r="U874">
        <f t="shared" si="597"/>
        <v>6</v>
      </c>
      <c r="V874" t="str">
        <f t="shared" si="598"/>
        <v xml:space="preserve"> 49514 ** -5, -10, 43, 0, 14, 28, 44, 46 Average Height: 3.670396251565183</v>
      </c>
      <c r="W874" t="str">
        <f t="shared" si="599"/>
        <v>49514 ** -5, -10, 43, 0, 14, 28, 44, 46 Average Height: 3.670396251565183</v>
      </c>
      <c r="X874">
        <f t="shared" si="600"/>
        <v>7</v>
      </c>
      <c r="Y874" t="str">
        <f t="shared" si="601"/>
        <v xml:space="preserve">49514 </v>
      </c>
      <c r="AA874" t="str">
        <f t="shared" si="602"/>
        <v>49514,-5,-10,43,0,14,28,44,46</v>
      </c>
    </row>
    <row r="875" spans="1:27">
      <c r="A875" s="1">
        <f t="shared" si="603"/>
        <v>49111</v>
      </c>
      <c r="B875" s="1">
        <f t="shared" si="604"/>
        <v>19626.400000000001</v>
      </c>
      <c r="C875" s="3">
        <f t="shared" si="605"/>
        <v>2.8037714285714288E-3</v>
      </c>
      <c r="D875" s="6">
        <f t="shared" si="606"/>
        <v>2</v>
      </c>
      <c r="E875" s="6">
        <f t="shared" si="607"/>
        <v>-13</v>
      </c>
      <c r="F875" s="6">
        <f t="shared" si="608"/>
        <v>48</v>
      </c>
      <c r="G875" s="6">
        <f t="shared" si="609"/>
        <v>3</v>
      </c>
      <c r="H875" s="6">
        <f t="shared" si="610"/>
        <v>15</v>
      </c>
      <c r="I875" s="6">
        <f t="shared" si="611"/>
        <v>35</v>
      </c>
      <c r="J875" s="6">
        <f t="shared" si="612"/>
        <v>54</v>
      </c>
      <c r="K875" s="4">
        <f t="shared" si="596"/>
        <v>42</v>
      </c>
      <c r="L875" s="4">
        <f t="shared" si="613"/>
        <v>11</v>
      </c>
      <c r="M875" s="4">
        <f t="shared" si="614"/>
        <v>16</v>
      </c>
      <c r="N875" s="4">
        <f t="shared" si="615"/>
        <v>20</v>
      </c>
      <c r="O875" s="4">
        <f t="shared" si="616"/>
        <v>23</v>
      </c>
      <c r="P875" s="4">
        <f t="shared" si="617"/>
        <v>27</v>
      </c>
      <c r="Q875" s="4">
        <f t="shared" si="618"/>
        <v>31</v>
      </c>
      <c r="R875" s="4">
        <f t="shared" si="619"/>
        <v>35</v>
      </c>
      <c r="T875" t="s">
        <v>644</v>
      </c>
      <c r="U875">
        <f t="shared" si="597"/>
        <v>6</v>
      </c>
      <c r="V875" t="str">
        <f t="shared" si="598"/>
        <v xml:space="preserve"> 49111 ** 2, -13, 48, 3, 15, 35, 54, 42 Average Height: 4.0538983119871554</v>
      </c>
      <c r="W875" t="str">
        <f t="shared" si="599"/>
        <v>49111 ** 2, -13, 48, 3, 15, 35, 54, 42 Average Height: 4.0538983119871554</v>
      </c>
      <c r="X875">
        <f t="shared" si="600"/>
        <v>7</v>
      </c>
      <c r="Y875" t="str">
        <f t="shared" si="601"/>
        <v xml:space="preserve">49111 </v>
      </c>
      <c r="AA875" t="str">
        <f t="shared" si="602"/>
        <v>49111,2,-13,48,3,15,35,54,42</v>
      </c>
    </row>
    <row r="876" spans="1:27">
      <c r="A876" s="1">
        <f t="shared" si="603"/>
        <v>48618</v>
      </c>
      <c r="B876" s="1">
        <f t="shared" si="604"/>
        <v>19429.2</v>
      </c>
      <c r="C876" s="3">
        <f t="shared" si="605"/>
        <v>2.7756E-3</v>
      </c>
      <c r="D876" s="6">
        <f t="shared" si="606"/>
        <v>3</v>
      </c>
      <c r="E876" s="6">
        <f t="shared" si="607"/>
        <v>-6</v>
      </c>
      <c r="F876" s="6">
        <f t="shared" si="608"/>
        <v>46</v>
      </c>
      <c r="G876" s="6">
        <f t="shared" si="609"/>
        <v>4</v>
      </c>
      <c r="H876" s="6">
        <f t="shared" si="610"/>
        <v>14</v>
      </c>
      <c r="I876" s="6">
        <f t="shared" si="611"/>
        <v>37</v>
      </c>
      <c r="J876" s="6">
        <f t="shared" si="612"/>
        <v>53</v>
      </c>
      <c r="K876" s="4">
        <f t="shared" si="596"/>
        <v>44</v>
      </c>
      <c r="L876" s="4">
        <f t="shared" si="613"/>
        <v>11</v>
      </c>
      <c r="M876" s="4">
        <f t="shared" si="614"/>
        <v>15</v>
      </c>
      <c r="N876" s="4">
        <f t="shared" si="615"/>
        <v>19</v>
      </c>
      <c r="O876" s="4">
        <f t="shared" si="616"/>
        <v>22</v>
      </c>
      <c r="P876" s="4">
        <f t="shared" si="617"/>
        <v>26</v>
      </c>
      <c r="Q876" s="4">
        <f t="shared" si="618"/>
        <v>30</v>
      </c>
      <c r="R876" s="4">
        <f t="shared" si="619"/>
        <v>34</v>
      </c>
      <c r="T876" t="s">
        <v>568</v>
      </c>
      <c r="U876">
        <f t="shared" si="597"/>
        <v>6</v>
      </c>
      <c r="V876" t="str">
        <f t="shared" si="598"/>
        <v xml:space="preserve"> 48618 ** 3, -6, 46, 4, 14, 37, 53, 44 Average Height: 4.138981447200637</v>
      </c>
      <c r="W876" t="str">
        <f t="shared" si="599"/>
        <v>48618 ** 3, -6, 46, 4, 14, 37, 53, 44 Average Height: 4.138981447200637</v>
      </c>
      <c r="X876">
        <f t="shared" si="600"/>
        <v>7</v>
      </c>
      <c r="Y876" t="str">
        <f t="shared" si="601"/>
        <v xml:space="preserve">48618 </v>
      </c>
      <c r="AA876" t="str">
        <f t="shared" si="602"/>
        <v>48618,3,-6,46,4,14,37,53,44</v>
      </c>
    </row>
    <row r="877" spans="1:27">
      <c r="A877" s="1">
        <f t="shared" si="603"/>
        <v>47973</v>
      </c>
      <c r="B877" s="1">
        <f t="shared" si="604"/>
        <v>19171.2</v>
      </c>
      <c r="C877" s="3">
        <f t="shared" si="605"/>
        <v>2.7387428571428573E-3</v>
      </c>
      <c r="D877" s="6">
        <f t="shared" si="606"/>
        <v>-1</v>
      </c>
      <c r="E877" s="6">
        <f t="shared" si="607"/>
        <v>-12</v>
      </c>
      <c r="F877" s="6">
        <f t="shared" si="608"/>
        <v>46</v>
      </c>
      <c r="G877" s="6">
        <f t="shared" si="609"/>
        <v>5</v>
      </c>
      <c r="H877" s="6">
        <f t="shared" si="610"/>
        <v>18</v>
      </c>
      <c r="I877" s="6">
        <f t="shared" si="611"/>
        <v>31</v>
      </c>
      <c r="J877" s="6">
        <f t="shared" si="612"/>
        <v>51</v>
      </c>
      <c r="K877" s="4">
        <f t="shared" si="596"/>
        <v>47</v>
      </c>
      <c r="L877" s="4">
        <f t="shared" si="613"/>
        <v>12</v>
      </c>
      <c r="M877" s="4">
        <f t="shared" si="614"/>
        <v>17</v>
      </c>
      <c r="N877" s="4">
        <f t="shared" si="615"/>
        <v>21</v>
      </c>
      <c r="O877" s="4">
        <f t="shared" si="616"/>
        <v>24</v>
      </c>
      <c r="P877" s="4">
        <f t="shared" si="617"/>
        <v>28</v>
      </c>
      <c r="Q877" s="4">
        <f t="shared" si="618"/>
        <v>32</v>
      </c>
      <c r="R877" s="4">
        <f t="shared" si="619"/>
        <v>36</v>
      </c>
      <c r="T877" t="s">
        <v>1303</v>
      </c>
      <c r="U877">
        <f t="shared" si="597"/>
        <v>6</v>
      </c>
      <c r="V877" t="str">
        <f t="shared" si="598"/>
        <v xml:space="preserve"> 47973 ** -1, -12, 46, 5, 18, 31, 51, 47 Average Height: 3.95124340775021</v>
      </c>
      <c r="W877" t="str">
        <f t="shared" si="599"/>
        <v>47973 ** -1, -12, 46, 5, 18, 31, 51, 47 Average Height: 3.95124340775021</v>
      </c>
      <c r="X877">
        <f t="shared" si="600"/>
        <v>7</v>
      </c>
      <c r="Y877" t="str">
        <f t="shared" si="601"/>
        <v xml:space="preserve">47973 </v>
      </c>
      <c r="AA877" t="str">
        <f t="shared" si="602"/>
        <v>47973,-1,-12,46,5,18,31,51,47</v>
      </c>
    </row>
    <row r="878" spans="1:27">
      <c r="A878" s="1">
        <f t="shared" si="603"/>
        <v>47467</v>
      </c>
      <c r="B878" s="1">
        <f t="shared" si="604"/>
        <v>18968.8</v>
      </c>
      <c r="C878" s="3">
        <f t="shared" si="605"/>
        <v>2.7098285714285712E-3</v>
      </c>
      <c r="D878" s="6">
        <f t="shared" si="606"/>
        <v>1</v>
      </c>
      <c r="E878" s="6">
        <f t="shared" si="607"/>
        <v>-11</v>
      </c>
      <c r="F878" s="6">
        <f t="shared" si="608"/>
        <v>46</v>
      </c>
      <c r="G878" s="6">
        <f t="shared" si="609"/>
        <v>-1</v>
      </c>
      <c r="H878" s="6">
        <f t="shared" si="610"/>
        <v>10</v>
      </c>
      <c r="I878" s="6">
        <f t="shared" si="611"/>
        <v>32</v>
      </c>
      <c r="J878" s="6">
        <f t="shared" si="612"/>
        <v>50</v>
      </c>
      <c r="K878" s="4">
        <f t="shared" si="596"/>
        <v>45</v>
      </c>
      <c r="L878" s="4">
        <f t="shared" si="613"/>
        <v>11</v>
      </c>
      <c r="M878" s="4">
        <f t="shared" si="614"/>
        <v>16</v>
      </c>
      <c r="N878" s="4">
        <f t="shared" si="615"/>
        <v>20</v>
      </c>
      <c r="O878" s="4">
        <f t="shared" si="616"/>
        <v>24</v>
      </c>
      <c r="P878" s="4">
        <f t="shared" si="617"/>
        <v>28</v>
      </c>
      <c r="Q878" s="4">
        <f t="shared" si="618"/>
        <v>32</v>
      </c>
      <c r="R878" s="4">
        <f t="shared" si="619"/>
        <v>36</v>
      </c>
      <c r="T878" t="s">
        <v>841</v>
      </c>
      <c r="U878">
        <f t="shared" si="597"/>
        <v>6</v>
      </c>
      <c r="V878" t="str">
        <f t="shared" si="598"/>
        <v xml:space="preserve"> 47467 ** 1, -11, 46, -1, 10, 32, 50, 45 Average Height: 3.8113636842438154</v>
      </c>
      <c r="W878" t="str">
        <f t="shared" si="599"/>
        <v>47467 ** 1, -11, 46, -1, 10, 32, 50, 45 Average Height: 3.8113636842438154</v>
      </c>
      <c r="X878">
        <f t="shared" si="600"/>
        <v>7</v>
      </c>
      <c r="Y878" t="str">
        <f t="shared" si="601"/>
        <v xml:space="preserve">47467 </v>
      </c>
      <c r="AA878" t="str">
        <f t="shared" si="602"/>
        <v>47467,1,-11,46,-1,10,32,50,45</v>
      </c>
    </row>
    <row r="879" spans="1:27">
      <c r="A879" s="1">
        <f t="shared" si="603"/>
        <v>47384</v>
      </c>
      <c r="B879" s="1">
        <f t="shared" si="604"/>
        <v>18935.599999999999</v>
      </c>
      <c r="C879" s="3">
        <f t="shared" si="605"/>
        <v>2.7050857142857142E-3</v>
      </c>
      <c r="D879" s="6">
        <f t="shared" si="606"/>
        <v>-2</v>
      </c>
      <c r="E879" s="6">
        <f t="shared" si="607"/>
        <v>-9</v>
      </c>
      <c r="F879" s="6">
        <f t="shared" si="608"/>
        <v>39</v>
      </c>
      <c r="G879" s="6">
        <f t="shared" si="609"/>
        <v>8</v>
      </c>
      <c r="H879" s="6">
        <f t="shared" si="610"/>
        <v>18</v>
      </c>
      <c r="I879" s="6">
        <f t="shared" si="611"/>
        <v>36</v>
      </c>
      <c r="J879" s="6">
        <f t="shared" si="612"/>
        <v>52</v>
      </c>
      <c r="K879" s="4">
        <f t="shared" si="596"/>
        <v>43</v>
      </c>
      <c r="L879" s="4">
        <f t="shared" si="613"/>
        <v>12</v>
      </c>
      <c r="M879" s="4">
        <f t="shared" si="614"/>
        <v>16</v>
      </c>
      <c r="N879" s="4">
        <f t="shared" si="615"/>
        <v>20</v>
      </c>
      <c r="O879" s="4">
        <f t="shared" si="616"/>
        <v>23</v>
      </c>
      <c r="P879" s="4">
        <f t="shared" si="617"/>
        <v>27</v>
      </c>
      <c r="Q879" s="4">
        <f t="shared" si="618"/>
        <v>31</v>
      </c>
      <c r="R879" s="4">
        <f t="shared" si="619"/>
        <v>35</v>
      </c>
      <c r="T879" t="s">
        <v>1123</v>
      </c>
      <c r="U879">
        <f t="shared" si="597"/>
        <v>6</v>
      </c>
      <c r="V879" t="str">
        <f t="shared" si="598"/>
        <v xml:space="preserve"> 47384 ** -2, -9, 39, 8, 18, 36, 52, 43 Average Height: 3.795690528448416</v>
      </c>
      <c r="W879" t="str">
        <f t="shared" si="599"/>
        <v>47384 ** -2, -9, 39, 8, 18, 36, 52, 43 Average Height: 3.795690528448416</v>
      </c>
      <c r="X879">
        <f t="shared" si="600"/>
        <v>7</v>
      </c>
      <c r="Y879" t="str">
        <f t="shared" si="601"/>
        <v xml:space="preserve">47384 </v>
      </c>
      <c r="AA879" t="str">
        <f t="shared" si="602"/>
        <v>47384,-2,-9,39,8,18,36,52,43</v>
      </c>
    </row>
    <row r="880" spans="1:27">
      <c r="A880" s="1">
        <f t="shared" si="603"/>
        <v>47242</v>
      </c>
      <c r="B880" s="1">
        <f t="shared" si="604"/>
        <v>18878.8</v>
      </c>
      <c r="C880" s="3">
        <f t="shared" si="605"/>
        <v>2.6969714285714286E-3</v>
      </c>
      <c r="D880" s="6">
        <f t="shared" si="606"/>
        <v>-6</v>
      </c>
      <c r="E880" s="6">
        <f t="shared" si="607"/>
        <v>-5</v>
      </c>
      <c r="F880" s="6">
        <f t="shared" si="608"/>
        <v>43</v>
      </c>
      <c r="G880" s="6">
        <f t="shared" si="609"/>
        <v>8</v>
      </c>
      <c r="H880" s="6">
        <f t="shared" si="610"/>
        <v>12</v>
      </c>
      <c r="I880" s="6">
        <f t="shared" si="611"/>
        <v>27</v>
      </c>
      <c r="J880" s="6">
        <f t="shared" si="612"/>
        <v>47</v>
      </c>
      <c r="K880" s="4">
        <f t="shared" si="596"/>
        <v>43</v>
      </c>
      <c r="L880" s="4">
        <f t="shared" si="613"/>
        <v>12</v>
      </c>
      <c r="M880" s="4">
        <f t="shared" si="614"/>
        <v>16</v>
      </c>
      <c r="N880" s="4">
        <f t="shared" si="615"/>
        <v>20</v>
      </c>
      <c r="O880" s="4">
        <f t="shared" si="616"/>
        <v>23</v>
      </c>
      <c r="P880" s="4">
        <f t="shared" si="617"/>
        <v>27</v>
      </c>
      <c r="Q880" s="4">
        <f t="shared" si="618"/>
        <v>31</v>
      </c>
      <c r="R880" s="4">
        <f t="shared" si="619"/>
        <v>35</v>
      </c>
      <c r="T880" t="s">
        <v>1286</v>
      </c>
      <c r="U880">
        <f t="shared" si="597"/>
        <v>6</v>
      </c>
      <c r="V880" t="str">
        <f t="shared" si="598"/>
        <v xml:space="preserve"> 47242 ** -6, -5, 43, 8, 12, 27, 47, 43 Average Height: 3.7383472333940073</v>
      </c>
      <c r="W880" t="str">
        <f t="shared" si="599"/>
        <v>47242 ** -6, -5, 43, 8, 12, 27, 47, 43 Average Height: 3.7383472333940073</v>
      </c>
      <c r="X880">
        <f t="shared" si="600"/>
        <v>7</v>
      </c>
      <c r="Y880" t="str">
        <f t="shared" si="601"/>
        <v xml:space="preserve">47242 </v>
      </c>
      <c r="AA880" t="str">
        <f t="shared" si="602"/>
        <v>47242,-6,-5,43,8,12,27,47,43</v>
      </c>
    </row>
    <row r="881" spans="1:27">
      <c r="A881" s="1">
        <f t="shared" si="603"/>
        <v>47144</v>
      </c>
      <c r="B881" s="1">
        <f t="shared" si="604"/>
        <v>18839.599999999999</v>
      </c>
      <c r="C881" s="3">
        <f t="shared" si="605"/>
        <v>2.6913714285714285E-3</v>
      </c>
      <c r="D881" s="6">
        <f t="shared" si="606"/>
        <v>-7</v>
      </c>
      <c r="E881" s="6">
        <f t="shared" si="607"/>
        <v>-6</v>
      </c>
      <c r="F881" s="6">
        <f t="shared" si="608"/>
        <v>48</v>
      </c>
      <c r="G881" s="6">
        <f t="shared" si="609"/>
        <v>6</v>
      </c>
      <c r="H881" s="6">
        <f t="shared" si="610"/>
        <v>13</v>
      </c>
      <c r="I881" s="6">
        <f t="shared" si="611"/>
        <v>33</v>
      </c>
      <c r="J881" s="6">
        <f t="shared" si="612"/>
        <v>47</v>
      </c>
      <c r="K881" s="4">
        <f t="shared" si="596"/>
        <v>49</v>
      </c>
      <c r="L881" s="4">
        <f t="shared" si="613"/>
        <v>12</v>
      </c>
      <c r="M881" s="4">
        <f t="shared" si="614"/>
        <v>16</v>
      </c>
      <c r="N881" s="4">
        <f t="shared" si="615"/>
        <v>20</v>
      </c>
      <c r="O881" s="4">
        <f t="shared" si="616"/>
        <v>23</v>
      </c>
      <c r="P881" s="4">
        <f t="shared" si="617"/>
        <v>27</v>
      </c>
      <c r="Q881" s="4">
        <f t="shared" si="618"/>
        <v>31</v>
      </c>
      <c r="R881" s="4">
        <f t="shared" si="619"/>
        <v>35</v>
      </c>
      <c r="T881" t="s">
        <v>329</v>
      </c>
      <c r="U881">
        <f t="shared" si="597"/>
        <v>6</v>
      </c>
      <c r="V881" t="str">
        <f t="shared" si="598"/>
        <v xml:space="preserve"> 47144 ** -7, -6, 48, 6, 13, 33, 47, 49</v>
      </c>
      <c r="W881" t="str">
        <f t="shared" si="599"/>
        <v>47144 ** -7, -6, 48, 6, 13, 33, 47, 49</v>
      </c>
      <c r="X881">
        <f t="shared" si="600"/>
        <v>7</v>
      </c>
      <c r="Y881" t="str">
        <f t="shared" si="601"/>
        <v xml:space="preserve">47144 </v>
      </c>
      <c r="AA881" t="str">
        <f t="shared" si="602"/>
        <v>47144,-7,-6,48,6,13,33,47,49</v>
      </c>
    </row>
    <row r="882" spans="1:27">
      <c r="A882" s="1">
        <f t="shared" si="603"/>
        <v>47039</v>
      </c>
      <c r="B882" s="1">
        <f t="shared" si="604"/>
        <v>18797.599999999999</v>
      </c>
      <c r="C882" s="3">
        <f t="shared" si="605"/>
        <v>2.6853714285714285E-3</v>
      </c>
      <c r="D882" s="6">
        <f t="shared" si="606"/>
        <v>-4</v>
      </c>
      <c r="E882" s="6">
        <f t="shared" si="607"/>
        <v>-7</v>
      </c>
      <c r="F882" s="6">
        <f t="shared" si="608"/>
        <v>48</v>
      </c>
      <c r="G882" s="6">
        <f t="shared" si="609"/>
        <v>2</v>
      </c>
      <c r="H882" s="6">
        <f t="shared" si="610"/>
        <v>14</v>
      </c>
      <c r="I882" s="6">
        <f t="shared" si="611"/>
        <v>31</v>
      </c>
      <c r="J882" s="6">
        <f t="shared" si="612"/>
        <v>51</v>
      </c>
      <c r="K882" s="4">
        <f t="shared" si="596"/>
        <v>45</v>
      </c>
      <c r="L882" s="4">
        <f t="shared" si="613"/>
        <v>12</v>
      </c>
      <c r="M882" s="4">
        <f t="shared" si="614"/>
        <v>16</v>
      </c>
      <c r="N882" s="4">
        <f t="shared" si="615"/>
        <v>20</v>
      </c>
      <c r="O882" s="4">
        <f t="shared" si="616"/>
        <v>23</v>
      </c>
      <c r="P882" s="4">
        <f t="shared" si="617"/>
        <v>27</v>
      </c>
      <c r="Q882" s="4">
        <f t="shared" si="618"/>
        <v>31</v>
      </c>
      <c r="R882" s="4">
        <f t="shared" si="619"/>
        <v>35</v>
      </c>
      <c r="T882" t="s">
        <v>1229</v>
      </c>
      <c r="U882">
        <f t="shared" si="597"/>
        <v>6</v>
      </c>
      <c r="V882" t="str">
        <f t="shared" si="598"/>
        <v xml:space="preserve"> 47039 ** -4, -7, 48, 2, 14, 31, 51, 45 Average Height: 3.718127511214133</v>
      </c>
      <c r="W882" t="str">
        <f t="shared" si="599"/>
        <v>47039 ** -4, -7, 48, 2, 14, 31, 51, 45 Average Height: 3.718127511214133</v>
      </c>
      <c r="X882">
        <f t="shared" si="600"/>
        <v>7</v>
      </c>
      <c r="Y882" t="str">
        <f t="shared" si="601"/>
        <v xml:space="preserve">47039 </v>
      </c>
      <c r="AA882" t="str">
        <f t="shared" si="602"/>
        <v>47039,-4,-7,48,2,14,31,51,45</v>
      </c>
    </row>
    <row r="883" spans="1:27">
      <c r="A883" s="1">
        <f t="shared" si="603"/>
        <v>46493</v>
      </c>
      <c r="B883" s="1">
        <f t="shared" si="604"/>
        <v>18579.2</v>
      </c>
      <c r="C883" s="3">
        <f t="shared" si="605"/>
        <v>2.6541714285714287E-3</v>
      </c>
      <c r="D883" s="6">
        <f t="shared" si="606"/>
        <v>-1</v>
      </c>
      <c r="E883" s="6">
        <f t="shared" si="607"/>
        <v>-8</v>
      </c>
      <c r="F883" s="6">
        <f t="shared" si="608"/>
        <v>44</v>
      </c>
      <c r="G883" s="6">
        <f t="shared" si="609"/>
        <v>0</v>
      </c>
      <c r="H883" s="6">
        <f t="shared" si="610"/>
        <v>19</v>
      </c>
      <c r="I883" s="6">
        <f t="shared" si="611"/>
        <v>31</v>
      </c>
      <c r="J883" s="6">
        <f t="shared" si="612"/>
        <v>50</v>
      </c>
      <c r="K883" s="4">
        <f t="shared" si="596"/>
        <v>46</v>
      </c>
      <c r="L883" s="4">
        <f t="shared" si="613"/>
        <v>12</v>
      </c>
      <c r="M883" s="4">
        <f t="shared" si="614"/>
        <v>16</v>
      </c>
      <c r="N883" s="4">
        <f t="shared" si="615"/>
        <v>20</v>
      </c>
      <c r="O883" s="4">
        <f t="shared" si="616"/>
        <v>23</v>
      </c>
      <c r="P883" s="4">
        <f t="shared" si="617"/>
        <v>27</v>
      </c>
      <c r="Q883" s="4">
        <f t="shared" si="618"/>
        <v>31</v>
      </c>
      <c r="R883" s="4">
        <f t="shared" si="619"/>
        <v>35</v>
      </c>
      <c r="T883" t="s">
        <v>786</v>
      </c>
      <c r="U883">
        <f t="shared" si="597"/>
        <v>6</v>
      </c>
      <c r="V883" t="str">
        <f t="shared" si="598"/>
        <v xml:space="preserve"> 46493 ** -1, -8, 44, 0, 19, 31, 50, 46 Average Height: 3.8024863958014956</v>
      </c>
      <c r="W883" t="str">
        <f t="shared" si="599"/>
        <v>46493 ** -1, -8, 44, 0, 19, 31, 50, 46 Average Height: 3.8024863958014956</v>
      </c>
      <c r="X883">
        <f t="shared" si="600"/>
        <v>7</v>
      </c>
      <c r="Y883" t="str">
        <f t="shared" si="601"/>
        <v xml:space="preserve">46493 </v>
      </c>
      <c r="AA883" t="str">
        <f t="shared" si="602"/>
        <v>46493,-1,-8,44,0,19,31,50,46</v>
      </c>
    </row>
    <row r="884" spans="1:27">
      <c r="A884" s="1">
        <f t="shared" si="603"/>
        <v>46222</v>
      </c>
      <c r="B884" s="1">
        <f t="shared" si="604"/>
        <v>18470.8</v>
      </c>
      <c r="C884" s="3">
        <f t="shared" si="605"/>
        <v>2.6386857142857143E-3</v>
      </c>
      <c r="D884" s="6">
        <f t="shared" si="606"/>
        <v>0</v>
      </c>
      <c r="E884" s="6">
        <f t="shared" si="607"/>
        <v>-6</v>
      </c>
      <c r="F884" s="6">
        <f t="shared" si="608"/>
        <v>53</v>
      </c>
      <c r="G884" s="6">
        <f t="shared" si="609"/>
        <v>5</v>
      </c>
      <c r="H884" s="6">
        <f t="shared" si="610"/>
        <v>15</v>
      </c>
      <c r="I884" s="6">
        <f t="shared" si="611"/>
        <v>33</v>
      </c>
      <c r="J884" s="6">
        <f t="shared" si="612"/>
        <v>52</v>
      </c>
      <c r="K884" s="4">
        <f t="shared" si="596"/>
        <v>45</v>
      </c>
      <c r="L884" s="4">
        <f t="shared" si="613"/>
        <v>11</v>
      </c>
      <c r="M884" s="4">
        <f t="shared" si="614"/>
        <v>15</v>
      </c>
      <c r="N884" s="4">
        <f t="shared" si="615"/>
        <v>19</v>
      </c>
      <c r="O884" s="4">
        <f t="shared" si="616"/>
        <v>22</v>
      </c>
      <c r="P884" s="4">
        <f t="shared" si="617"/>
        <v>26</v>
      </c>
      <c r="Q884" s="4">
        <f t="shared" si="618"/>
        <v>30</v>
      </c>
      <c r="R884" s="4">
        <f t="shared" si="619"/>
        <v>34</v>
      </c>
      <c r="T884" t="s">
        <v>706</v>
      </c>
      <c r="U884">
        <f t="shared" si="597"/>
        <v>6</v>
      </c>
      <c r="V884" t="str">
        <f t="shared" si="598"/>
        <v xml:space="preserve"> 46222 ** 0, -6, 53, 5, 15, 33, 52, 45 Average Height: 3.9570334472761686</v>
      </c>
      <c r="W884" t="str">
        <f t="shared" si="599"/>
        <v>46222 ** 0, -6, 53, 5, 15, 33, 52, 45 Average Height: 3.9570334472761686</v>
      </c>
      <c r="X884">
        <f t="shared" si="600"/>
        <v>7</v>
      </c>
      <c r="Y884" t="str">
        <f t="shared" si="601"/>
        <v xml:space="preserve">46222 </v>
      </c>
      <c r="AA884" t="str">
        <f t="shared" si="602"/>
        <v>46222,0,-6,53,5,15,33,52,45</v>
      </c>
    </row>
    <row r="885" spans="1:27">
      <c r="A885" s="1">
        <f t="shared" si="603"/>
        <v>45886</v>
      </c>
      <c r="B885" s="1">
        <f t="shared" si="604"/>
        <v>18336.400000000001</v>
      </c>
      <c r="C885" s="3">
        <f t="shared" si="605"/>
        <v>2.6194857142857143E-3</v>
      </c>
      <c r="D885" s="6">
        <f t="shared" si="606"/>
        <v>0</v>
      </c>
      <c r="E885" s="6">
        <f t="shared" si="607"/>
        <v>-7</v>
      </c>
      <c r="F885" s="6">
        <f t="shared" si="608"/>
        <v>48</v>
      </c>
      <c r="G885" s="6">
        <f t="shared" si="609"/>
        <v>-2</v>
      </c>
      <c r="H885" s="6">
        <f t="shared" si="610"/>
        <v>19</v>
      </c>
      <c r="I885" s="6">
        <f t="shared" si="611"/>
        <v>31</v>
      </c>
      <c r="J885" s="6">
        <f t="shared" si="612"/>
        <v>54</v>
      </c>
      <c r="K885" s="4">
        <f t="shared" si="596"/>
        <v>45</v>
      </c>
      <c r="L885" s="4">
        <f t="shared" si="613"/>
        <v>11</v>
      </c>
      <c r="M885" s="4">
        <f t="shared" si="614"/>
        <v>15</v>
      </c>
      <c r="N885" s="4">
        <f t="shared" si="615"/>
        <v>19</v>
      </c>
      <c r="O885" s="4">
        <f t="shared" si="616"/>
        <v>23</v>
      </c>
      <c r="P885" s="4">
        <f t="shared" si="617"/>
        <v>27</v>
      </c>
      <c r="Q885" s="4">
        <f t="shared" si="618"/>
        <v>31</v>
      </c>
      <c r="R885" s="4">
        <f t="shared" si="619"/>
        <v>35</v>
      </c>
      <c r="T885" t="s">
        <v>780</v>
      </c>
      <c r="U885">
        <f t="shared" si="597"/>
        <v>6</v>
      </c>
      <c r="V885" t="str">
        <f t="shared" si="598"/>
        <v xml:space="preserve"> 45886 ** 0, -7, 48, -2, 19, 31, 54, 45 Average Height: 4.053720088915949</v>
      </c>
      <c r="W885" t="str">
        <f t="shared" si="599"/>
        <v>45886 ** 0, -7, 48, -2, 19, 31, 54, 45 Average Height: 4.053720088915949</v>
      </c>
      <c r="X885">
        <f t="shared" si="600"/>
        <v>7</v>
      </c>
      <c r="Y885" t="str">
        <f t="shared" si="601"/>
        <v xml:space="preserve">45886 </v>
      </c>
      <c r="AA885" t="str">
        <f t="shared" si="602"/>
        <v>45886,0,-7,48,-2,19,31,54,45</v>
      </c>
    </row>
    <row r="886" spans="1:27">
      <c r="A886" s="1">
        <f t="shared" si="603"/>
        <v>45370</v>
      </c>
      <c r="B886" s="1">
        <f t="shared" si="604"/>
        <v>18130</v>
      </c>
      <c r="C886" s="3">
        <f t="shared" si="605"/>
        <v>2.5899999999999999E-3</v>
      </c>
      <c r="D886" s="6">
        <f t="shared" si="606"/>
        <v>3</v>
      </c>
      <c r="E886" s="6">
        <f t="shared" si="607"/>
        <v>-11</v>
      </c>
      <c r="F886" s="6">
        <f t="shared" si="608"/>
        <v>48</v>
      </c>
      <c r="G886" s="6">
        <f t="shared" si="609"/>
        <v>4</v>
      </c>
      <c r="H886" s="6">
        <f t="shared" si="610"/>
        <v>11</v>
      </c>
      <c r="I886" s="6">
        <f t="shared" si="611"/>
        <v>32</v>
      </c>
      <c r="J886" s="6">
        <f t="shared" si="612"/>
        <v>46</v>
      </c>
      <c r="K886" s="4">
        <f t="shared" si="596"/>
        <v>41</v>
      </c>
      <c r="L886" s="4">
        <f t="shared" si="613"/>
        <v>11</v>
      </c>
      <c r="M886" s="4">
        <f t="shared" si="614"/>
        <v>16</v>
      </c>
      <c r="N886" s="4">
        <f t="shared" si="615"/>
        <v>20</v>
      </c>
      <c r="O886" s="4">
        <f t="shared" si="616"/>
        <v>23</v>
      </c>
      <c r="P886" s="4">
        <f t="shared" si="617"/>
        <v>27</v>
      </c>
      <c r="Q886" s="4">
        <f t="shared" si="618"/>
        <v>31</v>
      </c>
      <c r="R886" s="4">
        <f t="shared" si="619"/>
        <v>35</v>
      </c>
      <c r="T886" t="s">
        <v>638</v>
      </c>
      <c r="U886">
        <f t="shared" si="597"/>
        <v>6</v>
      </c>
      <c r="V886" t="str">
        <f t="shared" si="598"/>
        <v xml:space="preserve"> 45370 ** 3, -11, 48, 4, 11, 32, 46, 41 Average Height: 4.056777606347821</v>
      </c>
      <c r="W886" t="str">
        <f t="shared" si="599"/>
        <v>45370 ** 3, -11, 48, 4, 11, 32, 46, 41 Average Height: 4.056777606347821</v>
      </c>
      <c r="X886">
        <f t="shared" si="600"/>
        <v>7</v>
      </c>
      <c r="Y886" t="str">
        <f t="shared" si="601"/>
        <v xml:space="preserve">45370 </v>
      </c>
      <c r="AA886" t="str">
        <f t="shared" si="602"/>
        <v>45370,3,-11,48,4,11,32,46,41</v>
      </c>
    </row>
    <row r="887" spans="1:27">
      <c r="A887" s="1">
        <f t="shared" si="603"/>
        <v>45214</v>
      </c>
      <c r="B887" s="1">
        <f t="shared" si="604"/>
        <v>18067.599999999999</v>
      </c>
      <c r="C887" s="3">
        <f t="shared" si="605"/>
        <v>2.5810857142857142E-3</v>
      </c>
      <c r="D887" s="6">
        <f t="shared" si="606"/>
        <v>2</v>
      </c>
      <c r="E887" s="6">
        <f t="shared" si="607"/>
        <v>-9</v>
      </c>
      <c r="F887" s="6">
        <f t="shared" si="608"/>
        <v>53</v>
      </c>
      <c r="G887" s="6">
        <f t="shared" si="609"/>
        <v>4</v>
      </c>
      <c r="H887" s="6">
        <f t="shared" si="610"/>
        <v>13</v>
      </c>
      <c r="I887" s="6">
        <f t="shared" si="611"/>
        <v>28</v>
      </c>
      <c r="J887" s="6">
        <f t="shared" si="612"/>
        <v>48</v>
      </c>
      <c r="K887" s="4">
        <f t="shared" si="596"/>
        <v>45</v>
      </c>
      <c r="L887" s="4">
        <f t="shared" si="613"/>
        <v>11</v>
      </c>
      <c r="M887" s="4">
        <f t="shared" si="614"/>
        <v>15</v>
      </c>
      <c r="N887" s="4">
        <f t="shared" si="615"/>
        <v>19</v>
      </c>
      <c r="O887" s="4">
        <f t="shared" si="616"/>
        <v>22</v>
      </c>
      <c r="P887" s="4">
        <f t="shared" si="617"/>
        <v>26</v>
      </c>
      <c r="Q887" s="4">
        <f t="shared" si="618"/>
        <v>30</v>
      </c>
      <c r="R887" s="4">
        <f t="shared" si="619"/>
        <v>34</v>
      </c>
      <c r="T887" t="s">
        <v>963</v>
      </c>
      <c r="U887">
        <f t="shared" si="597"/>
        <v>6</v>
      </c>
      <c r="V887" t="str">
        <f t="shared" si="598"/>
        <v xml:space="preserve"> 45214 ** 2, -9, 53, 4, 13, 28, 48, 45 Average Height: 4.109413013668247</v>
      </c>
      <c r="W887" t="str">
        <f t="shared" si="599"/>
        <v>45214 ** 2, -9, 53, 4, 13, 28, 48, 45 Average Height: 4.109413013668247</v>
      </c>
      <c r="X887">
        <f t="shared" si="600"/>
        <v>7</v>
      </c>
      <c r="Y887" t="str">
        <f t="shared" si="601"/>
        <v xml:space="preserve">45214 </v>
      </c>
      <c r="AA887" t="str">
        <f t="shared" si="602"/>
        <v>45214,2,-9,53,4,13,28,48,45</v>
      </c>
    </row>
    <row r="888" spans="1:27">
      <c r="A888" s="1">
        <f t="shared" si="603"/>
        <v>44940</v>
      </c>
      <c r="B888" s="1">
        <f t="shared" si="604"/>
        <v>17958</v>
      </c>
      <c r="C888" s="3">
        <f t="shared" si="605"/>
        <v>2.5654285714285714E-3</v>
      </c>
      <c r="D888" s="6">
        <f t="shared" si="606"/>
        <v>-5</v>
      </c>
      <c r="E888" s="6">
        <f t="shared" si="607"/>
        <v>-8</v>
      </c>
      <c r="F888" s="6">
        <f t="shared" si="608"/>
        <v>48</v>
      </c>
      <c r="G888" s="6">
        <f t="shared" si="609"/>
        <v>5</v>
      </c>
      <c r="H888" s="6">
        <f t="shared" si="610"/>
        <v>15</v>
      </c>
      <c r="I888" s="6">
        <f t="shared" si="611"/>
        <v>36</v>
      </c>
      <c r="J888" s="6">
        <f t="shared" si="612"/>
        <v>47</v>
      </c>
      <c r="K888" s="4">
        <f t="shared" si="596"/>
        <v>41</v>
      </c>
      <c r="L888" s="4">
        <f t="shared" si="613"/>
        <v>12</v>
      </c>
      <c r="M888" s="4">
        <f t="shared" si="614"/>
        <v>16</v>
      </c>
      <c r="N888" s="4">
        <f t="shared" si="615"/>
        <v>20</v>
      </c>
      <c r="O888" s="4">
        <f t="shared" si="616"/>
        <v>23</v>
      </c>
      <c r="P888" s="4">
        <f t="shared" si="617"/>
        <v>27</v>
      </c>
      <c r="Q888" s="4">
        <f t="shared" si="618"/>
        <v>31</v>
      </c>
      <c r="R888" s="4">
        <f t="shared" si="619"/>
        <v>35</v>
      </c>
      <c r="T888" t="s">
        <v>332</v>
      </c>
      <c r="U888">
        <f t="shared" si="597"/>
        <v>6</v>
      </c>
      <c r="V888" t="str">
        <f t="shared" si="598"/>
        <v xml:space="preserve"> 44940 ** -5, -8, 48, 5, 15, 36, 47, 41</v>
      </c>
      <c r="W888" t="str">
        <f t="shared" si="599"/>
        <v>44940 ** -5, -8, 48, 5, 15, 36, 47, 41</v>
      </c>
      <c r="X888">
        <f t="shared" si="600"/>
        <v>7</v>
      </c>
      <c r="Y888" t="str">
        <f t="shared" si="601"/>
        <v xml:space="preserve">44940 </v>
      </c>
      <c r="AA888" t="str">
        <f t="shared" si="602"/>
        <v>44940,-5,-8,48,5,15,36,47,41</v>
      </c>
    </row>
    <row r="889" spans="1:27">
      <c r="A889" s="1">
        <f t="shared" si="603"/>
        <v>44603</v>
      </c>
      <c r="B889" s="1">
        <f t="shared" si="604"/>
        <v>17823.2</v>
      </c>
      <c r="C889" s="3">
        <f t="shared" si="605"/>
        <v>2.5461714285714286E-3</v>
      </c>
      <c r="D889" s="6">
        <f t="shared" si="606"/>
        <v>-4</v>
      </c>
      <c r="E889" s="6">
        <f t="shared" si="607"/>
        <v>-7</v>
      </c>
      <c r="F889" s="6">
        <f t="shared" si="608"/>
        <v>44</v>
      </c>
      <c r="G889" s="6">
        <f t="shared" si="609"/>
        <v>7</v>
      </c>
      <c r="H889" s="6">
        <f t="shared" si="610"/>
        <v>15</v>
      </c>
      <c r="I889" s="6">
        <f t="shared" si="611"/>
        <v>27</v>
      </c>
      <c r="J889" s="6">
        <f t="shared" si="612"/>
        <v>48</v>
      </c>
      <c r="K889" s="4">
        <f t="shared" si="596"/>
        <v>46</v>
      </c>
      <c r="L889" s="4">
        <f t="shared" si="613"/>
        <v>12</v>
      </c>
      <c r="M889" s="4">
        <f t="shared" si="614"/>
        <v>16</v>
      </c>
      <c r="N889" s="4">
        <f t="shared" si="615"/>
        <v>20</v>
      </c>
      <c r="O889" s="4">
        <f t="shared" si="616"/>
        <v>23</v>
      </c>
      <c r="P889" s="4">
        <f t="shared" si="617"/>
        <v>27</v>
      </c>
      <c r="Q889" s="4">
        <f t="shared" si="618"/>
        <v>31</v>
      </c>
      <c r="R889" s="4">
        <f t="shared" si="619"/>
        <v>35</v>
      </c>
      <c r="T889" t="s">
        <v>305</v>
      </c>
      <c r="U889">
        <f t="shared" si="597"/>
        <v>6</v>
      </c>
      <c r="V889" t="str">
        <f t="shared" si="598"/>
        <v xml:space="preserve"> 44603 ** -4, -7, 44, 7, 15, 27, 48, 46</v>
      </c>
      <c r="W889" t="str">
        <f t="shared" si="599"/>
        <v>44603 ** -4, -7, 44, 7, 15, 27, 48, 46</v>
      </c>
      <c r="X889">
        <f t="shared" si="600"/>
        <v>7</v>
      </c>
      <c r="Y889" t="str">
        <f t="shared" si="601"/>
        <v xml:space="preserve">44603 </v>
      </c>
      <c r="AA889" t="str">
        <f t="shared" si="602"/>
        <v>44603,-4,-7,44,7,15,27,48,46</v>
      </c>
    </row>
    <row r="890" spans="1:27">
      <c r="A890" s="1">
        <f t="shared" si="603"/>
        <v>44018</v>
      </c>
      <c r="B890" s="1">
        <f t="shared" si="604"/>
        <v>17589.2</v>
      </c>
      <c r="C890" s="3">
        <f t="shared" si="605"/>
        <v>2.5127428571428572E-3</v>
      </c>
      <c r="D890" s="6">
        <f t="shared" si="606"/>
        <v>0</v>
      </c>
      <c r="E890" s="6">
        <f t="shared" si="607"/>
        <v>-3</v>
      </c>
      <c r="F890" s="6">
        <f t="shared" si="608"/>
        <v>46</v>
      </c>
      <c r="G890" s="6">
        <f t="shared" si="609"/>
        <v>2</v>
      </c>
      <c r="H890" s="6">
        <f t="shared" si="610"/>
        <v>15</v>
      </c>
      <c r="I890" s="6">
        <f t="shared" si="611"/>
        <v>32</v>
      </c>
      <c r="J890" s="6">
        <f t="shared" si="612"/>
        <v>52</v>
      </c>
      <c r="K890" s="4">
        <f t="shared" si="596"/>
        <v>45</v>
      </c>
      <c r="L890" s="4">
        <f t="shared" si="613"/>
        <v>11</v>
      </c>
      <c r="M890" s="4">
        <f t="shared" si="614"/>
        <v>15</v>
      </c>
      <c r="N890" s="4">
        <f t="shared" si="615"/>
        <v>19</v>
      </c>
      <c r="O890" s="4">
        <f t="shared" si="616"/>
        <v>22</v>
      </c>
      <c r="P890" s="4">
        <f t="shared" si="617"/>
        <v>26</v>
      </c>
      <c r="Q890" s="4">
        <f t="shared" si="618"/>
        <v>30</v>
      </c>
      <c r="R890" s="4">
        <f t="shared" si="619"/>
        <v>34</v>
      </c>
      <c r="T890" t="s">
        <v>341</v>
      </c>
      <c r="U890">
        <f t="shared" si="597"/>
        <v>6</v>
      </c>
      <c r="V890" t="str">
        <f t="shared" si="598"/>
        <v xml:space="preserve"> 44018 ** 0, -3, 46, 2, 15, 32, 52, 45</v>
      </c>
      <c r="W890" t="str">
        <f t="shared" si="599"/>
        <v>44018 ** 0, -3, 46, 2, 15, 32, 52, 45</v>
      </c>
      <c r="X890">
        <f t="shared" si="600"/>
        <v>7</v>
      </c>
      <c r="Y890" t="str">
        <f t="shared" si="601"/>
        <v xml:space="preserve">44018 </v>
      </c>
      <c r="AA890" t="str">
        <f t="shared" si="602"/>
        <v>44018,0,-3,46,2,15,32,52,45</v>
      </c>
    </row>
    <row r="891" spans="1:27">
      <c r="A891" s="1">
        <f t="shared" si="603"/>
        <v>43931</v>
      </c>
      <c r="B891" s="1">
        <f t="shared" si="604"/>
        <v>17554.400000000001</v>
      </c>
      <c r="C891" s="3">
        <f t="shared" si="605"/>
        <v>2.5077714285714286E-3</v>
      </c>
      <c r="D891" s="6">
        <f t="shared" si="606"/>
        <v>2</v>
      </c>
      <c r="E891" s="6">
        <f t="shared" si="607"/>
        <v>-9</v>
      </c>
      <c r="F891" s="6">
        <f t="shared" si="608"/>
        <v>39</v>
      </c>
      <c r="G891" s="6">
        <f t="shared" si="609"/>
        <v>4</v>
      </c>
      <c r="H891" s="6">
        <f t="shared" si="610"/>
        <v>13</v>
      </c>
      <c r="I891" s="6">
        <f t="shared" si="611"/>
        <v>29</v>
      </c>
      <c r="J891" s="6">
        <f t="shared" si="612"/>
        <v>51</v>
      </c>
      <c r="K891" s="4">
        <f t="shared" si="596"/>
        <v>42</v>
      </c>
      <c r="L891" s="4">
        <f t="shared" si="613"/>
        <v>11</v>
      </c>
      <c r="M891" s="4">
        <f t="shared" si="614"/>
        <v>15</v>
      </c>
      <c r="N891" s="4">
        <f t="shared" si="615"/>
        <v>19</v>
      </c>
      <c r="O891" s="4">
        <f t="shared" si="616"/>
        <v>22</v>
      </c>
      <c r="P891" s="4">
        <f t="shared" si="617"/>
        <v>26</v>
      </c>
      <c r="Q891" s="4">
        <f t="shared" si="618"/>
        <v>30</v>
      </c>
      <c r="R891" s="4">
        <f t="shared" si="619"/>
        <v>34</v>
      </c>
      <c r="T891" t="s">
        <v>1264</v>
      </c>
      <c r="U891">
        <f t="shared" si="597"/>
        <v>6</v>
      </c>
      <c r="V891" t="str">
        <f t="shared" si="598"/>
        <v xml:space="preserve"> 43931 ** 2, -9, 39, 4, 13, 29, 51, 42 Average Height: 4.135098222212043</v>
      </c>
      <c r="W891" t="str">
        <f t="shared" si="599"/>
        <v>43931 ** 2, -9, 39, 4, 13, 29, 51, 42 Average Height: 4.135098222212043</v>
      </c>
      <c r="X891">
        <f t="shared" si="600"/>
        <v>7</v>
      </c>
      <c r="Y891" t="str">
        <f t="shared" si="601"/>
        <v xml:space="preserve">43931 </v>
      </c>
      <c r="AA891" t="str">
        <f t="shared" si="602"/>
        <v>43931,2,-9,39,4,13,29,51,42</v>
      </c>
    </row>
    <row r="892" spans="1:27">
      <c r="A892" s="1">
        <f t="shared" si="603"/>
        <v>43754</v>
      </c>
      <c r="B892" s="1">
        <f t="shared" si="604"/>
        <v>17483.599999999999</v>
      </c>
      <c r="C892" s="3">
        <f t="shared" si="605"/>
        <v>2.4976571428571427E-3</v>
      </c>
      <c r="D892" s="6">
        <f t="shared" si="606"/>
        <v>2</v>
      </c>
      <c r="E892" s="6">
        <f t="shared" si="607"/>
        <v>-11</v>
      </c>
      <c r="F892" s="6">
        <f t="shared" si="608"/>
        <v>46</v>
      </c>
      <c r="G892" s="6">
        <f t="shared" si="609"/>
        <v>2</v>
      </c>
      <c r="H892" s="6">
        <f t="shared" si="610"/>
        <v>14</v>
      </c>
      <c r="I892" s="6">
        <f t="shared" si="611"/>
        <v>28</v>
      </c>
      <c r="J892" s="6">
        <f t="shared" si="612"/>
        <v>54</v>
      </c>
      <c r="K892" s="4">
        <f t="shared" si="596"/>
        <v>45</v>
      </c>
      <c r="L892" s="4">
        <f t="shared" si="613"/>
        <v>11</v>
      </c>
      <c r="M892" s="4">
        <f t="shared" si="614"/>
        <v>16</v>
      </c>
      <c r="N892" s="4">
        <f t="shared" si="615"/>
        <v>20</v>
      </c>
      <c r="O892" s="4">
        <f t="shared" si="616"/>
        <v>23</v>
      </c>
      <c r="P892" s="4">
        <f t="shared" si="617"/>
        <v>27</v>
      </c>
      <c r="Q892" s="4">
        <f t="shared" si="618"/>
        <v>31</v>
      </c>
      <c r="R892" s="4">
        <f t="shared" si="619"/>
        <v>35</v>
      </c>
      <c r="T892" t="s">
        <v>1058</v>
      </c>
      <c r="U892">
        <f t="shared" si="597"/>
        <v>6</v>
      </c>
      <c r="V892" t="str">
        <f t="shared" si="598"/>
        <v xml:space="preserve"> 43754 ** 2, -11, 46, 2, 14, 28, 54, 45 Average Height: 4.315879690999613</v>
      </c>
      <c r="W892" t="str">
        <f t="shared" si="599"/>
        <v>43754 ** 2, -11, 46, 2, 14, 28, 54, 45 Average Height: 4.315879690999613</v>
      </c>
      <c r="X892">
        <f t="shared" si="600"/>
        <v>7</v>
      </c>
      <c r="Y892" t="str">
        <f t="shared" si="601"/>
        <v xml:space="preserve">43754 </v>
      </c>
      <c r="AA892" t="str">
        <f t="shared" si="602"/>
        <v>43754,2,-11,46,2,14,28,54,45</v>
      </c>
    </row>
    <row r="893" spans="1:27">
      <c r="A893" s="1">
        <f t="shared" si="603"/>
        <v>43344</v>
      </c>
      <c r="B893" s="1">
        <f t="shared" si="604"/>
        <v>17319.599999999999</v>
      </c>
      <c r="C893" s="3">
        <f t="shared" si="605"/>
        <v>2.4742285714285713E-3</v>
      </c>
      <c r="D893" s="6">
        <f t="shared" si="606"/>
        <v>2</v>
      </c>
      <c r="E893" s="6">
        <f t="shared" si="607"/>
        <v>-6</v>
      </c>
      <c r="F893" s="6">
        <f t="shared" si="608"/>
        <v>41</v>
      </c>
      <c r="G893" s="6">
        <f t="shared" si="609"/>
        <v>4</v>
      </c>
      <c r="H893" s="6">
        <f t="shared" si="610"/>
        <v>13</v>
      </c>
      <c r="I893" s="6">
        <f t="shared" si="611"/>
        <v>31</v>
      </c>
      <c r="J893" s="6">
        <f t="shared" si="612"/>
        <v>43</v>
      </c>
      <c r="K893" s="4">
        <f t="shared" si="596"/>
        <v>44</v>
      </c>
      <c r="L893" s="4">
        <f t="shared" si="613"/>
        <v>11</v>
      </c>
      <c r="M893" s="4">
        <f t="shared" si="614"/>
        <v>15</v>
      </c>
      <c r="N893" s="4">
        <f t="shared" si="615"/>
        <v>19</v>
      </c>
      <c r="O893" s="4">
        <f t="shared" si="616"/>
        <v>22</v>
      </c>
      <c r="P893" s="4">
        <f t="shared" si="617"/>
        <v>26</v>
      </c>
      <c r="Q893" s="4">
        <f t="shared" si="618"/>
        <v>30</v>
      </c>
      <c r="R893" s="4">
        <f t="shared" si="619"/>
        <v>34</v>
      </c>
      <c r="T893" t="s">
        <v>302</v>
      </c>
      <c r="U893">
        <f t="shared" si="597"/>
        <v>6</v>
      </c>
      <c r="V893" t="str">
        <f t="shared" si="598"/>
        <v xml:space="preserve"> 43344 ** 2, -6, 41, 4, 13, 31, 43, 44</v>
      </c>
      <c r="W893" t="str">
        <f t="shared" si="599"/>
        <v>43344 ** 2, -6, 41, 4, 13, 31, 43, 44</v>
      </c>
      <c r="X893">
        <f t="shared" si="600"/>
        <v>7</v>
      </c>
      <c r="Y893" t="str">
        <f t="shared" si="601"/>
        <v xml:space="preserve">43344 </v>
      </c>
      <c r="AA893" t="str">
        <f t="shared" si="602"/>
        <v>43344,2,-6,41,4,13,31,43,44</v>
      </c>
    </row>
    <row r="894" spans="1:27">
      <c r="A894" s="1">
        <f t="shared" si="603"/>
        <v>42947</v>
      </c>
      <c r="B894" s="1">
        <f t="shared" si="604"/>
        <v>17160.8</v>
      </c>
      <c r="C894" s="3">
        <f t="shared" si="605"/>
        <v>2.4515428571428568E-3</v>
      </c>
      <c r="D894" s="6">
        <f t="shared" si="606"/>
        <v>-1</v>
      </c>
      <c r="E894" s="6">
        <f t="shared" si="607"/>
        <v>-11</v>
      </c>
      <c r="F894" s="6">
        <f t="shared" si="608"/>
        <v>41</v>
      </c>
      <c r="G894" s="6">
        <f t="shared" si="609"/>
        <v>8</v>
      </c>
      <c r="H894" s="6">
        <f t="shared" si="610"/>
        <v>13</v>
      </c>
      <c r="I894" s="6">
        <f t="shared" si="611"/>
        <v>31</v>
      </c>
      <c r="J894" s="6">
        <f t="shared" si="612"/>
        <v>46</v>
      </c>
      <c r="K894" s="4">
        <f t="shared" si="596"/>
        <v>41</v>
      </c>
      <c r="L894" s="4">
        <f t="shared" si="613"/>
        <v>12</v>
      </c>
      <c r="M894" s="4">
        <f t="shared" si="614"/>
        <v>17</v>
      </c>
      <c r="N894" s="4">
        <f t="shared" si="615"/>
        <v>21</v>
      </c>
      <c r="O894" s="4">
        <f t="shared" si="616"/>
        <v>24</v>
      </c>
      <c r="P894" s="4">
        <f t="shared" si="617"/>
        <v>28</v>
      </c>
      <c r="Q894" s="4">
        <f t="shared" si="618"/>
        <v>32</v>
      </c>
      <c r="R894" s="4">
        <f t="shared" si="619"/>
        <v>36</v>
      </c>
      <c r="T894" t="s">
        <v>322</v>
      </c>
      <c r="U894">
        <f t="shared" si="597"/>
        <v>6</v>
      </c>
      <c r="V894" t="str">
        <f t="shared" si="598"/>
        <v xml:space="preserve"> 42947 ** -1, -11, 41, 8, 13, 31, 46, 41</v>
      </c>
      <c r="W894" t="str">
        <f t="shared" si="599"/>
        <v>42947 ** -1, -11, 41, 8, 13, 31, 46, 41</v>
      </c>
      <c r="X894">
        <f t="shared" si="600"/>
        <v>7</v>
      </c>
      <c r="Y894" t="str">
        <f t="shared" si="601"/>
        <v xml:space="preserve">42947 </v>
      </c>
      <c r="AA894" t="str">
        <f t="shared" si="602"/>
        <v>42947,-1,-11,41,8,13,31,46,41</v>
      </c>
    </row>
    <row r="895" spans="1:27">
      <c r="A895" s="1">
        <f t="shared" si="603"/>
        <v>42604</v>
      </c>
      <c r="B895" s="1">
        <f t="shared" si="604"/>
        <v>17023.599999999999</v>
      </c>
      <c r="C895" s="3">
        <f t="shared" si="605"/>
        <v>2.431942857142857E-3</v>
      </c>
      <c r="D895" s="6">
        <f t="shared" si="606"/>
        <v>0</v>
      </c>
      <c r="E895" s="6">
        <f t="shared" si="607"/>
        <v>-12</v>
      </c>
      <c r="F895" s="6">
        <f t="shared" si="608"/>
        <v>46</v>
      </c>
      <c r="G895" s="6">
        <f t="shared" si="609"/>
        <v>5</v>
      </c>
      <c r="H895" s="6">
        <f t="shared" si="610"/>
        <v>19</v>
      </c>
      <c r="I895" s="6">
        <f t="shared" si="611"/>
        <v>30</v>
      </c>
      <c r="J895" s="6">
        <f t="shared" si="612"/>
        <v>51</v>
      </c>
      <c r="K895" s="4">
        <f t="shared" si="596"/>
        <v>49</v>
      </c>
      <c r="L895" s="4">
        <f t="shared" si="613"/>
        <v>11</v>
      </c>
      <c r="M895" s="4">
        <f t="shared" si="614"/>
        <v>16</v>
      </c>
      <c r="N895" s="4">
        <f t="shared" si="615"/>
        <v>20</v>
      </c>
      <c r="O895" s="4">
        <f t="shared" si="616"/>
        <v>23</v>
      </c>
      <c r="P895" s="4">
        <f t="shared" si="617"/>
        <v>27</v>
      </c>
      <c r="Q895" s="4">
        <f t="shared" si="618"/>
        <v>31</v>
      </c>
      <c r="R895" s="4">
        <f t="shared" si="619"/>
        <v>35</v>
      </c>
      <c r="T895" t="s">
        <v>615</v>
      </c>
      <c r="U895">
        <f t="shared" si="597"/>
        <v>6</v>
      </c>
      <c r="V895" t="str">
        <f t="shared" si="598"/>
        <v xml:space="preserve"> 42604 ** 0, -12, 46, 5, 19, 30, 51, 49 Average Height: 3.997136419115568</v>
      </c>
      <c r="W895" t="str">
        <f t="shared" si="599"/>
        <v>42604 ** 0, -12, 46, 5, 19, 30, 51, 49 Average Height: 3.997136419115568</v>
      </c>
      <c r="X895">
        <f t="shared" si="600"/>
        <v>7</v>
      </c>
      <c r="Y895" t="str">
        <f t="shared" si="601"/>
        <v xml:space="preserve">42604 </v>
      </c>
      <c r="AA895" t="str">
        <f t="shared" si="602"/>
        <v>42604,0,-12,46,5,19,30,51,49</v>
      </c>
    </row>
    <row r="896" spans="1:27">
      <c r="A896" s="1">
        <f t="shared" si="603"/>
        <v>42338</v>
      </c>
      <c r="B896" s="1">
        <f t="shared" si="604"/>
        <v>16917.2</v>
      </c>
      <c r="C896" s="3">
        <f t="shared" si="605"/>
        <v>2.4167428571428571E-3</v>
      </c>
      <c r="D896" s="6">
        <f t="shared" si="606"/>
        <v>0</v>
      </c>
      <c r="E896" s="6">
        <f t="shared" si="607"/>
        <v>-11</v>
      </c>
      <c r="F896" s="6">
        <f t="shared" si="608"/>
        <v>47</v>
      </c>
      <c r="G896" s="6">
        <f t="shared" si="609"/>
        <v>1</v>
      </c>
      <c r="H896" s="6">
        <f t="shared" si="610"/>
        <v>12</v>
      </c>
      <c r="I896" s="6">
        <f t="shared" si="611"/>
        <v>31</v>
      </c>
      <c r="J896" s="6">
        <f t="shared" si="612"/>
        <v>55</v>
      </c>
      <c r="K896" s="4">
        <f t="shared" si="596"/>
        <v>47</v>
      </c>
      <c r="L896" s="4">
        <f t="shared" si="613"/>
        <v>11</v>
      </c>
      <c r="M896" s="4">
        <f t="shared" si="614"/>
        <v>16</v>
      </c>
      <c r="N896" s="4">
        <f t="shared" si="615"/>
        <v>20</v>
      </c>
      <c r="O896" s="4">
        <f t="shared" si="616"/>
        <v>23</v>
      </c>
      <c r="P896" s="4">
        <f t="shared" si="617"/>
        <v>27</v>
      </c>
      <c r="Q896" s="4">
        <f t="shared" si="618"/>
        <v>31</v>
      </c>
      <c r="R896" s="4">
        <f t="shared" si="619"/>
        <v>35</v>
      </c>
      <c r="T896" t="s">
        <v>655</v>
      </c>
      <c r="U896">
        <f t="shared" si="597"/>
        <v>6</v>
      </c>
      <c r="V896" t="str">
        <f t="shared" si="598"/>
        <v xml:space="preserve"> 42338 ** 0, -11, 47, 1, 12, 31, 55, 47 Average Height: 4.0746138220983585</v>
      </c>
      <c r="W896" t="str">
        <f t="shared" si="599"/>
        <v>42338 ** 0, -11, 47, 1, 12, 31, 55, 47 Average Height: 4.0746138220983585</v>
      </c>
      <c r="X896">
        <f t="shared" si="600"/>
        <v>7</v>
      </c>
      <c r="Y896" t="str">
        <f t="shared" si="601"/>
        <v xml:space="preserve">42338 </v>
      </c>
      <c r="AA896" t="str">
        <f t="shared" si="602"/>
        <v>42338,0,-11,47,1,12,31,55,47</v>
      </c>
    </row>
    <row r="897" spans="1:27">
      <c r="A897" s="1">
        <f t="shared" si="603"/>
        <v>42224</v>
      </c>
      <c r="B897" s="1">
        <f t="shared" si="604"/>
        <v>16871.599999999999</v>
      </c>
      <c r="C897" s="3">
        <f t="shared" si="605"/>
        <v>2.4102285714285711E-3</v>
      </c>
      <c r="D897" s="6">
        <f t="shared" si="606"/>
        <v>3</v>
      </c>
      <c r="E897" s="6">
        <f t="shared" si="607"/>
        <v>-8</v>
      </c>
      <c r="F897" s="6">
        <f t="shared" si="608"/>
        <v>50</v>
      </c>
      <c r="G897" s="6">
        <f t="shared" si="609"/>
        <v>0</v>
      </c>
      <c r="H897" s="6">
        <f t="shared" si="610"/>
        <v>15</v>
      </c>
      <c r="I897" s="6">
        <f t="shared" si="611"/>
        <v>31</v>
      </c>
      <c r="J897" s="6">
        <f t="shared" si="612"/>
        <v>51</v>
      </c>
      <c r="K897" s="4">
        <f t="shared" si="596"/>
        <v>42</v>
      </c>
      <c r="L897" s="4">
        <f t="shared" si="613"/>
        <v>11</v>
      </c>
      <c r="M897" s="4">
        <f t="shared" si="614"/>
        <v>15</v>
      </c>
      <c r="N897" s="4">
        <f t="shared" si="615"/>
        <v>19</v>
      </c>
      <c r="O897" s="4">
        <f t="shared" si="616"/>
        <v>22</v>
      </c>
      <c r="P897" s="4">
        <f t="shared" si="617"/>
        <v>26</v>
      </c>
      <c r="Q897" s="4">
        <f t="shared" si="618"/>
        <v>30</v>
      </c>
      <c r="R897" s="4">
        <f t="shared" si="619"/>
        <v>34</v>
      </c>
      <c r="T897" t="s">
        <v>804</v>
      </c>
      <c r="U897">
        <f t="shared" si="597"/>
        <v>6</v>
      </c>
      <c r="V897" t="str">
        <f t="shared" si="598"/>
        <v xml:space="preserve"> 42224 ** 3, -8, 50, 0, 15, 31, 51, 42 Average Height: 4.08026241000379</v>
      </c>
      <c r="W897" t="str">
        <f t="shared" si="599"/>
        <v>42224 ** 3, -8, 50, 0, 15, 31, 51, 42 Average Height: 4.08026241000379</v>
      </c>
      <c r="X897">
        <f t="shared" si="600"/>
        <v>7</v>
      </c>
      <c r="Y897" t="str">
        <f t="shared" si="601"/>
        <v xml:space="preserve">42224 </v>
      </c>
      <c r="AA897" t="str">
        <f t="shared" si="602"/>
        <v>42224,3,-8,50,0,15,31,51,42</v>
      </c>
    </row>
    <row r="898" spans="1:27">
      <c r="A898" s="1">
        <f t="shared" si="603"/>
        <v>41803</v>
      </c>
      <c r="B898" s="1">
        <f t="shared" si="604"/>
        <v>16703.2</v>
      </c>
      <c r="C898" s="3">
        <f t="shared" si="605"/>
        <v>2.3861714285714286E-3</v>
      </c>
      <c r="D898" s="6">
        <f t="shared" si="606"/>
        <v>-1</v>
      </c>
      <c r="E898" s="6">
        <f t="shared" si="607"/>
        <v>-4</v>
      </c>
      <c r="F898" s="6">
        <f t="shared" si="608"/>
        <v>39</v>
      </c>
      <c r="G898" s="6">
        <f t="shared" si="609"/>
        <v>6</v>
      </c>
      <c r="H898" s="6">
        <f t="shared" si="610"/>
        <v>16</v>
      </c>
      <c r="I898" s="6">
        <f t="shared" si="611"/>
        <v>31</v>
      </c>
      <c r="J898" s="6">
        <f t="shared" si="612"/>
        <v>46</v>
      </c>
      <c r="K898" s="4">
        <f t="shared" si="596"/>
        <v>44</v>
      </c>
      <c r="L898" s="4">
        <f t="shared" si="613"/>
        <v>12</v>
      </c>
      <c r="M898" s="4">
        <f t="shared" si="614"/>
        <v>16</v>
      </c>
      <c r="N898" s="4">
        <f t="shared" si="615"/>
        <v>20</v>
      </c>
      <c r="O898" s="4">
        <f t="shared" si="616"/>
        <v>23</v>
      </c>
      <c r="P898" s="4">
        <f t="shared" si="617"/>
        <v>27</v>
      </c>
      <c r="Q898" s="4">
        <f t="shared" si="618"/>
        <v>31</v>
      </c>
      <c r="R898" s="4">
        <f t="shared" si="619"/>
        <v>35</v>
      </c>
      <c r="T898" t="s">
        <v>1203</v>
      </c>
      <c r="U898">
        <f t="shared" si="597"/>
        <v>6</v>
      </c>
      <c r="V898" t="str">
        <f t="shared" si="598"/>
        <v xml:space="preserve"> 41803 ** -1, -4, 39, 6, 16, 31, 46, 44 Average Height: 3.9484965193885633</v>
      </c>
      <c r="W898" t="str">
        <f t="shared" si="599"/>
        <v>41803 ** -1, -4, 39, 6, 16, 31, 46, 44 Average Height: 3.9484965193885633</v>
      </c>
      <c r="X898">
        <f t="shared" si="600"/>
        <v>7</v>
      </c>
      <c r="Y898" t="str">
        <f t="shared" si="601"/>
        <v xml:space="preserve">41803 </v>
      </c>
      <c r="AA898" t="str">
        <f t="shared" si="602"/>
        <v>41803,-1,-4,39,6,16,31,46,44</v>
      </c>
    </row>
    <row r="899" spans="1:27">
      <c r="A899" s="1">
        <f t="shared" si="603"/>
        <v>41444</v>
      </c>
      <c r="B899" s="1">
        <f t="shared" si="604"/>
        <v>16559.599999999999</v>
      </c>
      <c r="C899" s="3">
        <f t="shared" si="605"/>
        <v>2.3656571428571425E-3</v>
      </c>
      <c r="D899" s="6">
        <f t="shared" si="606"/>
        <v>1</v>
      </c>
      <c r="E899" s="6">
        <f t="shared" si="607"/>
        <v>-12</v>
      </c>
      <c r="F899" s="6">
        <f t="shared" si="608"/>
        <v>46</v>
      </c>
      <c r="G899" s="6">
        <f t="shared" si="609"/>
        <v>4</v>
      </c>
      <c r="H899" s="6">
        <f t="shared" si="610"/>
        <v>17</v>
      </c>
      <c r="I899" s="6">
        <f t="shared" si="611"/>
        <v>28</v>
      </c>
      <c r="J899" s="6">
        <f t="shared" si="612"/>
        <v>49</v>
      </c>
      <c r="K899" s="4">
        <f t="shared" ref="K899:K962" si="620">IF(ISERR(VALUE(MID(W899,R899+1,LEN(W899)-(R899)))),VALUE(MID(W899,R899+1,SEARCH("Average Height",W899)-R899-1)),VALUE(MID(W899,R899+1,LEN(W899)-(R899))))</f>
        <v>48</v>
      </c>
      <c r="L899" s="4">
        <f t="shared" si="613"/>
        <v>11</v>
      </c>
      <c r="M899" s="4">
        <f t="shared" si="614"/>
        <v>16</v>
      </c>
      <c r="N899" s="4">
        <f t="shared" si="615"/>
        <v>20</v>
      </c>
      <c r="O899" s="4">
        <f t="shared" si="616"/>
        <v>23</v>
      </c>
      <c r="P899" s="4">
        <f t="shared" si="617"/>
        <v>27</v>
      </c>
      <c r="Q899" s="4">
        <f t="shared" si="618"/>
        <v>31</v>
      </c>
      <c r="R899" s="4">
        <f t="shared" si="619"/>
        <v>35</v>
      </c>
      <c r="T899" t="s">
        <v>323</v>
      </c>
      <c r="U899">
        <f t="shared" ref="U899:U962" si="621">SEARCH(":",T899)</f>
        <v>6</v>
      </c>
      <c r="V899" t="str">
        <f t="shared" ref="V899:V962" si="622">MID(T899,U899+1,LEN(T899)-(U899))</f>
        <v xml:space="preserve"> 41444 ** 1, -12, 46, 4, 17, 28, 49, 48</v>
      </c>
      <c r="W899" t="str">
        <f t="shared" ref="W899:W962" si="623">TRIM(V899)</f>
        <v>41444 ** 1, -12, 46, 4, 17, 28, 49, 48</v>
      </c>
      <c r="X899">
        <f t="shared" ref="X899:X962" si="624">SEARCH("~*",W899)</f>
        <v>7</v>
      </c>
      <c r="Y899" t="str">
        <f t="shared" ref="Y899:Y962" si="625">LEFT(W899,X899-1)</f>
        <v xml:space="preserve">41444 </v>
      </c>
      <c r="AA899" t="str">
        <f t="shared" ref="AA899:AA962" si="626">CONCATENATE(A899,",",D899,",",E899,",",F899,",",G899,",",H899,",",I899,",",J899,",",K899)</f>
        <v>41444,1,-12,46,4,17,28,49,48</v>
      </c>
    </row>
    <row r="900" spans="1:27">
      <c r="A900" s="1">
        <f t="shared" si="603"/>
        <v>40714</v>
      </c>
      <c r="B900" s="1">
        <f t="shared" si="604"/>
        <v>16267.6</v>
      </c>
      <c r="C900" s="3">
        <f t="shared" si="605"/>
        <v>2.3239428571428574E-3</v>
      </c>
      <c r="D900" s="6">
        <f t="shared" si="606"/>
        <v>-5</v>
      </c>
      <c r="E900" s="6">
        <f t="shared" si="607"/>
        <v>-12</v>
      </c>
      <c r="F900" s="6">
        <f t="shared" si="608"/>
        <v>43</v>
      </c>
      <c r="G900" s="6">
        <f t="shared" si="609"/>
        <v>0</v>
      </c>
      <c r="H900" s="6">
        <f t="shared" si="610"/>
        <v>16</v>
      </c>
      <c r="I900" s="6">
        <f t="shared" si="611"/>
        <v>31</v>
      </c>
      <c r="J900" s="6">
        <f t="shared" si="612"/>
        <v>43</v>
      </c>
      <c r="K900" s="4">
        <f t="shared" si="620"/>
        <v>43</v>
      </c>
      <c r="L900" s="4">
        <f t="shared" si="613"/>
        <v>12</v>
      </c>
      <c r="M900" s="4">
        <f t="shared" si="614"/>
        <v>17</v>
      </c>
      <c r="N900" s="4">
        <f t="shared" si="615"/>
        <v>21</v>
      </c>
      <c r="O900" s="4">
        <f t="shared" si="616"/>
        <v>24</v>
      </c>
      <c r="P900" s="4">
        <f t="shared" si="617"/>
        <v>28</v>
      </c>
      <c r="Q900" s="4">
        <f t="shared" si="618"/>
        <v>32</v>
      </c>
      <c r="R900" s="4">
        <f t="shared" si="619"/>
        <v>36</v>
      </c>
      <c r="T900" t="s">
        <v>321</v>
      </c>
      <c r="U900">
        <f t="shared" si="621"/>
        <v>6</v>
      </c>
      <c r="V900" t="str">
        <f t="shared" si="622"/>
        <v xml:space="preserve"> 40714 ** -5, -12, 43, 0, 16, 31, 43, 43</v>
      </c>
      <c r="W900" t="str">
        <f t="shared" si="623"/>
        <v>40714 ** -5, -12, 43, 0, 16, 31, 43, 43</v>
      </c>
      <c r="X900">
        <f t="shared" si="624"/>
        <v>7</v>
      </c>
      <c r="Y900" t="str">
        <f t="shared" si="625"/>
        <v xml:space="preserve">40714 </v>
      </c>
      <c r="AA900" t="str">
        <f t="shared" si="626"/>
        <v>40714,-5,-12,43,0,16,31,43,43</v>
      </c>
    </row>
    <row r="901" spans="1:27">
      <c r="A901" s="1">
        <f t="shared" si="603"/>
        <v>39913</v>
      </c>
      <c r="B901" s="1">
        <f t="shared" si="604"/>
        <v>15947.2</v>
      </c>
      <c r="C901" s="3">
        <f t="shared" si="605"/>
        <v>2.2781714285714286E-3</v>
      </c>
      <c r="D901" s="6">
        <f t="shared" si="606"/>
        <v>1</v>
      </c>
      <c r="E901" s="6">
        <f t="shared" si="607"/>
        <v>-12</v>
      </c>
      <c r="F901" s="6">
        <f t="shared" si="608"/>
        <v>39</v>
      </c>
      <c r="G901" s="6">
        <f t="shared" si="609"/>
        <v>8</v>
      </c>
      <c r="H901" s="6">
        <f t="shared" si="610"/>
        <v>15</v>
      </c>
      <c r="I901" s="6">
        <f t="shared" si="611"/>
        <v>28</v>
      </c>
      <c r="J901" s="6">
        <f t="shared" si="612"/>
        <v>46</v>
      </c>
      <c r="K901" s="4">
        <f t="shared" si="620"/>
        <v>43</v>
      </c>
      <c r="L901" s="4">
        <f t="shared" si="613"/>
        <v>11</v>
      </c>
      <c r="M901" s="4">
        <f t="shared" si="614"/>
        <v>16</v>
      </c>
      <c r="N901" s="4">
        <f t="shared" si="615"/>
        <v>20</v>
      </c>
      <c r="O901" s="4">
        <f t="shared" si="616"/>
        <v>23</v>
      </c>
      <c r="P901" s="4">
        <f t="shared" si="617"/>
        <v>27</v>
      </c>
      <c r="Q901" s="4">
        <f t="shared" si="618"/>
        <v>31</v>
      </c>
      <c r="R901" s="4">
        <f t="shared" si="619"/>
        <v>35</v>
      </c>
      <c r="T901" t="s">
        <v>1168</v>
      </c>
      <c r="U901">
        <f t="shared" si="621"/>
        <v>6</v>
      </c>
      <c r="V901" t="str">
        <f t="shared" si="622"/>
        <v xml:space="preserve"> 39913 ** 1, -12, 39, 8, 15, 28, 46, 43 Average Height: 4.182396712850464</v>
      </c>
      <c r="W901" t="str">
        <f t="shared" si="623"/>
        <v>39913 ** 1, -12, 39, 8, 15, 28, 46, 43 Average Height: 4.182396712850464</v>
      </c>
      <c r="X901">
        <f t="shared" si="624"/>
        <v>7</v>
      </c>
      <c r="Y901" t="str">
        <f t="shared" si="625"/>
        <v xml:space="preserve">39913 </v>
      </c>
      <c r="AA901" t="str">
        <f t="shared" si="626"/>
        <v>39913,1,-12,39,8,15,28,46,43</v>
      </c>
    </row>
    <row r="902" spans="1:27">
      <c r="A902" s="1">
        <f t="shared" si="603"/>
        <v>39275</v>
      </c>
      <c r="B902" s="1">
        <f t="shared" si="604"/>
        <v>15692</v>
      </c>
      <c r="C902" s="3">
        <f t="shared" si="605"/>
        <v>2.2417142857142857E-3</v>
      </c>
      <c r="D902" s="6">
        <f t="shared" si="606"/>
        <v>-4</v>
      </c>
      <c r="E902" s="6">
        <f t="shared" si="607"/>
        <v>-7</v>
      </c>
      <c r="F902" s="6">
        <f t="shared" si="608"/>
        <v>48</v>
      </c>
      <c r="G902" s="6">
        <f t="shared" si="609"/>
        <v>2</v>
      </c>
      <c r="H902" s="6">
        <f t="shared" si="610"/>
        <v>19</v>
      </c>
      <c r="I902" s="6">
        <f t="shared" si="611"/>
        <v>33</v>
      </c>
      <c r="J902" s="6">
        <f t="shared" si="612"/>
        <v>47</v>
      </c>
      <c r="K902" s="4">
        <f t="shared" si="620"/>
        <v>42</v>
      </c>
      <c r="L902" s="4">
        <f t="shared" si="613"/>
        <v>12</v>
      </c>
      <c r="M902" s="4">
        <f t="shared" si="614"/>
        <v>16</v>
      </c>
      <c r="N902" s="4">
        <f t="shared" si="615"/>
        <v>20</v>
      </c>
      <c r="O902" s="4">
        <f t="shared" si="616"/>
        <v>23</v>
      </c>
      <c r="P902" s="4">
        <f t="shared" si="617"/>
        <v>27</v>
      </c>
      <c r="Q902" s="4">
        <f t="shared" si="618"/>
        <v>31</v>
      </c>
      <c r="R902" s="4">
        <f t="shared" si="619"/>
        <v>35</v>
      </c>
      <c r="T902" t="s">
        <v>328</v>
      </c>
      <c r="U902">
        <f t="shared" si="621"/>
        <v>6</v>
      </c>
      <c r="V902" t="str">
        <f t="shared" si="622"/>
        <v xml:space="preserve"> 39275 ** -4, -7, 48, 2, 19, 33, 47, 42</v>
      </c>
      <c r="W902" t="str">
        <f t="shared" si="623"/>
        <v>39275 ** -4, -7, 48, 2, 19, 33, 47, 42</v>
      </c>
      <c r="X902">
        <f t="shared" si="624"/>
        <v>7</v>
      </c>
      <c r="Y902" t="str">
        <f t="shared" si="625"/>
        <v xml:space="preserve">39275 </v>
      </c>
      <c r="AA902" t="str">
        <f t="shared" si="626"/>
        <v>39275,-4,-7,48,2,19,33,47,42</v>
      </c>
    </row>
    <row r="903" spans="1:27">
      <c r="A903" s="1">
        <f t="shared" si="603"/>
        <v>38761</v>
      </c>
      <c r="B903" s="1">
        <f t="shared" si="604"/>
        <v>15486.4</v>
      </c>
      <c r="C903" s="3">
        <f t="shared" si="605"/>
        <v>2.2123428571428571E-3</v>
      </c>
      <c r="D903" s="6">
        <f t="shared" si="606"/>
        <v>0</v>
      </c>
      <c r="E903" s="6">
        <f t="shared" si="607"/>
        <v>-10</v>
      </c>
      <c r="F903" s="6">
        <f t="shared" si="608"/>
        <v>48</v>
      </c>
      <c r="G903" s="6">
        <f t="shared" si="609"/>
        <v>4</v>
      </c>
      <c r="H903" s="6">
        <f t="shared" si="610"/>
        <v>12</v>
      </c>
      <c r="I903" s="6">
        <f t="shared" si="611"/>
        <v>31</v>
      </c>
      <c r="J903" s="6">
        <f t="shared" si="612"/>
        <v>47</v>
      </c>
      <c r="K903" s="4">
        <f t="shared" si="620"/>
        <v>44</v>
      </c>
      <c r="L903" s="4">
        <f t="shared" si="613"/>
        <v>11</v>
      </c>
      <c r="M903" s="4">
        <f t="shared" si="614"/>
        <v>16</v>
      </c>
      <c r="N903" s="4">
        <f t="shared" si="615"/>
        <v>20</v>
      </c>
      <c r="O903" s="4">
        <f t="shared" si="616"/>
        <v>23</v>
      </c>
      <c r="P903" s="4">
        <f t="shared" si="617"/>
        <v>27</v>
      </c>
      <c r="Q903" s="4">
        <f t="shared" si="618"/>
        <v>31</v>
      </c>
      <c r="R903" s="4">
        <f t="shared" si="619"/>
        <v>35</v>
      </c>
      <c r="T903" t="s">
        <v>319</v>
      </c>
      <c r="U903">
        <f t="shared" si="621"/>
        <v>6</v>
      </c>
      <c r="V903" t="str">
        <f t="shared" si="622"/>
        <v xml:space="preserve"> 38761 ** 0, -10, 48, 4, 12, 31, 47, 44</v>
      </c>
      <c r="W903" t="str">
        <f t="shared" si="623"/>
        <v>38761 ** 0, -10, 48, 4, 12, 31, 47, 44</v>
      </c>
      <c r="X903">
        <f t="shared" si="624"/>
        <v>7</v>
      </c>
      <c r="Y903" t="str">
        <f t="shared" si="625"/>
        <v xml:space="preserve">38761 </v>
      </c>
      <c r="AA903" t="str">
        <f t="shared" si="626"/>
        <v>38761,0,-10,48,4,12,31,47,44</v>
      </c>
    </row>
    <row r="904" spans="1:27">
      <c r="A904" s="1">
        <f t="shared" si="603"/>
        <v>38498</v>
      </c>
      <c r="B904" s="1">
        <f t="shared" si="604"/>
        <v>15381.2</v>
      </c>
      <c r="C904" s="3">
        <f t="shared" si="605"/>
        <v>2.1973142857142857E-3</v>
      </c>
      <c r="D904" s="6">
        <f t="shared" si="606"/>
        <v>2</v>
      </c>
      <c r="E904" s="6">
        <f t="shared" si="607"/>
        <v>-3</v>
      </c>
      <c r="F904" s="6">
        <f t="shared" si="608"/>
        <v>48</v>
      </c>
      <c r="G904" s="6">
        <f t="shared" si="609"/>
        <v>4</v>
      </c>
      <c r="H904" s="6">
        <f t="shared" si="610"/>
        <v>10</v>
      </c>
      <c r="I904" s="6">
        <f t="shared" si="611"/>
        <v>30</v>
      </c>
      <c r="J904" s="6">
        <f t="shared" si="612"/>
        <v>47</v>
      </c>
      <c r="K904" s="4">
        <f t="shared" si="620"/>
        <v>48</v>
      </c>
      <c r="L904" s="4">
        <f t="shared" si="613"/>
        <v>11</v>
      </c>
      <c r="M904" s="4">
        <f t="shared" si="614"/>
        <v>15</v>
      </c>
      <c r="N904" s="4">
        <f t="shared" si="615"/>
        <v>19</v>
      </c>
      <c r="O904" s="4">
        <f t="shared" si="616"/>
        <v>22</v>
      </c>
      <c r="P904" s="4">
        <f t="shared" si="617"/>
        <v>26</v>
      </c>
      <c r="Q904" s="4">
        <f t="shared" si="618"/>
        <v>30</v>
      </c>
      <c r="R904" s="4">
        <f t="shared" si="619"/>
        <v>34</v>
      </c>
      <c r="T904" t="s">
        <v>324</v>
      </c>
      <c r="U904">
        <f t="shared" si="621"/>
        <v>6</v>
      </c>
      <c r="V904" t="str">
        <f t="shared" si="622"/>
        <v xml:space="preserve"> 38498 ** 2, -3, 48, 4, 10, 30, 47, 48</v>
      </c>
      <c r="W904" t="str">
        <f t="shared" si="623"/>
        <v>38498 ** 2, -3, 48, 4, 10, 30, 47, 48</v>
      </c>
      <c r="X904">
        <f t="shared" si="624"/>
        <v>7</v>
      </c>
      <c r="Y904" t="str">
        <f t="shared" si="625"/>
        <v xml:space="preserve">38498 </v>
      </c>
      <c r="AA904" t="str">
        <f t="shared" si="626"/>
        <v>38498,2,-3,48,4,10,30,47,48</v>
      </c>
    </row>
    <row r="905" spans="1:27">
      <c r="A905" s="1">
        <f t="shared" si="603"/>
        <v>38203</v>
      </c>
      <c r="B905" s="1">
        <f t="shared" si="604"/>
        <v>15263.2</v>
      </c>
      <c r="C905" s="3">
        <f t="shared" si="605"/>
        <v>2.180457142857143E-3</v>
      </c>
      <c r="D905" s="6">
        <f t="shared" si="606"/>
        <v>-3</v>
      </c>
      <c r="E905" s="6">
        <f t="shared" si="607"/>
        <v>-5</v>
      </c>
      <c r="F905" s="6">
        <f t="shared" si="608"/>
        <v>43</v>
      </c>
      <c r="G905" s="6">
        <f t="shared" si="609"/>
        <v>4</v>
      </c>
      <c r="H905" s="6">
        <f t="shared" si="610"/>
        <v>13</v>
      </c>
      <c r="I905" s="6">
        <f t="shared" si="611"/>
        <v>28</v>
      </c>
      <c r="J905" s="6">
        <f t="shared" si="612"/>
        <v>50</v>
      </c>
      <c r="K905" s="4">
        <f t="shared" si="620"/>
        <v>47</v>
      </c>
      <c r="L905" s="4">
        <f t="shared" si="613"/>
        <v>12</v>
      </c>
      <c r="M905" s="4">
        <f t="shared" si="614"/>
        <v>16</v>
      </c>
      <c r="N905" s="4">
        <f t="shared" si="615"/>
        <v>20</v>
      </c>
      <c r="O905" s="4">
        <f t="shared" si="616"/>
        <v>23</v>
      </c>
      <c r="P905" s="4">
        <f t="shared" si="617"/>
        <v>27</v>
      </c>
      <c r="Q905" s="4">
        <f t="shared" si="618"/>
        <v>31</v>
      </c>
      <c r="R905" s="4">
        <f t="shared" si="619"/>
        <v>35</v>
      </c>
      <c r="T905" t="s">
        <v>1296</v>
      </c>
      <c r="U905">
        <f t="shared" si="621"/>
        <v>6</v>
      </c>
      <c r="V905" t="str">
        <f t="shared" si="622"/>
        <v xml:space="preserve"> 38203 ** -3, -5, 43, 4, 13, 28, 50, 47 Average Height: 3.739313666465971</v>
      </c>
      <c r="W905" t="str">
        <f t="shared" si="623"/>
        <v>38203 ** -3, -5, 43, 4, 13, 28, 50, 47 Average Height: 3.739313666465971</v>
      </c>
      <c r="X905">
        <f t="shared" si="624"/>
        <v>7</v>
      </c>
      <c r="Y905" t="str">
        <f t="shared" si="625"/>
        <v xml:space="preserve">38203 </v>
      </c>
      <c r="AA905" t="str">
        <f t="shared" si="626"/>
        <v>38203,-3,-5,43,4,13,28,50,47</v>
      </c>
    </row>
    <row r="906" spans="1:27">
      <c r="A906" s="1">
        <f t="shared" si="603"/>
        <v>37618</v>
      </c>
      <c r="B906" s="1">
        <f t="shared" si="604"/>
        <v>15029.2</v>
      </c>
      <c r="C906" s="3">
        <f t="shared" si="605"/>
        <v>2.1470285714285716E-3</v>
      </c>
      <c r="D906" s="6">
        <f t="shared" si="606"/>
        <v>1</v>
      </c>
      <c r="E906" s="6">
        <f t="shared" si="607"/>
        <v>-3</v>
      </c>
      <c r="F906" s="6">
        <f t="shared" si="608"/>
        <v>43</v>
      </c>
      <c r="G906" s="6">
        <f t="shared" si="609"/>
        <v>4</v>
      </c>
      <c r="H906" s="6">
        <f t="shared" si="610"/>
        <v>14</v>
      </c>
      <c r="I906" s="6">
        <f t="shared" si="611"/>
        <v>31</v>
      </c>
      <c r="J906" s="6">
        <f t="shared" si="612"/>
        <v>45</v>
      </c>
      <c r="K906" s="4">
        <f t="shared" si="620"/>
        <v>46</v>
      </c>
      <c r="L906" s="4">
        <f t="shared" si="613"/>
        <v>11</v>
      </c>
      <c r="M906" s="4">
        <f t="shared" si="614"/>
        <v>15</v>
      </c>
      <c r="N906" s="4">
        <f t="shared" si="615"/>
        <v>19</v>
      </c>
      <c r="O906" s="4">
        <f t="shared" si="616"/>
        <v>22</v>
      </c>
      <c r="P906" s="4">
        <f t="shared" si="617"/>
        <v>26</v>
      </c>
      <c r="Q906" s="4">
        <f t="shared" si="618"/>
        <v>30</v>
      </c>
      <c r="R906" s="4">
        <f t="shared" si="619"/>
        <v>34</v>
      </c>
      <c r="T906" t="s">
        <v>295</v>
      </c>
      <c r="U906">
        <f t="shared" si="621"/>
        <v>6</v>
      </c>
      <c r="V906" t="str">
        <f t="shared" si="622"/>
        <v xml:space="preserve"> 37618 ** 1, -3, 43, 4, 14, 31, 45, 46</v>
      </c>
      <c r="W906" t="str">
        <f t="shared" si="623"/>
        <v>37618 ** 1, -3, 43, 4, 14, 31, 45, 46</v>
      </c>
      <c r="X906">
        <f t="shared" si="624"/>
        <v>7</v>
      </c>
      <c r="Y906" t="str">
        <f t="shared" si="625"/>
        <v xml:space="preserve">37618 </v>
      </c>
      <c r="AA906" t="str">
        <f t="shared" si="626"/>
        <v>37618,1,-3,43,4,14,31,45,46</v>
      </c>
    </row>
    <row r="907" spans="1:27">
      <c r="A907" s="1">
        <f t="shared" si="603"/>
        <v>37509</v>
      </c>
      <c r="B907" s="1">
        <f t="shared" si="604"/>
        <v>14985.6</v>
      </c>
      <c r="C907" s="3">
        <f t="shared" si="605"/>
        <v>2.1408E-3</v>
      </c>
      <c r="D907" s="6">
        <f t="shared" si="606"/>
        <v>2</v>
      </c>
      <c r="E907" s="6">
        <f t="shared" si="607"/>
        <v>-5</v>
      </c>
      <c r="F907" s="6">
        <f t="shared" si="608"/>
        <v>44</v>
      </c>
      <c r="G907" s="6">
        <f t="shared" si="609"/>
        <v>9</v>
      </c>
      <c r="H907" s="6">
        <f t="shared" si="610"/>
        <v>14</v>
      </c>
      <c r="I907" s="6">
        <f t="shared" si="611"/>
        <v>33</v>
      </c>
      <c r="J907" s="6">
        <f t="shared" si="612"/>
        <v>52</v>
      </c>
      <c r="K907" s="4">
        <f t="shared" si="620"/>
        <v>50</v>
      </c>
      <c r="L907" s="4">
        <f t="shared" si="613"/>
        <v>11</v>
      </c>
      <c r="M907" s="4">
        <f t="shared" si="614"/>
        <v>15</v>
      </c>
      <c r="N907" s="4">
        <f t="shared" si="615"/>
        <v>19</v>
      </c>
      <c r="O907" s="4">
        <f t="shared" si="616"/>
        <v>22</v>
      </c>
      <c r="P907" s="4">
        <f t="shared" si="617"/>
        <v>26</v>
      </c>
      <c r="Q907" s="4">
        <f t="shared" si="618"/>
        <v>30</v>
      </c>
      <c r="R907" s="4">
        <f t="shared" si="619"/>
        <v>34</v>
      </c>
      <c r="T907" t="s">
        <v>1282</v>
      </c>
      <c r="U907">
        <f t="shared" si="621"/>
        <v>6</v>
      </c>
      <c r="V907" t="str">
        <f t="shared" si="622"/>
        <v xml:space="preserve"> 37509 ** 2, -5, 44, 9, 14, 33, 52, 50 Average Height: 4.544642619104655</v>
      </c>
      <c r="W907" t="str">
        <f t="shared" si="623"/>
        <v>37509 ** 2, -5, 44, 9, 14, 33, 52, 50 Average Height: 4.544642619104655</v>
      </c>
      <c r="X907">
        <f t="shared" si="624"/>
        <v>7</v>
      </c>
      <c r="Y907" t="str">
        <f t="shared" si="625"/>
        <v xml:space="preserve">37509 </v>
      </c>
      <c r="AA907" t="str">
        <f t="shared" si="626"/>
        <v>37509,2,-5,44,9,14,33,52,50</v>
      </c>
    </row>
    <row r="908" spans="1:27">
      <c r="A908" s="1">
        <f t="shared" si="603"/>
        <v>37233</v>
      </c>
      <c r="B908" s="1">
        <f t="shared" si="604"/>
        <v>14875.2</v>
      </c>
      <c r="C908" s="3">
        <f t="shared" si="605"/>
        <v>2.1250285714285717E-3</v>
      </c>
      <c r="D908" s="6">
        <f t="shared" si="606"/>
        <v>-3</v>
      </c>
      <c r="E908" s="6">
        <f t="shared" si="607"/>
        <v>-8</v>
      </c>
      <c r="F908" s="6">
        <f t="shared" si="608"/>
        <v>43</v>
      </c>
      <c r="G908" s="6">
        <f t="shared" si="609"/>
        <v>4</v>
      </c>
      <c r="H908" s="6">
        <f t="shared" si="610"/>
        <v>14</v>
      </c>
      <c r="I908" s="6">
        <f t="shared" si="611"/>
        <v>31</v>
      </c>
      <c r="J908" s="6">
        <f t="shared" si="612"/>
        <v>47</v>
      </c>
      <c r="K908" s="4">
        <f t="shared" si="620"/>
        <v>45</v>
      </c>
      <c r="L908" s="4">
        <f t="shared" si="613"/>
        <v>12</v>
      </c>
      <c r="M908" s="4">
        <f t="shared" si="614"/>
        <v>16</v>
      </c>
      <c r="N908" s="4">
        <f t="shared" si="615"/>
        <v>20</v>
      </c>
      <c r="O908" s="4">
        <f t="shared" si="616"/>
        <v>23</v>
      </c>
      <c r="P908" s="4">
        <f t="shared" si="617"/>
        <v>27</v>
      </c>
      <c r="Q908" s="4">
        <f t="shared" si="618"/>
        <v>31</v>
      </c>
      <c r="R908" s="4">
        <f t="shared" si="619"/>
        <v>35</v>
      </c>
      <c r="T908" t="s">
        <v>1014</v>
      </c>
      <c r="U908">
        <f t="shared" si="621"/>
        <v>6</v>
      </c>
      <c r="V908" t="str">
        <f t="shared" si="622"/>
        <v xml:space="preserve"> 37233 ** -3, -8, 43, 4, 14, 31, 47, 45 Average Height: 3.6980366878843904</v>
      </c>
      <c r="W908" t="str">
        <f t="shared" si="623"/>
        <v>37233 ** -3, -8, 43, 4, 14, 31, 47, 45 Average Height: 3.6980366878843904</v>
      </c>
      <c r="X908">
        <f t="shared" si="624"/>
        <v>7</v>
      </c>
      <c r="Y908" t="str">
        <f t="shared" si="625"/>
        <v xml:space="preserve">37233 </v>
      </c>
      <c r="AA908" t="str">
        <f t="shared" si="626"/>
        <v>37233,-3,-8,43,4,14,31,47,45</v>
      </c>
    </row>
    <row r="909" spans="1:27">
      <c r="A909" s="1">
        <f t="shared" si="603"/>
        <v>36915</v>
      </c>
      <c r="B909" s="1">
        <f t="shared" si="604"/>
        <v>14748</v>
      </c>
      <c r="C909" s="3">
        <f t="shared" si="605"/>
        <v>2.106857142857143E-3</v>
      </c>
      <c r="D909" s="6">
        <f t="shared" si="606"/>
        <v>2</v>
      </c>
      <c r="E909" s="6">
        <f t="shared" si="607"/>
        <v>-3</v>
      </c>
      <c r="F909" s="6">
        <f t="shared" si="608"/>
        <v>48</v>
      </c>
      <c r="G909" s="6">
        <f t="shared" si="609"/>
        <v>3</v>
      </c>
      <c r="H909" s="6">
        <f t="shared" si="610"/>
        <v>18</v>
      </c>
      <c r="I909" s="6">
        <f t="shared" si="611"/>
        <v>31</v>
      </c>
      <c r="J909" s="6">
        <f t="shared" si="612"/>
        <v>48</v>
      </c>
      <c r="K909" s="4">
        <f t="shared" si="620"/>
        <v>45</v>
      </c>
      <c r="L909" s="4">
        <f t="shared" si="613"/>
        <v>11</v>
      </c>
      <c r="M909" s="4">
        <f t="shared" si="614"/>
        <v>15</v>
      </c>
      <c r="N909" s="4">
        <f t="shared" si="615"/>
        <v>19</v>
      </c>
      <c r="O909" s="4">
        <f t="shared" si="616"/>
        <v>22</v>
      </c>
      <c r="P909" s="4">
        <f t="shared" si="617"/>
        <v>26</v>
      </c>
      <c r="Q909" s="4">
        <f t="shared" si="618"/>
        <v>30</v>
      </c>
      <c r="R909" s="4">
        <f t="shared" si="619"/>
        <v>34</v>
      </c>
      <c r="T909" t="s">
        <v>1204</v>
      </c>
      <c r="U909">
        <f t="shared" si="621"/>
        <v>6</v>
      </c>
      <c r="V909" t="str">
        <f t="shared" si="622"/>
        <v xml:space="preserve"> 36915 ** 2, -3, 48, 3, 18, 31, 48, 45 Average Height: 4.33298117296487</v>
      </c>
      <c r="W909" t="str">
        <f t="shared" si="623"/>
        <v>36915 ** 2, -3, 48, 3, 18, 31, 48, 45 Average Height: 4.33298117296487</v>
      </c>
      <c r="X909">
        <f t="shared" si="624"/>
        <v>7</v>
      </c>
      <c r="Y909" t="str">
        <f t="shared" si="625"/>
        <v xml:space="preserve">36915 </v>
      </c>
      <c r="AA909" t="str">
        <f t="shared" si="626"/>
        <v>36915,2,-3,48,3,18,31,48,45</v>
      </c>
    </row>
    <row r="910" spans="1:27">
      <c r="A910" s="1">
        <f t="shared" si="603"/>
        <v>36362</v>
      </c>
      <c r="B910" s="1">
        <f t="shared" si="604"/>
        <v>14526.8</v>
      </c>
      <c r="C910" s="3">
        <f t="shared" si="605"/>
        <v>2.0752571428571428E-3</v>
      </c>
      <c r="D910" s="6">
        <f t="shared" si="606"/>
        <v>-1</v>
      </c>
      <c r="E910" s="6">
        <f t="shared" si="607"/>
        <v>-3</v>
      </c>
      <c r="F910" s="6">
        <f t="shared" si="608"/>
        <v>44</v>
      </c>
      <c r="G910" s="6">
        <f t="shared" si="609"/>
        <v>7</v>
      </c>
      <c r="H910" s="6">
        <f t="shared" si="610"/>
        <v>18</v>
      </c>
      <c r="I910" s="6">
        <f t="shared" si="611"/>
        <v>34</v>
      </c>
      <c r="J910" s="6">
        <f t="shared" si="612"/>
        <v>49</v>
      </c>
      <c r="K910" s="4">
        <f t="shared" si="620"/>
        <v>50</v>
      </c>
      <c r="L910" s="4">
        <f t="shared" si="613"/>
        <v>12</v>
      </c>
      <c r="M910" s="4">
        <f t="shared" si="614"/>
        <v>16</v>
      </c>
      <c r="N910" s="4">
        <f t="shared" si="615"/>
        <v>20</v>
      </c>
      <c r="O910" s="4">
        <f t="shared" si="616"/>
        <v>23</v>
      </c>
      <c r="P910" s="4">
        <f t="shared" si="617"/>
        <v>27</v>
      </c>
      <c r="Q910" s="4">
        <f t="shared" si="618"/>
        <v>31</v>
      </c>
      <c r="R910" s="4">
        <f t="shared" si="619"/>
        <v>35</v>
      </c>
      <c r="T910" t="s">
        <v>1243</v>
      </c>
      <c r="U910">
        <f t="shared" si="621"/>
        <v>6</v>
      </c>
      <c r="V910" t="str">
        <f t="shared" si="622"/>
        <v xml:space="preserve"> 36362 ** -1, -3, 44, 7, 18, 34, 49, 50 Average Height: 4.110059952697824</v>
      </c>
      <c r="W910" t="str">
        <f t="shared" si="623"/>
        <v>36362 ** -1, -3, 44, 7, 18, 34, 49, 50 Average Height: 4.110059952697824</v>
      </c>
      <c r="X910">
        <f t="shared" si="624"/>
        <v>7</v>
      </c>
      <c r="Y910" t="str">
        <f t="shared" si="625"/>
        <v xml:space="preserve">36362 </v>
      </c>
      <c r="AA910" t="str">
        <f t="shared" si="626"/>
        <v>36362,-1,-3,44,7,18,34,49,50</v>
      </c>
    </row>
    <row r="911" spans="1:27">
      <c r="A911" s="1">
        <f t="shared" si="603"/>
        <v>36172</v>
      </c>
      <c r="B911" s="1">
        <f t="shared" si="604"/>
        <v>14450.8</v>
      </c>
      <c r="C911" s="3">
        <f t="shared" si="605"/>
        <v>2.0644000000000001E-3</v>
      </c>
      <c r="D911" s="6">
        <f t="shared" si="606"/>
        <v>0</v>
      </c>
      <c r="E911" s="6">
        <f t="shared" si="607"/>
        <v>-8</v>
      </c>
      <c r="F911" s="6">
        <f t="shared" si="608"/>
        <v>48</v>
      </c>
      <c r="G911" s="6">
        <f t="shared" si="609"/>
        <v>4</v>
      </c>
      <c r="H911" s="6">
        <f t="shared" si="610"/>
        <v>14</v>
      </c>
      <c r="I911" s="6">
        <f t="shared" si="611"/>
        <v>28</v>
      </c>
      <c r="J911" s="6">
        <f t="shared" si="612"/>
        <v>48</v>
      </c>
      <c r="K911" s="4">
        <f t="shared" si="620"/>
        <v>45</v>
      </c>
      <c r="L911" s="4">
        <f t="shared" si="613"/>
        <v>11</v>
      </c>
      <c r="M911" s="4">
        <f t="shared" si="614"/>
        <v>15</v>
      </c>
      <c r="N911" s="4">
        <f t="shared" si="615"/>
        <v>19</v>
      </c>
      <c r="O911" s="4">
        <f t="shared" si="616"/>
        <v>22</v>
      </c>
      <c r="P911" s="4">
        <f t="shared" si="617"/>
        <v>26</v>
      </c>
      <c r="Q911" s="4">
        <f t="shared" si="618"/>
        <v>30</v>
      </c>
      <c r="R911" s="4">
        <f t="shared" si="619"/>
        <v>34</v>
      </c>
      <c r="T911" t="s">
        <v>1165</v>
      </c>
      <c r="U911">
        <f t="shared" si="621"/>
        <v>6</v>
      </c>
      <c r="V911" t="str">
        <f t="shared" si="622"/>
        <v xml:space="preserve"> 36172 ** 0, -8, 48, 4, 14, 28, 48, 45 Average Height: 3.9007519628441996</v>
      </c>
      <c r="W911" t="str">
        <f t="shared" si="623"/>
        <v>36172 ** 0, -8, 48, 4, 14, 28, 48, 45 Average Height: 3.9007519628441996</v>
      </c>
      <c r="X911">
        <f t="shared" si="624"/>
        <v>7</v>
      </c>
      <c r="Y911" t="str">
        <f t="shared" si="625"/>
        <v xml:space="preserve">36172 </v>
      </c>
      <c r="AA911" t="str">
        <f t="shared" si="626"/>
        <v>36172,0,-8,48,4,14,28,48,45</v>
      </c>
    </row>
    <row r="912" spans="1:27">
      <c r="A912" s="1">
        <f t="shared" si="603"/>
        <v>36004</v>
      </c>
      <c r="B912" s="1">
        <f t="shared" si="604"/>
        <v>14383.6</v>
      </c>
      <c r="C912" s="3">
        <f t="shared" si="605"/>
        <v>2.0547999999999999E-3</v>
      </c>
      <c r="D912" s="6">
        <f t="shared" si="606"/>
        <v>-2</v>
      </c>
      <c r="E912" s="6">
        <f t="shared" si="607"/>
        <v>-8</v>
      </c>
      <c r="F912" s="6">
        <f t="shared" si="608"/>
        <v>48</v>
      </c>
      <c r="G912" s="6">
        <f t="shared" si="609"/>
        <v>1</v>
      </c>
      <c r="H912" s="6">
        <f t="shared" si="610"/>
        <v>14</v>
      </c>
      <c r="I912" s="6">
        <f t="shared" si="611"/>
        <v>31</v>
      </c>
      <c r="J912" s="6">
        <f t="shared" si="612"/>
        <v>48</v>
      </c>
      <c r="K912" s="4">
        <f t="shared" si="620"/>
        <v>45</v>
      </c>
      <c r="L912" s="4">
        <f t="shared" si="613"/>
        <v>12</v>
      </c>
      <c r="M912" s="4">
        <f t="shared" si="614"/>
        <v>16</v>
      </c>
      <c r="N912" s="4">
        <f t="shared" si="615"/>
        <v>20</v>
      </c>
      <c r="O912" s="4">
        <f t="shared" si="616"/>
        <v>23</v>
      </c>
      <c r="P912" s="4">
        <f t="shared" si="617"/>
        <v>27</v>
      </c>
      <c r="Q912" s="4">
        <f t="shared" si="618"/>
        <v>31</v>
      </c>
      <c r="R912" s="4">
        <f t="shared" si="619"/>
        <v>35</v>
      </c>
      <c r="T912" t="s">
        <v>1126</v>
      </c>
      <c r="U912">
        <f t="shared" si="621"/>
        <v>6</v>
      </c>
      <c r="V912" t="str">
        <f t="shared" si="622"/>
        <v xml:space="preserve"> 36004 ** -2, -8, 48, 1, 14, 31, 48, 45 Average Height: 3.699672258637902</v>
      </c>
      <c r="W912" t="str">
        <f t="shared" si="623"/>
        <v>36004 ** -2, -8, 48, 1, 14, 31, 48, 45 Average Height: 3.699672258637902</v>
      </c>
      <c r="X912">
        <f t="shared" si="624"/>
        <v>7</v>
      </c>
      <c r="Y912" t="str">
        <f t="shared" si="625"/>
        <v xml:space="preserve">36004 </v>
      </c>
      <c r="AA912" t="str">
        <f t="shared" si="626"/>
        <v>36004,-2,-8,48,1,14,31,48,45</v>
      </c>
    </row>
    <row r="913" spans="1:27">
      <c r="A913" s="1">
        <f t="shared" si="603"/>
        <v>35981</v>
      </c>
      <c r="B913" s="1">
        <f t="shared" si="604"/>
        <v>14374.4</v>
      </c>
      <c r="C913" s="3">
        <f t="shared" si="605"/>
        <v>2.0534857142857142E-3</v>
      </c>
      <c r="D913" s="6">
        <f t="shared" si="606"/>
        <v>-2</v>
      </c>
      <c r="E913" s="6">
        <f t="shared" si="607"/>
        <v>-7</v>
      </c>
      <c r="F913" s="6">
        <f t="shared" si="608"/>
        <v>40</v>
      </c>
      <c r="G913" s="6">
        <f t="shared" si="609"/>
        <v>4</v>
      </c>
      <c r="H913" s="6">
        <f t="shared" si="610"/>
        <v>15</v>
      </c>
      <c r="I913" s="6">
        <f t="shared" si="611"/>
        <v>32</v>
      </c>
      <c r="J913" s="6">
        <f t="shared" si="612"/>
        <v>44</v>
      </c>
      <c r="K913" s="4">
        <f t="shared" si="620"/>
        <v>44</v>
      </c>
      <c r="L913" s="4">
        <f t="shared" si="613"/>
        <v>12</v>
      </c>
      <c r="M913" s="4">
        <f t="shared" si="614"/>
        <v>16</v>
      </c>
      <c r="N913" s="4">
        <f t="shared" si="615"/>
        <v>20</v>
      </c>
      <c r="O913" s="4">
        <f t="shared" si="616"/>
        <v>23</v>
      </c>
      <c r="P913" s="4">
        <f t="shared" si="617"/>
        <v>27</v>
      </c>
      <c r="Q913" s="4">
        <f t="shared" si="618"/>
        <v>31</v>
      </c>
      <c r="R913" s="4">
        <f t="shared" si="619"/>
        <v>35</v>
      </c>
      <c r="T913" t="s">
        <v>326</v>
      </c>
      <c r="U913">
        <f t="shared" si="621"/>
        <v>6</v>
      </c>
      <c r="V913" t="str">
        <f t="shared" si="622"/>
        <v xml:space="preserve"> 35981 ** -2, -7, 40, 4, 15, 32, 44, 44</v>
      </c>
      <c r="W913" t="str">
        <f t="shared" si="623"/>
        <v>35981 ** -2, -7, 40, 4, 15, 32, 44, 44</v>
      </c>
      <c r="X913">
        <f t="shared" si="624"/>
        <v>7</v>
      </c>
      <c r="Y913" t="str">
        <f t="shared" si="625"/>
        <v xml:space="preserve">35981 </v>
      </c>
      <c r="AA913" t="str">
        <f t="shared" si="626"/>
        <v>35981,-2,-7,40,4,15,32,44,44</v>
      </c>
    </row>
    <row r="914" spans="1:27">
      <c r="A914" s="1">
        <f t="shared" si="603"/>
        <v>35666</v>
      </c>
      <c r="B914" s="1">
        <f t="shared" si="604"/>
        <v>14248.4</v>
      </c>
      <c r="C914" s="3">
        <f t="shared" si="605"/>
        <v>2.0354857142857144E-3</v>
      </c>
      <c r="D914" s="6">
        <f t="shared" si="606"/>
        <v>2</v>
      </c>
      <c r="E914" s="6">
        <f t="shared" si="607"/>
        <v>-9</v>
      </c>
      <c r="F914" s="6">
        <f t="shared" si="608"/>
        <v>40</v>
      </c>
      <c r="G914" s="6">
        <f t="shared" si="609"/>
        <v>2</v>
      </c>
      <c r="H914" s="6">
        <f t="shared" si="610"/>
        <v>17</v>
      </c>
      <c r="I914" s="6">
        <f t="shared" si="611"/>
        <v>35</v>
      </c>
      <c r="J914" s="6">
        <f t="shared" si="612"/>
        <v>50</v>
      </c>
      <c r="K914" s="4">
        <f t="shared" si="620"/>
        <v>48</v>
      </c>
      <c r="L914" s="4">
        <f t="shared" si="613"/>
        <v>11</v>
      </c>
      <c r="M914" s="4">
        <f t="shared" si="614"/>
        <v>15</v>
      </c>
      <c r="N914" s="4">
        <f t="shared" si="615"/>
        <v>19</v>
      </c>
      <c r="O914" s="4">
        <f t="shared" si="616"/>
        <v>22</v>
      </c>
      <c r="P914" s="4">
        <f t="shared" si="617"/>
        <v>26</v>
      </c>
      <c r="Q914" s="4">
        <f t="shared" si="618"/>
        <v>30</v>
      </c>
      <c r="R914" s="4">
        <f t="shared" si="619"/>
        <v>34</v>
      </c>
      <c r="T914" t="s">
        <v>292</v>
      </c>
      <c r="U914">
        <f t="shared" si="621"/>
        <v>6</v>
      </c>
      <c r="V914" t="str">
        <f t="shared" si="622"/>
        <v xml:space="preserve"> 35666 ** 2, -9, 40, 2, 17, 35, 50, 48</v>
      </c>
      <c r="W914" t="str">
        <f t="shared" si="623"/>
        <v>35666 ** 2, -9, 40, 2, 17, 35, 50, 48</v>
      </c>
      <c r="X914">
        <f t="shared" si="624"/>
        <v>7</v>
      </c>
      <c r="Y914" t="str">
        <f t="shared" si="625"/>
        <v xml:space="preserve">35666 </v>
      </c>
      <c r="AA914" t="str">
        <f t="shared" si="626"/>
        <v>35666,2,-9,40,2,17,35,50,48</v>
      </c>
    </row>
    <row r="915" spans="1:27">
      <c r="A915" s="1">
        <f t="shared" si="603"/>
        <v>35398</v>
      </c>
      <c r="B915" s="1">
        <f t="shared" si="604"/>
        <v>14141.2</v>
      </c>
      <c r="C915" s="3">
        <f t="shared" si="605"/>
        <v>2.0201714285714286E-3</v>
      </c>
      <c r="D915" s="6">
        <f t="shared" si="606"/>
        <v>-3</v>
      </c>
      <c r="E915" s="6">
        <f t="shared" si="607"/>
        <v>-4</v>
      </c>
      <c r="F915" s="6">
        <f t="shared" si="608"/>
        <v>42</v>
      </c>
      <c r="G915" s="6">
        <f t="shared" si="609"/>
        <v>1</v>
      </c>
      <c r="H915" s="6">
        <f t="shared" si="610"/>
        <v>18</v>
      </c>
      <c r="I915" s="6">
        <f t="shared" si="611"/>
        <v>34</v>
      </c>
      <c r="J915" s="6">
        <f t="shared" si="612"/>
        <v>50</v>
      </c>
      <c r="K915" s="4">
        <f t="shared" si="620"/>
        <v>50</v>
      </c>
      <c r="L915" s="4">
        <f t="shared" si="613"/>
        <v>12</v>
      </c>
      <c r="M915" s="4">
        <f t="shared" si="614"/>
        <v>16</v>
      </c>
      <c r="N915" s="4">
        <f t="shared" si="615"/>
        <v>20</v>
      </c>
      <c r="O915" s="4">
        <f t="shared" si="616"/>
        <v>23</v>
      </c>
      <c r="P915" s="4">
        <f t="shared" si="617"/>
        <v>27</v>
      </c>
      <c r="Q915" s="4">
        <f t="shared" si="618"/>
        <v>31</v>
      </c>
      <c r="R915" s="4">
        <f t="shared" si="619"/>
        <v>35</v>
      </c>
      <c r="T915" t="s">
        <v>320</v>
      </c>
      <c r="U915">
        <f t="shared" si="621"/>
        <v>6</v>
      </c>
      <c r="V915" t="str">
        <f t="shared" si="622"/>
        <v xml:space="preserve"> 35398 ** -3, -4, 42, 1, 18, 34, 50, 50</v>
      </c>
      <c r="W915" t="str">
        <f t="shared" si="623"/>
        <v>35398 ** -3, -4, 42, 1, 18, 34, 50, 50</v>
      </c>
      <c r="X915">
        <f t="shared" si="624"/>
        <v>7</v>
      </c>
      <c r="Y915" t="str">
        <f t="shared" si="625"/>
        <v xml:space="preserve">35398 </v>
      </c>
      <c r="AA915" t="str">
        <f t="shared" si="626"/>
        <v>35398,-3,-4,42,1,18,34,50,50</v>
      </c>
    </row>
    <row r="916" spans="1:27">
      <c r="A916" s="1">
        <f t="shared" si="603"/>
        <v>35272</v>
      </c>
      <c r="B916" s="1">
        <f t="shared" si="604"/>
        <v>14090.8</v>
      </c>
      <c r="C916" s="3">
        <f t="shared" si="605"/>
        <v>2.0129714285714285E-3</v>
      </c>
      <c r="D916" s="6">
        <f t="shared" si="606"/>
        <v>3</v>
      </c>
      <c r="E916" s="6">
        <f t="shared" si="607"/>
        <v>-6</v>
      </c>
      <c r="F916" s="6">
        <f t="shared" si="608"/>
        <v>47</v>
      </c>
      <c r="G916" s="6">
        <f t="shared" si="609"/>
        <v>3</v>
      </c>
      <c r="H916" s="6">
        <f t="shared" si="610"/>
        <v>14</v>
      </c>
      <c r="I916" s="6">
        <f t="shared" si="611"/>
        <v>34</v>
      </c>
      <c r="J916" s="6">
        <f t="shared" si="612"/>
        <v>49</v>
      </c>
      <c r="K916" s="4">
        <f t="shared" si="620"/>
        <v>47</v>
      </c>
      <c r="L916" s="4">
        <f t="shared" si="613"/>
        <v>11</v>
      </c>
      <c r="M916" s="4">
        <f t="shared" si="614"/>
        <v>15</v>
      </c>
      <c r="N916" s="4">
        <f t="shared" si="615"/>
        <v>19</v>
      </c>
      <c r="O916" s="4">
        <f t="shared" si="616"/>
        <v>22</v>
      </c>
      <c r="P916" s="4">
        <f t="shared" si="617"/>
        <v>26</v>
      </c>
      <c r="Q916" s="4">
        <f t="shared" si="618"/>
        <v>30</v>
      </c>
      <c r="R916" s="4">
        <f t="shared" si="619"/>
        <v>34</v>
      </c>
      <c r="T916" t="s">
        <v>947</v>
      </c>
      <c r="U916">
        <f t="shared" si="621"/>
        <v>6</v>
      </c>
      <c r="V916" t="str">
        <f t="shared" si="622"/>
        <v xml:space="preserve"> 35272 ** 3, -6, 47, 3, 14, 34, 49, 47 Average Height: 4.225788160580625</v>
      </c>
      <c r="W916" t="str">
        <f t="shared" si="623"/>
        <v>35272 ** 3, -6, 47, 3, 14, 34, 49, 47 Average Height: 4.225788160580625</v>
      </c>
      <c r="X916">
        <f t="shared" si="624"/>
        <v>7</v>
      </c>
      <c r="Y916" t="str">
        <f t="shared" si="625"/>
        <v xml:space="preserve">35272 </v>
      </c>
      <c r="AA916" t="str">
        <f t="shared" si="626"/>
        <v>35272,3,-6,47,3,14,34,49,47</v>
      </c>
    </row>
    <row r="917" spans="1:27">
      <c r="A917" s="1">
        <f t="shared" si="603"/>
        <v>35174</v>
      </c>
      <c r="B917" s="1">
        <f t="shared" si="604"/>
        <v>14051.6</v>
      </c>
      <c r="C917" s="3">
        <f t="shared" si="605"/>
        <v>2.0073714285714288E-3</v>
      </c>
      <c r="D917" s="6">
        <f t="shared" si="606"/>
        <v>3</v>
      </c>
      <c r="E917" s="6">
        <f t="shared" si="607"/>
        <v>-13</v>
      </c>
      <c r="F917" s="6">
        <f t="shared" si="608"/>
        <v>47</v>
      </c>
      <c r="G917" s="6">
        <f t="shared" si="609"/>
        <v>4</v>
      </c>
      <c r="H917" s="6">
        <f t="shared" si="610"/>
        <v>13</v>
      </c>
      <c r="I917" s="6">
        <f t="shared" si="611"/>
        <v>31</v>
      </c>
      <c r="J917" s="6">
        <f t="shared" si="612"/>
        <v>48</v>
      </c>
      <c r="K917" s="4">
        <f t="shared" si="620"/>
        <v>46</v>
      </c>
      <c r="L917" s="4">
        <f t="shared" si="613"/>
        <v>11</v>
      </c>
      <c r="M917" s="4">
        <f t="shared" si="614"/>
        <v>16</v>
      </c>
      <c r="N917" s="4">
        <f t="shared" si="615"/>
        <v>20</v>
      </c>
      <c r="O917" s="4">
        <f t="shared" si="616"/>
        <v>23</v>
      </c>
      <c r="P917" s="4">
        <f t="shared" si="617"/>
        <v>27</v>
      </c>
      <c r="Q917" s="4">
        <f t="shared" si="618"/>
        <v>31</v>
      </c>
      <c r="R917" s="4">
        <f t="shared" si="619"/>
        <v>35</v>
      </c>
      <c r="T917" t="s">
        <v>969</v>
      </c>
      <c r="U917">
        <f t="shared" si="621"/>
        <v>6</v>
      </c>
      <c r="V917" t="str">
        <f t="shared" si="622"/>
        <v xml:space="preserve"> 35174 ** 3, -13, 47, 4, 13, 31, 48, 46 Average Height: 4.285068516517819</v>
      </c>
      <c r="W917" t="str">
        <f t="shared" si="623"/>
        <v>35174 ** 3, -13, 47, 4, 13, 31, 48, 46 Average Height: 4.285068516517819</v>
      </c>
      <c r="X917">
        <f t="shared" si="624"/>
        <v>7</v>
      </c>
      <c r="Y917" t="str">
        <f t="shared" si="625"/>
        <v xml:space="preserve">35174 </v>
      </c>
      <c r="AA917" t="str">
        <f t="shared" si="626"/>
        <v>35174,3,-13,47,4,13,31,48,46</v>
      </c>
    </row>
    <row r="918" spans="1:27">
      <c r="A918" s="1">
        <f t="shared" si="603"/>
        <v>34740</v>
      </c>
      <c r="B918" s="1">
        <f t="shared" si="604"/>
        <v>13878</v>
      </c>
      <c r="C918" s="3">
        <f t="shared" si="605"/>
        <v>1.9825714285714286E-3</v>
      </c>
      <c r="D918" s="6">
        <f t="shared" si="606"/>
        <v>2</v>
      </c>
      <c r="E918" s="6">
        <f t="shared" si="607"/>
        <v>-12</v>
      </c>
      <c r="F918" s="6">
        <f t="shared" si="608"/>
        <v>47</v>
      </c>
      <c r="G918" s="6">
        <f t="shared" si="609"/>
        <v>1</v>
      </c>
      <c r="H918" s="6">
        <f t="shared" si="610"/>
        <v>13</v>
      </c>
      <c r="I918" s="6">
        <f t="shared" si="611"/>
        <v>33</v>
      </c>
      <c r="J918" s="6">
        <f t="shared" si="612"/>
        <v>48</v>
      </c>
      <c r="K918" s="4">
        <f t="shared" si="620"/>
        <v>45</v>
      </c>
      <c r="L918" s="4">
        <f t="shared" si="613"/>
        <v>11</v>
      </c>
      <c r="M918" s="4">
        <f t="shared" si="614"/>
        <v>16</v>
      </c>
      <c r="N918" s="4">
        <f t="shared" si="615"/>
        <v>20</v>
      </c>
      <c r="O918" s="4">
        <f t="shared" si="616"/>
        <v>23</v>
      </c>
      <c r="P918" s="4">
        <f t="shared" si="617"/>
        <v>27</v>
      </c>
      <c r="Q918" s="4">
        <f t="shared" si="618"/>
        <v>31</v>
      </c>
      <c r="R918" s="4">
        <f t="shared" si="619"/>
        <v>35</v>
      </c>
      <c r="T918" t="s">
        <v>1313</v>
      </c>
      <c r="U918">
        <f t="shared" si="621"/>
        <v>6</v>
      </c>
      <c r="V918" t="str">
        <f t="shared" si="622"/>
        <v xml:space="preserve"> 34740 ** 2, -12, 47, 1, 13, 33, 48, 45 Average Height: 3.7586067933217913</v>
      </c>
      <c r="W918" t="str">
        <f t="shared" si="623"/>
        <v>34740 ** 2, -12, 47, 1, 13, 33, 48, 45 Average Height: 3.7586067933217913</v>
      </c>
      <c r="X918">
        <f t="shared" si="624"/>
        <v>7</v>
      </c>
      <c r="Y918" t="str">
        <f t="shared" si="625"/>
        <v xml:space="preserve">34740 </v>
      </c>
      <c r="AA918" t="str">
        <f t="shared" si="626"/>
        <v>34740,2,-12,47,1,13,33,48,45</v>
      </c>
    </row>
    <row r="919" spans="1:27">
      <c r="A919" s="1">
        <f t="shared" si="603"/>
        <v>34628</v>
      </c>
      <c r="B919" s="1">
        <f t="shared" si="604"/>
        <v>13833.2</v>
      </c>
      <c r="C919" s="3">
        <f t="shared" si="605"/>
        <v>1.9761714285714289E-3</v>
      </c>
      <c r="D919" s="6">
        <f t="shared" si="606"/>
        <v>0</v>
      </c>
      <c r="E919" s="6">
        <f t="shared" si="607"/>
        <v>-8</v>
      </c>
      <c r="F919" s="6">
        <f t="shared" si="608"/>
        <v>46</v>
      </c>
      <c r="G919" s="6">
        <f t="shared" si="609"/>
        <v>4</v>
      </c>
      <c r="H919" s="6">
        <f t="shared" si="610"/>
        <v>15</v>
      </c>
      <c r="I919" s="6">
        <f t="shared" si="611"/>
        <v>34</v>
      </c>
      <c r="J919" s="6">
        <f t="shared" si="612"/>
        <v>46</v>
      </c>
      <c r="K919" s="4">
        <f t="shared" si="620"/>
        <v>44</v>
      </c>
      <c r="L919" s="4">
        <f t="shared" si="613"/>
        <v>11</v>
      </c>
      <c r="M919" s="4">
        <f t="shared" si="614"/>
        <v>15</v>
      </c>
      <c r="N919" s="4">
        <f t="shared" si="615"/>
        <v>19</v>
      </c>
      <c r="O919" s="4">
        <f t="shared" si="616"/>
        <v>22</v>
      </c>
      <c r="P919" s="4">
        <f t="shared" si="617"/>
        <v>26</v>
      </c>
      <c r="Q919" s="4">
        <f t="shared" si="618"/>
        <v>30</v>
      </c>
      <c r="R919" s="4">
        <f t="shared" si="619"/>
        <v>34</v>
      </c>
      <c r="T919" t="s">
        <v>1157</v>
      </c>
      <c r="U919">
        <f t="shared" si="621"/>
        <v>6</v>
      </c>
      <c r="V919" t="str">
        <f t="shared" si="622"/>
        <v xml:space="preserve"> 34628 ** 0, -8, 46, 4, 15, 34, 46, 44 Average Height: 4.094923183550871</v>
      </c>
      <c r="W919" t="str">
        <f t="shared" si="623"/>
        <v>34628 ** 0, -8, 46, 4, 15, 34, 46, 44 Average Height: 4.094923183550871</v>
      </c>
      <c r="X919">
        <f t="shared" si="624"/>
        <v>7</v>
      </c>
      <c r="Y919" t="str">
        <f t="shared" si="625"/>
        <v xml:space="preserve">34628 </v>
      </c>
      <c r="AA919" t="str">
        <f t="shared" si="626"/>
        <v>34628,0,-8,46,4,15,34,46,44</v>
      </c>
    </row>
    <row r="920" spans="1:27">
      <c r="A920" s="1">
        <f t="shared" si="603"/>
        <v>34356</v>
      </c>
      <c r="B920" s="1">
        <f t="shared" si="604"/>
        <v>13724.4</v>
      </c>
      <c r="C920" s="3">
        <f t="shared" si="605"/>
        <v>1.9606285714285714E-3</v>
      </c>
      <c r="D920" s="6">
        <f t="shared" si="606"/>
        <v>3</v>
      </c>
      <c r="E920" s="6">
        <f t="shared" si="607"/>
        <v>-7</v>
      </c>
      <c r="F920" s="6">
        <f t="shared" si="608"/>
        <v>53</v>
      </c>
      <c r="G920" s="6">
        <f t="shared" si="609"/>
        <v>5</v>
      </c>
      <c r="H920" s="6">
        <f t="shared" si="610"/>
        <v>10</v>
      </c>
      <c r="I920" s="6">
        <f t="shared" si="611"/>
        <v>32</v>
      </c>
      <c r="J920" s="6">
        <f t="shared" si="612"/>
        <v>46</v>
      </c>
      <c r="K920" s="4">
        <f t="shared" si="620"/>
        <v>45</v>
      </c>
      <c r="L920" s="4">
        <f t="shared" si="613"/>
        <v>11</v>
      </c>
      <c r="M920" s="4">
        <f t="shared" si="614"/>
        <v>15</v>
      </c>
      <c r="N920" s="4">
        <f t="shared" si="615"/>
        <v>19</v>
      </c>
      <c r="O920" s="4">
        <f t="shared" si="616"/>
        <v>22</v>
      </c>
      <c r="P920" s="4">
        <f t="shared" si="617"/>
        <v>26</v>
      </c>
      <c r="Q920" s="4">
        <f t="shared" si="618"/>
        <v>30</v>
      </c>
      <c r="R920" s="4">
        <f t="shared" si="619"/>
        <v>34</v>
      </c>
      <c r="T920" t="s">
        <v>964</v>
      </c>
      <c r="U920">
        <f t="shared" si="621"/>
        <v>6</v>
      </c>
      <c r="V920" t="str">
        <f t="shared" si="622"/>
        <v xml:space="preserve"> 34356 ** 3, -7, 53, 5, 10, 32, 46, 45 Average Height: 4.230818488764706</v>
      </c>
      <c r="W920" t="str">
        <f t="shared" si="623"/>
        <v>34356 ** 3, -7, 53, 5, 10, 32, 46, 45 Average Height: 4.230818488764706</v>
      </c>
      <c r="X920">
        <f t="shared" si="624"/>
        <v>7</v>
      </c>
      <c r="Y920" t="str">
        <f t="shared" si="625"/>
        <v xml:space="preserve">34356 </v>
      </c>
      <c r="AA920" t="str">
        <f t="shared" si="626"/>
        <v>34356,3,-7,53,5,10,32,46,45</v>
      </c>
    </row>
    <row r="921" spans="1:27">
      <c r="A921" s="1">
        <f t="shared" si="603"/>
        <v>34217</v>
      </c>
      <c r="B921" s="1">
        <f t="shared" si="604"/>
        <v>13668.8</v>
      </c>
      <c r="C921" s="3">
        <f t="shared" si="605"/>
        <v>1.9526857142857141E-3</v>
      </c>
      <c r="D921" s="6">
        <f t="shared" si="606"/>
        <v>-2</v>
      </c>
      <c r="E921" s="6">
        <f t="shared" si="607"/>
        <v>-9</v>
      </c>
      <c r="F921" s="6">
        <f t="shared" si="608"/>
        <v>51</v>
      </c>
      <c r="G921" s="6">
        <f t="shared" si="609"/>
        <v>5</v>
      </c>
      <c r="H921" s="6">
        <f t="shared" si="610"/>
        <v>17</v>
      </c>
      <c r="I921" s="6">
        <f t="shared" si="611"/>
        <v>28</v>
      </c>
      <c r="J921" s="6">
        <f t="shared" si="612"/>
        <v>49</v>
      </c>
      <c r="K921" s="4">
        <f t="shared" si="620"/>
        <v>44</v>
      </c>
      <c r="L921" s="4">
        <f t="shared" si="613"/>
        <v>12</v>
      </c>
      <c r="M921" s="4">
        <f t="shared" si="614"/>
        <v>16</v>
      </c>
      <c r="N921" s="4">
        <f t="shared" si="615"/>
        <v>20</v>
      </c>
      <c r="O921" s="4">
        <f t="shared" si="616"/>
        <v>23</v>
      </c>
      <c r="P921" s="4">
        <f t="shared" si="617"/>
        <v>27</v>
      </c>
      <c r="Q921" s="4">
        <f t="shared" si="618"/>
        <v>31</v>
      </c>
      <c r="R921" s="4">
        <f t="shared" si="619"/>
        <v>35</v>
      </c>
      <c r="T921" t="s">
        <v>740</v>
      </c>
      <c r="U921">
        <f t="shared" si="621"/>
        <v>6</v>
      </c>
      <c r="V921" t="str">
        <f t="shared" si="622"/>
        <v xml:space="preserve"> 34217 ** -2, -9, 51, 5, 17, 28, 49, 44 Average Height: 3.9331911038372787</v>
      </c>
      <c r="W921" t="str">
        <f t="shared" si="623"/>
        <v>34217 ** -2, -9, 51, 5, 17, 28, 49, 44 Average Height: 3.9331911038372787</v>
      </c>
      <c r="X921">
        <f t="shared" si="624"/>
        <v>7</v>
      </c>
      <c r="Y921" t="str">
        <f t="shared" si="625"/>
        <v xml:space="preserve">34217 </v>
      </c>
      <c r="AA921" t="str">
        <f t="shared" si="626"/>
        <v>34217,-2,-9,51,5,17,28,49,44</v>
      </c>
    </row>
    <row r="922" spans="1:27">
      <c r="A922" s="1">
        <f t="shared" ref="A922:A985" si="627">IF(ISBLANK(T922),"",VALUE(Y922))</f>
        <v>34007</v>
      </c>
      <c r="B922" s="1">
        <f t="shared" ref="B922:B985" si="628">A922*4/10 -18</f>
        <v>13584.8</v>
      </c>
      <c r="C922" s="3">
        <f t="shared" ref="C922:C985" si="629">B922/7000000</f>
        <v>1.9406857142857143E-3</v>
      </c>
      <c r="D922" s="6">
        <f t="shared" ref="D922:D985" si="630">VALUE(MID(W922,$X922+2,L922-(X922+2)))</f>
        <v>-3</v>
      </c>
      <c r="E922" s="6">
        <f t="shared" ref="E922:E985" si="631">VALUE(MID($W922,L922+1,M922-(L922+1)))</f>
        <v>-12</v>
      </c>
      <c r="F922" s="6">
        <f t="shared" ref="F922:F985" si="632">VALUE(MID($W922,M922+1,N922-(M922+1)))</f>
        <v>40</v>
      </c>
      <c r="G922" s="6">
        <f t="shared" ref="G922:G985" si="633">VALUE(MID($W922,N922+1,O922-(N922+1)))</f>
        <v>4</v>
      </c>
      <c r="H922" s="6">
        <f t="shared" ref="H922:H985" si="634">VALUE(MID($W922,O922+1,P922-(O922+1)))</f>
        <v>16</v>
      </c>
      <c r="I922" s="6">
        <f t="shared" ref="I922:I985" si="635">VALUE(MID($W922,P922+1,Q922-(P922+1)))</f>
        <v>31</v>
      </c>
      <c r="J922" s="6">
        <f t="shared" ref="J922:J985" si="636">VALUE(MID($W922,Q922+1,R922-(Q922+1)))</f>
        <v>51</v>
      </c>
      <c r="K922" s="4">
        <f t="shared" si="620"/>
        <v>48</v>
      </c>
      <c r="L922" s="4">
        <f t="shared" ref="L922:L985" si="637">SEARCH(",",W922,X922)</f>
        <v>12</v>
      </c>
      <c r="M922" s="4">
        <f t="shared" ref="M922:M985" si="638">SEARCH(",",$W922,L922+1)</f>
        <v>17</v>
      </c>
      <c r="N922" s="4">
        <f t="shared" ref="N922:N985" si="639">SEARCH(",",$W922,M922+1)</f>
        <v>21</v>
      </c>
      <c r="O922" s="4">
        <f t="shared" ref="O922:O985" si="640">SEARCH(",",$W922,N922+1)</f>
        <v>24</v>
      </c>
      <c r="P922" s="4">
        <f t="shared" ref="P922:P985" si="641">SEARCH(",",$W922,O922+1)</f>
        <v>28</v>
      </c>
      <c r="Q922" s="4">
        <f t="shared" ref="Q922:Q985" si="642">SEARCH(",",$W922,P922+1)</f>
        <v>32</v>
      </c>
      <c r="R922" s="4">
        <f t="shared" ref="R922:R985" si="643">SEARCH(",",$W922,Q922+1)</f>
        <v>36</v>
      </c>
      <c r="T922" t="s">
        <v>311</v>
      </c>
      <c r="U922">
        <f t="shared" si="621"/>
        <v>6</v>
      </c>
      <c r="V922" t="str">
        <f t="shared" si="622"/>
        <v xml:space="preserve"> 34007 ** -3, -12, 40, 4, 16, 31, 51, 48</v>
      </c>
      <c r="W922" t="str">
        <f t="shared" si="623"/>
        <v>34007 ** -3, -12, 40, 4, 16, 31, 51, 48</v>
      </c>
      <c r="X922">
        <f t="shared" si="624"/>
        <v>7</v>
      </c>
      <c r="Y922" t="str">
        <f t="shared" si="625"/>
        <v xml:space="preserve">34007 </v>
      </c>
      <c r="AA922" t="str">
        <f t="shared" si="626"/>
        <v>34007,-3,-12,40,4,16,31,51,48</v>
      </c>
    </row>
    <row r="923" spans="1:27">
      <c r="A923" s="1">
        <f t="shared" si="627"/>
        <v>33887</v>
      </c>
      <c r="B923" s="1">
        <f t="shared" si="628"/>
        <v>13536.8</v>
      </c>
      <c r="C923" s="3">
        <f t="shared" si="629"/>
        <v>1.9338285714285714E-3</v>
      </c>
      <c r="D923" s="6">
        <f t="shared" si="630"/>
        <v>2</v>
      </c>
      <c r="E923" s="6">
        <f t="shared" si="631"/>
        <v>-9</v>
      </c>
      <c r="F923" s="6">
        <f t="shared" si="632"/>
        <v>41</v>
      </c>
      <c r="G923" s="6">
        <f t="shared" si="633"/>
        <v>9</v>
      </c>
      <c r="H923" s="6">
        <f t="shared" si="634"/>
        <v>16</v>
      </c>
      <c r="I923" s="6">
        <f t="shared" si="635"/>
        <v>34</v>
      </c>
      <c r="J923" s="6">
        <f t="shared" si="636"/>
        <v>47</v>
      </c>
      <c r="K923" s="4">
        <f t="shared" si="620"/>
        <v>48</v>
      </c>
      <c r="L923" s="4">
        <f t="shared" si="637"/>
        <v>11</v>
      </c>
      <c r="M923" s="4">
        <f t="shared" si="638"/>
        <v>15</v>
      </c>
      <c r="N923" s="4">
        <f t="shared" si="639"/>
        <v>19</v>
      </c>
      <c r="O923" s="4">
        <f t="shared" si="640"/>
        <v>22</v>
      </c>
      <c r="P923" s="4">
        <f t="shared" si="641"/>
        <v>26</v>
      </c>
      <c r="Q923" s="4">
        <f t="shared" si="642"/>
        <v>30</v>
      </c>
      <c r="R923" s="4">
        <f t="shared" si="643"/>
        <v>34</v>
      </c>
      <c r="T923" t="s">
        <v>1121</v>
      </c>
      <c r="U923">
        <f t="shared" si="621"/>
        <v>6</v>
      </c>
      <c r="V923" t="str">
        <f t="shared" si="622"/>
        <v xml:space="preserve"> 33887 ** 2, -9, 41, 9, 16, 34, 47, 48 Average Height: 4.496444064095336</v>
      </c>
      <c r="W923" t="str">
        <f t="shared" si="623"/>
        <v>33887 ** 2, -9, 41, 9, 16, 34, 47, 48 Average Height: 4.496444064095336</v>
      </c>
      <c r="X923">
        <f t="shared" si="624"/>
        <v>7</v>
      </c>
      <c r="Y923" t="str">
        <f t="shared" si="625"/>
        <v xml:space="preserve">33887 </v>
      </c>
      <c r="AA923" t="str">
        <f t="shared" si="626"/>
        <v>33887,2,-9,41,9,16,34,47,48</v>
      </c>
    </row>
    <row r="924" spans="1:27">
      <c r="A924" s="1">
        <f t="shared" si="627"/>
        <v>33847</v>
      </c>
      <c r="B924" s="1">
        <f t="shared" si="628"/>
        <v>13520.8</v>
      </c>
      <c r="C924" s="3">
        <f t="shared" si="629"/>
        <v>1.931542857142857E-3</v>
      </c>
      <c r="D924" s="6">
        <f t="shared" si="630"/>
        <v>-5</v>
      </c>
      <c r="E924" s="6">
        <f t="shared" si="631"/>
        <v>-6</v>
      </c>
      <c r="F924" s="6">
        <f t="shared" si="632"/>
        <v>47</v>
      </c>
      <c r="G924" s="6">
        <f t="shared" si="633"/>
        <v>-1</v>
      </c>
      <c r="H924" s="6">
        <f t="shared" si="634"/>
        <v>19</v>
      </c>
      <c r="I924" s="6">
        <f t="shared" si="635"/>
        <v>36</v>
      </c>
      <c r="J924" s="6">
        <f t="shared" si="636"/>
        <v>54</v>
      </c>
      <c r="K924" s="4">
        <f t="shared" si="620"/>
        <v>46</v>
      </c>
      <c r="L924" s="4">
        <f t="shared" si="637"/>
        <v>12</v>
      </c>
      <c r="M924" s="4">
        <f t="shared" si="638"/>
        <v>16</v>
      </c>
      <c r="N924" s="4">
        <f t="shared" si="639"/>
        <v>20</v>
      </c>
      <c r="O924" s="4">
        <f t="shared" si="640"/>
        <v>24</v>
      </c>
      <c r="P924" s="4">
        <f t="shared" si="641"/>
        <v>28</v>
      </c>
      <c r="Q924" s="4">
        <f t="shared" si="642"/>
        <v>32</v>
      </c>
      <c r="R924" s="4">
        <f t="shared" si="643"/>
        <v>36</v>
      </c>
      <c r="T924" t="s">
        <v>618</v>
      </c>
      <c r="U924">
        <f t="shared" si="621"/>
        <v>6</v>
      </c>
      <c r="V924" t="str">
        <f t="shared" si="622"/>
        <v xml:space="preserve"> 33847 ** -5, -6, 47, -1, 19, 36, 54, 46 Average Height: 3.8356132005790604</v>
      </c>
      <c r="W924" t="str">
        <f t="shared" si="623"/>
        <v>33847 ** -5, -6, 47, -1, 19, 36, 54, 46 Average Height: 3.8356132005790604</v>
      </c>
      <c r="X924">
        <f t="shared" si="624"/>
        <v>7</v>
      </c>
      <c r="Y924" t="str">
        <f t="shared" si="625"/>
        <v xml:space="preserve">33847 </v>
      </c>
      <c r="AA924" t="str">
        <f t="shared" si="626"/>
        <v>33847,-5,-6,47,-1,19,36,54,46</v>
      </c>
    </row>
    <row r="925" spans="1:27">
      <c r="A925" s="1">
        <f t="shared" si="627"/>
        <v>33709</v>
      </c>
      <c r="B925" s="1">
        <f t="shared" si="628"/>
        <v>13465.6</v>
      </c>
      <c r="C925" s="3">
        <f t="shared" si="629"/>
        <v>1.9236571428571428E-3</v>
      </c>
      <c r="D925" s="6">
        <f t="shared" si="630"/>
        <v>1</v>
      </c>
      <c r="E925" s="6">
        <f t="shared" si="631"/>
        <v>-13</v>
      </c>
      <c r="F925" s="6">
        <f t="shared" si="632"/>
        <v>49</v>
      </c>
      <c r="G925" s="6">
        <f t="shared" si="633"/>
        <v>3</v>
      </c>
      <c r="H925" s="6">
        <f t="shared" si="634"/>
        <v>14</v>
      </c>
      <c r="I925" s="6">
        <f t="shared" si="635"/>
        <v>31</v>
      </c>
      <c r="J925" s="6">
        <f t="shared" si="636"/>
        <v>55</v>
      </c>
      <c r="K925" s="4">
        <f t="shared" si="620"/>
        <v>47</v>
      </c>
      <c r="L925" s="4">
        <f t="shared" si="637"/>
        <v>11</v>
      </c>
      <c r="M925" s="4">
        <f t="shared" si="638"/>
        <v>16</v>
      </c>
      <c r="N925" s="4">
        <f t="shared" si="639"/>
        <v>20</v>
      </c>
      <c r="O925" s="4">
        <f t="shared" si="640"/>
        <v>23</v>
      </c>
      <c r="P925" s="4">
        <f t="shared" si="641"/>
        <v>27</v>
      </c>
      <c r="Q925" s="4">
        <f t="shared" si="642"/>
        <v>31</v>
      </c>
      <c r="R925" s="4">
        <f t="shared" si="643"/>
        <v>35</v>
      </c>
      <c r="T925" t="s">
        <v>632</v>
      </c>
      <c r="U925">
        <f t="shared" si="621"/>
        <v>6</v>
      </c>
      <c r="V925" t="str">
        <f t="shared" si="622"/>
        <v xml:space="preserve"> 33709 ** 1, -13, 49, 3, 14, 31, 55, 47 Average Height: 4.1970393663413486</v>
      </c>
      <c r="W925" t="str">
        <f t="shared" si="623"/>
        <v>33709 ** 1, -13, 49, 3, 14, 31, 55, 47 Average Height: 4.1970393663413486</v>
      </c>
      <c r="X925">
        <f t="shared" si="624"/>
        <v>7</v>
      </c>
      <c r="Y925" t="str">
        <f t="shared" si="625"/>
        <v xml:space="preserve">33709 </v>
      </c>
      <c r="AA925" t="str">
        <f t="shared" si="626"/>
        <v>33709,1,-13,49,3,14,31,55,47</v>
      </c>
    </row>
    <row r="926" spans="1:27">
      <c r="A926" s="1">
        <f t="shared" si="627"/>
        <v>33708</v>
      </c>
      <c r="B926" s="1">
        <f t="shared" si="628"/>
        <v>13465.2</v>
      </c>
      <c r="C926" s="3">
        <f t="shared" si="629"/>
        <v>1.9236000000000001E-3</v>
      </c>
      <c r="D926" s="6">
        <f t="shared" si="630"/>
        <v>-3</v>
      </c>
      <c r="E926" s="6">
        <f t="shared" si="631"/>
        <v>-8</v>
      </c>
      <c r="F926" s="6">
        <f t="shared" si="632"/>
        <v>43</v>
      </c>
      <c r="G926" s="6">
        <f t="shared" si="633"/>
        <v>4</v>
      </c>
      <c r="H926" s="6">
        <f t="shared" si="634"/>
        <v>14</v>
      </c>
      <c r="I926" s="6">
        <f t="shared" si="635"/>
        <v>31</v>
      </c>
      <c r="J926" s="6">
        <f t="shared" si="636"/>
        <v>47</v>
      </c>
      <c r="K926" s="4">
        <f t="shared" si="620"/>
        <v>45</v>
      </c>
      <c r="L926" s="4">
        <f t="shared" si="637"/>
        <v>12</v>
      </c>
      <c r="M926" s="4">
        <f t="shared" si="638"/>
        <v>16</v>
      </c>
      <c r="N926" s="4">
        <f t="shared" si="639"/>
        <v>20</v>
      </c>
      <c r="O926" s="4">
        <f t="shared" si="640"/>
        <v>23</v>
      </c>
      <c r="P926" s="4">
        <f t="shared" si="641"/>
        <v>27</v>
      </c>
      <c r="Q926" s="4">
        <f t="shared" si="642"/>
        <v>31</v>
      </c>
      <c r="R926" s="4">
        <f t="shared" si="643"/>
        <v>35</v>
      </c>
      <c r="T926" t="s">
        <v>1024</v>
      </c>
      <c r="U926">
        <f t="shared" si="621"/>
        <v>6</v>
      </c>
      <c r="V926" t="str">
        <f t="shared" si="622"/>
        <v xml:space="preserve"> 33708 ** -3, -8, 43, 4, 14, 31, 47, 45 Average Height: 3.734751394327759</v>
      </c>
      <c r="W926" t="str">
        <f t="shared" si="623"/>
        <v>33708 ** -3, -8, 43, 4, 14, 31, 47, 45 Average Height: 3.734751394327759</v>
      </c>
      <c r="X926">
        <f t="shared" si="624"/>
        <v>7</v>
      </c>
      <c r="Y926" t="str">
        <f t="shared" si="625"/>
        <v xml:space="preserve">33708 </v>
      </c>
      <c r="AA926" t="str">
        <f t="shared" si="626"/>
        <v>33708,-3,-8,43,4,14,31,47,45</v>
      </c>
    </row>
    <row r="927" spans="1:27">
      <c r="A927" s="1">
        <f t="shared" si="627"/>
        <v>33526</v>
      </c>
      <c r="B927" s="1">
        <f t="shared" si="628"/>
        <v>13392.4</v>
      </c>
      <c r="C927" s="3">
        <f t="shared" si="629"/>
        <v>1.9131999999999999E-3</v>
      </c>
      <c r="D927" s="6">
        <f t="shared" si="630"/>
        <v>1</v>
      </c>
      <c r="E927" s="6">
        <f t="shared" si="631"/>
        <v>-4</v>
      </c>
      <c r="F927" s="6">
        <f t="shared" si="632"/>
        <v>40</v>
      </c>
      <c r="G927" s="6">
        <f t="shared" si="633"/>
        <v>7</v>
      </c>
      <c r="H927" s="6">
        <f t="shared" si="634"/>
        <v>11</v>
      </c>
      <c r="I927" s="6">
        <f t="shared" si="635"/>
        <v>28</v>
      </c>
      <c r="J927" s="6">
        <f t="shared" si="636"/>
        <v>50</v>
      </c>
      <c r="K927" s="4">
        <f t="shared" si="620"/>
        <v>49</v>
      </c>
      <c r="L927" s="4">
        <f t="shared" si="637"/>
        <v>11</v>
      </c>
      <c r="M927" s="4">
        <f t="shared" si="638"/>
        <v>15</v>
      </c>
      <c r="N927" s="4">
        <f t="shared" si="639"/>
        <v>19</v>
      </c>
      <c r="O927" s="4">
        <f t="shared" si="640"/>
        <v>22</v>
      </c>
      <c r="P927" s="4">
        <f t="shared" si="641"/>
        <v>26</v>
      </c>
      <c r="Q927" s="4">
        <f t="shared" si="642"/>
        <v>30</v>
      </c>
      <c r="R927" s="4">
        <f t="shared" si="643"/>
        <v>34</v>
      </c>
      <c r="T927" t="s">
        <v>1259</v>
      </c>
      <c r="U927">
        <f t="shared" si="621"/>
        <v>6</v>
      </c>
      <c r="V927" t="str">
        <f t="shared" si="622"/>
        <v xml:space="preserve"> 33526 ** 1, -4, 40, 7, 11, 28, 50, 49 Average Height: 4.289446996361011</v>
      </c>
      <c r="W927" t="str">
        <f t="shared" si="623"/>
        <v>33526 ** 1, -4, 40, 7, 11, 28, 50, 49 Average Height: 4.289446996361011</v>
      </c>
      <c r="X927">
        <f t="shared" si="624"/>
        <v>7</v>
      </c>
      <c r="Y927" t="str">
        <f t="shared" si="625"/>
        <v xml:space="preserve">33526 </v>
      </c>
      <c r="AA927" t="str">
        <f t="shared" si="626"/>
        <v>33526,1,-4,40,7,11,28,50,49</v>
      </c>
    </row>
    <row r="928" spans="1:27">
      <c r="A928" s="1">
        <f t="shared" si="627"/>
        <v>33263</v>
      </c>
      <c r="B928" s="1">
        <f t="shared" si="628"/>
        <v>13287.2</v>
      </c>
      <c r="C928" s="3">
        <f t="shared" si="629"/>
        <v>1.8981714285714287E-3</v>
      </c>
      <c r="D928" s="6">
        <f t="shared" si="630"/>
        <v>-7</v>
      </c>
      <c r="E928" s="6">
        <f t="shared" si="631"/>
        <v>-3</v>
      </c>
      <c r="F928" s="6">
        <f t="shared" si="632"/>
        <v>43</v>
      </c>
      <c r="G928" s="6">
        <f t="shared" si="633"/>
        <v>6</v>
      </c>
      <c r="H928" s="6">
        <f t="shared" si="634"/>
        <v>19</v>
      </c>
      <c r="I928" s="6">
        <f t="shared" si="635"/>
        <v>33</v>
      </c>
      <c r="J928" s="6">
        <f t="shared" si="636"/>
        <v>48</v>
      </c>
      <c r="K928" s="4">
        <f t="shared" si="620"/>
        <v>50</v>
      </c>
      <c r="L928" s="4">
        <f t="shared" si="637"/>
        <v>12</v>
      </c>
      <c r="M928" s="4">
        <f t="shared" si="638"/>
        <v>16</v>
      </c>
      <c r="N928" s="4">
        <f t="shared" si="639"/>
        <v>20</v>
      </c>
      <c r="O928" s="4">
        <f t="shared" si="640"/>
        <v>23</v>
      </c>
      <c r="P928" s="4">
        <f t="shared" si="641"/>
        <v>27</v>
      </c>
      <c r="Q928" s="4">
        <f t="shared" si="642"/>
        <v>31</v>
      </c>
      <c r="R928" s="4">
        <f t="shared" si="643"/>
        <v>35</v>
      </c>
      <c r="T928" t="s">
        <v>331</v>
      </c>
      <c r="U928">
        <f t="shared" si="621"/>
        <v>6</v>
      </c>
      <c r="V928" t="str">
        <f t="shared" si="622"/>
        <v xml:space="preserve"> 33263 ** -7, -3, 43, 6, 19, 33, 48, 50</v>
      </c>
      <c r="W928" t="str">
        <f t="shared" si="623"/>
        <v>33263 ** -7, -3, 43, 6, 19, 33, 48, 50</v>
      </c>
      <c r="X928">
        <f t="shared" si="624"/>
        <v>7</v>
      </c>
      <c r="Y928" t="str">
        <f t="shared" si="625"/>
        <v xml:space="preserve">33263 </v>
      </c>
      <c r="AA928" t="str">
        <f t="shared" si="626"/>
        <v>33263,-7,-3,43,6,19,33,48,50</v>
      </c>
    </row>
    <row r="929" spans="1:27">
      <c r="A929" s="1">
        <f t="shared" si="627"/>
        <v>32479</v>
      </c>
      <c r="B929" s="1">
        <f t="shared" si="628"/>
        <v>12973.6</v>
      </c>
      <c r="C929" s="3">
        <f t="shared" si="629"/>
        <v>1.8533714285714287E-3</v>
      </c>
      <c r="D929" s="6">
        <f t="shared" si="630"/>
        <v>-1</v>
      </c>
      <c r="E929" s="6">
        <f t="shared" si="631"/>
        <v>-10</v>
      </c>
      <c r="F929" s="6">
        <f t="shared" si="632"/>
        <v>41</v>
      </c>
      <c r="G929" s="6">
        <f t="shared" si="633"/>
        <v>4</v>
      </c>
      <c r="H929" s="6">
        <f t="shared" si="634"/>
        <v>14</v>
      </c>
      <c r="I929" s="6">
        <f t="shared" si="635"/>
        <v>34</v>
      </c>
      <c r="J929" s="6">
        <f t="shared" si="636"/>
        <v>47</v>
      </c>
      <c r="K929" s="4">
        <f t="shared" si="620"/>
        <v>45</v>
      </c>
      <c r="L929" s="4">
        <f t="shared" si="637"/>
        <v>12</v>
      </c>
      <c r="M929" s="4">
        <f t="shared" si="638"/>
        <v>17</v>
      </c>
      <c r="N929" s="4">
        <f t="shared" si="639"/>
        <v>21</v>
      </c>
      <c r="O929" s="4">
        <f t="shared" si="640"/>
        <v>24</v>
      </c>
      <c r="P929" s="4">
        <f t="shared" si="641"/>
        <v>28</v>
      </c>
      <c r="Q929" s="4">
        <f t="shared" si="642"/>
        <v>32</v>
      </c>
      <c r="R929" s="4">
        <f t="shared" si="643"/>
        <v>36</v>
      </c>
      <c r="T929" t="s">
        <v>1280</v>
      </c>
      <c r="U929">
        <f t="shared" si="621"/>
        <v>6</v>
      </c>
      <c r="V929" t="str">
        <f t="shared" si="622"/>
        <v xml:space="preserve"> 32479 ** -1, -10, 41, 4, 14, 34, 47, 45 Average Height: 3.958096000492605</v>
      </c>
      <c r="W929" t="str">
        <f t="shared" si="623"/>
        <v>32479 ** -1, -10, 41, 4, 14, 34, 47, 45 Average Height: 3.958096000492605</v>
      </c>
      <c r="X929">
        <f t="shared" si="624"/>
        <v>7</v>
      </c>
      <c r="Y929" t="str">
        <f t="shared" si="625"/>
        <v xml:space="preserve">32479 </v>
      </c>
      <c r="AA929" t="str">
        <f t="shared" si="626"/>
        <v>32479,-1,-10,41,4,14,34,47,45</v>
      </c>
    </row>
    <row r="930" spans="1:27">
      <c r="A930" s="1">
        <f t="shared" si="627"/>
        <v>32393</v>
      </c>
      <c r="B930" s="1">
        <f t="shared" si="628"/>
        <v>12939.2</v>
      </c>
      <c r="C930" s="3">
        <f t="shared" si="629"/>
        <v>1.848457142857143E-3</v>
      </c>
      <c r="D930" s="6">
        <f t="shared" si="630"/>
        <v>-6</v>
      </c>
      <c r="E930" s="6">
        <f t="shared" si="631"/>
        <v>-8</v>
      </c>
      <c r="F930" s="6">
        <f t="shared" si="632"/>
        <v>40</v>
      </c>
      <c r="G930" s="6">
        <f t="shared" si="633"/>
        <v>6</v>
      </c>
      <c r="H930" s="6">
        <f t="shared" si="634"/>
        <v>10</v>
      </c>
      <c r="I930" s="6">
        <f t="shared" si="635"/>
        <v>33</v>
      </c>
      <c r="J930" s="6">
        <f t="shared" si="636"/>
        <v>46</v>
      </c>
      <c r="K930" s="4">
        <f t="shared" si="620"/>
        <v>41</v>
      </c>
      <c r="L930" s="4">
        <f t="shared" si="637"/>
        <v>12</v>
      </c>
      <c r="M930" s="4">
        <f t="shared" si="638"/>
        <v>16</v>
      </c>
      <c r="N930" s="4">
        <f t="shared" si="639"/>
        <v>20</v>
      </c>
      <c r="O930" s="4">
        <f t="shared" si="640"/>
        <v>23</v>
      </c>
      <c r="P930" s="4">
        <f t="shared" si="641"/>
        <v>27</v>
      </c>
      <c r="Q930" s="4">
        <f t="shared" si="642"/>
        <v>31</v>
      </c>
      <c r="R930" s="4">
        <f t="shared" si="643"/>
        <v>35</v>
      </c>
      <c r="T930" t="s">
        <v>325</v>
      </c>
      <c r="U930">
        <f t="shared" si="621"/>
        <v>6</v>
      </c>
      <c r="V930" t="str">
        <f t="shared" si="622"/>
        <v xml:space="preserve"> 32393 ** -6, -8, 40, 6, 10, 33, 46, 41</v>
      </c>
      <c r="W930" t="str">
        <f t="shared" si="623"/>
        <v>32393 ** -6, -8, 40, 6, 10, 33, 46, 41</v>
      </c>
      <c r="X930">
        <f t="shared" si="624"/>
        <v>7</v>
      </c>
      <c r="Y930" t="str">
        <f t="shared" si="625"/>
        <v xml:space="preserve">32393 </v>
      </c>
      <c r="AA930" t="str">
        <f t="shared" si="626"/>
        <v>32393,-6,-8,40,6,10,33,46,41</v>
      </c>
    </row>
    <row r="931" spans="1:27">
      <c r="A931" s="1">
        <f t="shared" si="627"/>
        <v>32344</v>
      </c>
      <c r="B931" s="1">
        <f t="shared" si="628"/>
        <v>12919.6</v>
      </c>
      <c r="C931" s="3">
        <f t="shared" si="629"/>
        <v>1.8456571428571429E-3</v>
      </c>
      <c r="D931" s="6">
        <f t="shared" si="630"/>
        <v>3</v>
      </c>
      <c r="E931" s="6">
        <f t="shared" si="631"/>
        <v>-11</v>
      </c>
      <c r="F931" s="6">
        <f t="shared" si="632"/>
        <v>48</v>
      </c>
      <c r="G931" s="6">
        <f t="shared" si="633"/>
        <v>0</v>
      </c>
      <c r="H931" s="6">
        <f t="shared" si="634"/>
        <v>14</v>
      </c>
      <c r="I931" s="6">
        <f t="shared" si="635"/>
        <v>28</v>
      </c>
      <c r="J931" s="6">
        <f t="shared" si="636"/>
        <v>49</v>
      </c>
      <c r="K931" s="4">
        <f t="shared" si="620"/>
        <v>50</v>
      </c>
      <c r="L931" s="4">
        <f t="shared" si="637"/>
        <v>11</v>
      </c>
      <c r="M931" s="4">
        <f t="shared" si="638"/>
        <v>16</v>
      </c>
      <c r="N931" s="4">
        <f t="shared" si="639"/>
        <v>20</v>
      </c>
      <c r="O931" s="4">
        <f t="shared" si="640"/>
        <v>23</v>
      </c>
      <c r="P931" s="4">
        <f t="shared" si="641"/>
        <v>27</v>
      </c>
      <c r="Q931" s="4">
        <f t="shared" si="642"/>
        <v>31</v>
      </c>
      <c r="R931" s="4">
        <f t="shared" si="643"/>
        <v>35</v>
      </c>
      <c r="T931" t="s">
        <v>862</v>
      </c>
      <c r="U931">
        <f t="shared" si="621"/>
        <v>6</v>
      </c>
      <c r="V931" t="str">
        <f t="shared" si="622"/>
        <v xml:space="preserve"> 32344 ** 3, -11, 48, 0, 14, 28, 49, 50 Average Height: 4.332673757111083</v>
      </c>
      <c r="W931" t="str">
        <f t="shared" si="623"/>
        <v>32344 ** 3, -11, 48, 0, 14, 28, 49, 50 Average Height: 4.332673757111083</v>
      </c>
      <c r="X931">
        <f t="shared" si="624"/>
        <v>7</v>
      </c>
      <c r="Y931" t="str">
        <f t="shared" si="625"/>
        <v xml:space="preserve">32344 </v>
      </c>
      <c r="AA931" t="str">
        <f t="shared" si="626"/>
        <v>32344,3,-11,48,0,14,28,49,50</v>
      </c>
    </row>
    <row r="932" spans="1:27">
      <c r="A932" s="1">
        <f t="shared" si="627"/>
        <v>32301</v>
      </c>
      <c r="B932" s="1">
        <f t="shared" si="628"/>
        <v>12902.4</v>
      </c>
      <c r="C932" s="3">
        <f t="shared" si="629"/>
        <v>1.8431999999999999E-3</v>
      </c>
      <c r="D932" s="6">
        <f t="shared" si="630"/>
        <v>1</v>
      </c>
      <c r="E932" s="6">
        <f t="shared" si="631"/>
        <v>-5</v>
      </c>
      <c r="F932" s="6">
        <f t="shared" si="632"/>
        <v>42</v>
      </c>
      <c r="G932" s="6">
        <f t="shared" si="633"/>
        <v>0</v>
      </c>
      <c r="H932" s="6">
        <f t="shared" si="634"/>
        <v>12</v>
      </c>
      <c r="I932" s="6">
        <f t="shared" si="635"/>
        <v>31</v>
      </c>
      <c r="J932" s="6">
        <f t="shared" si="636"/>
        <v>49</v>
      </c>
      <c r="K932" s="4">
        <f t="shared" si="620"/>
        <v>48</v>
      </c>
      <c r="L932" s="4">
        <f t="shared" si="637"/>
        <v>11</v>
      </c>
      <c r="M932" s="4">
        <f t="shared" si="638"/>
        <v>15</v>
      </c>
      <c r="N932" s="4">
        <f t="shared" si="639"/>
        <v>19</v>
      </c>
      <c r="O932" s="4">
        <f t="shared" si="640"/>
        <v>22</v>
      </c>
      <c r="P932" s="4">
        <f t="shared" si="641"/>
        <v>26</v>
      </c>
      <c r="Q932" s="4">
        <f t="shared" si="642"/>
        <v>30</v>
      </c>
      <c r="R932" s="4">
        <f t="shared" si="643"/>
        <v>34</v>
      </c>
      <c r="T932" t="s">
        <v>1218</v>
      </c>
      <c r="U932">
        <f t="shared" si="621"/>
        <v>6</v>
      </c>
      <c r="V932" t="str">
        <f t="shared" si="622"/>
        <v xml:space="preserve"> 32301 ** 1, -5, 42, 0, 12, 31, 49, 48 Average Height: 3.9865638834710637</v>
      </c>
      <c r="W932" t="str">
        <f t="shared" si="623"/>
        <v>32301 ** 1, -5, 42, 0, 12, 31, 49, 48 Average Height: 3.9865638834710637</v>
      </c>
      <c r="X932">
        <f t="shared" si="624"/>
        <v>7</v>
      </c>
      <c r="Y932" t="str">
        <f t="shared" si="625"/>
        <v xml:space="preserve">32301 </v>
      </c>
      <c r="AA932" t="str">
        <f t="shared" si="626"/>
        <v>32301,1,-5,42,0,12,31,49,48</v>
      </c>
    </row>
    <row r="933" spans="1:27">
      <c r="A933" s="1">
        <f t="shared" si="627"/>
        <v>32012</v>
      </c>
      <c r="B933" s="1">
        <f t="shared" si="628"/>
        <v>12786.8</v>
      </c>
      <c r="C933" s="3">
        <f t="shared" si="629"/>
        <v>1.8266857142857141E-3</v>
      </c>
      <c r="D933" s="6">
        <f t="shared" si="630"/>
        <v>0</v>
      </c>
      <c r="E933" s="6">
        <f t="shared" si="631"/>
        <v>-9</v>
      </c>
      <c r="F933" s="6">
        <f t="shared" si="632"/>
        <v>42</v>
      </c>
      <c r="G933" s="6">
        <f t="shared" si="633"/>
        <v>5</v>
      </c>
      <c r="H933" s="6">
        <f t="shared" si="634"/>
        <v>14</v>
      </c>
      <c r="I933" s="6">
        <f t="shared" si="635"/>
        <v>27</v>
      </c>
      <c r="J933" s="6">
        <f t="shared" si="636"/>
        <v>46</v>
      </c>
      <c r="K933" s="4">
        <f t="shared" si="620"/>
        <v>41</v>
      </c>
      <c r="L933" s="4">
        <f t="shared" si="637"/>
        <v>11</v>
      </c>
      <c r="M933" s="4">
        <f t="shared" si="638"/>
        <v>15</v>
      </c>
      <c r="N933" s="4">
        <f t="shared" si="639"/>
        <v>19</v>
      </c>
      <c r="O933" s="4">
        <f t="shared" si="640"/>
        <v>22</v>
      </c>
      <c r="P933" s="4">
        <f t="shared" si="641"/>
        <v>26</v>
      </c>
      <c r="Q933" s="4">
        <f t="shared" si="642"/>
        <v>30</v>
      </c>
      <c r="R933" s="4">
        <f t="shared" si="643"/>
        <v>34</v>
      </c>
      <c r="T933" t="s">
        <v>314</v>
      </c>
      <c r="U933">
        <f t="shared" si="621"/>
        <v>6</v>
      </c>
      <c r="V933" t="str">
        <f t="shared" si="622"/>
        <v xml:space="preserve"> 32012 ** 0, -9, 42, 5, 14, 27, 46, 41</v>
      </c>
      <c r="W933" t="str">
        <f t="shared" si="623"/>
        <v>32012 ** 0, -9, 42, 5, 14, 27, 46, 41</v>
      </c>
      <c r="X933">
        <f t="shared" si="624"/>
        <v>7</v>
      </c>
      <c r="Y933" t="str">
        <f t="shared" si="625"/>
        <v xml:space="preserve">32012 </v>
      </c>
      <c r="AA933" t="str">
        <f t="shared" si="626"/>
        <v>32012,0,-9,42,5,14,27,46,41</v>
      </c>
    </row>
    <row r="934" spans="1:27">
      <c r="A934" s="1">
        <f t="shared" si="627"/>
        <v>31502</v>
      </c>
      <c r="B934" s="1">
        <f t="shared" si="628"/>
        <v>12582.8</v>
      </c>
      <c r="C934" s="3">
        <f t="shared" si="629"/>
        <v>1.797542857142857E-3</v>
      </c>
      <c r="D934" s="6">
        <f t="shared" si="630"/>
        <v>-2</v>
      </c>
      <c r="E934" s="6">
        <f t="shared" si="631"/>
        <v>-8</v>
      </c>
      <c r="F934" s="6">
        <f t="shared" si="632"/>
        <v>43</v>
      </c>
      <c r="G934" s="6">
        <f t="shared" si="633"/>
        <v>8</v>
      </c>
      <c r="H934" s="6">
        <f t="shared" si="634"/>
        <v>17</v>
      </c>
      <c r="I934" s="6">
        <f t="shared" si="635"/>
        <v>36</v>
      </c>
      <c r="J934" s="6">
        <f t="shared" si="636"/>
        <v>49</v>
      </c>
      <c r="K934" s="4">
        <f t="shared" si="620"/>
        <v>48</v>
      </c>
      <c r="L934" s="4">
        <f t="shared" si="637"/>
        <v>12</v>
      </c>
      <c r="M934" s="4">
        <f t="shared" si="638"/>
        <v>16</v>
      </c>
      <c r="N934" s="4">
        <f t="shared" si="639"/>
        <v>20</v>
      </c>
      <c r="O934" s="4">
        <f t="shared" si="640"/>
        <v>23</v>
      </c>
      <c r="P934" s="4">
        <f t="shared" si="641"/>
        <v>27</v>
      </c>
      <c r="Q934" s="4">
        <f t="shared" si="642"/>
        <v>31</v>
      </c>
      <c r="R934" s="4">
        <f t="shared" si="643"/>
        <v>35</v>
      </c>
      <c r="T934" t="s">
        <v>309</v>
      </c>
      <c r="U934">
        <f t="shared" si="621"/>
        <v>6</v>
      </c>
      <c r="V934" t="str">
        <f t="shared" si="622"/>
        <v xml:space="preserve"> 31502 ** -2, -8, 43, 8, 17, 36, 49, 48</v>
      </c>
      <c r="W934" t="str">
        <f t="shared" si="623"/>
        <v>31502 ** -2, -8, 43, 8, 17, 36, 49, 48</v>
      </c>
      <c r="X934">
        <f t="shared" si="624"/>
        <v>7</v>
      </c>
      <c r="Y934" t="str">
        <f t="shared" si="625"/>
        <v xml:space="preserve">31502 </v>
      </c>
      <c r="AA934" t="str">
        <f t="shared" si="626"/>
        <v>31502,-2,-8,43,8,17,36,49,48</v>
      </c>
    </row>
    <row r="935" spans="1:27">
      <c r="A935" s="1">
        <f t="shared" si="627"/>
        <v>31092</v>
      </c>
      <c r="B935" s="1">
        <f t="shared" si="628"/>
        <v>12418.8</v>
      </c>
      <c r="C935" s="3">
        <f t="shared" si="629"/>
        <v>1.7741142857142856E-3</v>
      </c>
      <c r="D935" s="6">
        <f t="shared" si="630"/>
        <v>1</v>
      </c>
      <c r="E935" s="6">
        <f t="shared" si="631"/>
        <v>-6</v>
      </c>
      <c r="F935" s="6">
        <f t="shared" si="632"/>
        <v>39</v>
      </c>
      <c r="G935" s="6">
        <f t="shared" si="633"/>
        <v>6</v>
      </c>
      <c r="H935" s="6">
        <f t="shared" si="634"/>
        <v>14</v>
      </c>
      <c r="I935" s="6">
        <f t="shared" si="635"/>
        <v>29</v>
      </c>
      <c r="J935" s="6">
        <f t="shared" si="636"/>
        <v>47</v>
      </c>
      <c r="K935" s="4">
        <f t="shared" si="620"/>
        <v>48</v>
      </c>
      <c r="L935" s="4">
        <f t="shared" si="637"/>
        <v>11</v>
      </c>
      <c r="M935" s="4">
        <f t="shared" si="638"/>
        <v>15</v>
      </c>
      <c r="N935" s="4">
        <f t="shared" si="639"/>
        <v>19</v>
      </c>
      <c r="O935" s="4">
        <f t="shared" si="640"/>
        <v>22</v>
      </c>
      <c r="P935" s="4">
        <f t="shared" si="641"/>
        <v>26</v>
      </c>
      <c r="Q935" s="4">
        <f t="shared" si="642"/>
        <v>30</v>
      </c>
      <c r="R935" s="4">
        <f t="shared" si="643"/>
        <v>34</v>
      </c>
      <c r="T935" t="s">
        <v>1225</v>
      </c>
      <c r="U935">
        <f t="shared" si="621"/>
        <v>6</v>
      </c>
      <c r="V935" t="str">
        <f t="shared" si="622"/>
        <v xml:space="preserve"> 31092 ** 1, -6, 39, 6, 14, 29, 47, 48 Average Height: 4.239611475620699</v>
      </c>
      <c r="W935" t="str">
        <f t="shared" si="623"/>
        <v>31092 ** 1, -6, 39, 6, 14, 29, 47, 48 Average Height: 4.239611475620699</v>
      </c>
      <c r="X935">
        <f t="shared" si="624"/>
        <v>7</v>
      </c>
      <c r="Y935" t="str">
        <f t="shared" si="625"/>
        <v xml:space="preserve">31092 </v>
      </c>
      <c r="AA935" t="str">
        <f t="shared" si="626"/>
        <v>31092,1,-6,39,6,14,29,47,48</v>
      </c>
    </row>
    <row r="936" spans="1:27">
      <c r="A936" s="1">
        <f t="shared" si="627"/>
        <v>30929</v>
      </c>
      <c r="B936" s="1">
        <f t="shared" si="628"/>
        <v>12353.6</v>
      </c>
      <c r="C936" s="3">
        <f t="shared" si="629"/>
        <v>1.7648E-3</v>
      </c>
      <c r="D936" s="6">
        <f t="shared" si="630"/>
        <v>1</v>
      </c>
      <c r="E936" s="6">
        <f t="shared" si="631"/>
        <v>-9</v>
      </c>
      <c r="F936" s="6">
        <f t="shared" si="632"/>
        <v>45</v>
      </c>
      <c r="G936" s="6">
        <f t="shared" si="633"/>
        <v>0</v>
      </c>
      <c r="H936" s="6">
        <f t="shared" si="634"/>
        <v>10</v>
      </c>
      <c r="I936" s="6">
        <f t="shared" si="635"/>
        <v>37</v>
      </c>
      <c r="J936" s="6">
        <f t="shared" si="636"/>
        <v>47</v>
      </c>
      <c r="K936" s="4">
        <f t="shared" si="620"/>
        <v>48</v>
      </c>
      <c r="L936" s="4">
        <f t="shared" si="637"/>
        <v>11</v>
      </c>
      <c r="M936" s="4">
        <f t="shared" si="638"/>
        <v>15</v>
      </c>
      <c r="N936" s="4">
        <f t="shared" si="639"/>
        <v>19</v>
      </c>
      <c r="O936" s="4">
        <f t="shared" si="640"/>
        <v>22</v>
      </c>
      <c r="P936" s="4">
        <f t="shared" si="641"/>
        <v>26</v>
      </c>
      <c r="Q936" s="4">
        <f t="shared" si="642"/>
        <v>30</v>
      </c>
      <c r="R936" s="4">
        <f t="shared" si="643"/>
        <v>34</v>
      </c>
      <c r="T936" t="s">
        <v>681</v>
      </c>
      <c r="U936">
        <f t="shared" si="621"/>
        <v>6</v>
      </c>
      <c r="V936" t="str">
        <f t="shared" si="622"/>
        <v xml:space="preserve"> 30929 ** 1, -9, 45, 0, 10, 37, 47, 48 Average Height: 3.9030359856445167</v>
      </c>
      <c r="W936" t="str">
        <f t="shared" si="623"/>
        <v>30929 ** 1, -9, 45, 0, 10, 37, 47, 48 Average Height: 3.9030359856445167</v>
      </c>
      <c r="X936">
        <f t="shared" si="624"/>
        <v>7</v>
      </c>
      <c r="Y936" t="str">
        <f t="shared" si="625"/>
        <v xml:space="preserve">30929 </v>
      </c>
      <c r="AA936" t="str">
        <f t="shared" si="626"/>
        <v>30929,1,-9,45,0,10,37,47,48</v>
      </c>
    </row>
    <row r="937" spans="1:27">
      <c r="A937" s="1">
        <f t="shared" si="627"/>
        <v>30877</v>
      </c>
      <c r="B937" s="1">
        <f t="shared" si="628"/>
        <v>12332.8</v>
      </c>
      <c r="C937" s="3">
        <f t="shared" si="629"/>
        <v>1.7618285714285713E-3</v>
      </c>
      <c r="D937" s="6">
        <f t="shared" si="630"/>
        <v>-3</v>
      </c>
      <c r="E937" s="6">
        <f t="shared" si="631"/>
        <v>-8</v>
      </c>
      <c r="F937" s="6">
        <f t="shared" si="632"/>
        <v>43</v>
      </c>
      <c r="G937" s="6">
        <f t="shared" si="633"/>
        <v>4</v>
      </c>
      <c r="H937" s="6">
        <f t="shared" si="634"/>
        <v>14</v>
      </c>
      <c r="I937" s="6">
        <f t="shared" si="635"/>
        <v>31</v>
      </c>
      <c r="J937" s="6">
        <f t="shared" si="636"/>
        <v>47</v>
      </c>
      <c r="K937" s="4">
        <f t="shared" si="620"/>
        <v>45</v>
      </c>
      <c r="L937" s="4">
        <f t="shared" si="637"/>
        <v>12</v>
      </c>
      <c r="M937" s="4">
        <f t="shared" si="638"/>
        <v>16</v>
      </c>
      <c r="N937" s="4">
        <f t="shared" si="639"/>
        <v>20</v>
      </c>
      <c r="O937" s="4">
        <f t="shared" si="640"/>
        <v>23</v>
      </c>
      <c r="P937" s="4">
        <f t="shared" si="641"/>
        <v>27</v>
      </c>
      <c r="Q937" s="4">
        <f t="shared" si="642"/>
        <v>31</v>
      </c>
      <c r="R937" s="4">
        <f t="shared" si="643"/>
        <v>35</v>
      </c>
      <c r="T937" t="s">
        <v>996</v>
      </c>
      <c r="U937">
        <f t="shared" si="621"/>
        <v>6</v>
      </c>
      <c r="V937" t="str">
        <f t="shared" si="622"/>
        <v xml:space="preserve"> 30877 ** -3, -8, 43, 4, 14, 31, 47, 45 Average Height: 3.9061437315801064</v>
      </c>
      <c r="W937" t="str">
        <f t="shared" si="623"/>
        <v>30877 ** -3, -8, 43, 4, 14, 31, 47, 45 Average Height: 3.9061437315801064</v>
      </c>
      <c r="X937">
        <f t="shared" si="624"/>
        <v>7</v>
      </c>
      <c r="Y937" t="str">
        <f t="shared" si="625"/>
        <v xml:space="preserve">30877 </v>
      </c>
      <c r="AA937" t="str">
        <f t="shared" si="626"/>
        <v>30877,-3,-8,43,4,14,31,47,45</v>
      </c>
    </row>
    <row r="938" spans="1:27">
      <c r="A938" s="1">
        <f t="shared" si="627"/>
        <v>30609</v>
      </c>
      <c r="B938" s="1">
        <f t="shared" si="628"/>
        <v>12225.6</v>
      </c>
      <c r="C938" s="3">
        <f t="shared" si="629"/>
        <v>1.7465142857142858E-3</v>
      </c>
      <c r="D938" s="6">
        <f t="shared" si="630"/>
        <v>-6</v>
      </c>
      <c r="E938" s="6">
        <f t="shared" si="631"/>
        <v>-7</v>
      </c>
      <c r="F938" s="6">
        <f t="shared" si="632"/>
        <v>43</v>
      </c>
      <c r="G938" s="6">
        <f t="shared" si="633"/>
        <v>4</v>
      </c>
      <c r="H938" s="6">
        <f t="shared" si="634"/>
        <v>17</v>
      </c>
      <c r="I938" s="6">
        <f t="shared" si="635"/>
        <v>29</v>
      </c>
      <c r="J938" s="6">
        <f t="shared" si="636"/>
        <v>52</v>
      </c>
      <c r="K938" s="4">
        <f t="shared" si="620"/>
        <v>45</v>
      </c>
      <c r="L938" s="4">
        <f t="shared" si="637"/>
        <v>12</v>
      </c>
      <c r="M938" s="4">
        <f t="shared" si="638"/>
        <v>16</v>
      </c>
      <c r="N938" s="4">
        <f t="shared" si="639"/>
        <v>20</v>
      </c>
      <c r="O938" s="4">
        <f t="shared" si="640"/>
        <v>23</v>
      </c>
      <c r="P938" s="4">
        <f t="shared" si="641"/>
        <v>27</v>
      </c>
      <c r="Q938" s="4">
        <f t="shared" si="642"/>
        <v>31</v>
      </c>
      <c r="R938" s="4">
        <f t="shared" si="643"/>
        <v>35</v>
      </c>
      <c r="T938" t="s">
        <v>291</v>
      </c>
      <c r="U938">
        <f t="shared" si="621"/>
        <v>6</v>
      </c>
      <c r="V938" t="str">
        <f t="shared" si="622"/>
        <v xml:space="preserve"> 30609 ** -6, -7, 43, 4, 17, 29, 52, 45</v>
      </c>
      <c r="W938" t="str">
        <f t="shared" si="623"/>
        <v>30609 ** -6, -7, 43, 4, 17, 29, 52, 45</v>
      </c>
      <c r="X938">
        <f t="shared" si="624"/>
        <v>7</v>
      </c>
      <c r="Y938" t="str">
        <f t="shared" si="625"/>
        <v xml:space="preserve">30609 </v>
      </c>
      <c r="AA938" t="str">
        <f t="shared" si="626"/>
        <v>30609,-6,-7,43,4,17,29,52,45</v>
      </c>
    </row>
    <row r="939" spans="1:27">
      <c r="A939" s="1">
        <f t="shared" si="627"/>
        <v>30344</v>
      </c>
      <c r="B939" s="1">
        <f t="shared" si="628"/>
        <v>12119.6</v>
      </c>
      <c r="C939" s="3">
        <f t="shared" si="629"/>
        <v>1.7313714285714286E-3</v>
      </c>
      <c r="D939" s="6">
        <f t="shared" si="630"/>
        <v>0</v>
      </c>
      <c r="E939" s="6">
        <f t="shared" si="631"/>
        <v>-6</v>
      </c>
      <c r="F939" s="6">
        <f t="shared" si="632"/>
        <v>45</v>
      </c>
      <c r="G939" s="6">
        <f t="shared" si="633"/>
        <v>1</v>
      </c>
      <c r="H939" s="6">
        <f t="shared" si="634"/>
        <v>18</v>
      </c>
      <c r="I939" s="6">
        <f t="shared" si="635"/>
        <v>29</v>
      </c>
      <c r="J939" s="6">
        <f t="shared" si="636"/>
        <v>45</v>
      </c>
      <c r="K939" s="4">
        <f t="shared" si="620"/>
        <v>47</v>
      </c>
      <c r="L939" s="4">
        <f t="shared" si="637"/>
        <v>11</v>
      </c>
      <c r="M939" s="4">
        <f t="shared" si="638"/>
        <v>15</v>
      </c>
      <c r="N939" s="4">
        <f t="shared" si="639"/>
        <v>19</v>
      </c>
      <c r="O939" s="4">
        <f t="shared" si="640"/>
        <v>22</v>
      </c>
      <c r="P939" s="4">
        <f t="shared" si="641"/>
        <v>26</v>
      </c>
      <c r="Q939" s="4">
        <f t="shared" si="642"/>
        <v>30</v>
      </c>
      <c r="R939" s="4">
        <f t="shared" si="643"/>
        <v>34</v>
      </c>
      <c r="T939" t="s">
        <v>290</v>
      </c>
      <c r="U939">
        <f t="shared" si="621"/>
        <v>6</v>
      </c>
      <c r="V939" t="str">
        <f t="shared" si="622"/>
        <v xml:space="preserve"> 30344 ** 0, -6, 45, 1, 18, 29, 45, 47</v>
      </c>
      <c r="W939" t="str">
        <f t="shared" si="623"/>
        <v>30344 ** 0, -6, 45, 1, 18, 29, 45, 47</v>
      </c>
      <c r="X939">
        <f t="shared" si="624"/>
        <v>7</v>
      </c>
      <c r="Y939" t="str">
        <f t="shared" si="625"/>
        <v xml:space="preserve">30344 </v>
      </c>
      <c r="AA939" t="str">
        <f t="shared" si="626"/>
        <v>30344,0,-6,45,1,18,29,45,47</v>
      </c>
    </row>
    <row r="940" spans="1:27">
      <c r="A940" s="1">
        <f t="shared" si="627"/>
        <v>30182</v>
      </c>
      <c r="B940" s="1">
        <f t="shared" si="628"/>
        <v>12054.8</v>
      </c>
      <c r="C940" s="3">
        <f t="shared" si="629"/>
        <v>1.7221142857142856E-3</v>
      </c>
      <c r="D940" s="6">
        <f t="shared" si="630"/>
        <v>-1</v>
      </c>
      <c r="E940" s="6">
        <f t="shared" si="631"/>
        <v>-11</v>
      </c>
      <c r="F940" s="6">
        <f t="shared" si="632"/>
        <v>41</v>
      </c>
      <c r="G940" s="6">
        <f t="shared" si="633"/>
        <v>3</v>
      </c>
      <c r="H940" s="6">
        <f t="shared" si="634"/>
        <v>15</v>
      </c>
      <c r="I940" s="6">
        <f t="shared" si="635"/>
        <v>28</v>
      </c>
      <c r="J940" s="6">
        <f t="shared" si="636"/>
        <v>43</v>
      </c>
      <c r="K940" s="4">
        <f t="shared" si="620"/>
        <v>45</v>
      </c>
      <c r="L940" s="4">
        <f t="shared" si="637"/>
        <v>12</v>
      </c>
      <c r="M940" s="4">
        <f t="shared" si="638"/>
        <v>17</v>
      </c>
      <c r="N940" s="4">
        <f t="shared" si="639"/>
        <v>21</v>
      </c>
      <c r="O940" s="4">
        <f t="shared" si="640"/>
        <v>24</v>
      </c>
      <c r="P940" s="4">
        <f t="shared" si="641"/>
        <v>28</v>
      </c>
      <c r="Q940" s="4">
        <f t="shared" si="642"/>
        <v>32</v>
      </c>
      <c r="R940" s="4">
        <f t="shared" si="643"/>
        <v>36</v>
      </c>
      <c r="T940" t="s">
        <v>1292</v>
      </c>
      <c r="U940">
        <f t="shared" si="621"/>
        <v>6</v>
      </c>
      <c r="V940" t="str">
        <f t="shared" si="622"/>
        <v xml:space="preserve"> 30182 ** -1, -11, 41, 3, 15, 28, 43, 45 Average Height: 3.849082234444342</v>
      </c>
      <c r="W940" t="str">
        <f t="shared" si="623"/>
        <v>30182 ** -1, -11, 41, 3, 15, 28, 43, 45 Average Height: 3.849082234444342</v>
      </c>
      <c r="X940">
        <f t="shared" si="624"/>
        <v>7</v>
      </c>
      <c r="Y940" t="str">
        <f t="shared" si="625"/>
        <v xml:space="preserve">30182 </v>
      </c>
      <c r="AA940" t="str">
        <f t="shared" si="626"/>
        <v>30182,-1,-11,41,3,15,28,43,45</v>
      </c>
    </row>
    <row r="941" spans="1:27">
      <c r="A941" s="1">
        <f t="shared" si="627"/>
        <v>29976</v>
      </c>
      <c r="B941" s="1">
        <f t="shared" si="628"/>
        <v>11972.4</v>
      </c>
      <c r="C941" s="3">
        <f t="shared" si="629"/>
        <v>1.710342857142857E-3</v>
      </c>
      <c r="D941" s="6">
        <f t="shared" si="630"/>
        <v>-2</v>
      </c>
      <c r="E941" s="6">
        <f t="shared" si="631"/>
        <v>-6</v>
      </c>
      <c r="F941" s="6">
        <f t="shared" si="632"/>
        <v>48</v>
      </c>
      <c r="G941" s="6">
        <f t="shared" si="633"/>
        <v>4</v>
      </c>
      <c r="H941" s="6">
        <f t="shared" si="634"/>
        <v>19</v>
      </c>
      <c r="I941" s="6">
        <f t="shared" si="635"/>
        <v>35</v>
      </c>
      <c r="J941" s="6">
        <f t="shared" si="636"/>
        <v>52</v>
      </c>
      <c r="K941" s="4">
        <f t="shared" si="620"/>
        <v>50</v>
      </c>
      <c r="L941" s="4">
        <f t="shared" si="637"/>
        <v>12</v>
      </c>
      <c r="M941" s="4">
        <f t="shared" si="638"/>
        <v>16</v>
      </c>
      <c r="N941" s="4">
        <f t="shared" si="639"/>
        <v>20</v>
      </c>
      <c r="O941" s="4">
        <f t="shared" si="640"/>
        <v>23</v>
      </c>
      <c r="P941" s="4">
        <f t="shared" si="641"/>
        <v>27</v>
      </c>
      <c r="Q941" s="4">
        <f t="shared" si="642"/>
        <v>31</v>
      </c>
      <c r="R941" s="4">
        <f t="shared" si="643"/>
        <v>35</v>
      </c>
      <c r="T941" t="s">
        <v>897</v>
      </c>
      <c r="U941">
        <f t="shared" si="621"/>
        <v>6</v>
      </c>
      <c r="V941" t="str">
        <f t="shared" si="622"/>
        <v xml:space="preserve"> 29976 ** -2, -6, 48, 4, 19, 35, 52, 50 Average Height: 3.9433546837469655</v>
      </c>
      <c r="W941" t="str">
        <f t="shared" si="623"/>
        <v>29976 ** -2, -6, 48, 4, 19, 35, 52, 50 Average Height: 3.9433546837469655</v>
      </c>
      <c r="X941">
        <f t="shared" si="624"/>
        <v>7</v>
      </c>
      <c r="Y941" t="str">
        <f t="shared" si="625"/>
        <v xml:space="preserve">29976 </v>
      </c>
      <c r="AA941" t="str">
        <f t="shared" si="626"/>
        <v>29976,-2,-6,48,4,19,35,52,50</v>
      </c>
    </row>
    <row r="942" spans="1:27">
      <c r="A942" s="1">
        <f t="shared" si="627"/>
        <v>29749</v>
      </c>
      <c r="B942" s="1">
        <f t="shared" si="628"/>
        <v>11881.6</v>
      </c>
      <c r="C942" s="3">
        <f t="shared" si="629"/>
        <v>1.6973714285714286E-3</v>
      </c>
      <c r="D942" s="6">
        <f t="shared" si="630"/>
        <v>1</v>
      </c>
      <c r="E942" s="6">
        <f t="shared" si="631"/>
        <v>-8</v>
      </c>
      <c r="F942" s="6">
        <f t="shared" si="632"/>
        <v>41</v>
      </c>
      <c r="G942" s="6">
        <f t="shared" si="633"/>
        <v>4</v>
      </c>
      <c r="H942" s="6">
        <f t="shared" si="634"/>
        <v>15</v>
      </c>
      <c r="I942" s="6">
        <f t="shared" si="635"/>
        <v>28</v>
      </c>
      <c r="J942" s="6">
        <f t="shared" si="636"/>
        <v>52</v>
      </c>
      <c r="K942" s="4">
        <f t="shared" si="620"/>
        <v>45</v>
      </c>
      <c r="L942" s="4">
        <f t="shared" si="637"/>
        <v>11</v>
      </c>
      <c r="M942" s="4">
        <f t="shared" si="638"/>
        <v>15</v>
      </c>
      <c r="N942" s="4">
        <f t="shared" si="639"/>
        <v>19</v>
      </c>
      <c r="O942" s="4">
        <f t="shared" si="640"/>
        <v>22</v>
      </c>
      <c r="P942" s="4">
        <f t="shared" si="641"/>
        <v>26</v>
      </c>
      <c r="Q942" s="4">
        <f t="shared" si="642"/>
        <v>30</v>
      </c>
      <c r="R942" s="4">
        <f t="shared" si="643"/>
        <v>34</v>
      </c>
      <c r="T942" t="s">
        <v>316</v>
      </c>
      <c r="U942">
        <f t="shared" si="621"/>
        <v>6</v>
      </c>
      <c r="V942" t="str">
        <f t="shared" si="622"/>
        <v xml:space="preserve"> 29749 ** 1, -8, 41, 4, 15, 28, 52, 45</v>
      </c>
      <c r="W942" t="str">
        <f t="shared" si="623"/>
        <v>29749 ** 1, -8, 41, 4, 15, 28, 52, 45</v>
      </c>
      <c r="X942">
        <f t="shared" si="624"/>
        <v>7</v>
      </c>
      <c r="Y942" t="str">
        <f t="shared" si="625"/>
        <v xml:space="preserve">29749 </v>
      </c>
      <c r="AA942" t="str">
        <f t="shared" si="626"/>
        <v>29749,1,-8,41,4,15,28,52,45</v>
      </c>
    </row>
    <row r="943" spans="1:27">
      <c r="A943" s="1">
        <f t="shared" si="627"/>
        <v>29655</v>
      </c>
      <c r="B943" s="1">
        <f t="shared" si="628"/>
        <v>11844</v>
      </c>
      <c r="C943" s="3">
        <f t="shared" si="629"/>
        <v>1.6919999999999999E-3</v>
      </c>
      <c r="D943" s="6">
        <f t="shared" si="630"/>
        <v>-2</v>
      </c>
      <c r="E943" s="6">
        <f t="shared" si="631"/>
        <v>-11</v>
      </c>
      <c r="F943" s="6">
        <f t="shared" si="632"/>
        <v>52</v>
      </c>
      <c r="G943" s="6">
        <f t="shared" si="633"/>
        <v>0</v>
      </c>
      <c r="H943" s="6">
        <f t="shared" si="634"/>
        <v>17</v>
      </c>
      <c r="I943" s="6">
        <f t="shared" si="635"/>
        <v>33</v>
      </c>
      <c r="J943" s="6">
        <f t="shared" si="636"/>
        <v>51</v>
      </c>
      <c r="K943" s="4">
        <f t="shared" si="620"/>
        <v>50</v>
      </c>
      <c r="L943" s="4">
        <f t="shared" si="637"/>
        <v>12</v>
      </c>
      <c r="M943" s="4">
        <f t="shared" si="638"/>
        <v>17</v>
      </c>
      <c r="N943" s="4">
        <f t="shared" si="639"/>
        <v>21</v>
      </c>
      <c r="O943" s="4">
        <f t="shared" si="640"/>
        <v>24</v>
      </c>
      <c r="P943" s="4">
        <f t="shared" si="641"/>
        <v>28</v>
      </c>
      <c r="Q943" s="4">
        <f t="shared" si="642"/>
        <v>32</v>
      </c>
      <c r="R943" s="4">
        <f t="shared" si="643"/>
        <v>36</v>
      </c>
      <c r="T943" t="s">
        <v>1351</v>
      </c>
      <c r="U943">
        <f t="shared" si="621"/>
        <v>6</v>
      </c>
      <c r="V943" t="str">
        <f t="shared" si="622"/>
        <v xml:space="preserve"> 29655 ** -2, -11, 52, 0, 17, 33, 51, 50 Average Height: 3.7691451694486386</v>
      </c>
      <c r="W943" t="str">
        <f t="shared" si="623"/>
        <v>29655 ** -2, -11, 52, 0, 17, 33, 51, 50 Average Height: 3.7691451694486386</v>
      </c>
      <c r="X943">
        <f t="shared" si="624"/>
        <v>7</v>
      </c>
      <c r="Y943" t="str">
        <f t="shared" si="625"/>
        <v xml:space="preserve">29655 </v>
      </c>
      <c r="AA943" t="str">
        <f t="shared" si="626"/>
        <v>29655,-2,-11,52,0,17,33,51,50</v>
      </c>
    </row>
    <row r="944" spans="1:27">
      <c r="A944" s="1">
        <f t="shared" si="627"/>
        <v>29622</v>
      </c>
      <c r="B944" s="1">
        <f t="shared" si="628"/>
        <v>11830.8</v>
      </c>
      <c r="C944" s="3">
        <f t="shared" si="629"/>
        <v>1.6901142857142855E-3</v>
      </c>
      <c r="D944" s="6">
        <f t="shared" si="630"/>
        <v>3</v>
      </c>
      <c r="E944" s="6">
        <f t="shared" si="631"/>
        <v>-8</v>
      </c>
      <c r="F944" s="6">
        <f t="shared" si="632"/>
        <v>53</v>
      </c>
      <c r="G944" s="6">
        <f t="shared" si="633"/>
        <v>0</v>
      </c>
      <c r="H944" s="6">
        <f t="shared" si="634"/>
        <v>10</v>
      </c>
      <c r="I944" s="6">
        <f t="shared" si="635"/>
        <v>29</v>
      </c>
      <c r="J944" s="6">
        <f t="shared" si="636"/>
        <v>54</v>
      </c>
      <c r="K944" s="4">
        <f t="shared" si="620"/>
        <v>49</v>
      </c>
      <c r="L944" s="4">
        <f t="shared" si="637"/>
        <v>11</v>
      </c>
      <c r="M944" s="4">
        <f t="shared" si="638"/>
        <v>15</v>
      </c>
      <c r="N944" s="4">
        <f t="shared" si="639"/>
        <v>19</v>
      </c>
      <c r="O944" s="4">
        <f t="shared" si="640"/>
        <v>22</v>
      </c>
      <c r="P944" s="4">
        <f t="shared" si="641"/>
        <v>26</v>
      </c>
      <c r="Q944" s="4">
        <f t="shared" si="642"/>
        <v>30</v>
      </c>
      <c r="R944" s="4">
        <f t="shared" si="643"/>
        <v>34</v>
      </c>
      <c r="T944" t="s">
        <v>824</v>
      </c>
      <c r="U944">
        <f t="shared" si="621"/>
        <v>6</v>
      </c>
      <c r="V944" t="str">
        <f t="shared" si="622"/>
        <v xml:space="preserve"> 29622 ** 3, -8, 53, 0, 10, 29, 54, 49 Average Height: 4.432921477280375</v>
      </c>
      <c r="W944" t="str">
        <f t="shared" si="623"/>
        <v>29622 ** 3, -8, 53, 0, 10, 29, 54, 49 Average Height: 4.432921477280375</v>
      </c>
      <c r="X944">
        <f t="shared" si="624"/>
        <v>7</v>
      </c>
      <c r="Y944" t="str">
        <f t="shared" si="625"/>
        <v xml:space="preserve">29622 </v>
      </c>
      <c r="AA944" t="str">
        <f t="shared" si="626"/>
        <v>29622,3,-8,53,0,10,29,54,49</v>
      </c>
    </row>
    <row r="945" spans="1:27">
      <c r="A945" s="1">
        <f t="shared" si="627"/>
        <v>29319</v>
      </c>
      <c r="B945" s="1">
        <f t="shared" si="628"/>
        <v>11709.6</v>
      </c>
      <c r="C945" s="3">
        <f t="shared" si="629"/>
        <v>1.6728000000000001E-3</v>
      </c>
      <c r="D945" s="6">
        <f t="shared" si="630"/>
        <v>-1</v>
      </c>
      <c r="E945" s="6">
        <f t="shared" si="631"/>
        <v>-6</v>
      </c>
      <c r="F945" s="6">
        <f t="shared" si="632"/>
        <v>42</v>
      </c>
      <c r="G945" s="6">
        <f t="shared" si="633"/>
        <v>9</v>
      </c>
      <c r="H945" s="6">
        <f t="shared" si="634"/>
        <v>17</v>
      </c>
      <c r="I945" s="6">
        <f t="shared" si="635"/>
        <v>28</v>
      </c>
      <c r="J945" s="6">
        <f t="shared" si="636"/>
        <v>47</v>
      </c>
      <c r="K945" s="4">
        <f t="shared" si="620"/>
        <v>45</v>
      </c>
      <c r="L945" s="4">
        <f t="shared" si="637"/>
        <v>12</v>
      </c>
      <c r="M945" s="4">
        <f t="shared" si="638"/>
        <v>16</v>
      </c>
      <c r="N945" s="4">
        <f t="shared" si="639"/>
        <v>20</v>
      </c>
      <c r="O945" s="4">
        <f t="shared" si="640"/>
        <v>23</v>
      </c>
      <c r="P945" s="4">
        <f t="shared" si="641"/>
        <v>27</v>
      </c>
      <c r="Q945" s="4">
        <f t="shared" si="642"/>
        <v>31</v>
      </c>
      <c r="R945" s="4">
        <f t="shared" si="643"/>
        <v>35</v>
      </c>
      <c r="T945" t="s">
        <v>1174</v>
      </c>
      <c r="U945">
        <f t="shared" si="621"/>
        <v>6</v>
      </c>
      <c r="V945" t="str">
        <f t="shared" si="622"/>
        <v xml:space="preserve"> 29319 ** -1, -6, 42, 9, 17, 28, 47, 45 Average Height: 4.27548688563726</v>
      </c>
      <c r="W945" t="str">
        <f t="shared" si="623"/>
        <v>29319 ** -1, -6, 42, 9, 17, 28, 47, 45 Average Height: 4.27548688563726</v>
      </c>
      <c r="X945">
        <f t="shared" si="624"/>
        <v>7</v>
      </c>
      <c r="Y945" t="str">
        <f t="shared" si="625"/>
        <v xml:space="preserve">29319 </v>
      </c>
      <c r="AA945" t="str">
        <f t="shared" si="626"/>
        <v>29319,-1,-6,42,9,17,28,47,45</v>
      </c>
    </row>
    <row r="946" spans="1:27">
      <c r="A946" s="1">
        <f t="shared" si="627"/>
        <v>29308</v>
      </c>
      <c r="B946" s="1">
        <f t="shared" si="628"/>
        <v>11705.2</v>
      </c>
      <c r="C946" s="3">
        <f t="shared" si="629"/>
        <v>1.6721714285714286E-3</v>
      </c>
      <c r="D946" s="6">
        <f t="shared" si="630"/>
        <v>0</v>
      </c>
      <c r="E946" s="6">
        <f t="shared" si="631"/>
        <v>-5</v>
      </c>
      <c r="F946" s="6">
        <f t="shared" si="632"/>
        <v>47</v>
      </c>
      <c r="G946" s="6">
        <f t="shared" si="633"/>
        <v>6</v>
      </c>
      <c r="H946" s="6">
        <f t="shared" si="634"/>
        <v>10</v>
      </c>
      <c r="I946" s="6">
        <f t="shared" si="635"/>
        <v>35</v>
      </c>
      <c r="J946" s="6">
        <f t="shared" si="636"/>
        <v>50</v>
      </c>
      <c r="K946" s="4">
        <f t="shared" si="620"/>
        <v>49</v>
      </c>
      <c r="L946" s="4">
        <f t="shared" si="637"/>
        <v>11</v>
      </c>
      <c r="M946" s="4">
        <f t="shared" si="638"/>
        <v>15</v>
      </c>
      <c r="N946" s="4">
        <f t="shared" si="639"/>
        <v>19</v>
      </c>
      <c r="O946" s="4">
        <f t="shared" si="640"/>
        <v>22</v>
      </c>
      <c r="P946" s="4">
        <f t="shared" si="641"/>
        <v>26</v>
      </c>
      <c r="Q946" s="4">
        <f t="shared" si="642"/>
        <v>30</v>
      </c>
      <c r="R946" s="4">
        <f t="shared" si="643"/>
        <v>34</v>
      </c>
      <c r="T946" t="s">
        <v>312</v>
      </c>
      <c r="U946">
        <f t="shared" si="621"/>
        <v>6</v>
      </c>
      <c r="V946" t="str">
        <f t="shared" si="622"/>
        <v xml:space="preserve"> 29308 ** 0, -5, 47, 6, 10, 35, 50, 49</v>
      </c>
      <c r="W946" t="str">
        <f t="shared" si="623"/>
        <v>29308 ** 0, -5, 47, 6, 10, 35, 50, 49</v>
      </c>
      <c r="X946">
        <f t="shared" si="624"/>
        <v>7</v>
      </c>
      <c r="Y946" t="str">
        <f t="shared" si="625"/>
        <v xml:space="preserve">29308 </v>
      </c>
      <c r="AA946" t="str">
        <f t="shared" si="626"/>
        <v>29308,0,-5,47,6,10,35,50,49</v>
      </c>
    </row>
    <row r="947" spans="1:27">
      <c r="A947" s="1">
        <f t="shared" si="627"/>
        <v>29069</v>
      </c>
      <c r="B947" s="1">
        <f t="shared" si="628"/>
        <v>11609.6</v>
      </c>
      <c r="C947" s="3">
        <f t="shared" si="629"/>
        <v>1.6585142857142858E-3</v>
      </c>
      <c r="D947" s="6">
        <f t="shared" si="630"/>
        <v>-1</v>
      </c>
      <c r="E947" s="6">
        <f t="shared" si="631"/>
        <v>-11</v>
      </c>
      <c r="F947" s="6">
        <f t="shared" si="632"/>
        <v>39</v>
      </c>
      <c r="G947" s="6">
        <f t="shared" si="633"/>
        <v>0</v>
      </c>
      <c r="H947" s="6">
        <f t="shared" si="634"/>
        <v>16</v>
      </c>
      <c r="I947" s="6">
        <f t="shared" si="635"/>
        <v>29</v>
      </c>
      <c r="J947" s="6">
        <f t="shared" si="636"/>
        <v>50</v>
      </c>
      <c r="K947" s="4">
        <f t="shared" si="620"/>
        <v>44</v>
      </c>
      <c r="L947" s="4">
        <f t="shared" si="637"/>
        <v>12</v>
      </c>
      <c r="M947" s="4">
        <f t="shared" si="638"/>
        <v>17</v>
      </c>
      <c r="N947" s="4">
        <f t="shared" si="639"/>
        <v>21</v>
      </c>
      <c r="O947" s="4">
        <f t="shared" si="640"/>
        <v>24</v>
      </c>
      <c r="P947" s="4">
        <f t="shared" si="641"/>
        <v>28</v>
      </c>
      <c r="Q947" s="4">
        <f t="shared" si="642"/>
        <v>32</v>
      </c>
      <c r="R947" s="4">
        <f t="shared" si="643"/>
        <v>36</v>
      </c>
      <c r="T947" t="s">
        <v>313</v>
      </c>
      <c r="U947">
        <f t="shared" si="621"/>
        <v>6</v>
      </c>
      <c r="V947" t="str">
        <f t="shared" si="622"/>
        <v xml:space="preserve"> 29069 ** -1, -11, 39, 0, 16, 29, 50, 44</v>
      </c>
      <c r="W947" t="str">
        <f t="shared" si="623"/>
        <v>29069 ** -1, -11, 39, 0, 16, 29, 50, 44</v>
      </c>
      <c r="X947">
        <f t="shared" si="624"/>
        <v>7</v>
      </c>
      <c r="Y947" t="str">
        <f t="shared" si="625"/>
        <v xml:space="preserve">29069 </v>
      </c>
      <c r="AA947" t="str">
        <f t="shared" si="626"/>
        <v>29069,-1,-11,39,0,16,29,50,44</v>
      </c>
    </row>
    <row r="948" spans="1:27">
      <c r="A948" s="1">
        <f t="shared" si="627"/>
        <v>28726</v>
      </c>
      <c r="B948" s="1">
        <f t="shared" si="628"/>
        <v>11472.4</v>
      </c>
      <c r="C948" s="3">
        <f t="shared" si="629"/>
        <v>1.6389142857142856E-3</v>
      </c>
      <c r="D948" s="6">
        <f t="shared" si="630"/>
        <v>0</v>
      </c>
      <c r="E948" s="6">
        <f t="shared" si="631"/>
        <v>-11</v>
      </c>
      <c r="F948" s="6">
        <f t="shared" si="632"/>
        <v>45</v>
      </c>
      <c r="G948" s="6">
        <f t="shared" si="633"/>
        <v>4</v>
      </c>
      <c r="H948" s="6">
        <f t="shared" si="634"/>
        <v>14</v>
      </c>
      <c r="I948" s="6">
        <f t="shared" si="635"/>
        <v>27</v>
      </c>
      <c r="J948" s="6">
        <f t="shared" si="636"/>
        <v>44</v>
      </c>
      <c r="K948" s="4">
        <f t="shared" si="620"/>
        <v>45</v>
      </c>
      <c r="L948" s="4">
        <f t="shared" si="637"/>
        <v>11</v>
      </c>
      <c r="M948" s="4">
        <f t="shared" si="638"/>
        <v>16</v>
      </c>
      <c r="N948" s="4">
        <f t="shared" si="639"/>
        <v>20</v>
      </c>
      <c r="O948" s="4">
        <f t="shared" si="640"/>
        <v>23</v>
      </c>
      <c r="P948" s="4">
        <f t="shared" si="641"/>
        <v>27</v>
      </c>
      <c r="Q948" s="4">
        <f t="shared" si="642"/>
        <v>31</v>
      </c>
      <c r="R948" s="4">
        <f t="shared" si="643"/>
        <v>35</v>
      </c>
      <c r="T948" t="s">
        <v>306</v>
      </c>
      <c r="U948">
        <f t="shared" si="621"/>
        <v>6</v>
      </c>
      <c r="V948" t="str">
        <f t="shared" si="622"/>
        <v xml:space="preserve"> 28726 ** 0, -11, 45, 4, 14, 27, 44, 45</v>
      </c>
      <c r="W948" t="str">
        <f t="shared" si="623"/>
        <v>28726 ** 0, -11, 45, 4, 14, 27, 44, 45</v>
      </c>
      <c r="X948">
        <f t="shared" si="624"/>
        <v>7</v>
      </c>
      <c r="Y948" t="str">
        <f t="shared" si="625"/>
        <v xml:space="preserve">28726 </v>
      </c>
      <c r="AA948" t="str">
        <f t="shared" si="626"/>
        <v>28726,0,-11,45,4,14,27,44,45</v>
      </c>
    </row>
    <row r="949" spans="1:27">
      <c r="A949" s="1">
        <f t="shared" si="627"/>
        <v>28618</v>
      </c>
      <c r="B949" s="1">
        <f t="shared" si="628"/>
        <v>11429.2</v>
      </c>
      <c r="C949" s="3">
        <f t="shared" si="629"/>
        <v>1.6327428571428573E-3</v>
      </c>
      <c r="D949" s="6">
        <f t="shared" si="630"/>
        <v>3</v>
      </c>
      <c r="E949" s="6">
        <f t="shared" si="631"/>
        <v>-9</v>
      </c>
      <c r="F949" s="6">
        <f t="shared" si="632"/>
        <v>48</v>
      </c>
      <c r="G949" s="6">
        <f t="shared" si="633"/>
        <v>4</v>
      </c>
      <c r="H949" s="6">
        <f t="shared" si="634"/>
        <v>18</v>
      </c>
      <c r="I949" s="6">
        <f t="shared" si="635"/>
        <v>29</v>
      </c>
      <c r="J949" s="6">
        <f t="shared" si="636"/>
        <v>48</v>
      </c>
      <c r="K949" s="4">
        <f t="shared" si="620"/>
        <v>45</v>
      </c>
      <c r="L949" s="4">
        <f t="shared" si="637"/>
        <v>11</v>
      </c>
      <c r="M949" s="4">
        <f t="shared" si="638"/>
        <v>15</v>
      </c>
      <c r="N949" s="4">
        <f t="shared" si="639"/>
        <v>19</v>
      </c>
      <c r="O949" s="4">
        <f t="shared" si="640"/>
        <v>22</v>
      </c>
      <c r="P949" s="4">
        <f t="shared" si="641"/>
        <v>26</v>
      </c>
      <c r="Q949" s="4">
        <f t="shared" si="642"/>
        <v>30</v>
      </c>
      <c r="R949" s="4">
        <f t="shared" si="643"/>
        <v>34</v>
      </c>
      <c r="T949" t="s">
        <v>1052</v>
      </c>
      <c r="U949">
        <f t="shared" si="621"/>
        <v>6</v>
      </c>
      <c r="V949" t="str">
        <f t="shared" si="622"/>
        <v xml:space="preserve"> 28618 ** 3, -9, 48, 4, 18, 29, 48, 45 Average Height: 4.465126843245479</v>
      </c>
      <c r="W949" t="str">
        <f t="shared" si="623"/>
        <v>28618 ** 3, -9, 48, 4, 18, 29, 48, 45 Average Height: 4.465126843245479</v>
      </c>
      <c r="X949">
        <f t="shared" si="624"/>
        <v>7</v>
      </c>
      <c r="Y949" t="str">
        <f t="shared" si="625"/>
        <v xml:space="preserve">28618 </v>
      </c>
      <c r="AA949" t="str">
        <f t="shared" si="626"/>
        <v>28618,3,-9,48,4,18,29,48,45</v>
      </c>
    </row>
    <row r="950" spans="1:27">
      <c r="A950" s="1">
        <f t="shared" si="627"/>
        <v>28611</v>
      </c>
      <c r="B950" s="1">
        <f t="shared" si="628"/>
        <v>11426.4</v>
      </c>
      <c r="C950" s="3">
        <f t="shared" si="629"/>
        <v>1.6323428571428571E-3</v>
      </c>
      <c r="D950" s="6">
        <f t="shared" si="630"/>
        <v>2</v>
      </c>
      <c r="E950" s="6">
        <f t="shared" si="631"/>
        <v>-12</v>
      </c>
      <c r="F950" s="6">
        <f t="shared" si="632"/>
        <v>46</v>
      </c>
      <c r="G950" s="6">
        <f t="shared" si="633"/>
        <v>0</v>
      </c>
      <c r="H950" s="6">
        <f t="shared" si="634"/>
        <v>16</v>
      </c>
      <c r="I950" s="6">
        <f t="shared" si="635"/>
        <v>31</v>
      </c>
      <c r="J950" s="6">
        <f t="shared" si="636"/>
        <v>44</v>
      </c>
      <c r="K950" s="4">
        <f t="shared" si="620"/>
        <v>45</v>
      </c>
      <c r="L950" s="4">
        <f t="shared" si="637"/>
        <v>11</v>
      </c>
      <c r="M950" s="4">
        <f t="shared" si="638"/>
        <v>16</v>
      </c>
      <c r="N950" s="4">
        <f t="shared" si="639"/>
        <v>20</v>
      </c>
      <c r="O950" s="4">
        <f t="shared" si="640"/>
        <v>23</v>
      </c>
      <c r="P950" s="4">
        <f t="shared" si="641"/>
        <v>27</v>
      </c>
      <c r="Q950" s="4">
        <f t="shared" si="642"/>
        <v>31</v>
      </c>
      <c r="R950" s="4">
        <f t="shared" si="643"/>
        <v>35</v>
      </c>
      <c r="T950" t="s">
        <v>289</v>
      </c>
      <c r="U950">
        <f t="shared" si="621"/>
        <v>6</v>
      </c>
      <c r="V950" t="str">
        <f t="shared" si="622"/>
        <v xml:space="preserve"> 28611 ** 2, -12, 46, 0, 16, 31, 44, 45</v>
      </c>
      <c r="W950" t="str">
        <f t="shared" si="623"/>
        <v>28611 ** 2, -12, 46, 0, 16, 31, 44, 45</v>
      </c>
      <c r="X950">
        <f t="shared" si="624"/>
        <v>7</v>
      </c>
      <c r="Y950" t="str">
        <f t="shared" si="625"/>
        <v xml:space="preserve">28611 </v>
      </c>
      <c r="AA950" t="str">
        <f t="shared" si="626"/>
        <v>28611,2,-12,46,0,16,31,44,45</v>
      </c>
    </row>
    <row r="951" spans="1:27">
      <c r="A951" s="1">
        <f t="shared" si="627"/>
        <v>28541</v>
      </c>
      <c r="B951" s="1">
        <f t="shared" si="628"/>
        <v>11398.4</v>
      </c>
      <c r="C951" s="3">
        <f t="shared" si="629"/>
        <v>1.6283428571428572E-3</v>
      </c>
      <c r="D951" s="6">
        <f t="shared" si="630"/>
        <v>0</v>
      </c>
      <c r="E951" s="6">
        <f t="shared" si="631"/>
        <v>-9</v>
      </c>
      <c r="F951" s="6">
        <f t="shared" si="632"/>
        <v>42</v>
      </c>
      <c r="G951" s="6">
        <f t="shared" si="633"/>
        <v>5</v>
      </c>
      <c r="H951" s="6">
        <f t="shared" si="634"/>
        <v>14</v>
      </c>
      <c r="I951" s="6">
        <f t="shared" si="635"/>
        <v>31</v>
      </c>
      <c r="J951" s="6">
        <f t="shared" si="636"/>
        <v>46</v>
      </c>
      <c r="K951" s="4">
        <f t="shared" si="620"/>
        <v>42</v>
      </c>
      <c r="L951" s="4">
        <f t="shared" si="637"/>
        <v>11</v>
      </c>
      <c r="M951" s="4">
        <f t="shared" si="638"/>
        <v>15</v>
      </c>
      <c r="N951" s="4">
        <f t="shared" si="639"/>
        <v>19</v>
      </c>
      <c r="O951" s="4">
        <f t="shared" si="640"/>
        <v>22</v>
      </c>
      <c r="P951" s="4">
        <f t="shared" si="641"/>
        <v>26</v>
      </c>
      <c r="Q951" s="4">
        <f t="shared" si="642"/>
        <v>30</v>
      </c>
      <c r="R951" s="4">
        <f t="shared" si="643"/>
        <v>34</v>
      </c>
      <c r="T951" t="s">
        <v>1211</v>
      </c>
      <c r="U951">
        <f t="shared" si="621"/>
        <v>6</v>
      </c>
      <c r="V951" t="str">
        <f t="shared" si="622"/>
        <v xml:space="preserve"> 28541 ** 0, -9, 42, 5, 14, 31, 46, 42 Average Height: 3.7568059983882733</v>
      </c>
      <c r="W951" t="str">
        <f t="shared" si="623"/>
        <v>28541 ** 0, -9, 42, 5, 14, 31, 46, 42 Average Height: 3.7568059983882733</v>
      </c>
      <c r="X951">
        <f t="shared" si="624"/>
        <v>7</v>
      </c>
      <c r="Y951" t="str">
        <f t="shared" si="625"/>
        <v xml:space="preserve">28541 </v>
      </c>
      <c r="AA951" t="str">
        <f t="shared" si="626"/>
        <v>28541,0,-9,42,5,14,31,46,42</v>
      </c>
    </row>
    <row r="952" spans="1:27">
      <c r="A952" s="1">
        <f t="shared" si="627"/>
        <v>28446</v>
      </c>
      <c r="B952" s="1">
        <f t="shared" si="628"/>
        <v>11360.4</v>
      </c>
      <c r="C952" s="3">
        <f t="shared" si="629"/>
        <v>1.6229142857142856E-3</v>
      </c>
      <c r="D952" s="6">
        <f t="shared" si="630"/>
        <v>2</v>
      </c>
      <c r="E952" s="6">
        <f t="shared" si="631"/>
        <v>-8</v>
      </c>
      <c r="F952" s="6">
        <f t="shared" si="632"/>
        <v>46</v>
      </c>
      <c r="G952" s="6">
        <f t="shared" si="633"/>
        <v>9</v>
      </c>
      <c r="H952" s="6">
        <f t="shared" si="634"/>
        <v>11</v>
      </c>
      <c r="I952" s="6">
        <f t="shared" si="635"/>
        <v>36</v>
      </c>
      <c r="J952" s="6">
        <f t="shared" si="636"/>
        <v>44</v>
      </c>
      <c r="K952" s="4">
        <f t="shared" si="620"/>
        <v>45</v>
      </c>
      <c r="L952" s="4">
        <f t="shared" si="637"/>
        <v>11</v>
      </c>
      <c r="M952" s="4">
        <f t="shared" si="638"/>
        <v>15</v>
      </c>
      <c r="N952" s="4">
        <f t="shared" si="639"/>
        <v>19</v>
      </c>
      <c r="O952" s="4">
        <f t="shared" si="640"/>
        <v>22</v>
      </c>
      <c r="P952" s="4">
        <f t="shared" si="641"/>
        <v>26</v>
      </c>
      <c r="Q952" s="4">
        <f t="shared" si="642"/>
        <v>30</v>
      </c>
      <c r="R952" s="4">
        <f t="shared" si="643"/>
        <v>34</v>
      </c>
      <c r="T952" t="s">
        <v>1125</v>
      </c>
      <c r="U952">
        <f t="shared" si="621"/>
        <v>6</v>
      </c>
      <c r="V952" t="str">
        <f t="shared" si="622"/>
        <v xml:space="preserve"> 28446 ** 2, -8, 46, 9, 11, 36, 44, 45 Average Height: 4.1619208324544426</v>
      </c>
      <c r="W952" t="str">
        <f t="shared" si="623"/>
        <v>28446 ** 2, -8, 46, 9, 11, 36, 44, 45 Average Height: 4.1619208324544426</v>
      </c>
      <c r="X952">
        <f t="shared" si="624"/>
        <v>7</v>
      </c>
      <c r="Y952" t="str">
        <f t="shared" si="625"/>
        <v xml:space="preserve">28446 </v>
      </c>
      <c r="AA952" t="str">
        <f t="shared" si="626"/>
        <v>28446,2,-8,46,9,11,36,44,45</v>
      </c>
    </row>
    <row r="953" spans="1:27">
      <c r="A953" s="1">
        <f t="shared" si="627"/>
        <v>28071</v>
      </c>
      <c r="B953" s="1">
        <f t="shared" si="628"/>
        <v>11210.4</v>
      </c>
      <c r="C953" s="3">
        <f t="shared" si="629"/>
        <v>1.6014857142857143E-3</v>
      </c>
      <c r="D953" s="6">
        <f t="shared" si="630"/>
        <v>-5</v>
      </c>
      <c r="E953" s="6">
        <f t="shared" si="631"/>
        <v>-7</v>
      </c>
      <c r="F953" s="6">
        <f t="shared" si="632"/>
        <v>53</v>
      </c>
      <c r="G953" s="6">
        <f t="shared" si="633"/>
        <v>-2</v>
      </c>
      <c r="H953" s="6">
        <f t="shared" si="634"/>
        <v>13</v>
      </c>
      <c r="I953" s="6">
        <f t="shared" si="635"/>
        <v>29</v>
      </c>
      <c r="J953" s="6">
        <f t="shared" si="636"/>
        <v>52</v>
      </c>
      <c r="K953" s="4">
        <f t="shared" si="620"/>
        <v>42</v>
      </c>
      <c r="L953" s="4">
        <f t="shared" si="637"/>
        <v>12</v>
      </c>
      <c r="M953" s="4">
        <f t="shared" si="638"/>
        <v>16</v>
      </c>
      <c r="N953" s="4">
        <f t="shared" si="639"/>
        <v>20</v>
      </c>
      <c r="O953" s="4">
        <f t="shared" si="640"/>
        <v>24</v>
      </c>
      <c r="P953" s="4">
        <f t="shared" si="641"/>
        <v>28</v>
      </c>
      <c r="Q953" s="4">
        <f t="shared" si="642"/>
        <v>32</v>
      </c>
      <c r="R953" s="4">
        <f t="shared" si="643"/>
        <v>36</v>
      </c>
      <c r="T953" t="s">
        <v>874</v>
      </c>
      <c r="U953">
        <f t="shared" si="621"/>
        <v>6</v>
      </c>
      <c r="V953" t="str">
        <f t="shared" si="622"/>
        <v xml:space="preserve"> 28071 ** -5, -7, 53, -2, 13, 29, 52, 42 Average Height: 3.7585764668162507</v>
      </c>
      <c r="W953" t="str">
        <f t="shared" si="623"/>
        <v>28071 ** -5, -7, 53, -2, 13, 29, 52, 42 Average Height: 3.7585764668162507</v>
      </c>
      <c r="X953">
        <f t="shared" si="624"/>
        <v>7</v>
      </c>
      <c r="Y953" t="str">
        <f t="shared" si="625"/>
        <v xml:space="preserve">28071 </v>
      </c>
      <c r="AA953" t="str">
        <f t="shared" si="626"/>
        <v>28071,-5,-7,53,-2,13,29,52,42</v>
      </c>
    </row>
    <row r="954" spans="1:27">
      <c r="A954" s="1">
        <f t="shared" si="627"/>
        <v>27424</v>
      </c>
      <c r="B954" s="1">
        <f t="shared" si="628"/>
        <v>10951.6</v>
      </c>
      <c r="C954" s="3">
        <f t="shared" si="629"/>
        <v>1.5645142857142857E-3</v>
      </c>
      <c r="D954" s="6">
        <f t="shared" si="630"/>
        <v>-4</v>
      </c>
      <c r="E954" s="6">
        <f t="shared" si="631"/>
        <v>-10</v>
      </c>
      <c r="F954" s="6">
        <f t="shared" si="632"/>
        <v>46</v>
      </c>
      <c r="G954" s="6">
        <f t="shared" si="633"/>
        <v>5</v>
      </c>
      <c r="H954" s="6">
        <f t="shared" si="634"/>
        <v>19</v>
      </c>
      <c r="I954" s="6">
        <f t="shared" si="635"/>
        <v>33</v>
      </c>
      <c r="J954" s="6">
        <f t="shared" si="636"/>
        <v>50</v>
      </c>
      <c r="K954" s="4">
        <f t="shared" si="620"/>
        <v>47</v>
      </c>
      <c r="L954" s="4">
        <f t="shared" si="637"/>
        <v>12</v>
      </c>
      <c r="M954" s="4">
        <f t="shared" si="638"/>
        <v>17</v>
      </c>
      <c r="N954" s="4">
        <f t="shared" si="639"/>
        <v>21</v>
      </c>
      <c r="O954" s="4">
        <f t="shared" si="640"/>
        <v>24</v>
      </c>
      <c r="P954" s="4">
        <f t="shared" si="641"/>
        <v>28</v>
      </c>
      <c r="Q954" s="4">
        <f t="shared" si="642"/>
        <v>32</v>
      </c>
      <c r="R954" s="4">
        <f t="shared" si="643"/>
        <v>36</v>
      </c>
      <c r="T954" t="s">
        <v>853</v>
      </c>
      <c r="U954">
        <f t="shared" si="621"/>
        <v>6</v>
      </c>
      <c r="V954" t="str">
        <f t="shared" si="622"/>
        <v xml:space="preserve"> 27424 ** -4, -10, 46, 5, 19, 33, 50, 47 Average Height: 3.7700189614935566</v>
      </c>
      <c r="W954" t="str">
        <f t="shared" si="623"/>
        <v>27424 ** -4, -10, 46, 5, 19, 33, 50, 47 Average Height: 3.7700189614935566</v>
      </c>
      <c r="X954">
        <f t="shared" si="624"/>
        <v>7</v>
      </c>
      <c r="Y954" t="str">
        <f t="shared" si="625"/>
        <v xml:space="preserve">27424 </v>
      </c>
      <c r="AA954" t="str">
        <f t="shared" si="626"/>
        <v>27424,-4,-10,46,5,19,33,50,47</v>
      </c>
    </row>
    <row r="955" spans="1:27">
      <c r="A955" s="1">
        <f t="shared" si="627"/>
        <v>27419</v>
      </c>
      <c r="B955" s="1">
        <f t="shared" si="628"/>
        <v>10949.6</v>
      </c>
      <c r="C955" s="3">
        <f t="shared" si="629"/>
        <v>1.5642285714285715E-3</v>
      </c>
      <c r="D955" s="6">
        <f t="shared" si="630"/>
        <v>3</v>
      </c>
      <c r="E955" s="6">
        <f t="shared" si="631"/>
        <v>-13</v>
      </c>
      <c r="F955" s="6">
        <f t="shared" si="632"/>
        <v>50</v>
      </c>
      <c r="G955" s="6">
        <f t="shared" si="633"/>
        <v>-2</v>
      </c>
      <c r="H955" s="6">
        <f t="shared" si="634"/>
        <v>14</v>
      </c>
      <c r="I955" s="6">
        <f t="shared" si="635"/>
        <v>31</v>
      </c>
      <c r="J955" s="6">
        <f t="shared" si="636"/>
        <v>50</v>
      </c>
      <c r="K955" s="4">
        <f t="shared" si="620"/>
        <v>47</v>
      </c>
      <c r="L955" s="4">
        <f t="shared" si="637"/>
        <v>11</v>
      </c>
      <c r="M955" s="4">
        <f t="shared" si="638"/>
        <v>16</v>
      </c>
      <c r="N955" s="4">
        <f t="shared" si="639"/>
        <v>20</v>
      </c>
      <c r="O955" s="4">
        <f t="shared" si="640"/>
        <v>24</v>
      </c>
      <c r="P955" s="4">
        <f t="shared" si="641"/>
        <v>28</v>
      </c>
      <c r="Q955" s="4">
        <f t="shared" si="642"/>
        <v>32</v>
      </c>
      <c r="R955" s="4">
        <f t="shared" si="643"/>
        <v>36</v>
      </c>
      <c r="T955" t="s">
        <v>1061</v>
      </c>
      <c r="U955">
        <f t="shared" si="621"/>
        <v>6</v>
      </c>
      <c r="V955" t="str">
        <f t="shared" si="622"/>
        <v xml:space="preserve"> 27419 ** 3, -13, 50, -2, 14, 31, 50, 47 Average Height: 3.860242897261017</v>
      </c>
      <c r="W955" t="str">
        <f t="shared" si="623"/>
        <v>27419 ** 3, -13, 50, -2, 14, 31, 50, 47 Average Height: 3.860242897261017</v>
      </c>
      <c r="X955">
        <f t="shared" si="624"/>
        <v>7</v>
      </c>
      <c r="Y955" t="str">
        <f t="shared" si="625"/>
        <v xml:space="preserve">27419 </v>
      </c>
      <c r="AA955" t="str">
        <f t="shared" si="626"/>
        <v>27419,3,-13,50,-2,14,31,50,47</v>
      </c>
    </row>
    <row r="956" spans="1:27">
      <c r="A956" s="1">
        <f t="shared" si="627"/>
        <v>26862</v>
      </c>
      <c r="B956" s="1">
        <f t="shared" si="628"/>
        <v>10726.8</v>
      </c>
      <c r="C956" s="3">
        <f t="shared" si="629"/>
        <v>1.5324E-3</v>
      </c>
      <c r="D956" s="6">
        <f t="shared" si="630"/>
        <v>3</v>
      </c>
      <c r="E956" s="6">
        <f t="shared" si="631"/>
        <v>-8</v>
      </c>
      <c r="F956" s="6">
        <f t="shared" si="632"/>
        <v>48</v>
      </c>
      <c r="G956" s="6">
        <f t="shared" si="633"/>
        <v>1</v>
      </c>
      <c r="H956" s="6">
        <f t="shared" si="634"/>
        <v>13</v>
      </c>
      <c r="I956" s="6">
        <f t="shared" si="635"/>
        <v>36</v>
      </c>
      <c r="J956" s="6">
        <f t="shared" si="636"/>
        <v>54</v>
      </c>
      <c r="K956" s="4">
        <f t="shared" si="620"/>
        <v>46</v>
      </c>
      <c r="L956" s="4">
        <f t="shared" si="637"/>
        <v>11</v>
      </c>
      <c r="M956" s="4">
        <f t="shared" si="638"/>
        <v>15</v>
      </c>
      <c r="N956" s="4">
        <f t="shared" si="639"/>
        <v>19</v>
      </c>
      <c r="O956" s="4">
        <f t="shared" si="640"/>
        <v>22</v>
      </c>
      <c r="P956" s="4">
        <f t="shared" si="641"/>
        <v>26</v>
      </c>
      <c r="Q956" s="4">
        <f t="shared" si="642"/>
        <v>30</v>
      </c>
      <c r="R956" s="4">
        <f t="shared" si="643"/>
        <v>34</v>
      </c>
      <c r="T956" t="s">
        <v>1065</v>
      </c>
      <c r="U956">
        <f t="shared" si="621"/>
        <v>6</v>
      </c>
      <c r="V956" t="str">
        <f t="shared" si="622"/>
        <v xml:space="preserve"> 26862 ** 3, -8, 48, 1, 13, 36, 54, 46 Average Height: 4.021033430124304</v>
      </c>
      <c r="W956" t="str">
        <f t="shared" si="623"/>
        <v>26862 ** 3, -8, 48, 1, 13, 36, 54, 46 Average Height: 4.021033430124304</v>
      </c>
      <c r="X956">
        <f t="shared" si="624"/>
        <v>7</v>
      </c>
      <c r="Y956" t="str">
        <f t="shared" si="625"/>
        <v xml:space="preserve">26862 </v>
      </c>
      <c r="AA956" t="str">
        <f t="shared" si="626"/>
        <v>26862,3,-8,48,1,13,36,54,46</v>
      </c>
    </row>
    <row r="957" spans="1:27">
      <c r="A957" s="1">
        <f t="shared" si="627"/>
        <v>26599</v>
      </c>
      <c r="B957" s="1">
        <f t="shared" si="628"/>
        <v>10621.6</v>
      </c>
      <c r="C957" s="3">
        <f t="shared" si="629"/>
        <v>1.5173714285714286E-3</v>
      </c>
      <c r="D957" s="6">
        <f t="shared" si="630"/>
        <v>1</v>
      </c>
      <c r="E957" s="6">
        <f t="shared" si="631"/>
        <v>-9</v>
      </c>
      <c r="F957" s="6">
        <f t="shared" si="632"/>
        <v>43</v>
      </c>
      <c r="G957" s="6">
        <f t="shared" si="633"/>
        <v>7</v>
      </c>
      <c r="H957" s="6">
        <f t="shared" si="634"/>
        <v>10</v>
      </c>
      <c r="I957" s="6">
        <f t="shared" si="635"/>
        <v>29</v>
      </c>
      <c r="J957" s="6">
        <f t="shared" si="636"/>
        <v>51</v>
      </c>
      <c r="K957" s="4">
        <f t="shared" si="620"/>
        <v>48</v>
      </c>
      <c r="L957" s="4">
        <f t="shared" si="637"/>
        <v>11</v>
      </c>
      <c r="M957" s="4">
        <f t="shared" si="638"/>
        <v>15</v>
      </c>
      <c r="N957" s="4">
        <f t="shared" si="639"/>
        <v>19</v>
      </c>
      <c r="O957" s="4">
        <f t="shared" si="640"/>
        <v>22</v>
      </c>
      <c r="P957" s="4">
        <f t="shared" si="641"/>
        <v>26</v>
      </c>
      <c r="Q957" s="4">
        <f t="shared" si="642"/>
        <v>30</v>
      </c>
      <c r="R957" s="4">
        <f t="shared" si="643"/>
        <v>34</v>
      </c>
      <c r="T957" t="s">
        <v>1113</v>
      </c>
      <c r="U957">
        <f t="shared" si="621"/>
        <v>6</v>
      </c>
      <c r="V957" t="str">
        <f t="shared" si="622"/>
        <v xml:space="preserve"> 26599 ** 1, -9, 43, 7, 10, 29, 51, 48 Average Height: 4.358472123012103</v>
      </c>
      <c r="W957" t="str">
        <f t="shared" si="623"/>
        <v>26599 ** 1, -9, 43, 7, 10, 29, 51, 48 Average Height: 4.358472123012103</v>
      </c>
      <c r="X957">
        <f t="shared" si="624"/>
        <v>7</v>
      </c>
      <c r="Y957" t="str">
        <f t="shared" si="625"/>
        <v xml:space="preserve">26599 </v>
      </c>
      <c r="AA957" t="str">
        <f t="shared" si="626"/>
        <v>26599,1,-9,43,7,10,29,51,48</v>
      </c>
    </row>
    <row r="958" spans="1:27">
      <c r="A958" s="1">
        <f t="shared" si="627"/>
        <v>26370</v>
      </c>
      <c r="B958" s="1">
        <f t="shared" si="628"/>
        <v>10530</v>
      </c>
      <c r="C958" s="3">
        <f t="shared" si="629"/>
        <v>1.5042857142857143E-3</v>
      </c>
      <c r="D958" s="6">
        <f t="shared" si="630"/>
        <v>2</v>
      </c>
      <c r="E958" s="6">
        <f t="shared" si="631"/>
        <v>-7</v>
      </c>
      <c r="F958" s="6">
        <f t="shared" si="632"/>
        <v>39</v>
      </c>
      <c r="G958" s="6">
        <f t="shared" si="633"/>
        <v>6</v>
      </c>
      <c r="H958" s="6">
        <f t="shared" si="634"/>
        <v>14</v>
      </c>
      <c r="I958" s="6">
        <f t="shared" si="635"/>
        <v>28</v>
      </c>
      <c r="J958" s="6">
        <f t="shared" si="636"/>
        <v>45</v>
      </c>
      <c r="K958" s="4">
        <f t="shared" si="620"/>
        <v>48</v>
      </c>
      <c r="L958" s="4">
        <f t="shared" si="637"/>
        <v>11</v>
      </c>
      <c r="M958" s="4">
        <f t="shared" si="638"/>
        <v>15</v>
      </c>
      <c r="N958" s="4">
        <f t="shared" si="639"/>
        <v>19</v>
      </c>
      <c r="O958" s="4">
        <f t="shared" si="640"/>
        <v>22</v>
      </c>
      <c r="P958" s="4">
        <f t="shared" si="641"/>
        <v>26</v>
      </c>
      <c r="Q958" s="4">
        <f t="shared" si="642"/>
        <v>30</v>
      </c>
      <c r="R958" s="4">
        <f t="shared" si="643"/>
        <v>34</v>
      </c>
      <c r="T958" t="s">
        <v>1263</v>
      </c>
      <c r="U958">
        <f t="shared" si="621"/>
        <v>6</v>
      </c>
      <c r="V958" t="str">
        <f t="shared" si="622"/>
        <v xml:space="preserve"> 26370 ** 2, -7, 39, 6, 14, 28, 45, 48 Average Height: 4.43287827076215</v>
      </c>
      <c r="W958" t="str">
        <f t="shared" si="623"/>
        <v>26370 ** 2, -7, 39, 6, 14, 28, 45, 48 Average Height: 4.43287827076215</v>
      </c>
      <c r="X958">
        <f t="shared" si="624"/>
        <v>7</v>
      </c>
      <c r="Y958" t="str">
        <f t="shared" si="625"/>
        <v xml:space="preserve">26370 </v>
      </c>
      <c r="AA958" t="str">
        <f t="shared" si="626"/>
        <v>26370,2,-7,39,6,14,28,45,48</v>
      </c>
    </row>
    <row r="959" spans="1:27">
      <c r="A959" s="1">
        <f t="shared" si="627"/>
        <v>26314</v>
      </c>
      <c r="B959" s="1">
        <f t="shared" si="628"/>
        <v>10507.6</v>
      </c>
      <c r="C959" s="3">
        <f t="shared" si="629"/>
        <v>1.5010857142857144E-3</v>
      </c>
      <c r="D959" s="6">
        <f t="shared" si="630"/>
        <v>-3</v>
      </c>
      <c r="E959" s="6">
        <f t="shared" si="631"/>
        <v>-9</v>
      </c>
      <c r="F959" s="6">
        <f t="shared" si="632"/>
        <v>43</v>
      </c>
      <c r="G959" s="6">
        <f t="shared" si="633"/>
        <v>3</v>
      </c>
      <c r="H959" s="6">
        <f t="shared" si="634"/>
        <v>17</v>
      </c>
      <c r="I959" s="6">
        <f t="shared" si="635"/>
        <v>30</v>
      </c>
      <c r="J959" s="6">
        <f t="shared" si="636"/>
        <v>45</v>
      </c>
      <c r="K959" s="4">
        <f t="shared" si="620"/>
        <v>49</v>
      </c>
      <c r="L959" s="4">
        <f t="shared" si="637"/>
        <v>12</v>
      </c>
      <c r="M959" s="4">
        <f t="shared" si="638"/>
        <v>16</v>
      </c>
      <c r="N959" s="4">
        <f t="shared" si="639"/>
        <v>20</v>
      </c>
      <c r="O959" s="4">
        <f t="shared" si="640"/>
        <v>23</v>
      </c>
      <c r="P959" s="4">
        <f t="shared" si="641"/>
        <v>27</v>
      </c>
      <c r="Q959" s="4">
        <f t="shared" si="642"/>
        <v>31</v>
      </c>
      <c r="R959" s="4">
        <f t="shared" si="643"/>
        <v>35</v>
      </c>
      <c r="T959" t="s">
        <v>318</v>
      </c>
      <c r="U959">
        <f t="shared" si="621"/>
        <v>6</v>
      </c>
      <c r="V959" t="str">
        <f t="shared" si="622"/>
        <v xml:space="preserve"> 26314 ** -3, -9, 43, 3, 17, 30, 45, 49</v>
      </c>
      <c r="W959" t="str">
        <f t="shared" si="623"/>
        <v>26314 ** -3, -9, 43, 3, 17, 30, 45, 49</v>
      </c>
      <c r="X959">
        <f t="shared" si="624"/>
        <v>7</v>
      </c>
      <c r="Y959" t="str">
        <f t="shared" si="625"/>
        <v xml:space="preserve">26314 </v>
      </c>
      <c r="AA959" t="str">
        <f t="shared" si="626"/>
        <v>26314,-3,-9,43,3,17,30,45,49</v>
      </c>
    </row>
    <row r="960" spans="1:27">
      <c r="A960" s="1">
        <f t="shared" si="627"/>
        <v>25877</v>
      </c>
      <c r="B960" s="1">
        <f t="shared" si="628"/>
        <v>10332.799999999999</v>
      </c>
      <c r="C960" s="3">
        <f t="shared" si="629"/>
        <v>1.4761142857142855E-3</v>
      </c>
      <c r="D960" s="6">
        <f t="shared" si="630"/>
        <v>-1</v>
      </c>
      <c r="E960" s="6">
        <f t="shared" si="631"/>
        <v>-4</v>
      </c>
      <c r="F960" s="6">
        <f t="shared" si="632"/>
        <v>39</v>
      </c>
      <c r="G960" s="6">
        <f t="shared" si="633"/>
        <v>5</v>
      </c>
      <c r="H960" s="6">
        <f t="shared" si="634"/>
        <v>14</v>
      </c>
      <c r="I960" s="6">
        <f t="shared" si="635"/>
        <v>27</v>
      </c>
      <c r="J960" s="6">
        <f t="shared" si="636"/>
        <v>50</v>
      </c>
      <c r="K960" s="4">
        <f t="shared" si="620"/>
        <v>43</v>
      </c>
      <c r="L960" s="4">
        <f t="shared" si="637"/>
        <v>12</v>
      </c>
      <c r="M960" s="4">
        <f t="shared" si="638"/>
        <v>16</v>
      </c>
      <c r="N960" s="4">
        <f t="shared" si="639"/>
        <v>20</v>
      </c>
      <c r="O960" s="4">
        <f t="shared" si="640"/>
        <v>23</v>
      </c>
      <c r="P960" s="4">
        <f t="shared" si="641"/>
        <v>27</v>
      </c>
      <c r="Q960" s="4">
        <f t="shared" si="642"/>
        <v>31</v>
      </c>
      <c r="R960" s="4">
        <f t="shared" si="643"/>
        <v>35</v>
      </c>
      <c r="T960" t="s">
        <v>307</v>
      </c>
      <c r="U960">
        <f t="shared" si="621"/>
        <v>6</v>
      </c>
      <c r="V960" t="str">
        <f t="shared" si="622"/>
        <v xml:space="preserve"> 25877 ** -1, -4, 39, 5, 14, 27, 50, 43</v>
      </c>
      <c r="W960" t="str">
        <f t="shared" si="623"/>
        <v>25877 ** -1, -4, 39, 5, 14, 27, 50, 43</v>
      </c>
      <c r="X960">
        <f t="shared" si="624"/>
        <v>7</v>
      </c>
      <c r="Y960" t="str">
        <f t="shared" si="625"/>
        <v xml:space="preserve">25877 </v>
      </c>
      <c r="AA960" t="str">
        <f t="shared" si="626"/>
        <v>25877,-1,-4,39,5,14,27,50,43</v>
      </c>
    </row>
    <row r="961" spans="1:27">
      <c r="A961" s="1">
        <f t="shared" si="627"/>
        <v>25130</v>
      </c>
      <c r="B961" s="1">
        <f t="shared" si="628"/>
        <v>10034</v>
      </c>
      <c r="C961" s="3">
        <f t="shared" si="629"/>
        <v>1.4334285714285714E-3</v>
      </c>
      <c r="D961" s="6">
        <f t="shared" si="630"/>
        <v>-4</v>
      </c>
      <c r="E961" s="6">
        <f t="shared" si="631"/>
        <v>-5</v>
      </c>
      <c r="F961" s="6">
        <f t="shared" si="632"/>
        <v>39</v>
      </c>
      <c r="G961" s="6">
        <f t="shared" si="633"/>
        <v>9</v>
      </c>
      <c r="H961" s="6">
        <f t="shared" si="634"/>
        <v>18</v>
      </c>
      <c r="I961" s="6">
        <f t="shared" si="635"/>
        <v>27</v>
      </c>
      <c r="J961" s="6">
        <f t="shared" si="636"/>
        <v>49</v>
      </c>
      <c r="K961" s="4">
        <f t="shared" si="620"/>
        <v>50</v>
      </c>
      <c r="L961" s="4">
        <f t="shared" si="637"/>
        <v>12</v>
      </c>
      <c r="M961" s="4">
        <f t="shared" si="638"/>
        <v>16</v>
      </c>
      <c r="N961" s="4">
        <f t="shared" si="639"/>
        <v>20</v>
      </c>
      <c r="O961" s="4">
        <f t="shared" si="640"/>
        <v>23</v>
      </c>
      <c r="P961" s="4">
        <f t="shared" si="641"/>
        <v>27</v>
      </c>
      <c r="Q961" s="4">
        <f t="shared" si="642"/>
        <v>31</v>
      </c>
      <c r="R961" s="4">
        <f t="shared" si="643"/>
        <v>35</v>
      </c>
      <c r="T961" t="s">
        <v>1279</v>
      </c>
      <c r="U961">
        <f t="shared" si="621"/>
        <v>6</v>
      </c>
      <c r="V961" t="str">
        <f t="shared" si="622"/>
        <v xml:space="preserve"> 25130 ** -4, -5, 39, 9, 18, 27, 49, 50 Average Height: 4.413211301233509</v>
      </c>
      <c r="W961" t="str">
        <f t="shared" si="623"/>
        <v>25130 ** -4, -5, 39, 9, 18, 27, 49, 50 Average Height: 4.413211301233509</v>
      </c>
      <c r="X961">
        <f t="shared" si="624"/>
        <v>7</v>
      </c>
      <c r="Y961" t="str">
        <f t="shared" si="625"/>
        <v xml:space="preserve">25130 </v>
      </c>
      <c r="AA961" t="str">
        <f t="shared" si="626"/>
        <v>25130,-4,-5,39,9,18,27,49,50</v>
      </c>
    </row>
    <row r="962" spans="1:27">
      <c r="A962" s="1">
        <f t="shared" si="627"/>
        <v>25020</v>
      </c>
      <c r="B962" s="1">
        <f t="shared" si="628"/>
        <v>9990</v>
      </c>
      <c r="C962" s="3">
        <f t="shared" si="629"/>
        <v>1.4271428571428571E-3</v>
      </c>
      <c r="D962" s="6">
        <f t="shared" si="630"/>
        <v>3</v>
      </c>
      <c r="E962" s="6">
        <f t="shared" si="631"/>
        <v>-10</v>
      </c>
      <c r="F962" s="6">
        <f t="shared" si="632"/>
        <v>45</v>
      </c>
      <c r="G962" s="6">
        <f t="shared" si="633"/>
        <v>3</v>
      </c>
      <c r="H962" s="6">
        <f t="shared" si="634"/>
        <v>18</v>
      </c>
      <c r="I962" s="6">
        <f t="shared" si="635"/>
        <v>35</v>
      </c>
      <c r="J962" s="6">
        <f t="shared" si="636"/>
        <v>51</v>
      </c>
      <c r="K962" s="4">
        <f t="shared" si="620"/>
        <v>46</v>
      </c>
      <c r="L962" s="4">
        <f t="shared" si="637"/>
        <v>11</v>
      </c>
      <c r="M962" s="4">
        <f t="shared" si="638"/>
        <v>16</v>
      </c>
      <c r="N962" s="4">
        <f t="shared" si="639"/>
        <v>20</v>
      </c>
      <c r="O962" s="4">
        <f t="shared" si="640"/>
        <v>23</v>
      </c>
      <c r="P962" s="4">
        <f t="shared" si="641"/>
        <v>27</v>
      </c>
      <c r="Q962" s="4">
        <f t="shared" si="642"/>
        <v>31</v>
      </c>
      <c r="R962" s="4">
        <f t="shared" si="643"/>
        <v>35</v>
      </c>
      <c r="T962" t="s">
        <v>764</v>
      </c>
      <c r="U962">
        <f t="shared" si="621"/>
        <v>6</v>
      </c>
      <c r="V962" t="str">
        <f t="shared" si="622"/>
        <v xml:space="preserve"> 25020 ** 3, -10, 45, 3, 18, 35, 51, 46 Average Height: 4.439368505195745</v>
      </c>
      <c r="W962" t="str">
        <f t="shared" si="623"/>
        <v>25020 ** 3, -10, 45, 3, 18, 35, 51, 46 Average Height: 4.439368505195745</v>
      </c>
      <c r="X962">
        <f t="shared" si="624"/>
        <v>7</v>
      </c>
      <c r="Y962" t="str">
        <f t="shared" si="625"/>
        <v xml:space="preserve">25020 </v>
      </c>
      <c r="AA962" t="str">
        <f t="shared" si="626"/>
        <v>25020,3,-10,45,3,18,35,51,46</v>
      </c>
    </row>
    <row r="963" spans="1:27">
      <c r="A963" s="1">
        <f t="shared" si="627"/>
        <v>24716</v>
      </c>
      <c r="B963" s="1">
        <f t="shared" si="628"/>
        <v>9868.4</v>
      </c>
      <c r="C963" s="3">
        <f t="shared" si="629"/>
        <v>1.4097714285714285E-3</v>
      </c>
      <c r="D963" s="6">
        <f t="shared" si="630"/>
        <v>2</v>
      </c>
      <c r="E963" s="6">
        <f t="shared" si="631"/>
        <v>-6</v>
      </c>
      <c r="F963" s="6">
        <f t="shared" si="632"/>
        <v>46</v>
      </c>
      <c r="G963" s="6">
        <f t="shared" si="633"/>
        <v>1</v>
      </c>
      <c r="H963" s="6">
        <f t="shared" si="634"/>
        <v>12</v>
      </c>
      <c r="I963" s="6">
        <f t="shared" si="635"/>
        <v>28</v>
      </c>
      <c r="J963" s="6">
        <f t="shared" si="636"/>
        <v>53</v>
      </c>
      <c r="K963" s="4">
        <f t="shared" ref="K963:K1026" si="644">IF(ISERR(VALUE(MID(W963,R963+1,LEN(W963)-(R963)))),VALUE(MID(W963,R963+1,SEARCH("Average Height",W963)-R963-1)),VALUE(MID(W963,R963+1,LEN(W963)-(R963))))</f>
        <v>48</v>
      </c>
      <c r="L963" s="4">
        <f t="shared" si="637"/>
        <v>11</v>
      </c>
      <c r="M963" s="4">
        <f t="shared" si="638"/>
        <v>15</v>
      </c>
      <c r="N963" s="4">
        <f t="shared" si="639"/>
        <v>19</v>
      </c>
      <c r="O963" s="4">
        <f t="shared" si="640"/>
        <v>22</v>
      </c>
      <c r="P963" s="4">
        <f t="shared" si="641"/>
        <v>26</v>
      </c>
      <c r="Q963" s="4">
        <f t="shared" si="642"/>
        <v>30</v>
      </c>
      <c r="R963" s="4">
        <f t="shared" si="643"/>
        <v>34</v>
      </c>
      <c r="T963" t="s">
        <v>586</v>
      </c>
      <c r="U963">
        <f t="shared" ref="U963:U1026" si="645">SEARCH(":",T963)</f>
        <v>6</v>
      </c>
      <c r="V963" t="str">
        <f t="shared" ref="V963:V1026" si="646">MID(T963,U963+1,LEN(T963)-(U963))</f>
        <v xml:space="preserve"> 24716 ** 2, -6, 46, 1, 12, 28, 53, 48 Average Height: 4.09406861951772</v>
      </c>
      <c r="W963" t="str">
        <f t="shared" ref="W963:W1026" si="647">TRIM(V963)</f>
        <v>24716 ** 2, -6, 46, 1, 12, 28, 53, 48 Average Height: 4.09406861951772</v>
      </c>
      <c r="X963">
        <f t="shared" ref="X963:X1026" si="648">SEARCH("~*",W963)</f>
        <v>7</v>
      </c>
      <c r="Y963" t="str">
        <f t="shared" ref="Y963:Y1026" si="649">LEFT(W963,X963-1)</f>
        <v xml:space="preserve">24716 </v>
      </c>
      <c r="AA963" t="str">
        <f t="shared" ref="AA963:AA1026" si="650">CONCATENATE(A963,",",D963,",",E963,",",F963,",",G963,",",H963,",",I963,",",J963,",",K963)</f>
        <v>24716,2,-6,46,1,12,28,53,48</v>
      </c>
    </row>
    <row r="964" spans="1:27">
      <c r="A964" s="1">
        <f t="shared" si="627"/>
        <v>24440</v>
      </c>
      <c r="B964" s="1">
        <f t="shared" si="628"/>
        <v>9758</v>
      </c>
      <c r="C964" s="3">
        <f t="shared" si="629"/>
        <v>1.3940000000000001E-3</v>
      </c>
      <c r="D964" s="6">
        <f t="shared" si="630"/>
        <v>2</v>
      </c>
      <c r="E964" s="6">
        <f t="shared" si="631"/>
        <v>-11</v>
      </c>
      <c r="F964" s="6">
        <f t="shared" si="632"/>
        <v>44</v>
      </c>
      <c r="G964" s="6">
        <f t="shared" si="633"/>
        <v>2</v>
      </c>
      <c r="H964" s="6">
        <f t="shared" si="634"/>
        <v>16</v>
      </c>
      <c r="I964" s="6">
        <f t="shared" si="635"/>
        <v>32</v>
      </c>
      <c r="J964" s="6">
        <f t="shared" si="636"/>
        <v>51</v>
      </c>
      <c r="K964" s="4">
        <f t="shared" si="644"/>
        <v>44</v>
      </c>
      <c r="L964" s="4">
        <f t="shared" si="637"/>
        <v>11</v>
      </c>
      <c r="M964" s="4">
        <f t="shared" si="638"/>
        <v>16</v>
      </c>
      <c r="N964" s="4">
        <f t="shared" si="639"/>
        <v>20</v>
      </c>
      <c r="O964" s="4">
        <f t="shared" si="640"/>
        <v>23</v>
      </c>
      <c r="P964" s="4">
        <f t="shared" si="641"/>
        <v>27</v>
      </c>
      <c r="Q964" s="4">
        <f t="shared" si="642"/>
        <v>31</v>
      </c>
      <c r="R964" s="4">
        <f t="shared" si="643"/>
        <v>35</v>
      </c>
      <c r="T964" t="s">
        <v>906</v>
      </c>
      <c r="U964">
        <f t="shared" si="645"/>
        <v>6</v>
      </c>
      <c r="V964" t="str">
        <f t="shared" si="646"/>
        <v xml:space="preserve"> 24440 ** 2, -11, 44, 2, 16, 32, 51, 44 Average Height: 4.0396481178396275</v>
      </c>
      <c r="W964" t="str">
        <f t="shared" si="647"/>
        <v>24440 ** 2, -11, 44, 2, 16, 32, 51, 44 Average Height: 4.0396481178396275</v>
      </c>
      <c r="X964">
        <f t="shared" si="648"/>
        <v>7</v>
      </c>
      <c r="Y964" t="str">
        <f t="shared" si="649"/>
        <v xml:space="preserve">24440 </v>
      </c>
      <c r="AA964" t="str">
        <f t="shared" si="650"/>
        <v>24440,2,-11,44,2,16,32,51,44</v>
      </c>
    </row>
    <row r="965" spans="1:27">
      <c r="A965" s="1">
        <f t="shared" si="627"/>
        <v>24421</v>
      </c>
      <c r="B965" s="1">
        <f t="shared" si="628"/>
        <v>9750.4</v>
      </c>
      <c r="C965" s="3">
        <f t="shared" si="629"/>
        <v>1.3929142857142857E-3</v>
      </c>
      <c r="D965" s="6">
        <f t="shared" si="630"/>
        <v>-4</v>
      </c>
      <c r="E965" s="6">
        <f t="shared" si="631"/>
        <v>-3</v>
      </c>
      <c r="F965" s="6">
        <f t="shared" si="632"/>
        <v>42</v>
      </c>
      <c r="G965" s="6">
        <f t="shared" si="633"/>
        <v>1</v>
      </c>
      <c r="H965" s="6">
        <f t="shared" si="634"/>
        <v>13</v>
      </c>
      <c r="I965" s="6">
        <f t="shared" si="635"/>
        <v>34</v>
      </c>
      <c r="J965" s="6">
        <f t="shared" si="636"/>
        <v>49</v>
      </c>
      <c r="K965" s="4">
        <f t="shared" si="644"/>
        <v>50</v>
      </c>
      <c r="L965" s="4">
        <f t="shared" si="637"/>
        <v>12</v>
      </c>
      <c r="M965" s="4">
        <f t="shared" si="638"/>
        <v>16</v>
      </c>
      <c r="N965" s="4">
        <f t="shared" si="639"/>
        <v>20</v>
      </c>
      <c r="O965" s="4">
        <f t="shared" si="640"/>
        <v>23</v>
      </c>
      <c r="P965" s="4">
        <f t="shared" si="641"/>
        <v>27</v>
      </c>
      <c r="Q965" s="4">
        <f t="shared" si="642"/>
        <v>31</v>
      </c>
      <c r="R965" s="4">
        <f t="shared" si="643"/>
        <v>35</v>
      </c>
      <c r="T965" t="s">
        <v>1179</v>
      </c>
      <c r="U965">
        <f t="shared" si="645"/>
        <v>6</v>
      </c>
      <c r="V965" t="str">
        <f t="shared" si="646"/>
        <v xml:space="preserve"> 24421 ** -4, -3, 42, 1, 13, 34, 49, 50 Average Height: 3.752221448753092</v>
      </c>
      <c r="W965" t="str">
        <f t="shared" si="647"/>
        <v>24421 ** -4, -3, 42, 1, 13, 34, 49, 50 Average Height: 3.752221448753092</v>
      </c>
      <c r="X965">
        <f t="shared" si="648"/>
        <v>7</v>
      </c>
      <c r="Y965" t="str">
        <f t="shared" si="649"/>
        <v xml:space="preserve">24421 </v>
      </c>
      <c r="AA965" t="str">
        <f t="shared" si="650"/>
        <v>24421,-4,-3,42,1,13,34,49,50</v>
      </c>
    </row>
    <row r="966" spans="1:27">
      <c r="A966" s="1">
        <f t="shared" si="627"/>
        <v>24311</v>
      </c>
      <c r="B966" s="1">
        <f t="shared" si="628"/>
        <v>9706.4</v>
      </c>
      <c r="C966" s="3">
        <f t="shared" si="629"/>
        <v>1.3866285714285713E-3</v>
      </c>
      <c r="D966" s="6">
        <f t="shared" si="630"/>
        <v>-3</v>
      </c>
      <c r="E966" s="6">
        <f t="shared" si="631"/>
        <v>-8</v>
      </c>
      <c r="F966" s="6">
        <f t="shared" si="632"/>
        <v>43</v>
      </c>
      <c r="G966" s="6">
        <f t="shared" si="633"/>
        <v>4</v>
      </c>
      <c r="H966" s="6">
        <f t="shared" si="634"/>
        <v>14</v>
      </c>
      <c r="I966" s="6">
        <f t="shared" si="635"/>
        <v>31</v>
      </c>
      <c r="J966" s="6">
        <f t="shared" si="636"/>
        <v>47</v>
      </c>
      <c r="K966" s="4">
        <f t="shared" si="644"/>
        <v>45</v>
      </c>
      <c r="L966" s="4">
        <f t="shared" si="637"/>
        <v>12</v>
      </c>
      <c r="M966" s="4">
        <f t="shared" si="638"/>
        <v>16</v>
      </c>
      <c r="N966" s="4">
        <f t="shared" si="639"/>
        <v>20</v>
      </c>
      <c r="O966" s="4">
        <f t="shared" si="640"/>
        <v>23</v>
      </c>
      <c r="P966" s="4">
        <f t="shared" si="641"/>
        <v>27</v>
      </c>
      <c r="Q966" s="4">
        <f t="shared" si="642"/>
        <v>31</v>
      </c>
      <c r="R966" s="4">
        <f t="shared" si="643"/>
        <v>35</v>
      </c>
      <c r="T966" t="s">
        <v>1025</v>
      </c>
      <c r="U966">
        <f t="shared" si="645"/>
        <v>6</v>
      </c>
      <c r="V966" t="str">
        <f t="shared" si="646"/>
        <v xml:space="preserve"> 24311 ** -3, -8, 43, 4, 14, 31, 47, 45 Average Height: 3.685327629468112</v>
      </c>
      <c r="W966" t="str">
        <f t="shared" si="647"/>
        <v>24311 ** -3, -8, 43, 4, 14, 31, 47, 45 Average Height: 3.685327629468112</v>
      </c>
      <c r="X966">
        <f t="shared" si="648"/>
        <v>7</v>
      </c>
      <c r="Y966" t="str">
        <f t="shared" si="649"/>
        <v xml:space="preserve">24311 </v>
      </c>
      <c r="AA966" t="str">
        <f t="shared" si="650"/>
        <v>24311,-3,-8,43,4,14,31,47,45</v>
      </c>
    </row>
    <row r="967" spans="1:27">
      <c r="A967" s="1">
        <f t="shared" si="627"/>
        <v>24226</v>
      </c>
      <c r="B967" s="1">
        <f t="shared" si="628"/>
        <v>9672.4</v>
      </c>
      <c r="C967" s="3">
        <f t="shared" si="629"/>
        <v>1.3817714285714285E-3</v>
      </c>
      <c r="D967" s="6">
        <f t="shared" si="630"/>
        <v>-3</v>
      </c>
      <c r="E967" s="6">
        <f t="shared" si="631"/>
        <v>-13</v>
      </c>
      <c r="F967" s="6">
        <f t="shared" si="632"/>
        <v>52</v>
      </c>
      <c r="G967" s="6">
        <f t="shared" si="633"/>
        <v>5</v>
      </c>
      <c r="H967" s="6">
        <f t="shared" si="634"/>
        <v>18</v>
      </c>
      <c r="I967" s="6">
        <f t="shared" si="635"/>
        <v>35</v>
      </c>
      <c r="J967" s="6">
        <f t="shared" si="636"/>
        <v>46</v>
      </c>
      <c r="K967" s="4">
        <f t="shared" si="644"/>
        <v>48</v>
      </c>
      <c r="L967" s="4">
        <f t="shared" si="637"/>
        <v>12</v>
      </c>
      <c r="M967" s="4">
        <f t="shared" si="638"/>
        <v>17</v>
      </c>
      <c r="N967" s="4">
        <f t="shared" si="639"/>
        <v>21</v>
      </c>
      <c r="O967" s="4">
        <f t="shared" si="640"/>
        <v>24</v>
      </c>
      <c r="P967" s="4">
        <f t="shared" si="641"/>
        <v>28</v>
      </c>
      <c r="Q967" s="4">
        <f t="shared" si="642"/>
        <v>32</v>
      </c>
      <c r="R967" s="4">
        <f t="shared" si="643"/>
        <v>36</v>
      </c>
      <c r="T967" t="s">
        <v>1068</v>
      </c>
      <c r="U967">
        <f t="shared" si="645"/>
        <v>6</v>
      </c>
      <c r="V967" t="str">
        <f t="shared" si="646"/>
        <v xml:space="preserve"> 24226 ** -3, -13, 52, 5, 18, 35, 46, 48 Average Height: 3.6164451415834025</v>
      </c>
      <c r="W967" t="str">
        <f t="shared" si="647"/>
        <v>24226 ** -3, -13, 52, 5, 18, 35, 46, 48 Average Height: 3.6164451415834025</v>
      </c>
      <c r="X967">
        <f t="shared" si="648"/>
        <v>7</v>
      </c>
      <c r="Y967" t="str">
        <f t="shared" si="649"/>
        <v xml:space="preserve">24226 </v>
      </c>
      <c r="AA967" t="str">
        <f t="shared" si="650"/>
        <v>24226,-3,-13,52,5,18,35,46,48</v>
      </c>
    </row>
    <row r="968" spans="1:27">
      <c r="A968" s="1">
        <f t="shared" si="627"/>
        <v>23981</v>
      </c>
      <c r="B968" s="1">
        <f t="shared" si="628"/>
        <v>9574.4</v>
      </c>
      <c r="C968" s="3">
        <f t="shared" si="629"/>
        <v>1.3677714285714286E-3</v>
      </c>
      <c r="D968" s="6">
        <f t="shared" si="630"/>
        <v>-3</v>
      </c>
      <c r="E968" s="6">
        <f t="shared" si="631"/>
        <v>-10</v>
      </c>
      <c r="F968" s="6">
        <f t="shared" si="632"/>
        <v>43</v>
      </c>
      <c r="G968" s="6">
        <f t="shared" si="633"/>
        <v>7</v>
      </c>
      <c r="H968" s="6">
        <f t="shared" si="634"/>
        <v>14</v>
      </c>
      <c r="I968" s="6">
        <f t="shared" si="635"/>
        <v>35</v>
      </c>
      <c r="J968" s="6">
        <f t="shared" si="636"/>
        <v>50</v>
      </c>
      <c r="K968" s="4">
        <f t="shared" si="644"/>
        <v>46</v>
      </c>
      <c r="L968" s="4">
        <f t="shared" si="637"/>
        <v>12</v>
      </c>
      <c r="M968" s="4">
        <f t="shared" si="638"/>
        <v>17</v>
      </c>
      <c r="N968" s="4">
        <f t="shared" si="639"/>
        <v>21</v>
      </c>
      <c r="O968" s="4">
        <f t="shared" si="640"/>
        <v>24</v>
      </c>
      <c r="P968" s="4">
        <f t="shared" si="641"/>
        <v>28</v>
      </c>
      <c r="Q968" s="4">
        <f t="shared" si="642"/>
        <v>32</v>
      </c>
      <c r="R968" s="4">
        <f t="shared" si="643"/>
        <v>36</v>
      </c>
      <c r="T968" t="s">
        <v>315</v>
      </c>
      <c r="U968">
        <f t="shared" si="645"/>
        <v>6</v>
      </c>
      <c r="V968" t="str">
        <f t="shared" si="646"/>
        <v xml:space="preserve"> 23981 ** -3, -10, 43, 7, 14, 35, 50, 46</v>
      </c>
      <c r="W968" t="str">
        <f t="shared" si="647"/>
        <v>23981 ** -3, -10, 43, 7, 14, 35, 50, 46</v>
      </c>
      <c r="X968">
        <f t="shared" si="648"/>
        <v>7</v>
      </c>
      <c r="Y968" t="str">
        <f t="shared" si="649"/>
        <v xml:space="preserve">23981 </v>
      </c>
      <c r="AA968" t="str">
        <f t="shared" si="650"/>
        <v>23981,-3,-10,43,7,14,35,50,46</v>
      </c>
    </row>
    <row r="969" spans="1:27">
      <c r="A969" s="1">
        <f t="shared" si="627"/>
        <v>23645</v>
      </c>
      <c r="B969" s="1">
        <f t="shared" si="628"/>
        <v>9440</v>
      </c>
      <c r="C969" s="3">
        <f t="shared" si="629"/>
        <v>1.3485714285714286E-3</v>
      </c>
      <c r="D969" s="6">
        <f t="shared" si="630"/>
        <v>1</v>
      </c>
      <c r="E969" s="6">
        <f t="shared" si="631"/>
        <v>-5</v>
      </c>
      <c r="F969" s="6">
        <f t="shared" si="632"/>
        <v>39</v>
      </c>
      <c r="G969" s="6">
        <f t="shared" si="633"/>
        <v>5</v>
      </c>
      <c r="H969" s="6">
        <f t="shared" si="634"/>
        <v>14</v>
      </c>
      <c r="I969" s="6">
        <f t="shared" si="635"/>
        <v>31</v>
      </c>
      <c r="J969" s="6">
        <f t="shared" si="636"/>
        <v>47</v>
      </c>
      <c r="K969" s="4">
        <f t="shared" si="644"/>
        <v>47</v>
      </c>
      <c r="L969" s="4">
        <f t="shared" si="637"/>
        <v>11</v>
      </c>
      <c r="M969" s="4">
        <f t="shared" si="638"/>
        <v>15</v>
      </c>
      <c r="N969" s="4">
        <f t="shared" si="639"/>
        <v>19</v>
      </c>
      <c r="O969" s="4">
        <f t="shared" si="640"/>
        <v>22</v>
      </c>
      <c r="P969" s="4">
        <f t="shared" si="641"/>
        <v>26</v>
      </c>
      <c r="Q969" s="4">
        <f t="shared" si="642"/>
        <v>30</v>
      </c>
      <c r="R969" s="4">
        <f t="shared" si="643"/>
        <v>34</v>
      </c>
      <c r="T969" t="s">
        <v>303</v>
      </c>
      <c r="U969">
        <f t="shared" si="645"/>
        <v>6</v>
      </c>
      <c r="V969" t="str">
        <f t="shared" si="646"/>
        <v xml:space="preserve"> 23645 ** 1, -5, 39, 5, 14, 31, 47, 47</v>
      </c>
      <c r="W969" t="str">
        <f t="shared" si="647"/>
        <v>23645 ** 1, -5, 39, 5, 14, 31, 47, 47</v>
      </c>
      <c r="X969">
        <f t="shared" si="648"/>
        <v>7</v>
      </c>
      <c r="Y969" t="str">
        <f t="shared" si="649"/>
        <v xml:space="preserve">23645 </v>
      </c>
      <c r="AA969" t="str">
        <f t="shared" si="650"/>
        <v>23645,1,-5,39,5,14,31,47,47</v>
      </c>
    </row>
    <row r="970" spans="1:27">
      <c r="A970" s="1">
        <f t="shared" si="627"/>
        <v>23386</v>
      </c>
      <c r="B970" s="1">
        <f t="shared" si="628"/>
        <v>9336.4</v>
      </c>
      <c r="C970" s="3">
        <f t="shared" si="629"/>
        <v>1.3337714285714284E-3</v>
      </c>
      <c r="D970" s="6">
        <f t="shared" si="630"/>
        <v>2</v>
      </c>
      <c r="E970" s="6">
        <f t="shared" si="631"/>
        <v>-8</v>
      </c>
      <c r="F970" s="6">
        <f t="shared" si="632"/>
        <v>42</v>
      </c>
      <c r="G970" s="6">
        <f t="shared" si="633"/>
        <v>5</v>
      </c>
      <c r="H970" s="6">
        <f t="shared" si="634"/>
        <v>19</v>
      </c>
      <c r="I970" s="6">
        <f t="shared" si="635"/>
        <v>30</v>
      </c>
      <c r="J970" s="6">
        <f t="shared" si="636"/>
        <v>43</v>
      </c>
      <c r="K970" s="4">
        <f t="shared" si="644"/>
        <v>43</v>
      </c>
      <c r="L970" s="4">
        <f t="shared" si="637"/>
        <v>11</v>
      </c>
      <c r="M970" s="4">
        <f t="shared" si="638"/>
        <v>15</v>
      </c>
      <c r="N970" s="4">
        <f t="shared" si="639"/>
        <v>19</v>
      </c>
      <c r="O970" s="4">
        <f t="shared" si="640"/>
        <v>22</v>
      </c>
      <c r="P970" s="4">
        <f t="shared" si="641"/>
        <v>26</v>
      </c>
      <c r="Q970" s="4">
        <f t="shared" si="642"/>
        <v>30</v>
      </c>
      <c r="R970" s="4">
        <f t="shared" si="643"/>
        <v>34</v>
      </c>
      <c r="T970" t="s">
        <v>281</v>
      </c>
      <c r="U970">
        <f t="shared" si="645"/>
        <v>6</v>
      </c>
      <c r="V970" t="str">
        <f t="shared" si="646"/>
        <v xml:space="preserve"> 23386 ** 2, -8, 42, 5, 19, 30, 43, 43</v>
      </c>
      <c r="W970" t="str">
        <f t="shared" si="647"/>
        <v>23386 ** 2, -8, 42, 5, 19, 30, 43, 43</v>
      </c>
      <c r="X970">
        <f t="shared" si="648"/>
        <v>7</v>
      </c>
      <c r="Y970" t="str">
        <f t="shared" si="649"/>
        <v xml:space="preserve">23386 </v>
      </c>
      <c r="AA970" t="str">
        <f t="shared" si="650"/>
        <v>23386,2,-8,42,5,19,30,43,43</v>
      </c>
    </row>
    <row r="971" spans="1:27">
      <c r="A971" s="1">
        <f t="shared" si="627"/>
        <v>22238</v>
      </c>
      <c r="B971" s="1">
        <f t="shared" si="628"/>
        <v>8877.2000000000007</v>
      </c>
      <c r="C971" s="3">
        <f t="shared" si="629"/>
        <v>1.2681714285714286E-3</v>
      </c>
      <c r="D971" s="6">
        <f t="shared" si="630"/>
        <v>-1</v>
      </c>
      <c r="E971" s="6">
        <f t="shared" si="631"/>
        <v>-8</v>
      </c>
      <c r="F971" s="6">
        <f t="shared" si="632"/>
        <v>44</v>
      </c>
      <c r="G971" s="6">
        <f t="shared" si="633"/>
        <v>9</v>
      </c>
      <c r="H971" s="6">
        <f t="shared" si="634"/>
        <v>19</v>
      </c>
      <c r="I971" s="6">
        <f t="shared" si="635"/>
        <v>29</v>
      </c>
      <c r="J971" s="6">
        <f t="shared" si="636"/>
        <v>52</v>
      </c>
      <c r="K971" s="4">
        <f t="shared" si="644"/>
        <v>43</v>
      </c>
      <c r="L971" s="4">
        <f t="shared" si="637"/>
        <v>12</v>
      </c>
      <c r="M971" s="4">
        <f t="shared" si="638"/>
        <v>16</v>
      </c>
      <c r="N971" s="4">
        <f t="shared" si="639"/>
        <v>20</v>
      </c>
      <c r="O971" s="4">
        <f t="shared" si="640"/>
        <v>23</v>
      </c>
      <c r="P971" s="4">
        <f t="shared" si="641"/>
        <v>27</v>
      </c>
      <c r="Q971" s="4">
        <f t="shared" si="642"/>
        <v>31</v>
      </c>
      <c r="R971" s="4">
        <f t="shared" si="643"/>
        <v>35</v>
      </c>
      <c r="T971" t="s">
        <v>308</v>
      </c>
      <c r="U971">
        <f t="shared" si="645"/>
        <v>6</v>
      </c>
      <c r="V971" t="str">
        <f t="shared" si="646"/>
        <v xml:space="preserve"> 22238 ** -1, -8, 44, 9, 19, 29, 52, 43</v>
      </c>
      <c r="W971" t="str">
        <f t="shared" si="647"/>
        <v>22238 ** -1, -8, 44, 9, 19, 29, 52, 43</v>
      </c>
      <c r="X971">
        <f t="shared" si="648"/>
        <v>7</v>
      </c>
      <c r="Y971" t="str">
        <f t="shared" si="649"/>
        <v xml:space="preserve">22238 </v>
      </c>
      <c r="AA971" t="str">
        <f t="shared" si="650"/>
        <v>22238,-1,-8,44,9,19,29,52,43</v>
      </c>
    </row>
    <row r="972" spans="1:27">
      <c r="A972" s="1">
        <f t="shared" si="627"/>
        <v>22205</v>
      </c>
      <c r="B972" s="1">
        <f t="shared" si="628"/>
        <v>8864</v>
      </c>
      <c r="C972" s="3">
        <f t="shared" si="629"/>
        <v>1.2662857142857144E-3</v>
      </c>
      <c r="D972" s="6">
        <f t="shared" si="630"/>
        <v>-3</v>
      </c>
      <c r="E972" s="6">
        <f t="shared" si="631"/>
        <v>-3</v>
      </c>
      <c r="F972" s="6">
        <f t="shared" si="632"/>
        <v>47</v>
      </c>
      <c r="G972" s="6">
        <f t="shared" si="633"/>
        <v>8</v>
      </c>
      <c r="H972" s="6">
        <f t="shared" si="634"/>
        <v>17</v>
      </c>
      <c r="I972" s="6">
        <f t="shared" si="635"/>
        <v>27</v>
      </c>
      <c r="J972" s="6">
        <f t="shared" si="636"/>
        <v>48</v>
      </c>
      <c r="K972" s="4">
        <f t="shared" si="644"/>
        <v>42</v>
      </c>
      <c r="L972" s="4">
        <f t="shared" si="637"/>
        <v>12</v>
      </c>
      <c r="M972" s="4">
        <f t="shared" si="638"/>
        <v>16</v>
      </c>
      <c r="N972" s="4">
        <f t="shared" si="639"/>
        <v>20</v>
      </c>
      <c r="O972" s="4">
        <f t="shared" si="640"/>
        <v>23</v>
      </c>
      <c r="P972" s="4">
        <f t="shared" si="641"/>
        <v>27</v>
      </c>
      <c r="Q972" s="4">
        <f t="shared" si="642"/>
        <v>31</v>
      </c>
      <c r="R972" s="4">
        <f t="shared" si="643"/>
        <v>35</v>
      </c>
      <c r="T972" t="s">
        <v>301</v>
      </c>
      <c r="U972">
        <f t="shared" si="645"/>
        <v>6</v>
      </c>
      <c r="V972" t="str">
        <f t="shared" si="646"/>
        <v xml:space="preserve"> 22205 ** -3, -3, 47, 8, 17, 27, 48, 42</v>
      </c>
      <c r="W972" t="str">
        <f t="shared" si="647"/>
        <v>22205 ** -3, -3, 47, 8, 17, 27, 48, 42</v>
      </c>
      <c r="X972">
        <f t="shared" si="648"/>
        <v>7</v>
      </c>
      <c r="Y972" t="str">
        <f t="shared" si="649"/>
        <v xml:space="preserve">22205 </v>
      </c>
      <c r="AA972" t="str">
        <f t="shared" si="650"/>
        <v>22205,-3,-3,47,8,17,27,48,42</v>
      </c>
    </row>
    <row r="973" spans="1:27">
      <c r="A973" s="1">
        <f t="shared" si="627"/>
        <v>21945</v>
      </c>
      <c r="B973" s="1">
        <f t="shared" si="628"/>
        <v>8760</v>
      </c>
      <c r="C973" s="3">
        <f t="shared" si="629"/>
        <v>1.2514285714285715E-3</v>
      </c>
      <c r="D973" s="6">
        <f t="shared" si="630"/>
        <v>-6</v>
      </c>
      <c r="E973" s="6">
        <f t="shared" si="631"/>
        <v>-5</v>
      </c>
      <c r="F973" s="6">
        <f t="shared" si="632"/>
        <v>45</v>
      </c>
      <c r="G973" s="6">
        <f t="shared" si="633"/>
        <v>9</v>
      </c>
      <c r="H973" s="6">
        <f t="shared" si="634"/>
        <v>17</v>
      </c>
      <c r="I973" s="6">
        <f t="shared" si="635"/>
        <v>33</v>
      </c>
      <c r="J973" s="6">
        <f t="shared" si="636"/>
        <v>48</v>
      </c>
      <c r="K973" s="4">
        <f t="shared" si="644"/>
        <v>49</v>
      </c>
      <c r="L973" s="4">
        <f t="shared" si="637"/>
        <v>12</v>
      </c>
      <c r="M973" s="4">
        <f t="shared" si="638"/>
        <v>16</v>
      </c>
      <c r="N973" s="4">
        <f t="shared" si="639"/>
        <v>20</v>
      </c>
      <c r="O973" s="4">
        <f t="shared" si="640"/>
        <v>23</v>
      </c>
      <c r="P973" s="4">
        <f t="shared" si="641"/>
        <v>27</v>
      </c>
      <c r="Q973" s="4">
        <f t="shared" si="642"/>
        <v>31</v>
      </c>
      <c r="R973" s="4">
        <f t="shared" si="643"/>
        <v>35</v>
      </c>
      <c r="T973" t="s">
        <v>1258</v>
      </c>
      <c r="U973">
        <f t="shared" si="645"/>
        <v>6</v>
      </c>
      <c r="V973" t="str">
        <f t="shared" si="646"/>
        <v xml:space="preserve"> 21945 ** -6, -5, 45, 9, 17, 33, 48, 49 Average Height: 3.8228298017771625</v>
      </c>
      <c r="W973" t="str">
        <f t="shared" si="647"/>
        <v>21945 ** -6, -5, 45, 9, 17, 33, 48, 49 Average Height: 3.8228298017771625</v>
      </c>
      <c r="X973">
        <f t="shared" si="648"/>
        <v>7</v>
      </c>
      <c r="Y973" t="str">
        <f t="shared" si="649"/>
        <v xml:space="preserve">21945 </v>
      </c>
      <c r="AA973" t="str">
        <f t="shared" si="650"/>
        <v>21945,-6,-5,45,9,17,33,48,49</v>
      </c>
    </row>
    <row r="974" spans="1:27">
      <c r="A974" s="1">
        <f t="shared" si="627"/>
        <v>21831</v>
      </c>
      <c r="B974" s="1">
        <f t="shared" si="628"/>
        <v>8714.4</v>
      </c>
      <c r="C974" s="3">
        <f t="shared" si="629"/>
        <v>1.2449142857142857E-3</v>
      </c>
      <c r="D974" s="6">
        <f t="shared" si="630"/>
        <v>0</v>
      </c>
      <c r="E974" s="6">
        <f t="shared" si="631"/>
        <v>-3</v>
      </c>
      <c r="F974" s="6">
        <f t="shared" si="632"/>
        <v>42</v>
      </c>
      <c r="G974" s="6">
        <f t="shared" si="633"/>
        <v>2</v>
      </c>
      <c r="H974" s="6">
        <f t="shared" si="634"/>
        <v>19</v>
      </c>
      <c r="I974" s="6">
        <f t="shared" si="635"/>
        <v>27</v>
      </c>
      <c r="J974" s="6">
        <f t="shared" si="636"/>
        <v>48</v>
      </c>
      <c r="K974" s="4">
        <f t="shared" si="644"/>
        <v>50</v>
      </c>
      <c r="L974" s="4">
        <f t="shared" si="637"/>
        <v>11</v>
      </c>
      <c r="M974" s="4">
        <f t="shared" si="638"/>
        <v>15</v>
      </c>
      <c r="N974" s="4">
        <f t="shared" si="639"/>
        <v>19</v>
      </c>
      <c r="O974" s="4">
        <f t="shared" si="640"/>
        <v>22</v>
      </c>
      <c r="P974" s="4">
        <f t="shared" si="641"/>
        <v>26</v>
      </c>
      <c r="Q974" s="4">
        <f t="shared" si="642"/>
        <v>30</v>
      </c>
      <c r="R974" s="4">
        <f t="shared" si="643"/>
        <v>34</v>
      </c>
      <c r="T974" t="s">
        <v>296</v>
      </c>
      <c r="U974">
        <f t="shared" si="645"/>
        <v>6</v>
      </c>
      <c r="V974" t="str">
        <f t="shared" si="646"/>
        <v xml:space="preserve"> 21831 ** 0, -3, 42, 2, 19, 27, 48, 50</v>
      </c>
      <c r="W974" t="str">
        <f t="shared" si="647"/>
        <v>21831 ** 0, -3, 42, 2, 19, 27, 48, 50</v>
      </c>
      <c r="X974">
        <f t="shared" si="648"/>
        <v>7</v>
      </c>
      <c r="Y974" t="str">
        <f t="shared" si="649"/>
        <v xml:space="preserve">21831 </v>
      </c>
      <c r="AA974" t="str">
        <f t="shared" si="650"/>
        <v>21831,0,-3,42,2,19,27,48,50</v>
      </c>
    </row>
    <row r="975" spans="1:27">
      <c r="A975" s="1">
        <f t="shared" si="627"/>
        <v>21733</v>
      </c>
      <c r="B975" s="1">
        <f t="shared" si="628"/>
        <v>8675.2000000000007</v>
      </c>
      <c r="C975" s="3">
        <f t="shared" si="629"/>
        <v>1.2393142857142858E-3</v>
      </c>
      <c r="D975" s="6">
        <f t="shared" si="630"/>
        <v>-1</v>
      </c>
      <c r="E975" s="6">
        <f t="shared" si="631"/>
        <v>-11</v>
      </c>
      <c r="F975" s="6">
        <f t="shared" si="632"/>
        <v>43</v>
      </c>
      <c r="G975" s="6">
        <f t="shared" si="633"/>
        <v>8</v>
      </c>
      <c r="H975" s="6">
        <f t="shared" si="634"/>
        <v>12</v>
      </c>
      <c r="I975" s="6">
        <f t="shared" si="635"/>
        <v>28</v>
      </c>
      <c r="J975" s="6">
        <f t="shared" si="636"/>
        <v>43</v>
      </c>
      <c r="K975" s="4">
        <f t="shared" si="644"/>
        <v>46</v>
      </c>
      <c r="L975" s="4">
        <f t="shared" si="637"/>
        <v>12</v>
      </c>
      <c r="M975" s="4">
        <f t="shared" si="638"/>
        <v>17</v>
      </c>
      <c r="N975" s="4">
        <f t="shared" si="639"/>
        <v>21</v>
      </c>
      <c r="O975" s="4">
        <f t="shared" si="640"/>
        <v>24</v>
      </c>
      <c r="P975" s="4">
        <f t="shared" si="641"/>
        <v>28</v>
      </c>
      <c r="Q975" s="4">
        <f t="shared" si="642"/>
        <v>32</v>
      </c>
      <c r="R975" s="4">
        <f t="shared" si="643"/>
        <v>36</v>
      </c>
      <c r="T975" t="s">
        <v>1141</v>
      </c>
      <c r="U975">
        <f t="shared" si="645"/>
        <v>6</v>
      </c>
      <c r="V975" t="str">
        <f t="shared" si="646"/>
        <v xml:space="preserve"> 21733 ** -1, -11, 43, 8, 12, 28, 43, 46 Average Height: 3.8622831638521964</v>
      </c>
      <c r="W975" t="str">
        <f t="shared" si="647"/>
        <v>21733 ** -1, -11, 43, 8, 12, 28, 43, 46 Average Height: 3.8622831638521964</v>
      </c>
      <c r="X975">
        <f t="shared" si="648"/>
        <v>7</v>
      </c>
      <c r="Y975" t="str">
        <f t="shared" si="649"/>
        <v xml:space="preserve">21733 </v>
      </c>
      <c r="AA975" t="str">
        <f t="shared" si="650"/>
        <v>21733,-1,-11,43,8,12,28,43,46</v>
      </c>
    </row>
    <row r="976" spans="1:27">
      <c r="A976" s="1">
        <f t="shared" si="627"/>
        <v>21609</v>
      </c>
      <c r="B976" s="1">
        <f t="shared" si="628"/>
        <v>8625.6</v>
      </c>
      <c r="C976" s="3">
        <f t="shared" si="629"/>
        <v>1.2322285714285715E-3</v>
      </c>
      <c r="D976" s="6">
        <f t="shared" si="630"/>
        <v>2</v>
      </c>
      <c r="E976" s="6">
        <f t="shared" si="631"/>
        <v>-6</v>
      </c>
      <c r="F976" s="6">
        <f t="shared" si="632"/>
        <v>39</v>
      </c>
      <c r="G976" s="6">
        <f t="shared" si="633"/>
        <v>4</v>
      </c>
      <c r="H976" s="6">
        <f t="shared" si="634"/>
        <v>19</v>
      </c>
      <c r="I976" s="6">
        <f t="shared" si="635"/>
        <v>27</v>
      </c>
      <c r="J976" s="6">
        <f t="shared" si="636"/>
        <v>47</v>
      </c>
      <c r="K976" s="4">
        <f t="shared" si="644"/>
        <v>46</v>
      </c>
      <c r="L976" s="4">
        <f t="shared" si="637"/>
        <v>11</v>
      </c>
      <c r="M976" s="4">
        <f t="shared" si="638"/>
        <v>15</v>
      </c>
      <c r="N976" s="4">
        <f t="shared" si="639"/>
        <v>19</v>
      </c>
      <c r="O976" s="4">
        <f t="shared" si="640"/>
        <v>22</v>
      </c>
      <c r="P976" s="4">
        <f t="shared" si="641"/>
        <v>26</v>
      </c>
      <c r="Q976" s="4">
        <f t="shared" si="642"/>
        <v>30</v>
      </c>
      <c r="R976" s="4">
        <f t="shared" si="643"/>
        <v>34</v>
      </c>
      <c r="T976" t="s">
        <v>1136</v>
      </c>
      <c r="U976">
        <f t="shared" si="645"/>
        <v>6</v>
      </c>
      <c r="V976" t="str">
        <f t="shared" si="646"/>
        <v xml:space="preserve"> 21609 ** 2, -6, 39, 4, 19, 27, 47, 46 Average Height: 4.721042158359893</v>
      </c>
      <c r="W976" t="str">
        <f t="shared" si="647"/>
        <v>21609 ** 2, -6, 39, 4, 19, 27, 47, 46 Average Height: 4.721042158359893</v>
      </c>
      <c r="X976">
        <f t="shared" si="648"/>
        <v>7</v>
      </c>
      <c r="Y976" t="str">
        <f t="shared" si="649"/>
        <v xml:space="preserve">21609 </v>
      </c>
      <c r="AA976" t="str">
        <f t="shared" si="650"/>
        <v>21609,2,-6,39,4,19,27,47,46</v>
      </c>
    </row>
    <row r="977" spans="1:27">
      <c r="A977" s="1">
        <f t="shared" si="627"/>
        <v>21121</v>
      </c>
      <c r="B977" s="1">
        <f t="shared" si="628"/>
        <v>8430.4</v>
      </c>
      <c r="C977" s="3">
        <f t="shared" si="629"/>
        <v>1.2043428571428571E-3</v>
      </c>
      <c r="D977" s="6">
        <f t="shared" si="630"/>
        <v>-3</v>
      </c>
      <c r="E977" s="6">
        <f t="shared" si="631"/>
        <v>-5</v>
      </c>
      <c r="F977" s="6">
        <f t="shared" si="632"/>
        <v>43</v>
      </c>
      <c r="G977" s="6">
        <f t="shared" si="633"/>
        <v>9</v>
      </c>
      <c r="H977" s="6">
        <f t="shared" si="634"/>
        <v>15</v>
      </c>
      <c r="I977" s="6">
        <f t="shared" si="635"/>
        <v>34</v>
      </c>
      <c r="J977" s="6">
        <f t="shared" si="636"/>
        <v>45</v>
      </c>
      <c r="K977" s="4">
        <f t="shared" si="644"/>
        <v>50</v>
      </c>
      <c r="L977" s="4">
        <f t="shared" si="637"/>
        <v>12</v>
      </c>
      <c r="M977" s="4">
        <f t="shared" si="638"/>
        <v>16</v>
      </c>
      <c r="N977" s="4">
        <f t="shared" si="639"/>
        <v>20</v>
      </c>
      <c r="O977" s="4">
        <f t="shared" si="640"/>
        <v>23</v>
      </c>
      <c r="P977" s="4">
        <f t="shared" si="641"/>
        <v>27</v>
      </c>
      <c r="Q977" s="4">
        <f t="shared" si="642"/>
        <v>31</v>
      </c>
      <c r="R977" s="4">
        <f t="shared" si="643"/>
        <v>35</v>
      </c>
      <c r="T977" t="s">
        <v>298</v>
      </c>
      <c r="U977">
        <f t="shared" si="645"/>
        <v>6</v>
      </c>
      <c r="V977" t="str">
        <f t="shared" si="646"/>
        <v xml:space="preserve"> 21121 ** -3, -5, 43, 9, 15, 34, 45, 50</v>
      </c>
      <c r="W977" t="str">
        <f t="shared" si="647"/>
        <v>21121 ** -3, -5, 43, 9, 15, 34, 45, 50</v>
      </c>
      <c r="X977">
        <f t="shared" si="648"/>
        <v>7</v>
      </c>
      <c r="Y977" t="str">
        <f t="shared" si="649"/>
        <v xml:space="preserve">21121 </v>
      </c>
      <c r="AA977" t="str">
        <f t="shared" si="650"/>
        <v>21121,-3,-5,43,9,15,34,45,50</v>
      </c>
    </row>
    <row r="978" spans="1:27">
      <c r="A978" s="1">
        <f t="shared" si="627"/>
        <v>21059</v>
      </c>
      <c r="B978" s="1">
        <f t="shared" si="628"/>
        <v>8405.6</v>
      </c>
      <c r="C978" s="3">
        <f t="shared" si="629"/>
        <v>1.2008000000000001E-3</v>
      </c>
      <c r="D978" s="6">
        <f t="shared" si="630"/>
        <v>1</v>
      </c>
      <c r="E978" s="6">
        <f t="shared" si="631"/>
        <v>-4</v>
      </c>
      <c r="F978" s="6">
        <f t="shared" si="632"/>
        <v>43</v>
      </c>
      <c r="G978" s="6">
        <f t="shared" si="633"/>
        <v>1</v>
      </c>
      <c r="H978" s="6">
        <f t="shared" si="634"/>
        <v>19</v>
      </c>
      <c r="I978" s="6">
        <f t="shared" si="635"/>
        <v>28</v>
      </c>
      <c r="J978" s="6">
        <f t="shared" si="636"/>
        <v>48</v>
      </c>
      <c r="K978" s="4">
        <f t="shared" si="644"/>
        <v>47</v>
      </c>
      <c r="L978" s="4">
        <f t="shared" si="637"/>
        <v>11</v>
      </c>
      <c r="M978" s="4">
        <f t="shared" si="638"/>
        <v>15</v>
      </c>
      <c r="N978" s="4">
        <f t="shared" si="639"/>
        <v>19</v>
      </c>
      <c r="O978" s="4">
        <f t="shared" si="640"/>
        <v>22</v>
      </c>
      <c r="P978" s="4">
        <f t="shared" si="641"/>
        <v>26</v>
      </c>
      <c r="Q978" s="4">
        <f t="shared" si="642"/>
        <v>30</v>
      </c>
      <c r="R978" s="4">
        <f t="shared" si="643"/>
        <v>34</v>
      </c>
      <c r="T978" t="s">
        <v>1267</v>
      </c>
      <c r="U978">
        <f t="shared" si="645"/>
        <v>6</v>
      </c>
      <c r="V978" t="str">
        <f t="shared" si="646"/>
        <v xml:space="preserve"> 21059 ** 1, -4, 43, 1, 19, 28, 48, 47 Average Height: 4.4655966570112415</v>
      </c>
      <c r="W978" t="str">
        <f t="shared" si="647"/>
        <v>21059 ** 1, -4, 43, 1, 19, 28, 48, 47 Average Height: 4.4655966570112415</v>
      </c>
      <c r="X978">
        <f t="shared" si="648"/>
        <v>7</v>
      </c>
      <c r="Y978" t="str">
        <f t="shared" si="649"/>
        <v xml:space="preserve">21059 </v>
      </c>
      <c r="AA978" t="str">
        <f t="shared" si="650"/>
        <v>21059,1,-4,43,1,19,28,48,47</v>
      </c>
    </row>
    <row r="979" spans="1:27">
      <c r="A979" s="1">
        <f t="shared" si="627"/>
        <v>21012</v>
      </c>
      <c r="B979" s="1">
        <f t="shared" si="628"/>
        <v>8386.7999999999993</v>
      </c>
      <c r="C979" s="3">
        <f t="shared" si="629"/>
        <v>1.1981142857142857E-3</v>
      </c>
      <c r="D979" s="6">
        <f t="shared" si="630"/>
        <v>1</v>
      </c>
      <c r="E979" s="6">
        <f t="shared" si="631"/>
        <v>-11</v>
      </c>
      <c r="F979" s="6">
        <f t="shared" si="632"/>
        <v>45</v>
      </c>
      <c r="G979" s="6">
        <f t="shared" si="633"/>
        <v>3</v>
      </c>
      <c r="H979" s="6">
        <f t="shared" si="634"/>
        <v>14</v>
      </c>
      <c r="I979" s="6">
        <f t="shared" si="635"/>
        <v>36</v>
      </c>
      <c r="J979" s="6">
        <f t="shared" si="636"/>
        <v>51</v>
      </c>
      <c r="K979" s="4">
        <f t="shared" si="644"/>
        <v>49</v>
      </c>
      <c r="L979" s="4">
        <f t="shared" si="637"/>
        <v>11</v>
      </c>
      <c r="M979" s="4">
        <f t="shared" si="638"/>
        <v>16</v>
      </c>
      <c r="N979" s="4">
        <f t="shared" si="639"/>
        <v>20</v>
      </c>
      <c r="O979" s="4">
        <f t="shared" si="640"/>
        <v>23</v>
      </c>
      <c r="P979" s="4">
        <f t="shared" si="641"/>
        <v>27</v>
      </c>
      <c r="Q979" s="4">
        <f t="shared" si="642"/>
        <v>31</v>
      </c>
      <c r="R979" s="4">
        <f t="shared" si="643"/>
        <v>35</v>
      </c>
      <c r="T979" t="s">
        <v>892</v>
      </c>
      <c r="U979">
        <f t="shared" si="645"/>
        <v>6</v>
      </c>
      <c r="V979" t="str">
        <f t="shared" si="646"/>
        <v xml:space="preserve"> 21012 ** 1, -11, 45, 3, 14, 36, 51, 49 Average Height: 3.927993527508067</v>
      </c>
      <c r="W979" t="str">
        <f t="shared" si="647"/>
        <v>21012 ** 1, -11, 45, 3, 14, 36, 51, 49 Average Height: 3.927993527508067</v>
      </c>
      <c r="X979">
        <f t="shared" si="648"/>
        <v>7</v>
      </c>
      <c r="Y979" t="str">
        <f t="shared" si="649"/>
        <v xml:space="preserve">21012 </v>
      </c>
      <c r="AA979" t="str">
        <f t="shared" si="650"/>
        <v>21012,1,-11,45,3,14,36,51,49</v>
      </c>
    </row>
    <row r="980" spans="1:27">
      <c r="A980" s="1">
        <f t="shared" si="627"/>
        <v>20552</v>
      </c>
      <c r="B980" s="1">
        <f t="shared" si="628"/>
        <v>8202.7999999999993</v>
      </c>
      <c r="C980" s="3">
        <f t="shared" si="629"/>
        <v>1.1718285714285713E-3</v>
      </c>
      <c r="D980" s="6">
        <f t="shared" si="630"/>
        <v>2</v>
      </c>
      <c r="E980" s="6">
        <f t="shared" si="631"/>
        <v>-3</v>
      </c>
      <c r="F980" s="6">
        <f t="shared" si="632"/>
        <v>45</v>
      </c>
      <c r="G980" s="6">
        <f t="shared" si="633"/>
        <v>4</v>
      </c>
      <c r="H980" s="6">
        <f t="shared" si="634"/>
        <v>14</v>
      </c>
      <c r="I980" s="6">
        <f t="shared" si="635"/>
        <v>31</v>
      </c>
      <c r="J980" s="6">
        <f t="shared" si="636"/>
        <v>43</v>
      </c>
      <c r="K980" s="4">
        <f t="shared" si="644"/>
        <v>50</v>
      </c>
      <c r="L980" s="4">
        <f t="shared" si="637"/>
        <v>11</v>
      </c>
      <c r="M980" s="4">
        <f t="shared" si="638"/>
        <v>15</v>
      </c>
      <c r="N980" s="4">
        <f t="shared" si="639"/>
        <v>19</v>
      </c>
      <c r="O980" s="4">
        <f t="shared" si="640"/>
        <v>22</v>
      </c>
      <c r="P980" s="4">
        <f t="shared" si="641"/>
        <v>26</v>
      </c>
      <c r="Q980" s="4">
        <f t="shared" si="642"/>
        <v>30</v>
      </c>
      <c r="R980" s="4">
        <f t="shared" si="643"/>
        <v>34</v>
      </c>
      <c r="T980" t="s">
        <v>300</v>
      </c>
      <c r="U980">
        <f t="shared" si="645"/>
        <v>6</v>
      </c>
      <c r="V980" t="str">
        <f t="shared" si="646"/>
        <v xml:space="preserve"> 20552 ** 2, -3, 45, 4, 14, 31, 43, 50</v>
      </c>
      <c r="W980" t="str">
        <f t="shared" si="647"/>
        <v>20552 ** 2, -3, 45, 4, 14, 31, 43, 50</v>
      </c>
      <c r="X980">
        <f t="shared" si="648"/>
        <v>7</v>
      </c>
      <c r="Y980" t="str">
        <f t="shared" si="649"/>
        <v xml:space="preserve">20552 </v>
      </c>
      <c r="AA980" t="str">
        <f t="shared" si="650"/>
        <v>20552,2,-3,45,4,14,31,43,50</v>
      </c>
    </row>
    <row r="981" spans="1:27">
      <c r="A981" s="1">
        <f t="shared" si="627"/>
        <v>20468</v>
      </c>
      <c r="B981" s="1">
        <f t="shared" si="628"/>
        <v>8169.2</v>
      </c>
      <c r="C981" s="3">
        <f t="shared" si="629"/>
        <v>1.1670285714285714E-3</v>
      </c>
      <c r="D981" s="6">
        <f t="shared" si="630"/>
        <v>-3</v>
      </c>
      <c r="E981" s="6">
        <f t="shared" si="631"/>
        <v>-8</v>
      </c>
      <c r="F981" s="6">
        <f t="shared" si="632"/>
        <v>43</v>
      </c>
      <c r="G981" s="6">
        <f t="shared" si="633"/>
        <v>4</v>
      </c>
      <c r="H981" s="6">
        <f t="shared" si="634"/>
        <v>14</v>
      </c>
      <c r="I981" s="6">
        <f t="shared" si="635"/>
        <v>31</v>
      </c>
      <c r="J981" s="6">
        <f t="shared" si="636"/>
        <v>47</v>
      </c>
      <c r="K981" s="4">
        <f t="shared" si="644"/>
        <v>45</v>
      </c>
      <c r="L981" s="4">
        <f t="shared" si="637"/>
        <v>12</v>
      </c>
      <c r="M981" s="4">
        <f t="shared" si="638"/>
        <v>16</v>
      </c>
      <c r="N981" s="4">
        <f t="shared" si="639"/>
        <v>20</v>
      </c>
      <c r="O981" s="4">
        <f t="shared" si="640"/>
        <v>23</v>
      </c>
      <c r="P981" s="4">
        <f t="shared" si="641"/>
        <v>27</v>
      </c>
      <c r="Q981" s="4">
        <f t="shared" si="642"/>
        <v>31</v>
      </c>
      <c r="R981" s="4">
        <f t="shared" si="643"/>
        <v>35</v>
      </c>
      <c r="T981" t="s">
        <v>1007</v>
      </c>
      <c r="U981">
        <f t="shared" si="645"/>
        <v>6</v>
      </c>
      <c r="V981" t="str">
        <f t="shared" si="646"/>
        <v xml:space="preserve"> 20468 ** -3, -8, 43, 4, 14, 31, 47, 45 Average Height: 3.638069181160799</v>
      </c>
      <c r="W981" t="str">
        <f t="shared" si="647"/>
        <v>20468 ** -3, -8, 43, 4, 14, 31, 47, 45 Average Height: 3.638069181160799</v>
      </c>
      <c r="X981">
        <f t="shared" si="648"/>
        <v>7</v>
      </c>
      <c r="Y981" t="str">
        <f t="shared" si="649"/>
        <v xml:space="preserve">20468 </v>
      </c>
      <c r="AA981" t="str">
        <f t="shared" si="650"/>
        <v>20468,-3,-8,43,4,14,31,47,45</v>
      </c>
    </row>
    <row r="982" spans="1:27">
      <c r="A982" s="1">
        <f t="shared" si="627"/>
        <v>20305</v>
      </c>
      <c r="B982" s="1">
        <f t="shared" si="628"/>
        <v>8104</v>
      </c>
      <c r="C982" s="3">
        <f t="shared" si="629"/>
        <v>1.1577142857142858E-3</v>
      </c>
      <c r="D982" s="6">
        <f t="shared" si="630"/>
        <v>1</v>
      </c>
      <c r="E982" s="6">
        <f t="shared" si="631"/>
        <v>-8</v>
      </c>
      <c r="F982" s="6">
        <f t="shared" si="632"/>
        <v>42</v>
      </c>
      <c r="G982" s="6">
        <f t="shared" si="633"/>
        <v>9</v>
      </c>
      <c r="H982" s="6">
        <f t="shared" si="634"/>
        <v>19</v>
      </c>
      <c r="I982" s="6">
        <f t="shared" si="635"/>
        <v>36</v>
      </c>
      <c r="J982" s="6">
        <f t="shared" si="636"/>
        <v>50</v>
      </c>
      <c r="K982" s="4">
        <f t="shared" si="644"/>
        <v>43</v>
      </c>
      <c r="L982" s="4">
        <f t="shared" si="637"/>
        <v>11</v>
      </c>
      <c r="M982" s="4">
        <f t="shared" si="638"/>
        <v>15</v>
      </c>
      <c r="N982" s="4">
        <f t="shared" si="639"/>
        <v>19</v>
      </c>
      <c r="O982" s="4">
        <f t="shared" si="640"/>
        <v>22</v>
      </c>
      <c r="P982" s="4">
        <f t="shared" si="641"/>
        <v>26</v>
      </c>
      <c r="Q982" s="4">
        <f t="shared" si="642"/>
        <v>30</v>
      </c>
      <c r="R982" s="4">
        <f t="shared" si="643"/>
        <v>34</v>
      </c>
      <c r="T982" t="s">
        <v>1287</v>
      </c>
      <c r="U982">
        <f t="shared" si="645"/>
        <v>6</v>
      </c>
      <c r="V982" t="str">
        <f t="shared" si="646"/>
        <v xml:space="preserve"> 20305 ** 1, -8, 42, 9, 19, 36, 50, 43 Average Height: 4.377099236641166</v>
      </c>
      <c r="W982" t="str">
        <f t="shared" si="647"/>
        <v>20305 ** 1, -8, 42, 9, 19, 36, 50, 43 Average Height: 4.377099236641166</v>
      </c>
      <c r="X982">
        <f t="shared" si="648"/>
        <v>7</v>
      </c>
      <c r="Y982" t="str">
        <f t="shared" si="649"/>
        <v xml:space="preserve">20305 </v>
      </c>
      <c r="AA982" t="str">
        <f t="shared" si="650"/>
        <v>20305,1,-8,42,9,19,36,50,43</v>
      </c>
    </row>
    <row r="983" spans="1:27">
      <c r="A983" s="1">
        <f t="shared" si="627"/>
        <v>20013</v>
      </c>
      <c r="B983" s="1">
        <f t="shared" si="628"/>
        <v>7987.2</v>
      </c>
      <c r="C983" s="3">
        <f t="shared" si="629"/>
        <v>1.1410285714285714E-3</v>
      </c>
      <c r="D983" s="6">
        <f t="shared" si="630"/>
        <v>3</v>
      </c>
      <c r="E983" s="6">
        <f t="shared" si="631"/>
        <v>-6</v>
      </c>
      <c r="F983" s="6">
        <f t="shared" si="632"/>
        <v>48</v>
      </c>
      <c r="G983" s="6">
        <f t="shared" si="633"/>
        <v>3</v>
      </c>
      <c r="H983" s="6">
        <f t="shared" si="634"/>
        <v>18</v>
      </c>
      <c r="I983" s="6">
        <f t="shared" si="635"/>
        <v>32</v>
      </c>
      <c r="J983" s="6">
        <f t="shared" si="636"/>
        <v>46</v>
      </c>
      <c r="K983" s="4">
        <f t="shared" si="644"/>
        <v>43</v>
      </c>
      <c r="L983" s="4">
        <f t="shared" si="637"/>
        <v>11</v>
      </c>
      <c r="M983" s="4">
        <f t="shared" si="638"/>
        <v>15</v>
      </c>
      <c r="N983" s="4">
        <f t="shared" si="639"/>
        <v>19</v>
      </c>
      <c r="O983" s="4">
        <f t="shared" si="640"/>
        <v>22</v>
      </c>
      <c r="P983" s="4">
        <f t="shared" si="641"/>
        <v>26</v>
      </c>
      <c r="Q983" s="4">
        <f t="shared" si="642"/>
        <v>30</v>
      </c>
      <c r="R983" s="4">
        <f t="shared" si="643"/>
        <v>34</v>
      </c>
      <c r="T983" t="s">
        <v>1082</v>
      </c>
      <c r="U983">
        <f t="shared" si="645"/>
        <v>6</v>
      </c>
      <c r="V983" t="str">
        <f t="shared" si="646"/>
        <v xml:space="preserve"> 20013 ** 3, -6, 48, 3, 18, 32, 46, 43 Average Height: 4.071403587667972</v>
      </c>
      <c r="W983" t="str">
        <f t="shared" si="647"/>
        <v>20013 ** 3, -6, 48, 3, 18, 32, 46, 43 Average Height: 4.071403587667972</v>
      </c>
      <c r="X983">
        <f t="shared" si="648"/>
        <v>7</v>
      </c>
      <c r="Y983" t="str">
        <f t="shared" si="649"/>
        <v xml:space="preserve">20013 </v>
      </c>
      <c r="AA983" t="str">
        <f t="shared" si="650"/>
        <v>20013,3,-6,48,3,18,32,46,43</v>
      </c>
    </row>
    <row r="984" spans="1:27">
      <c r="A984" s="1">
        <f t="shared" si="627"/>
        <v>19585</v>
      </c>
      <c r="B984" s="1">
        <f t="shared" si="628"/>
        <v>7816</v>
      </c>
      <c r="C984" s="3">
        <f t="shared" si="629"/>
        <v>1.1165714285714286E-3</v>
      </c>
      <c r="D984" s="6">
        <f t="shared" si="630"/>
        <v>-1</v>
      </c>
      <c r="E984" s="6">
        <f t="shared" si="631"/>
        <v>-8</v>
      </c>
      <c r="F984" s="6">
        <f t="shared" si="632"/>
        <v>47</v>
      </c>
      <c r="G984" s="6">
        <f t="shared" si="633"/>
        <v>9</v>
      </c>
      <c r="H984" s="6">
        <f t="shared" si="634"/>
        <v>17</v>
      </c>
      <c r="I984" s="6">
        <f t="shared" si="635"/>
        <v>36</v>
      </c>
      <c r="J984" s="6">
        <f t="shared" si="636"/>
        <v>47</v>
      </c>
      <c r="K984" s="4">
        <f t="shared" si="644"/>
        <v>46</v>
      </c>
      <c r="L984" s="4">
        <f t="shared" si="637"/>
        <v>12</v>
      </c>
      <c r="M984" s="4">
        <f t="shared" si="638"/>
        <v>16</v>
      </c>
      <c r="N984" s="4">
        <f t="shared" si="639"/>
        <v>20</v>
      </c>
      <c r="O984" s="4">
        <f t="shared" si="640"/>
        <v>23</v>
      </c>
      <c r="P984" s="4">
        <f t="shared" si="641"/>
        <v>27</v>
      </c>
      <c r="Q984" s="4">
        <f t="shared" si="642"/>
        <v>31</v>
      </c>
      <c r="R984" s="4">
        <f t="shared" si="643"/>
        <v>35</v>
      </c>
      <c r="T984" t="s">
        <v>304</v>
      </c>
      <c r="U984">
        <f t="shared" si="645"/>
        <v>6</v>
      </c>
      <c r="V984" t="str">
        <f t="shared" si="646"/>
        <v xml:space="preserve"> 19585 ** -1, -8, 47, 9, 17, 36, 47, 46</v>
      </c>
      <c r="W984" t="str">
        <f t="shared" si="647"/>
        <v>19585 ** -1, -8, 47, 9, 17, 36, 47, 46</v>
      </c>
      <c r="X984">
        <f t="shared" si="648"/>
        <v>7</v>
      </c>
      <c r="Y984" t="str">
        <f t="shared" si="649"/>
        <v xml:space="preserve">19585 </v>
      </c>
      <c r="AA984" t="str">
        <f t="shared" si="650"/>
        <v>19585,-1,-8,47,9,17,36,47,46</v>
      </c>
    </row>
    <row r="985" spans="1:27">
      <c r="A985" s="1">
        <f t="shared" si="627"/>
        <v>19381</v>
      </c>
      <c r="B985" s="1">
        <f t="shared" si="628"/>
        <v>7734.4</v>
      </c>
      <c r="C985" s="3">
        <f t="shared" si="629"/>
        <v>1.1049142857142856E-3</v>
      </c>
      <c r="D985" s="6">
        <f t="shared" si="630"/>
        <v>-6</v>
      </c>
      <c r="E985" s="6">
        <f t="shared" si="631"/>
        <v>-3</v>
      </c>
      <c r="F985" s="6">
        <f t="shared" si="632"/>
        <v>41</v>
      </c>
      <c r="G985" s="6">
        <f t="shared" si="633"/>
        <v>6</v>
      </c>
      <c r="H985" s="6">
        <f t="shared" si="634"/>
        <v>11</v>
      </c>
      <c r="I985" s="6">
        <f t="shared" si="635"/>
        <v>32</v>
      </c>
      <c r="J985" s="6">
        <f t="shared" si="636"/>
        <v>47</v>
      </c>
      <c r="K985" s="4">
        <f t="shared" si="644"/>
        <v>45</v>
      </c>
      <c r="L985" s="4">
        <f t="shared" si="637"/>
        <v>12</v>
      </c>
      <c r="M985" s="4">
        <f t="shared" si="638"/>
        <v>16</v>
      </c>
      <c r="N985" s="4">
        <f t="shared" si="639"/>
        <v>20</v>
      </c>
      <c r="O985" s="4">
        <f t="shared" si="640"/>
        <v>23</v>
      </c>
      <c r="P985" s="4">
        <f t="shared" si="641"/>
        <v>27</v>
      </c>
      <c r="Q985" s="4">
        <f t="shared" si="642"/>
        <v>31</v>
      </c>
      <c r="R985" s="4">
        <f t="shared" si="643"/>
        <v>35</v>
      </c>
      <c r="T985" t="s">
        <v>299</v>
      </c>
      <c r="U985">
        <f t="shared" si="645"/>
        <v>6</v>
      </c>
      <c r="V985" t="str">
        <f t="shared" si="646"/>
        <v xml:space="preserve"> 19381 ** -6, -3, 41, 6, 11, 32, 47, 45</v>
      </c>
      <c r="W985" t="str">
        <f t="shared" si="647"/>
        <v>19381 ** -6, -3, 41, 6, 11, 32, 47, 45</v>
      </c>
      <c r="X985">
        <f t="shared" si="648"/>
        <v>7</v>
      </c>
      <c r="Y985" t="str">
        <f t="shared" si="649"/>
        <v xml:space="preserve">19381 </v>
      </c>
      <c r="AA985" t="str">
        <f t="shared" si="650"/>
        <v>19381,-6,-3,41,6,11,32,47,45</v>
      </c>
    </row>
    <row r="986" spans="1:27">
      <c r="A986" s="1">
        <f t="shared" ref="A986:A1049" si="651">IF(ISBLANK(T986),"",VALUE(Y986))</f>
        <v>19344</v>
      </c>
      <c r="B986" s="1">
        <f t="shared" ref="B986:B1049" si="652">A986*4/10 -18</f>
        <v>7719.6</v>
      </c>
      <c r="C986" s="3">
        <f t="shared" ref="C986:C1049" si="653">B986/7000000</f>
        <v>1.1028000000000001E-3</v>
      </c>
      <c r="D986" s="6">
        <f t="shared" ref="D986:D1049" si="654">VALUE(MID(W986,$X986+2,L986-(X986+2)))</f>
        <v>-3</v>
      </c>
      <c r="E986" s="6">
        <f t="shared" ref="E986:E1049" si="655">VALUE(MID($W986,L986+1,M986-(L986+1)))</f>
        <v>-6</v>
      </c>
      <c r="F986" s="6">
        <f t="shared" ref="F986:F1049" si="656">VALUE(MID($W986,M986+1,N986-(M986+1)))</f>
        <v>43</v>
      </c>
      <c r="G986" s="6">
        <f t="shared" ref="G986:G1049" si="657">VALUE(MID($W986,N986+1,O986-(N986+1)))</f>
        <v>4</v>
      </c>
      <c r="H986" s="6">
        <f t="shared" ref="H986:H1049" si="658">VALUE(MID($W986,O986+1,P986-(O986+1)))</f>
        <v>18</v>
      </c>
      <c r="I986" s="6">
        <f t="shared" ref="I986:I1049" si="659">VALUE(MID($W986,P986+1,Q986-(P986+1)))</f>
        <v>29</v>
      </c>
      <c r="J986" s="6">
        <f t="shared" ref="J986:J1049" si="660">VALUE(MID($W986,Q986+1,R986-(Q986+1)))</f>
        <v>47</v>
      </c>
      <c r="K986" s="4">
        <f t="shared" si="644"/>
        <v>43</v>
      </c>
      <c r="L986" s="4">
        <f t="shared" ref="L986:L1049" si="661">SEARCH(",",W986,X986)</f>
        <v>12</v>
      </c>
      <c r="M986" s="4">
        <f t="shared" ref="M986:M1049" si="662">SEARCH(",",$W986,L986+1)</f>
        <v>16</v>
      </c>
      <c r="N986" s="4">
        <f t="shared" ref="N986:N1049" si="663">SEARCH(",",$W986,M986+1)</f>
        <v>20</v>
      </c>
      <c r="O986" s="4">
        <f t="shared" ref="O986:O1049" si="664">SEARCH(",",$W986,N986+1)</f>
        <v>23</v>
      </c>
      <c r="P986" s="4">
        <f t="shared" ref="P986:P1049" si="665">SEARCH(",",$W986,O986+1)</f>
        <v>27</v>
      </c>
      <c r="Q986" s="4">
        <f t="shared" ref="Q986:Q1049" si="666">SEARCH(",",$W986,P986+1)</f>
        <v>31</v>
      </c>
      <c r="R986" s="4">
        <f t="shared" ref="R986:R1049" si="667">SEARCH(",",$W986,Q986+1)</f>
        <v>35</v>
      </c>
      <c r="T986" t="s">
        <v>1236</v>
      </c>
      <c r="U986">
        <f t="shared" si="645"/>
        <v>6</v>
      </c>
      <c r="V986" t="str">
        <f t="shared" si="646"/>
        <v xml:space="preserve"> 19344 ** -3, -6, 43, 4, 18, 29, 47, 43 Average Height: 3.921060794044646</v>
      </c>
      <c r="W986" t="str">
        <f t="shared" si="647"/>
        <v>19344 ** -3, -6, 43, 4, 18, 29, 47, 43 Average Height: 3.921060794044646</v>
      </c>
      <c r="X986">
        <f t="shared" si="648"/>
        <v>7</v>
      </c>
      <c r="Y986" t="str">
        <f t="shared" si="649"/>
        <v xml:space="preserve">19344 </v>
      </c>
      <c r="AA986" t="str">
        <f t="shared" si="650"/>
        <v>19344,-3,-6,43,4,18,29,47,43</v>
      </c>
    </row>
    <row r="987" spans="1:27">
      <c r="A987" s="1">
        <f t="shared" si="651"/>
        <v>18968</v>
      </c>
      <c r="B987" s="1">
        <f t="shared" si="652"/>
        <v>7569.2</v>
      </c>
      <c r="C987" s="3">
        <f t="shared" si="653"/>
        <v>1.0813142857142857E-3</v>
      </c>
      <c r="D987" s="6">
        <f t="shared" si="654"/>
        <v>0</v>
      </c>
      <c r="E987" s="6">
        <f t="shared" si="655"/>
        <v>-10</v>
      </c>
      <c r="F987" s="6">
        <f t="shared" si="656"/>
        <v>50</v>
      </c>
      <c r="G987" s="6">
        <f t="shared" si="657"/>
        <v>4</v>
      </c>
      <c r="H987" s="6">
        <f t="shared" si="658"/>
        <v>14</v>
      </c>
      <c r="I987" s="6">
        <f t="shared" si="659"/>
        <v>37</v>
      </c>
      <c r="J987" s="6">
        <f t="shared" si="660"/>
        <v>50</v>
      </c>
      <c r="K987" s="4">
        <f t="shared" si="644"/>
        <v>45</v>
      </c>
      <c r="L987" s="4">
        <f t="shared" si="661"/>
        <v>11</v>
      </c>
      <c r="M987" s="4">
        <f t="shared" si="662"/>
        <v>16</v>
      </c>
      <c r="N987" s="4">
        <f t="shared" si="663"/>
        <v>20</v>
      </c>
      <c r="O987" s="4">
        <f t="shared" si="664"/>
        <v>23</v>
      </c>
      <c r="P987" s="4">
        <f t="shared" si="665"/>
        <v>27</v>
      </c>
      <c r="Q987" s="4">
        <f t="shared" si="666"/>
        <v>31</v>
      </c>
      <c r="R987" s="4">
        <f t="shared" si="667"/>
        <v>35</v>
      </c>
      <c r="T987" t="s">
        <v>1324</v>
      </c>
      <c r="U987">
        <f t="shared" si="645"/>
        <v>6</v>
      </c>
      <c r="V987" t="str">
        <f t="shared" si="646"/>
        <v xml:space="preserve"> 18968 ** 0, -10, 50, 4, 14, 37, 50, 45 Average Height: 3.8156368620835037</v>
      </c>
      <c r="W987" t="str">
        <f t="shared" si="647"/>
        <v>18968 ** 0, -10, 50, 4, 14, 37, 50, 45 Average Height: 3.8156368620835037</v>
      </c>
      <c r="X987">
        <f t="shared" si="648"/>
        <v>7</v>
      </c>
      <c r="Y987" t="str">
        <f t="shared" si="649"/>
        <v xml:space="preserve">18968 </v>
      </c>
      <c r="AA987" t="str">
        <f t="shared" si="650"/>
        <v>18968,0,-10,50,4,14,37,50,45</v>
      </c>
    </row>
    <row r="988" spans="1:27">
      <c r="A988" s="1">
        <f t="shared" si="651"/>
        <v>18848</v>
      </c>
      <c r="B988" s="1">
        <f t="shared" si="652"/>
        <v>7521.2</v>
      </c>
      <c r="C988" s="3">
        <f t="shared" si="653"/>
        <v>1.0744571428571428E-3</v>
      </c>
      <c r="D988" s="6">
        <f t="shared" si="654"/>
        <v>-7</v>
      </c>
      <c r="E988" s="6">
        <f t="shared" si="655"/>
        <v>-11</v>
      </c>
      <c r="F988" s="6">
        <f t="shared" si="656"/>
        <v>44</v>
      </c>
      <c r="G988" s="6">
        <f t="shared" si="657"/>
        <v>4</v>
      </c>
      <c r="H988" s="6">
        <f t="shared" si="658"/>
        <v>17</v>
      </c>
      <c r="I988" s="6">
        <f t="shared" si="659"/>
        <v>32</v>
      </c>
      <c r="J988" s="6">
        <f t="shared" si="660"/>
        <v>44</v>
      </c>
      <c r="K988" s="4">
        <f t="shared" si="644"/>
        <v>45</v>
      </c>
      <c r="L988" s="4">
        <f t="shared" si="661"/>
        <v>12</v>
      </c>
      <c r="M988" s="4">
        <f t="shared" si="662"/>
        <v>17</v>
      </c>
      <c r="N988" s="4">
        <f t="shared" si="663"/>
        <v>21</v>
      </c>
      <c r="O988" s="4">
        <f t="shared" si="664"/>
        <v>24</v>
      </c>
      <c r="P988" s="4">
        <f t="shared" si="665"/>
        <v>28</v>
      </c>
      <c r="Q988" s="4">
        <f t="shared" si="666"/>
        <v>32</v>
      </c>
      <c r="R988" s="4">
        <f t="shared" si="667"/>
        <v>36</v>
      </c>
      <c r="T988" t="s">
        <v>297</v>
      </c>
      <c r="U988">
        <f t="shared" si="645"/>
        <v>6</v>
      </c>
      <c r="V988" t="str">
        <f t="shared" si="646"/>
        <v xml:space="preserve"> 18848 ** -7, -11, 44, 4, 17, 32, 44, 45</v>
      </c>
      <c r="W988" t="str">
        <f t="shared" si="647"/>
        <v>18848 ** -7, -11, 44, 4, 17, 32, 44, 45</v>
      </c>
      <c r="X988">
        <f t="shared" si="648"/>
        <v>7</v>
      </c>
      <c r="Y988" t="str">
        <f t="shared" si="649"/>
        <v xml:space="preserve">18848 </v>
      </c>
      <c r="AA988" t="str">
        <f t="shared" si="650"/>
        <v>18848,-7,-11,44,4,17,32,44,45</v>
      </c>
    </row>
    <row r="989" spans="1:27">
      <c r="A989" s="1">
        <f t="shared" si="651"/>
        <v>18680</v>
      </c>
      <c r="B989" s="1">
        <f t="shared" si="652"/>
        <v>7454</v>
      </c>
      <c r="C989" s="3">
        <f t="shared" si="653"/>
        <v>1.0648571428571428E-3</v>
      </c>
      <c r="D989" s="6">
        <f t="shared" si="654"/>
        <v>1</v>
      </c>
      <c r="E989" s="6">
        <f t="shared" si="655"/>
        <v>-11</v>
      </c>
      <c r="F989" s="6">
        <f t="shared" si="656"/>
        <v>43</v>
      </c>
      <c r="G989" s="6">
        <f t="shared" si="657"/>
        <v>0</v>
      </c>
      <c r="H989" s="6">
        <f t="shared" si="658"/>
        <v>18</v>
      </c>
      <c r="I989" s="6">
        <f t="shared" si="659"/>
        <v>34</v>
      </c>
      <c r="J989" s="6">
        <f t="shared" si="660"/>
        <v>47</v>
      </c>
      <c r="K989" s="4">
        <f t="shared" si="644"/>
        <v>45</v>
      </c>
      <c r="L989" s="4">
        <f t="shared" si="661"/>
        <v>11</v>
      </c>
      <c r="M989" s="4">
        <f t="shared" si="662"/>
        <v>16</v>
      </c>
      <c r="N989" s="4">
        <f t="shared" si="663"/>
        <v>20</v>
      </c>
      <c r="O989" s="4">
        <f t="shared" si="664"/>
        <v>23</v>
      </c>
      <c r="P989" s="4">
        <f t="shared" si="665"/>
        <v>27</v>
      </c>
      <c r="Q989" s="4">
        <f t="shared" si="666"/>
        <v>31</v>
      </c>
      <c r="R989" s="4">
        <f t="shared" si="667"/>
        <v>35</v>
      </c>
      <c r="T989" t="s">
        <v>293</v>
      </c>
      <c r="U989">
        <f t="shared" si="645"/>
        <v>6</v>
      </c>
      <c r="V989" t="str">
        <f t="shared" si="646"/>
        <v xml:space="preserve"> 18680 ** 1, -11, 43, 0, 18, 34, 47, 45</v>
      </c>
      <c r="W989" t="str">
        <f t="shared" si="647"/>
        <v>18680 ** 1, -11, 43, 0, 18, 34, 47, 45</v>
      </c>
      <c r="X989">
        <f t="shared" si="648"/>
        <v>7</v>
      </c>
      <c r="Y989" t="str">
        <f t="shared" si="649"/>
        <v xml:space="preserve">18680 </v>
      </c>
      <c r="AA989" t="str">
        <f t="shared" si="650"/>
        <v>18680,1,-11,43,0,18,34,47,45</v>
      </c>
    </row>
    <row r="990" spans="1:27">
      <c r="A990" s="1">
        <f t="shared" si="651"/>
        <v>17908</v>
      </c>
      <c r="B990" s="1">
        <f t="shared" si="652"/>
        <v>7145.2</v>
      </c>
      <c r="C990" s="3">
        <f t="shared" si="653"/>
        <v>1.0207428571428572E-3</v>
      </c>
      <c r="D990" s="6">
        <f t="shared" si="654"/>
        <v>2</v>
      </c>
      <c r="E990" s="6">
        <f t="shared" si="655"/>
        <v>-3</v>
      </c>
      <c r="F990" s="6">
        <f t="shared" si="656"/>
        <v>44</v>
      </c>
      <c r="G990" s="6">
        <f t="shared" si="657"/>
        <v>2</v>
      </c>
      <c r="H990" s="6">
        <f t="shared" si="658"/>
        <v>11</v>
      </c>
      <c r="I990" s="6">
        <f t="shared" si="659"/>
        <v>27</v>
      </c>
      <c r="J990" s="6">
        <f t="shared" si="660"/>
        <v>47</v>
      </c>
      <c r="K990" s="4">
        <f t="shared" si="644"/>
        <v>45</v>
      </c>
      <c r="L990" s="4">
        <f t="shared" si="661"/>
        <v>11</v>
      </c>
      <c r="M990" s="4">
        <f t="shared" si="662"/>
        <v>15</v>
      </c>
      <c r="N990" s="4">
        <f t="shared" si="663"/>
        <v>19</v>
      </c>
      <c r="O990" s="4">
        <f t="shared" si="664"/>
        <v>22</v>
      </c>
      <c r="P990" s="4">
        <f t="shared" si="665"/>
        <v>26</v>
      </c>
      <c r="Q990" s="4">
        <f t="shared" si="666"/>
        <v>30</v>
      </c>
      <c r="R990" s="4">
        <f t="shared" si="667"/>
        <v>34</v>
      </c>
      <c r="T990" t="s">
        <v>1205</v>
      </c>
      <c r="U990">
        <f t="shared" si="645"/>
        <v>6</v>
      </c>
      <c r="V990" t="str">
        <f t="shared" si="646"/>
        <v xml:space="preserve"> 17908 ** 2, -3, 44, 2, 11, 27, 47, 45 Average Height: 4.470404288586115</v>
      </c>
      <c r="W990" t="str">
        <f t="shared" si="647"/>
        <v>17908 ** 2, -3, 44, 2, 11, 27, 47, 45 Average Height: 4.470404288586115</v>
      </c>
      <c r="X990">
        <f t="shared" si="648"/>
        <v>7</v>
      </c>
      <c r="Y990" t="str">
        <f t="shared" si="649"/>
        <v xml:space="preserve">17908 </v>
      </c>
      <c r="AA990" t="str">
        <f t="shared" si="650"/>
        <v>17908,2,-3,44,2,11,27,47,45</v>
      </c>
    </row>
    <row r="991" spans="1:27">
      <c r="A991" s="1">
        <f t="shared" si="651"/>
        <v>17309</v>
      </c>
      <c r="B991" s="1">
        <f t="shared" si="652"/>
        <v>6905.6</v>
      </c>
      <c r="C991" s="3">
        <f t="shared" si="653"/>
        <v>9.8651428571428575E-4</v>
      </c>
      <c r="D991" s="6">
        <f t="shared" si="654"/>
        <v>0</v>
      </c>
      <c r="E991" s="6">
        <f t="shared" si="655"/>
        <v>-7</v>
      </c>
      <c r="F991" s="6">
        <f t="shared" si="656"/>
        <v>41</v>
      </c>
      <c r="G991" s="6">
        <f t="shared" si="657"/>
        <v>9</v>
      </c>
      <c r="H991" s="6">
        <f t="shared" si="658"/>
        <v>10</v>
      </c>
      <c r="I991" s="6">
        <f t="shared" si="659"/>
        <v>28</v>
      </c>
      <c r="J991" s="6">
        <f t="shared" si="660"/>
        <v>48</v>
      </c>
      <c r="K991" s="4">
        <f t="shared" si="644"/>
        <v>45</v>
      </c>
      <c r="L991" s="4">
        <f t="shared" si="661"/>
        <v>11</v>
      </c>
      <c r="M991" s="4">
        <f t="shared" si="662"/>
        <v>15</v>
      </c>
      <c r="N991" s="4">
        <f t="shared" si="663"/>
        <v>19</v>
      </c>
      <c r="O991" s="4">
        <f t="shared" si="664"/>
        <v>22</v>
      </c>
      <c r="P991" s="4">
        <f t="shared" si="665"/>
        <v>26</v>
      </c>
      <c r="Q991" s="4">
        <f t="shared" si="666"/>
        <v>30</v>
      </c>
      <c r="R991" s="4">
        <f t="shared" si="667"/>
        <v>34</v>
      </c>
      <c r="T991" t="s">
        <v>1114</v>
      </c>
      <c r="U991">
        <f t="shared" si="645"/>
        <v>6</v>
      </c>
      <c r="V991" t="str">
        <f t="shared" si="646"/>
        <v xml:space="preserve"> 17309 ** 0, -7, 41, 9, 10, 28, 48, 45 Average Height: 4.439193483159034</v>
      </c>
      <c r="W991" t="str">
        <f t="shared" si="647"/>
        <v>17309 ** 0, -7, 41, 9, 10, 28, 48, 45 Average Height: 4.439193483159034</v>
      </c>
      <c r="X991">
        <f t="shared" si="648"/>
        <v>7</v>
      </c>
      <c r="Y991" t="str">
        <f t="shared" si="649"/>
        <v xml:space="preserve">17309 </v>
      </c>
      <c r="AA991" t="str">
        <f t="shared" si="650"/>
        <v>17309,0,-7,41,9,10,28,48,45</v>
      </c>
    </row>
    <row r="992" spans="1:27">
      <c r="A992" s="1">
        <f t="shared" si="651"/>
        <v>16405</v>
      </c>
      <c r="B992" s="1">
        <f t="shared" si="652"/>
        <v>6544</v>
      </c>
      <c r="C992" s="3">
        <f t="shared" si="653"/>
        <v>9.3485714285714287E-4</v>
      </c>
      <c r="D992" s="6">
        <f t="shared" si="654"/>
        <v>-2</v>
      </c>
      <c r="E992" s="6">
        <f t="shared" si="655"/>
        <v>-3</v>
      </c>
      <c r="F992" s="6">
        <f t="shared" si="656"/>
        <v>42</v>
      </c>
      <c r="G992" s="6">
        <f t="shared" si="657"/>
        <v>7</v>
      </c>
      <c r="H992" s="6">
        <f t="shared" si="658"/>
        <v>11</v>
      </c>
      <c r="I992" s="6">
        <f t="shared" si="659"/>
        <v>31</v>
      </c>
      <c r="J992" s="6">
        <f t="shared" si="660"/>
        <v>45</v>
      </c>
      <c r="K992" s="4">
        <f t="shared" si="644"/>
        <v>42</v>
      </c>
      <c r="L992" s="4">
        <f t="shared" si="661"/>
        <v>12</v>
      </c>
      <c r="M992" s="4">
        <f t="shared" si="662"/>
        <v>16</v>
      </c>
      <c r="N992" s="4">
        <f t="shared" si="663"/>
        <v>20</v>
      </c>
      <c r="O992" s="4">
        <f t="shared" si="664"/>
        <v>23</v>
      </c>
      <c r="P992" s="4">
        <f t="shared" si="665"/>
        <v>27</v>
      </c>
      <c r="Q992" s="4">
        <f t="shared" si="666"/>
        <v>31</v>
      </c>
      <c r="R992" s="4">
        <f t="shared" si="667"/>
        <v>35</v>
      </c>
      <c r="T992" t="s">
        <v>1210</v>
      </c>
      <c r="U992">
        <f t="shared" si="645"/>
        <v>6</v>
      </c>
      <c r="V992" t="str">
        <f t="shared" si="646"/>
        <v xml:space="preserve"> 16405 ** -2, -3, 42, 7, 11, 31, 45, 42 Average Height: 3.9206339530630885</v>
      </c>
      <c r="W992" t="str">
        <f t="shared" si="647"/>
        <v>16405 ** -2, -3, 42, 7, 11, 31, 45, 42 Average Height: 3.9206339530630885</v>
      </c>
      <c r="X992">
        <f t="shared" si="648"/>
        <v>7</v>
      </c>
      <c r="Y992" t="str">
        <f t="shared" si="649"/>
        <v xml:space="preserve">16405 </v>
      </c>
      <c r="AA992" t="str">
        <f t="shared" si="650"/>
        <v>16405,-2,-3,42,7,11,31,45,42</v>
      </c>
    </row>
    <row r="993" spans="1:27">
      <c r="A993" s="1">
        <f t="shared" si="651"/>
        <v>16232</v>
      </c>
      <c r="B993" s="1">
        <f t="shared" si="652"/>
        <v>6474.8</v>
      </c>
      <c r="C993" s="3">
        <f t="shared" si="653"/>
        <v>9.2497142857142858E-4</v>
      </c>
      <c r="D993" s="6">
        <f t="shared" si="654"/>
        <v>2</v>
      </c>
      <c r="E993" s="6">
        <f t="shared" si="655"/>
        <v>-8</v>
      </c>
      <c r="F993" s="6">
        <f t="shared" si="656"/>
        <v>43</v>
      </c>
      <c r="G993" s="6">
        <f t="shared" si="657"/>
        <v>5</v>
      </c>
      <c r="H993" s="6">
        <f t="shared" si="658"/>
        <v>19</v>
      </c>
      <c r="I993" s="6">
        <f t="shared" si="659"/>
        <v>32</v>
      </c>
      <c r="J993" s="6">
        <f t="shared" si="660"/>
        <v>46</v>
      </c>
      <c r="K993" s="4">
        <f t="shared" si="644"/>
        <v>42</v>
      </c>
      <c r="L993" s="4">
        <f t="shared" si="661"/>
        <v>11</v>
      </c>
      <c r="M993" s="4">
        <f t="shared" si="662"/>
        <v>15</v>
      </c>
      <c r="N993" s="4">
        <f t="shared" si="663"/>
        <v>19</v>
      </c>
      <c r="O993" s="4">
        <f t="shared" si="664"/>
        <v>22</v>
      </c>
      <c r="P993" s="4">
        <f t="shared" si="665"/>
        <v>26</v>
      </c>
      <c r="Q993" s="4">
        <f t="shared" si="666"/>
        <v>30</v>
      </c>
      <c r="R993" s="4">
        <f t="shared" si="667"/>
        <v>34</v>
      </c>
      <c r="T993" t="s">
        <v>1251</v>
      </c>
      <c r="U993">
        <f t="shared" si="645"/>
        <v>6</v>
      </c>
      <c r="V993" t="str">
        <f t="shared" si="646"/>
        <v xml:space="preserve"> 16232 ** 2, -8, 43, 5, 19, 32, 46, 42 Average Height: 4.113417939871855</v>
      </c>
      <c r="W993" t="str">
        <f t="shared" si="647"/>
        <v>16232 ** 2, -8, 43, 5, 19, 32, 46, 42 Average Height: 4.113417939871855</v>
      </c>
      <c r="X993">
        <f t="shared" si="648"/>
        <v>7</v>
      </c>
      <c r="Y993" t="str">
        <f t="shared" si="649"/>
        <v xml:space="preserve">16232 </v>
      </c>
      <c r="AA993" t="str">
        <f t="shared" si="650"/>
        <v>16232,2,-8,43,5,19,32,46,42</v>
      </c>
    </row>
    <row r="994" spans="1:27">
      <c r="A994" s="1">
        <f t="shared" si="651"/>
        <v>15963</v>
      </c>
      <c r="B994" s="1">
        <f t="shared" si="652"/>
        <v>6367.2</v>
      </c>
      <c r="C994" s="3">
        <f t="shared" si="653"/>
        <v>9.0959999999999999E-4</v>
      </c>
      <c r="D994" s="6">
        <f t="shared" si="654"/>
        <v>-3</v>
      </c>
      <c r="E994" s="6">
        <f t="shared" si="655"/>
        <v>-12</v>
      </c>
      <c r="F994" s="6">
        <f t="shared" si="656"/>
        <v>42</v>
      </c>
      <c r="G994" s="6">
        <f t="shared" si="657"/>
        <v>4</v>
      </c>
      <c r="H994" s="6">
        <f t="shared" si="658"/>
        <v>11</v>
      </c>
      <c r="I994" s="6">
        <f t="shared" si="659"/>
        <v>32</v>
      </c>
      <c r="J994" s="6">
        <f t="shared" si="660"/>
        <v>47</v>
      </c>
      <c r="K994" s="4">
        <f t="shared" si="644"/>
        <v>41</v>
      </c>
      <c r="L994" s="4">
        <f t="shared" si="661"/>
        <v>12</v>
      </c>
      <c r="M994" s="4">
        <f t="shared" si="662"/>
        <v>17</v>
      </c>
      <c r="N994" s="4">
        <f t="shared" si="663"/>
        <v>21</v>
      </c>
      <c r="O994" s="4">
        <f t="shared" si="664"/>
        <v>24</v>
      </c>
      <c r="P994" s="4">
        <f t="shared" si="665"/>
        <v>28</v>
      </c>
      <c r="Q994" s="4">
        <f t="shared" si="666"/>
        <v>32</v>
      </c>
      <c r="R994" s="4">
        <f t="shared" si="667"/>
        <v>36</v>
      </c>
      <c r="T994" t="s">
        <v>1219</v>
      </c>
      <c r="U994">
        <f t="shared" si="645"/>
        <v>6</v>
      </c>
      <c r="V994" t="str">
        <f t="shared" si="646"/>
        <v xml:space="preserve"> 15963 ** -3, -12, 42, 4, 11, 32, 47, 41 Average Height: 3.5426298314852733</v>
      </c>
      <c r="W994" t="str">
        <f t="shared" si="647"/>
        <v>15963 ** -3, -12, 42, 4, 11, 32, 47, 41 Average Height: 3.5426298314852733</v>
      </c>
      <c r="X994">
        <f t="shared" si="648"/>
        <v>7</v>
      </c>
      <c r="Y994" t="str">
        <f t="shared" si="649"/>
        <v xml:space="preserve">15963 </v>
      </c>
      <c r="AA994" t="str">
        <f t="shared" si="650"/>
        <v>15963,-3,-12,42,4,11,32,47,41</v>
      </c>
    </row>
    <row r="995" spans="1:27">
      <c r="A995" s="1">
        <f t="shared" si="651"/>
        <v>15936</v>
      </c>
      <c r="B995" s="1">
        <f t="shared" si="652"/>
        <v>6356.4</v>
      </c>
      <c r="C995" s="3">
        <f t="shared" si="653"/>
        <v>9.0805714285714277E-4</v>
      </c>
      <c r="D995" s="6">
        <f t="shared" si="654"/>
        <v>2</v>
      </c>
      <c r="E995" s="6">
        <f t="shared" si="655"/>
        <v>-6</v>
      </c>
      <c r="F995" s="6">
        <f t="shared" si="656"/>
        <v>52</v>
      </c>
      <c r="G995" s="6">
        <f t="shared" si="657"/>
        <v>2</v>
      </c>
      <c r="H995" s="6">
        <f t="shared" si="658"/>
        <v>15</v>
      </c>
      <c r="I995" s="6">
        <f t="shared" si="659"/>
        <v>28</v>
      </c>
      <c r="J995" s="6">
        <f t="shared" si="660"/>
        <v>54</v>
      </c>
      <c r="K995" s="4">
        <f t="shared" si="644"/>
        <v>47</v>
      </c>
      <c r="L995" s="4">
        <f t="shared" si="661"/>
        <v>11</v>
      </c>
      <c r="M995" s="4">
        <f t="shared" si="662"/>
        <v>15</v>
      </c>
      <c r="N995" s="4">
        <f t="shared" si="663"/>
        <v>19</v>
      </c>
      <c r="O995" s="4">
        <f t="shared" si="664"/>
        <v>22</v>
      </c>
      <c r="P995" s="4">
        <f t="shared" si="665"/>
        <v>26</v>
      </c>
      <c r="Q995" s="4">
        <f t="shared" si="666"/>
        <v>30</v>
      </c>
      <c r="R995" s="4">
        <f t="shared" si="667"/>
        <v>34</v>
      </c>
      <c r="T995" t="s">
        <v>856</v>
      </c>
      <c r="U995">
        <f t="shared" si="645"/>
        <v>6</v>
      </c>
      <c r="V995" t="str">
        <f t="shared" si="646"/>
        <v xml:space="preserve"> 15936 ** 2, -6, 52, 2, 15, 28, 54, 47 Average Height: 4.485881024096383</v>
      </c>
      <c r="W995" t="str">
        <f t="shared" si="647"/>
        <v>15936 ** 2, -6, 52, 2, 15, 28, 54, 47 Average Height: 4.485881024096383</v>
      </c>
      <c r="X995">
        <f t="shared" si="648"/>
        <v>7</v>
      </c>
      <c r="Y995" t="str">
        <f t="shared" si="649"/>
        <v xml:space="preserve">15936 </v>
      </c>
      <c r="AA995" t="str">
        <f t="shared" si="650"/>
        <v>15936,2,-6,52,2,15,28,54,47</v>
      </c>
    </row>
    <row r="996" spans="1:27">
      <c r="A996" s="1">
        <f t="shared" si="651"/>
        <v>15278</v>
      </c>
      <c r="B996" s="1">
        <f t="shared" si="652"/>
        <v>6093.2</v>
      </c>
      <c r="C996" s="3">
        <f t="shared" si="653"/>
        <v>8.7045714285714283E-4</v>
      </c>
      <c r="D996" s="6">
        <f t="shared" si="654"/>
        <v>-1</v>
      </c>
      <c r="E996" s="6">
        <f t="shared" si="655"/>
        <v>-4</v>
      </c>
      <c r="F996" s="6">
        <f t="shared" si="656"/>
        <v>43</v>
      </c>
      <c r="G996" s="6">
        <f t="shared" si="657"/>
        <v>4</v>
      </c>
      <c r="H996" s="6">
        <f t="shared" si="658"/>
        <v>16</v>
      </c>
      <c r="I996" s="6">
        <f t="shared" si="659"/>
        <v>36</v>
      </c>
      <c r="J996" s="6">
        <f t="shared" si="660"/>
        <v>43</v>
      </c>
      <c r="K996" s="4">
        <f t="shared" si="644"/>
        <v>49</v>
      </c>
      <c r="L996" s="4">
        <f t="shared" si="661"/>
        <v>12</v>
      </c>
      <c r="M996" s="4">
        <f t="shared" si="662"/>
        <v>16</v>
      </c>
      <c r="N996" s="4">
        <f t="shared" si="663"/>
        <v>20</v>
      </c>
      <c r="O996" s="4">
        <f t="shared" si="664"/>
        <v>23</v>
      </c>
      <c r="P996" s="4">
        <f t="shared" si="665"/>
        <v>27</v>
      </c>
      <c r="Q996" s="4">
        <f t="shared" si="666"/>
        <v>31</v>
      </c>
      <c r="R996" s="4">
        <f t="shared" si="667"/>
        <v>35</v>
      </c>
      <c r="T996" t="s">
        <v>294</v>
      </c>
      <c r="U996">
        <f t="shared" si="645"/>
        <v>6</v>
      </c>
      <c r="V996" t="str">
        <f t="shared" si="646"/>
        <v xml:space="preserve"> 15278 ** -1, -4, 43, 4, 16, 36, 43, 49</v>
      </c>
      <c r="W996" t="str">
        <f t="shared" si="647"/>
        <v>15278 ** -1, -4, 43, 4, 16, 36, 43, 49</v>
      </c>
      <c r="X996">
        <f t="shared" si="648"/>
        <v>7</v>
      </c>
      <c r="Y996" t="str">
        <f t="shared" si="649"/>
        <v xml:space="preserve">15278 </v>
      </c>
      <c r="AA996" t="str">
        <f t="shared" si="650"/>
        <v>15278,-1,-4,43,4,16,36,43,49</v>
      </c>
    </row>
    <row r="997" spans="1:27">
      <c r="A997" s="1">
        <f t="shared" si="651"/>
        <v>14864</v>
      </c>
      <c r="B997" s="1">
        <f t="shared" si="652"/>
        <v>5927.6</v>
      </c>
      <c r="C997" s="3">
        <f t="shared" si="653"/>
        <v>8.4680000000000009E-4</v>
      </c>
      <c r="D997" s="6">
        <f t="shared" si="654"/>
        <v>-2</v>
      </c>
      <c r="E997" s="6">
        <f t="shared" si="655"/>
        <v>-3</v>
      </c>
      <c r="F997" s="6">
        <f t="shared" si="656"/>
        <v>39</v>
      </c>
      <c r="G997" s="6">
        <f t="shared" si="657"/>
        <v>9</v>
      </c>
      <c r="H997" s="6">
        <f t="shared" si="658"/>
        <v>13</v>
      </c>
      <c r="I997" s="6">
        <f t="shared" si="659"/>
        <v>29</v>
      </c>
      <c r="J997" s="6">
        <f t="shared" si="660"/>
        <v>52</v>
      </c>
      <c r="K997" s="4">
        <f t="shared" si="644"/>
        <v>50</v>
      </c>
      <c r="L997" s="4">
        <f t="shared" si="661"/>
        <v>12</v>
      </c>
      <c r="M997" s="4">
        <f t="shared" si="662"/>
        <v>16</v>
      </c>
      <c r="N997" s="4">
        <f t="shared" si="663"/>
        <v>20</v>
      </c>
      <c r="O997" s="4">
        <f t="shared" si="664"/>
        <v>23</v>
      </c>
      <c r="P997" s="4">
        <f t="shared" si="665"/>
        <v>27</v>
      </c>
      <c r="Q997" s="4">
        <f t="shared" si="666"/>
        <v>31</v>
      </c>
      <c r="R997" s="4">
        <f t="shared" si="667"/>
        <v>35</v>
      </c>
      <c r="T997" t="s">
        <v>1144</v>
      </c>
      <c r="U997">
        <f t="shared" si="645"/>
        <v>6</v>
      </c>
      <c r="V997" t="str">
        <f t="shared" si="646"/>
        <v xml:space="preserve"> 14864 ** -2, -3, 39, 9, 13, 29, 52, 50 Average Height: 4.156889128094685</v>
      </c>
      <c r="W997" t="str">
        <f t="shared" si="647"/>
        <v>14864 ** -2, -3, 39, 9, 13, 29, 52, 50 Average Height: 4.156889128094685</v>
      </c>
      <c r="X997">
        <f t="shared" si="648"/>
        <v>7</v>
      </c>
      <c r="Y997" t="str">
        <f t="shared" si="649"/>
        <v xml:space="preserve">14864 </v>
      </c>
      <c r="AA997" t="str">
        <f t="shared" si="650"/>
        <v>14864,-2,-3,39,9,13,29,52,50</v>
      </c>
    </row>
    <row r="998" spans="1:27">
      <c r="A998" s="1">
        <f t="shared" si="651"/>
        <v>14452</v>
      </c>
      <c r="B998" s="1">
        <f t="shared" si="652"/>
        <v>5762.8</v>
      </c>
      <c r="C998" s="3">
        <f t="shared" si="653"/>
        <v>8.2325714285714287E-4</v>
      </c>
      <c r="D998" s="6">
        <f t="shared" si="654"/>
        <v>-6</v>
      </c>
      <c r="E998" s="6">
        <f t="shared" si="655"/>
        <v>-12</v>
      </c>
      <c r="F998" s="6">
        <f t="shared" si="656"/>
        <v>53</v>
      </c>
      <c r="G998" s="6">
        <f t="shared" si="657"/>
        <v>-1</v>
      </c>
      <c r="H998" s="6">
        <f t="shared" si="658"/>
        <v>10</v>
      </c>
      <c r="I998" s="6">
        <f t="shared" si="659"/>
        <v>29</v>
      </c>
      <c r="J998" s="6">
        <f t="shared" si="660"/>
        <v>50</v>
      </c>
      <c r="K998" s="4">
        <f t="shared" si="644"/>
        <v>45</v>
      </c>
      <c r="L998" s="4">
        <f t="shared" si="661"/>
        <v>12</v>
      </c>
      <c r="M998" s="4">
        <f t="shared" si="662"/>
        <v>17</v>
      </c>
      <c r="N998" s="4">
        <f t="shared" si="663"/>
        <v>21</v>
      </c>
      <c r="O998" s="4">
        <f t="shared" si="664"/>
        <v>25</v>
      </c>
      <c r="P998" s="4">
        <f t="shared" si="665"/>
        <v>29</v>
      </c>
      <c r="Q998" s="4">
        <f t="shared" si="666"/>
        <v>33</v>
      </c>
      <c r="R998" s="4">
        <f t="shared" si="667"/>
        <v>37</v>
      </c>
      <c r="T998" t="s">
        <v>876</v>
      </c>
      <c r="U998">
        <f t="shared" si="645"/>
        <v>6</v>
      </c>
      <c r="V998" t="str">
        <f t="shared" si="646"/>
        <v xml:space="preserve"> 14452 ** -6, -12, 53, -1, 10, 29, 50, 45 Average Height: 3.7605175754220737</v>
      </c>
      <c r="W998" t="str">
        <f t="shared" si="647"/>
        <v>14452 ** -6, -12, 53, -1, 10, 29, 50, 45 Average Height: 3.7605175754220737</v>
      </c>
      <c r="X998">
        <f t="shared" si="648"/>
        <v>7</v>
      </c>
      <c r="Y998" t="str">
        <f t="shared" si="649"/>
        <v xml:space="preserve">14452 </v>
      </c>
      <c r="AA998" t="str">
        <f t="shared" si="650"/>
        <v>14452,-6,-12,53,-1,10,29,50,45</v>
      </c>
    </row>
    <row r="999" spans="1:27">
      <c r="A999" s="1">
        <f t="shared" si="651"/>
        <v>14424</v>
      </c>
      <c r="B999" s="1">
        <f t="shared" si="652"/>
        <v>5751.6</v>
      </c>
      <c r="C999" s="3">
        <f t="shared" si="653"/>
        <v>8.2165714285714294E-4</v>
      </c>
      <c r="D999" s="6">
        <f t="shared" si="654"/>
        <v>1</v>
      </c>
      <c r="E999" s="6">
        <f t="shared" si="655"/>
        <v>-11</v>
      </c>
      <c r="F999" s="6">
        <f t="shared" si="656"/>
        <v>53</v>
      </c>
      <c r="G999" s="6">
        <f t="shared" si="657"/>
        <v>4</v>
      </c>
      <c r="H999" s="6">
        <f t="shared" si="658"/>
        <v>10</v>
      </c>
      <c r="I999" s="6">
        <f t="shared" si="659"/>
        <v>32</v>
      </c>
      <c r="J999" s="6">
        <f t="shared" si="660"/>
        <v>49</v>
      </c>
      <c r="K999" s="4">
        <f t="shared" si="644"/>
        <v>47</v>
      </c>
      <c r="L999" s="4">
        <f t="shared" si="661"/>
        <v>11</v>
      </c>
      <c r="M999" s="4">
        <f t="shared" si="662"/>
        <v>16</v>
      </c>
      <c r="N999" s="4">
        <f t="shared" si="663"/>
        <v>20</v>
      </c>
      <c r="O999" s="4">
        <f t="shared" si="664"/>
        <v>23</v>
      </c>
      <c r="P999" s="4">
        <f t="shared" si="665"/>
        <v>27</v>
      </c>
      <c r="Q999" s="4">
        <f t="shared" si="666"/>
        <v>31</v>
      </c>
      <c r="R999" s="4">
        <f t="shared" si="667"/>
        <v>35</v>
      </c>
      <c r="T999" t="s">
        <v>796</v>
      </c>
      <c r="U999">
        <f t="shared" si="645"/>
        <v>6</v>
      </c>
      <c r="V999" t="str">
        <f t="shared" si="646"/>
        <v xml:space="preserve"> 14424 ** 1, -11, 53, 4, 10, 32, 49, 47 Average Height: 3.731419855795901</v>
      </c>
      <c r="W999" t="str">
        <f t="shared" si="647"/>
        <v>14424 ** 1, -11, 53, 4, 10, 32, 49, 47 Average Height: 3.731419855795901</v>
      </c>
      <c r="X999">
        <f t="shared" si="648"/>
        <v>7</v>
      </c>
      <c r="Y999" t="str">
        <f t="shared" si="649"/>
        <v xml:space="preserve">14424 </v>
      </c>
      <c r="AA999" t="str">
        <f t="shared" si="650"/>
        <v>14424,1,-11,53,4,10,32,49,47</v>
      </c>
    </row>
    <row r="1000" spans="1:27">
      <c r="A1000" s="1">
        <f t="shared" si="651"/>
        <v>14177</v>
      </c>
      <c r="B1000" s="1">
        <f t="shared" si="652"/>
        <v>5652.8</v>
      </c>
      <c r="C1000" s="3">
        <f t="shared" si="653"/>
        <v>8.0754285714285719E-4</v>
      </c>
      <c r="D1000" s="6">
        <f t="shared" si="654"/>
        <v>3</v>
      </c>
      <c r="E1000" s="6">
        <f t="shared" si="655"/>
        <v>-13</v>
      </c>
      <c r="F1000" s="6">
        <f t="shared" si="656"/>
        <v>46</v>
      </c>
      <c r="G1000" s="6">
        <f t="shared" si="657"/>
        <v>2</v>
      </c>
      <c r="H1000" s="6">
        <f t="shared" si="658"/>
        <v>11</v>
      </c>
      <c r="I1000" s="6">
        <f t="shared" si="659"/>
        <v>30</v>
      </c>
      <c r="J1000" s="6">
        <f t="shared" si="660"/>
        <v>50</v>
      </c>
      <c r="K1000" s="4">
        <f t="shared" si="644"/>
        <v>50</v>
      </c>
      <c r="L1000" s="4">
        <f t="shared" si="661"/>
        <v>11</v>
      </c>
      <c r="M1000" s="4">
        <f t="shared" si="662"/>
        <v>16</v>
      </c>
      <c r="N1000" s="4">
        <f t="shared" si="663"/>
        <v>20</v>
      </c>
      <c r="O1000" s="4">
        <f t="shared" si="664"/>
        <v>23</v>
      </c>
      <c r="P1000" s="4">
        <f t="shared" si="665"/>
        <v>27</v>
      </c>
      <c r="Q1000" s="4">
        <f t="shared" si="666"/>
        <v>31</v>
      </c>
      <c r="R1000" s="4">
        <f t="shared" si="667"/>
        <v>35</v>
      </c>
      <c r="T1000" t="s">
        <v>858</v>
      </c>
      <c r="U1000">
        <f t="shared" si="645"/>
        <v>6</v>
      </c>
      <c r="V1000" t="str">
        <f t="shared" si="646"/>
        <v xml:space="preserve"> 14177 ** 3, -13, 46, 2, 11, 30, 50, 50 Average Height: 4.280454256895005</v>
      </c>
      <c r="W1000" t="str">
        <f t="shared" si="647"/>
        <v>14177 ** 3, -13, 46, 2, 11, 30, 50, 50 Average Height: 4.280454256895005</v>
      </c>
      <c r="X1000">
        <f t="shared" si="648"/>
        <v>7</v>
      </c>
      <c r="Y1000" t="str">
        <f t="shared" si="649"/>
        <v xml:space="preserve">14177 </v>
      </c>
      <c r="AA1000" t="str">
        <f t="shared" si="650"/>
        <v>14177,3,-13,46,2,11,30,50,50</v>
      </c>
    </row>
    <row r="1001" spans="1:27">
      <c r="A1001" s="1">
        <f t="shared" si="651"/>
        <v>13905</v>
      </c>
      <c r="B1001" s="1">
        <f t="shared" si="652"/>
        <v>5544</v>
      </c>
      <c r="C1001" s="3">
        <f t="shared" si="653"/>
        <v>7.9199999999999995E-4</v>
      </c>
      <c r="D1001" s="6">
        <f t="shared" si="654"/>
        <v>1</v>
      </c>
      <c r="E1001" s="6">
        <f t="shared" si="655"/>
        <v>-4</v>
      </c>
      <c r="F1001" s="6">
        <f t="shared" si="656"/>
        <v>39</v>
      </c>
      <c r="G1001" s="6">
        <f t="shared" si="657"/>
        <v>6</v>
      </c>
      <c r="H1001" s="6">
        <f t="shared" si="658"/>
        <v>16</v>
      </c>
      <c r="I1001" s="6">
        <f t="shared" si="659"/>
        <v>27</v>
      </c>
      <c r="J1001" s="6">
        <f t="shared" si="660"/>
        <v>44</v>
      </c>
      <c r="K1001" s="4">
        <f t="shared" si="644"/>
        <v>43</v>
      </c>
      <c r="L1001" s="4">
        <f t="shared" si="661"/>
        <v>11</v>
      </c>
      <c r="M1001" s="4">
        <f t="shared" si="662"/>
        <v>15</v>
      </c>
      <c r="N1001" s="4">
        <f t="shared" si="663"/>
        <v>19</v>
      </c>
      <c r="O1001" s="4">
        <f t="shared" si="664"/>
        <v>22</v>
      </c>
      <c r="P1001" s="4">
        <f t="shared" si="665"/>
        <v>26</v>
      </c>
      <c r="Q1001" s="4">
        <f t="shared" si="666"/>
        <v>30</v>
      </c>
      <c r="R1001" s="4">
        <f t="shared" si="667"/>
        <v>34</v>
      </c>
      <c r="T1001" t="s">
        <v>1159</v>
      </c>
      <c r="U1001">
        <f t="shared" si="645"/>
        <v>6</v>
      </c>
      <c r="V1001" t="str">
        <f t="shared" si="646"/>
        <v xml:space="preserve"> 13905 ** 1, -4, 39, 6, 16, 27, 44, 43 Average Height: 4.33031283710892</v>
      </c>
      <c r="W1001" t="str">
        <f t="shared" si="647"/>
        <v>13905 ** 1, -4, 39, 6, 16, 27, 44, 43 Average Height: 4.33031283710892</v>
      </c>
      <c r="X1001">
        <f t="shared" si="648"/>
        <v>7</v>
      </c>
      <c r="Y1001" t="str">
        <f t="shared" si="649"/>
        <v xml:space="preserve">13905 </v>
      </c>
      <c r="AA1001" t="str">
        <f t="shared" si="650"/>
        <v>13905,1,-4,39,6,16,27,44,43</v>
      </c>
    </row>
    <row r="1002" spans="1:27">
      <c r="A1002" s="1">
        <f t="shared" si="651"/>
        <v>13687</v>
      </c>
      <c r="B1002" s="1">
        <f t="shared" si="652"/>
        <v>5456.8</v>
      </c>
      <c r="C1002" s="3">
        <f t="shared" si="653"/>
        <v>7.7954285714285716E-4</v>
      </c>
      <c r="D1002" s="6">
        <f t="shared" si="654"/>
        <v>2</v>
      </c>
      <c r="E1002" s="6">
        <f t="shared" si="655"/>
        <v>-4</v>
      </c>
      <c r="F1002" s="6">
        <f t="shared" si="656"/>
        <v>41</v>
      </c>
      <c r="G1002" s="6">
        <f t="shared" si="657"/>
        <v>7</v>
      </c>
      <c r="H1002" s="6">
        <f t="shared" si="658"/>
        <v>19</v>
      </c>
      <c r="I1002" s="6">
        <f t="shared" si="659"/>
        <v>34</v>
      </c>
      <c r="J1002" s="6">
        <f t="shared" si="660"/>
        <v>46</v>
      </c>
      <c r="K1002" s="4">
        <f t="shared" si="644"/>
        <v>41</v>
      </c>
      <c r="L1002" s="4">
        <f t="shared" si="661"/>
        <v>11</v>
      </c>
      <c r="M1002" s="4">
        <f t="shared" si="662"/>
        <v>15</v>
      </c>
      <c r="N1002" s="4">
        <f t="shared" si="663"/>
        <v>19</v>
      </c>
      <c r="O1002" s="4">
        <f t="shared" si="664"/>
        <v>22</v>
      </c>
      <c r="P1002" s="4">
        <f t="shared" si="665"/>
        <v>26</v>
      </c>
      <c r="Q1002" s="4">
        <f t="shared" si="666"/>
        <v>30</v>
      </c>
      <c r="R1002" s="4">
        <f t="shared" si="667"/>
        <v>34</v>
      </c>
      <c r="T1002" t="s">
        <v>1182</v>
      </c>
      <c r="U1002">
        <f t="shared" si="645"/>
        <v>6</v>
      </c>
      <c r="V1002" t="str">
        <f t="shared" si="646"/>
        <v xml:space="preserve"> 13687 ** 2, -4, 41, 7, 19, 34, 46, 41 Average Height: 4.781544531307067</v>
      </c>
      <c r="W1002" t="str">
        <f t="shared" si="647"/>
        <v>13687 ** 2, -4, 41, 7, 19, 34, 46, 41 Average Height: 4.781544531307067</v>
      </c>
      <c r="X1002">
        <f t="shared" si="648"/>
        <v>7</v>
      </c>
      <c r="Y1002" t="str">
        <f t="shared" si="649"/>
        <v xml:space="preserve">13687 </v>
      </c>
      <c r="AA1002" t="str">
        <f t="shared" si="650"/>
        <v>13687,2,-4,41,7,19,34,46,41</v>
      </c>
    </row>
    <row r="1003" spans="1:27">
      <c r="A1003" s="1">
        <f t="shared" si="651"/>
        <v>13624</v>
      </c>
      <c r="B1003" s="1">
        <f t="shared" si="652"/>
        <v>5431.6</v>
      </c>
      <c r="C1003" s="3">
        <f t="shared" si="653"/>
        <v>7.7594285714285719E-4</v>
      </c>
      <c r="D1003" s="6">
        <f t="shared" si="654"/>
        <v>2</v>
      </c>
      <c r="E1003" s="6">
        <f t="shared" si="655"/>
        <v>-6</v>
      </c>
      <c r="F1003" s="6">
        <f t="shared" si="656"/>
        <v>52</v>
      </c>
      <c r="G1003" s="6">
        <f t="shared" si="657"/>
        <v>5</v>
      </c>
      <c r="H1003" s="6">
        <f t="shared" si="658"/>
        <v>13</v>
      </c>
      <c r="I1003" s="6">
        <f t="shared" si="659"/>
        <v>28</v>
      </c>
      <c r="J1003" s="6">
        <f t="shared" si="660"/>
        <v>53</v>
      </c>
      <c r="K1003" s="4">
        <f t="shared" si="644"/>
        <v>47</v>
      </c>
      <c r="L1003" s="4">
        <f t="shared" si="661"/>
        <v>11</v>
      </c>
      <c r="M1003" s="4">
        <f t="shared" si="662"/>
        <v>15</v>
      </c>
      <c r="N1003" s="4">
        <f t="shared" si="663"/>
        <v>19</v>
      </c>
      <c r="O1003" s="4">
        <f t="shared" si="664"/>
        <v>22</v>
      </c>
      <c r="P1003" s="4">
        <f t="shared" si="665"/>
        <v>26</v>
      </c>
      <c r="Q1003" s="4">
        <f t="shared" si="666"/>
        <v>30</v>
      </c>
      <c r="R1003" s="4">
        <f t="shared" si="667"/>
        <v>34</v>
      </c>
      <c r="T1003" t="s">
        <v>627</v>
      </c>
      <c r="U1003">
        <f t="shared" si="645"/>
        <v>6</v>
      </c>
      <c r="V1003" t="str">
        <f t="shared" si="646"/>
        <v xml:space="preserve"> 13624 ** 2, -6, 52, 5, 13, 28, 53, 47 Average Height: 4.482457428068079</v>
      </c>
      <c r="W1003" t="str">
        <f t="shared" si="647"/>
        <v>13624 ** 2, -6, 52, 5, 13, 28, 53, 47 Average Height: 4.482457428068079</v>
      </c>
      <c r="X1003">
        <f t="shared" si="648"/>
        <v>7</v>
      </c>
      <c r="Y1003" t="str">
        <f t="shared" si="649"/>
        <v xml:space="preserve">13624 </v>
      </c>
      <c r="AA1003" t="str">
        <f t="shared" si="650"/>
        <v>13624,2,-6,52,5,13,28,53,47</v>
      </c>
    </row>
    <row r="1004" spans="1:27">
      <c r="A1004" s="1">
        <f t="shared" si="651"/>
        <v>13381</v>
      </c>
      <c r="B1004" s="1">
        <f t="shared" si="652"/>
        <v>5334.4</v>
      </c>
      <c r="C1004" s="3">
        <f t="shared" si="653"/>
        <v>7.6205714285714279E-4</v>
      </c>
      <c r="D1004" s="6">
        <f t="shared" si="654"/>
        <v>1</v>
      </c>
      <c r="E1004" s="6">
        <f t="shared" si="655"/>
        <v>-8</v>
      </c>
      <c r="F1004" s="6">
        <f t="shared" si="656"/>
        <v>45</v>
      </c>
      <c r="G1004" s="6">
        <f t="shared" si="657"/>
        <v>3</v>
      </c>
      <c r="H1004" s="6">
        <f t="shared" si="658"/>
        <v>15</v>
      </c>
      <c r="I1004" s="6">
        <f t="shared" si="659"/>
        <v>34</v>
      </c>
      <c r="J1004" s="6">
        <f t="shared" si="660"/>
        <v>46</v>
      </c>
      <c r="K1004" s="4">
        <f t="shared" si="644"/>
        <v>46</v>
      </c>
      <c r="L1004" s="4">
        <f t="shared" si="661"/>
        <v>11</v>
      </c>
      <c r="M1004" s="4">
        <f t="shared" si="662"/>
        <v>15</v>
      </c>
      <c r="N1004" s="4">
        <f t="shared" si="663"/>
        <v>19</v>
      </c>
      <c r="O1004" s="4">
        <f t="shared" si="664"/>
        <v>22</v>
      </c>
      <c r="P1004" s="4">
        <f t="shared" si="665"/>
        <v>26</v>
      </c>
      <c r="Q1004" s="4">
        <f t="shared" si="666"/>
        <v>30</v>
      </c>
      <c r="R1004" s="4">
        <f t="shared" si="667"/>
        <v>34</v>
      </c>
      <c r="T1004" t="s">
        <v>1289</v>
      </c>
      <c r="U1004">
        <f t="shared" si="645"/>
        <v>6</v>
      </c>
      <c r="V1004" t="str">
        <f t="shared" si="646"/>
        <v xml:space="preserve"> 13381 ** 1, -8, 45, 3, 15, 34, 46, 46 Average Height: 3.8860324340482983</v>
      </c>
      <c r="W1004" t="str">
        <f t="shared" si="647"/>
        <v>13381 ** 1, -8, 45, 3, 15, 34, 46, 46 Average Height: 3.8860324340482983</v>
      </c>
      <c r="X1004">
        <f t="shared" si="648"/>
        <v>7</v>
      </c>
      <c r="Y1004" t="str">
        <f t="shared" si="649"/>
        <v xml:space="preserve">13381 </v>
      </c>
      <c r="AA1004" t="str">
        <f t="shared" si="650"/>
        <v>13381,1,-8,45,3,15,34,46,46</v>
      </c>
    </row>
    <row r="1005" spans="1:27">
      <c r="A1005" s="1">
        <f t="shared" si="651"/>
        <v>13361</v>
      </c>
      <c r="B1005" s="1">
        <f t="shared" si="652"/>
        <v>5326.4</v>
      </c>
      <c r="C1005" s="3">
        <f t="shared" si="653"/>
        <v>7.6091428571428569E-4</v>
      </c>
      <c r="D1005" s="6">
        <f t="shared" si="654"/>
        <v>2</v>
      </c>
      <c r="E1005" s="6">
        <f t="shared" si="655"/>
        <v>-3</v>
      </c>
      <c r="F1005" s="6">
        <f t="shared" si="656"/>
        <v>46</v>
      </c>
      <c r="G1005" s="6">
        <f t="shared" si="657"/>
        <v>8</v>
      </c>
      <c r="H1005" s="6">
        <f t="shared" si="658"/>
        <v>11</v>
      </c>
      <c r="I1005" s="6">
        <f t="shared" si="659"/>
        <v>33</v>
      </c>
      <c r="J1005" s="6">
        <f t="shared" si="660"/>
        <v>50</v>
      </c>
      <c r="K1005" s="4">
        <f t="shared" si="644"/>
        <v>45</v>
      </c>
      <c r="L1005" s="4">
        <f t="shared" si="661"/>
        <v>11</v>
      </c>
      <c r="M1005" s="4">
        <f t="shared" si="662"/>
        <v>15</v>
      </c>
      <c r="N1005" s="4">
        <f t="shared" si="663"/>
        <v>19</v>
      </c>
      <c r="O1005" s="4">
        <f t="shared" si="664"/>
        <v>22</v>
      </c>
      <c r="P1005" s="4">
        <f t="shared" si="665"/>
        <v>26</v>
      </c>
      <c r="Q1005" s="4">
        <f t="shared" si="666"/>
        <v>30</v>
      </c>
      <c r="R1005" s="4">
        <f t="shared" si="667"/>
        <v>34</v>
      </c>
      <c r="T1005" t="s">
        <v>283</v>
      </c>
      <c r="U1005">
        <f t="shared" si="645"/>
        <v>6</v>
      </c>
      <c r="V1005" t="str">
        <f t="shared" si="646"/>
        <v xml:space="preserve"> 13361 ** 2, -3, 46, 8, 11, 33, 50, 45</v>
      </c>
      <c r="W1005" t="str">
        <f t="shared" si="647"/>
        <v>13361 ** 2, -3, 46, 8, 11, 33, 50, 45</v>
      </c>
      <c r="X1005">
        <f t="shared" si="648"/>
        <v>7</v>
      </c>
      <c r="Y1005" t="str">
        <f t="shared" si="649"/>
        <v xml:space="preserve">13361 </v>
      </c>
      <c r="AA1005" t="str">
        <f t="shared" si="650"/>
        <v>13361,2,-3,46,8,11,33,50,45</v>
      </c>
    </row>
    <row r="1006" spans="1:27">
      <c r="A1006" s="1">
        <f t="shared" si="651"/>
        <v>13175</v>
      </c>
      <c r="B1006" s="1">
        <f t="shared" si="652"/>
        <v>5252</v>
      </c>
      <c r="C1006" s="3">
        <f t="shared" si="653"/>
        <v>7.5028571428571429E-4</v>
      </c>
      <c r="D1006" s="6">
        <f t="shared" si="654"/>
        <v>0</v>
      </c>
      <c r="E1006" s="6">
        <f t="shared" si="655"/>
        <v>-6</v>
      </c>
      <c r="F1006" s="6">
        <f t="shared" si="656"/>
        <v>45</v>
      </c>
      <c r="G1006" s="6">
        <f t="shared" si="657"/>
        <v>0</v>
      </c>
      <c r="H1006" s="6">
        <f t="shared" si="658"/>
        <v>14</v>
      </c>
      <c r="I1006" s="6">
        <f t="shared" si="659"/>
        <v>31</v>
      </c>
      <c r="J1006" s="6">
        <f t="shared" si="660"/>
        <v>50</v>
      </c>
      <c r="K1006" s="4">
        <f t="shared" si="644"/>
        <v>49</v>
      </c>
      <c r="L1006" s="4">
        <f t="shared" si="661"/>
        <v>11</v>
      </c>
      <c r="M1006" s="4">
        <f t="shared" si="662"/>
        <v>15</v>
      </c>
      <c r="N1006" s="4">
        <f t="shared" si="663"/>
        <v>19</v>
      </c>
      <c r="O1006" s="4">
        <f t="shared" si="664"/>
        <v>22</v>
      </c>
      <c r="P1006" s="4">
        <f t="shared" si="665"/>
        <v>26</v>
      </c>
      <c r="Q1006" s="4">
        <f t="shared" si="666"/>
        <v>30</v>
      </c>
      <c r="R1006" s="4">
        <f t="shared" si="667"/>
        <v>34</v>
      </c>
      <c r="T1006" t="s">
        <v>802</v>
      </c>
      <c r="U1006">
        <f t="shared" si="645"/>
        <v>6</v>
      </c>
      <c r="V1006" t="str">
        <f t="shared" si="646"/>
        <v xml:space="preserve"> 13175 ** 0, -6, 45, 0, 14, 31, 50, 49 Average Height: 4.066793168880454</v>
      </c>
      <c r="W1006" t="str">
        <f t="shared" si="647"/>
        <v>13175 ** 0, -6, 45, 0, 14, 31, 50, 49 Average Height: 4.066793168880454</v>
      </c>
      <c r="X1006">
        <f t="shared" si="648"/>
        <v>7</v>
      </c>
      <c r="Y1006" t="str">
        <f t="shared" si="649"/>
        <v xml:space="preserve">13175 </v>
      </c>
      <c r="AA1006" t="str">
        <f t="shared" si="650"/>
        <v>13175,0,-6,45,0,14,31,50,49</v>
      </c>
    </row>
    <row r="1007" spans="1:27">
      <c r="A1007" s="1">
        <f t="shared" si="651"/>
        <v>12976</v>
      </c>
      <c r="B1007" s="1">
        <f t="shared" si="652"/>
        <v>5172.3999999999996</v>
      </c>
      <c r="C1007" s="3">
        <f t="shared" si="653"/>
        <v>7.3891428571428569E-4</v>
      </c>
      <c r="D1007" s="6">
        <f t="shared" si="654"/>
        <v>-4</v>
      </c>
      <c r="E1007" s="6">
        <f t="shared" si="655"/>
        <v>-7</v>
      </c>
      <c r="F1007" s="6">
        <f t="shared" si="656"/>
        <v>52</v>
      </c>
      <c r="G1007" s="6">
        <f t="shared" si="657"/>
        <v>1</v>
      </c>
      <c r="H1007" s="6">
        <f t="shared" si="658"/>
        <v>17</v>
      </c>
      <c r="I1007" s="6">
        <f t="shared" si="659"/>
        <v>30</v>
      </c>
      <c r="J1007" s="6">
        <f t="shared" si="660"/>
        <v>55</v>
      </c>
      <c r="K1007" s="4">
        <f t="shared" si="644"/>
        <v>42</v>
      </c>
      <c r="L1007" s="4">
        <f t="shared" si="661"/>
        <v>12</v>
      </c>
      <c r="M1007" s="4">
        <f t="shared" si="662"/>
        <v>16</v>
      </c>
      <c r="N1007" s="4">
        <f t="shared" si="663"/>
        <v>20</v>
      </c>
      <c r="O1007" s="4">
        <f t="shared" si="664"/>
        <v>23</v>
      </c>
      <c r="P1007" s="4">
        <f t="shared" si="665"/>
        <v>27</v>
      </c>
      <c r="Q1007" s="4">
        <f t="shared" si="666"/>
        <v>31</v>
      </c>
      <c r="R1007" s="4">
        <f t="shared" si="667"/>
        <v>35</v>
      </c>
      <c r="T1007" t="s">
        <v>608</v>
      </c>
      <c r="U1007">
        <f t="shared" si="645"/>
        <v>6</v>
      </c>
      <c r="V1007" t="str">
        <f t="shared" si="646"/>
        <v xml:space="preserve"> 12976 ** -4, -7, 52, 1, 17, 30, 55, 42 Average Height: 3.7861436498150525</v>
      </c>
      <c r="W1007" t="str">
        <f t="shared" si="647"/>
        <v>12976 ** -4, -7, 52, 1, 17, 30, 55, 42 Average Height: 3.7861436498150525</v>
      </c>
      <c r="X1007">
        <f t="shared" si="648"/>
        <v>7</v>
      </c>
      <c r="Y1007" t="str">
        <f t="shared" si="649"/>
        <v xml:space="preserve">12976 </v>
      </c>
      <c r="AA1007" t="str">
        <f t="shared" si="650"/>
        <v>12976,-4,-7,52,1,17,30,55,42</v>
      </c>
    </row>
    <row r="1008" spans="1:27">
      <c r="A1008" s="1">
        <f t="shared" si="651"/>
        <v>12915</v>
      </c>
      <c r="B1008" s="1">
        <f t="shared" si="652"/>
        <v>5148</v>
      </c>
      <c r="C1008" s="3">
        <f t="shared" si="653"/>
        <v>7.3542857142857145E-4</v>
      </c>
      <c r="D1008" s="6">
        <f t="shared" si="654"/>
        <v>1</v>
      </c>
      <c r="E1008" s="6">
        <f t="shared" si="655"/>
        <v>-5</v>
      </c>
      <c r="F1008" s="6">
        <f t="shared" si="656"/>
        <v>41</v>
      </c>
      <c r="G1008" s="6">
        <f t="shared" si="657"/>
        <v>0</v>
      </c>
      <c r="H1008" s="6">
        <f t="shared" si="658"/>
        <v>17</v>
      </c>
      <c r="I1008" s="6">
        <f t="shared" si="659"/>
        <v>28</v>
      </c>
      <c r="J1008" s="6">
        <f t="shared" si="660"/>
        <v>52</v>
      </c>
      <c r="K1008" s="4">
        <f t="shared" si="644"/>
        <v>41</v>
      </c>
      <c r="L1008" s="4">
        <f t="shared" si="661"/>
        <v>11</v>
      </c>
      <c r="M1008" s="4">
        <f t="shared" si="662"/>
        <v>15</v>
      </c>
      <c r="N1008" s="4">
        <f t="shared" si="663"/>
        <v>19</v>
      </c>
      <c r="O1008" s="4">
        <f t="shared" si="664"/>
        <v>22</v>
      </c>
      <c r="P1008" s="4">
        <f t="shared" si="665"/>
        <v>26</v>
      </c>
      <c r="Q1008" s="4">
        <f t="shared" si="666"/>
        <v>30</v>
      </c>
      <c r="R1008" s="4">
        <f t="shared" si="667"/>
        <v>34</v>
      </c>
      <c r="T1008" t="s">
        <v>1128</v>
      </c>
      <c r="U1008">
        <f t="shared" si="645"/>
        <v>6</v>
      </c>
      <c r="V1008" t="str">
        <f t="shared" si="646"/>
        <v xml:space="preserve"> 12915 ** 1, -5, 41, 0, 17, 28, 52, 41 Average Height: 4.627719705768468</v>
      </c>
      <c r="W1008" t="str">
        <f t="shared" si="647"/>
        <v>12915 ** 1, -5, 41, 0, 17, 28, 52, 41 Average Height: 4.627719705768468</v>
      </c>
      <c r="X1008">
        <f t="shared" si="648"/>
        <v>7</v>
      </c>
      <c r="Y1008" t="str">
        <f t="shared" si="649"/>
        <v xml:space="preserve">12915 </v>
      </c>
      <c r="AA1008" t="str">
        <f t="shared" si="650"/>
        <v>12915,1,-5,41,0,17,28,52,41</v>
      </c>
    </row>
    <row r="1009" spans="1:27">
      <c r="A1009" s="1">
        <f t="shared" si="651"/>
        <v>12895</v>
      </c>
      <c r="B1009" s="1">
        <f t="shared" si="652"/>
        <v>5140</v>
      </c>
      <c r="C1009" s="3">
        <f t="shared" si="653"/>
        <v>7.3428571428571434E-4</v>
      </c>
      <c r="D1009" s="6">
        <f t="shared" si="654"/>
        <v>3</v>
      </c>
      <c r="E1009" s="6">
        <f t="shared" si="655"/>
        <v>-8</v>
      </c>
      <c r="F1009" s="6">
        <f t="shared" si="656"/>
        <v>50</v>
      </c>
      <c r="G1009" s="6">
        <f t="shared" si="657"/>
        <v>5</v>
      </c>
      <c r="H1009" s="6">
        <f t="shared" si="658"/>
        <v>14</v>
      </c>
      <c r="I1009" s="6">
        <f t="shared" si="659"/>
        <v>36</v>
      </c>
      <c r="J1009" s="6">
        <f t="shared" si="660"/>
        <v>50</v>
      </c>
      <c r="K1009" s="4">
        <f t="shared" si="644"/>
        <v>48</v>
      </c>
      <c r="L1009" s="4">
        <f t="shared" si="661"/>
        <v>11</v>
      </c>
      <c r="M1009" s="4">
        <f t="shared" si="662"/>
        <v>15</v>
      </c>
      <c r="N1009" s="4">
        <f t="shared" si="663"/>
        <v>19</v>
      </c>
      <c r="O1009" s="4">
        <f t="shared" si="664"/>
        <v>22</v>
      </c>
      <c r="P1009" s="4">
        <f t="shared" si="665"/>
        <v>26</v>
      </c>
      <c r="Q1009" s="4">
        <f t="shared" si="666"/>
        <v>30</v>
      </c>
      <c r="R1009" s="4">
        <f t="shared" si="667"/>
        <v>34</v>
      </c>
      <c r="T1009" t="s">
        <v>839</v>
      </c>
      <c r="U1009">
        <f t="shared" si="645"/>
        <v>6</v>
      </c>
      <c r="V1009" t="str">
        <f t="shared" si="646"/>
        <v xml:space="preserve"> 12895 ** 3, -8, 50, 5, 14, 36, 50, 48 Average Height: 4.438309422256684</v>
      </c>
      <c r="W1009" t="str">
        <f t="shared" si="647"/>
        <v>12895 ** 3, -8, 50, 5, 14, 36, 50, 48 Average Height: 4.438309422256684</v>
      </c>
      <c r="X1009">
        <f t="shared" si="648"/>
        <v>7</v>
      </c>
      <c r="Y1009" t="str">
        <f t="shared" si="649"/>
        <v xml:space="preserve">12895 </v>
      </c>
      <c r="AA1009" t="str">
        <f t="shared" si="650"/>
        <v>12895,3,-8,50,5,14,36,50,48</v>
      </c>
    </row>
    <row r="1010" spans="1:27">
      <c r="A1010" s="1">
        <f t="shared" si="651"/>
        <v>12815</v>
      </c>
      <c r="B1010" s="1">
        <f t="shared" si="652"/>
        <v>5108</v>
      </c>
      <c r="C1010" s="3">
        <f t="shared" si="653"/>
        <v>7.2971428571428569E-4</v>
      </c>
      <c r="D1010" s="6">
        <f t="shared" si="654"/>
        <v>2</v>
      </c>
      <c r="E1010" s="6">
        <f t="shared" si="655"/>
        <v>-7</v>
      </c>
      <c r="F1010" s="6">
        <f t="shared" si="656"/>
        <v>45</v>
      </c>
      <c r="G1010" s="6">
        <f t="shared" si="657"/>
        <v>-3</v>
      </c>
      <c r="H1010" s="6">
        <f t="shared" si="658"/>
        <v>10</v>
      </c>
      <c r="I1010" s="6">
        <f t="shared" si="659"/>
        <v>31</v>
      </c>
      <c r="J1010" s="6">
        <f t="shared" si="660"/>
        <v>50</v>
      </c>
      <c r="K1010" s="4">
        <f t="shared" si="644"/>
        <v>44</v>
      </c>
      <c r="L1010" s="4">
        <f t="shared" si="661"/>
        <v>11</v>
      </c>
      <c r="M1010" s="4">
        <f t="shared" si="662"/>
        <v>15</v>
      </c>
      <c r="N1010" s="4">
        <f t="shared" si="663"/>
        <v>19</v>
      </c>
      <c r="O1010" s="4">
        <f t="shared" si="664"/>
        <v>23</v>
      </c>
      <c r="P1010" s="4">
        <f t="shared" si="665"/>
        <v>27</v>
      </c>
      <c r="Q1010" s="4">
        <f t="shared" si="666"/>
        <v>31</v>
      </c>
      <c r="R1010" s="4">
        <f t="shared" si="667"/>
        <v>35</v>
      </c>
      <c r="T1010" t="s">
        <v>1071</v>
      </c>
      <c r="U1010">
        <f t="shared" si="645"/>
        <v>6</v>
      </c>
      <c r="V1010" t="str">
        <f t="shared" si="646"/>
        <v xml:space="preserve"> 12815 ** 2, -7, 45, -3, 10, 31, 50, 44 Average Height: 4.089036285602795</v>
      </c>
      <c r="W1010" t="str">
        <f t="shared" si="647"/>
        <v>12815 ** 2, -7, 45, -3, 10, 31, 50, 44 Average Height: 4.089036285602795</v>
      </c>
      <c r="X1010">
        <f t="shared" si="648"/>
        <v>7</v>
      </c>
      <c r="Y1010" t="str">
        <f t="shared" si="649"/>
        <v xml:space="preserve">12815 </v>
      </c>
      <c r="AA1010" t="str">
        <f t="shared" si="650"/>
        <v>12815,2,-7,45,-3,10,31,50,44</v>
      </c>
    </row>
    <row r="1011" spans="1:27">
      <c r="A1011" s="1">
        <f t="shared" si="651"/>
        <v>12449</v>
      </c>
      <c r="B1011" s="1">
        <f t="shared" si="652"/>
        <v>4961.6000000000004</v>
      </c>
      <c r="C1011" s="3">
        <f t="shared" si="653"/>
        <v>7.088000000000001E-4</v>
      </c>
      <c r="D1011" s="6">
        <f t="shared" si="654"/>
        <v>-6</v>
      </c>
      <c r="E1011" s="6">
        <f t="shared" si="655"/>
        <v>-14</v>
      </c>
      <c r="F1011" s="6">
        <f t="shared" si="656"/>
        <v>50</v>
      </c>
      <c r="G1011" s="6">
        <f t="shared" si="657"/>
        <v>5</v>
      </c>
      <c r="H1011" s="6">
        <f t="shared" si="658"/>
        <v>17</v>
      </c>
      <c r="I1011" s="6">
        <f t="shared" si="659"/>
        <v>34</v>
      </c>
      <c r="J1011" s="6">
        <f t="shared" si="660"/>
        <v>49</v>
      </c>
      <c r="K1011" s="4">
        <f t="shared" si="644"/>
        <v>47</v>
      </c>
      <c r="L1011" s="4">
        <f t="shared" si="661"/>
        <v>12</v>
      </c>
      <c r="M1011" s="4">
        <f t="shared" si="662"/>
        <v>17</v>
      </c>
      <c r="N1011" s="4">
        <f t="shared" si="663"/>
        <v>21</v>
      </c>
      <c r="O1011" s="4">
        <f t="shared" si="664"/>
        <v>24</v>
      </c>
      <c r="P1011" s="4">
        <f t="shared" si="665"/>
        <v>28</v>
      </c>
      <c r="Q1011" s="4">
        <f t="shared" si="666"/>
        <v>32</v>
      </c>
      <c r="R1011" s="4">
        <f t="shared" si="667"/>
        <v>36</v>
      </c>
      <c r="T1011" t="s">
        <v>1337</v>
      </c>
      <c r="U1011">
        <f t="shared" si="645"/>
        <v>6</v>
      </c>
      <c r="V1011" t="str">
        <f t="shared" si="646"/>
        <v xml:space="preserve"> 12449 ** -6, -14, 50, 5, 17, 34, 49, 47 Average Height: 3.5215679974295275</v>
      </c>
      <c r="W1011" t="str">
        <f t="shared" si="647"/>
        <v>12449 ** -6, -14, 50, 5, 17, 34, 49, 47 Average Height: 3.5215679974295275</v>
      </c>
      <c r="X1011">
        <f t="shared" si="648"/>
        <v>7</v>
      </c>
      <c r="Y1011" t="str">
        <f t="shared" si="649"/>
        <v xml:space="preserve">12449 </v>
      </c>
      <c r="AA1011" t="str">
        <f t="shared" si="650"/>
        <v>12449,-6,-14,50,5,17,34,49,47</v>
      </c>
    </row>
    <row r="1012" spans="1:27">
      <c r="A1012" s="1">
        <f t="shared" si="651"/>
        <v>12395</v>
      </c>
      <c r="B1012" s="1">
        <f t="shared" si="652"/>
        <v>4940</v>
      </c>
      <c r="C1012" s="3">
        <f t="shared" si="653"/>
        <v>7.0571428571428575E-4</v>
      </c>
      <c r="D1012" s="6">
        <f t="shared" si="654"/>
        <v>-4</v>
      </c>
      <c r="E1012" s="6">
        <f t="shared" si="655"/>
        <v>-6</v>
      </c>
      <c r="F1012" s="6">
        <f t="shared" si="656"/>
        <v>40</v>
      </c>
      <c r="G1012" s="6">
        <f t="shared" si="657"/>
        <v>8</v>
      </c>
      <c r="H1012" s="6">
        <f t="shared" si="658"/>
        <v>12</v>
      </c>
      <c r="I1012" s="6">
        <f t="shared" si="659"/>
        <v>29</v>
      </c>
      <c r="J1012" s="6">
        <f t="shared" si="660"/>
        <v>47</v>
      </c>
      <c r="K1012" s="4">
        <f t="shared" si="644"/>
        <v>45</v>
      </c>
      <c r="L1012" s="4">
        <f t="shared" si="661"/>
        <v>12</v>
      </c>
      <c r="M1012" s="4">
        <f t="shared" si="662"/>
        <v>16</v>
      </c>
      <c r="N1012" s="4">
        <f t="shared" si="663"/>
        <v>20</v>
      </c>
      <c r="O1012" s="4">
        <f t="shared" si="664"/>
        <v>23</v>
      </c>
      <c r="P1012" s="4">
        <f t="shared" si="665"/>
        <v>27</v>
      </c>
      <c r="Q1012" s="4">
        <f t="shared" si="666"/>
        <v>31</v>
      </c>
      <c r="R1012" s="4">
        <f t="shared" si="667"/>
        <v>35</v>
      </c>
      <c r="T1012" t="s">
        <v>285</v>
      </c>
      <c r="U1012">
        <f t="shared" si="645"/>
        <v>6</v>
      </c>
      <c r="V1012" t="str">
        <f t="shared" si="646"/>
        <v xml:space="preserve"> 12395 ** -4, -6, 40, 8, 12, 29, 47, 45</v>
      </c>
      <c r="W1012" t="str">
        <f t="shared" si="647"/>
        <v>12395 ** -4, -6, 40, 8, 12, 29, 47, 45</v>
      </c>
      <c r="X1012">
        <f t="shared" si="648"/>
        <v>7</v>
      </c>
      <c r="Y1012" t="str">
        <f t="shared" si="649"/>
        <v xml:space="preserve">12395 </v>
      </c>
      <c r="AA1012" t="str">
        <f t="shared" si="650"/>
        <v>12395,-4,-6,40,8,12,29,47,45</v>
      </c>
    </row>
    <row r="1013" spans="1:27">
      <c r="A1013" s="1">
        <f t="shared" si="651"/>
        <v>12358</v>
      </c>
      <c r="B1013" s="1">
        <f t="shared" si="652"/>
        <v>4925.2</v>
      </c>
      <c r="C1013" s="3">
        <f t="shared" si="653"/>
        <v>7.0359999999999997E-4</v>
      </c>
      <c r="D1013" s="6">
        <f t="shared" si="654"/>
        <v>3</v>
      </c>
      <c r="E1013" s="6">
        <f t="shared" si="655"/>
        <v>-15</v>
      </c>
      <c r="F1013" s="6">
        <f t="shared" si="656"/>
        <v>49</v>
      </c>
      <c r="G1013" s="6">
        <f t="shared" si="657"/>
        <v>1</v>
      </c>
      <c r="H1013" s="6">
        <f t="shared" si="658"/>
        <v>10</v>
      </c>
      <c r="I1013" s="6">
        <f t="shared" si="659"/>
        <v>32</v>
      </c>
      <c r="J1013" s="6">
        <f t="shared" si="660"/>
        <v>50</v>
      </c>
      <c r="K1013" s="4">
        <f t="shared" si="644"/>
        <v>47</v>
      </c>
      <c r="L1013" s="4">
        <f t="shared" si="661"/>
        <v>11</v>
      </c>
      <c r="M1013" s="4">
        <f t="shared" si="662"/>
        <v>16</v>
      </c>
      <c r="N1013" s="4">
        <f t="shared" si="663"/>
        <v>20</v>
      </c>
      <c r="O1013" s="4">
        <f t="shared" si="664"/>
        <v>23</v>
      </c>
      <c r="P1013" s="4">
        <f t="shared" si="665"/>
        <v>27</v>
      </c>
      <c r="Q1013" s="4">
        <f t="shared" si="666"/>
        <v>31</v>
      </c>
      <c r="R1013" s="4">
        <f t="shared" si="667"/>
        <v>35</v>
      </c>
      <c r="T1013" t="s">
        <v>851</v>
      </c>
      <c r="U1013">
        <f t="shared" si="645"/>
        <v>6</v>
      </c>
      <c r="V1013" t="str">
        <f t="shared" si="646"/>
        <v xml:space="preserve"> 12358 ** 3, -15, 49, 1, 10, 32, 50, 47 Average Height: 4.2111992231752895</v>
      </c>
      <c r="W1013" t="str">
        <f t="shared" si="647"/>
        <v>12358 ** 3, -15, 49, 1, 10, 32, 50, 47 Average Height: 4.2111992231752895</v>
      </c>
      <c r="X1013">
        <f t="shared" si="648"/>
        <v>7</v>
      </c>
      <c r="Y1013" t="str">
        <f t="shared" si="649"/>
        <v xml:space="preserve">12358 </v>
      </c>
      <c r="AA1013" t="str">
        <f t="shared" si="650"/>
        <v>12358,3,-15,49,1,10,32,50,47</v>
      </c>
    </row>
    <row r="1014" spans="1:27">
      <c r="A1014" s="1">
        <f t="shared" si="651"/>
        <v>12282</v>
      </c>
      <c r="B1014" s="1">
        <f t="shared" si="652"/>
        <v>4894.8</v>
      </c>
      <c r="C1014" s="3">
        <f t="shared" si="653"/>
        <v>6.9925714285714289E-4</v>
      </c>
      <c r="D1014" s="6">
        <f t="shared" si="654"/>
        <v>-2</v>
      </c>
      <c r="E1014" s="6">
        <f t="shared" si="655"/>
        <v>-5</v>
      </c>
      <c r="F1014" s="6">
        <f t="shared" si="656"/>
        <v>44</v>
      </c>
      <c r="G1014" s="6">
        <f t="shared" si="657"/>
        <v>4</v>
      </c>
      <c r="H1014" s="6">
        <f t="shared" si="658"/>
        <v>10</v>
      </c>
      <c r="I1014" s="6">
        <f t="shared" si="659"/>
        <v>28</v>
      </c>
      <c r="J1014" s="6">
        <f t="shared" si="660"/>
        <v>44</v>
      </c>
      <c r="K1014" s="4">
        <f t="shared" si="644"/>
        <v>48</v>
      </c>
      <c r="L1014" s="4">
        <f t="shared" si="661"/>
        <v>12</v>
      </c>
      <c r="M1014" s="4">
        <f t="shared" si="662"/>
        <v>16</v>
      </c>
      <c r="N1014" s="4">
        <f t="shared" si="663"/>
        <v>20</v>
      </c>
      <c r="O1014" s="4">
        <f t="shared" si="664"/>
        <v>23</v>
      </c>
      <c r="P1014" s="4">
        <f t="shared" si="665"/>
        <v>27</v>
      </c>
      <c r="Q1014" s="4">
        <f t="shared" si="666"/>
        <v>31</v>
      </c>
      <c r="R1014" s="4">
        <f t="shared" si="667"/>
        <v>35</v>
      </c>
      <c r="T1014" t="s">
        <v>286</v>
      </c>
      <c r="U1014">
        <f t="shared" si="645"/>
        <v>6</v>
      </c>
      <c r="V1014" t="str">
        <f t="shared" si="646"/>
        <v xml:space="preserve"> 12282 ** -2, -5, 44, 4, 10, 28, 44, 48</v>
      </c>
      <c r="W1014" t="str">
        <f t="shared" si="647"/>
        <v>12282 ** -2, -5, 44, 4, 10, 28, 44, 48</v>
      </c>
      <c r="X1014">
        <f t="shared" si="648"/>
        <v>7</v>
      </c>
      <c r="Y1014" t="str">
        <f t="shared" si="649"/>
        <v xml:space="preserve">12282 </v>
      </c>
      <c r="AA1014" t="str">
        <f t="shared" si="650"/>
        <v>12282,-2,-5,44,4,10,28,44,48</v>
      </c>
    </row>
    <row r="1015" spans="1:27">
      <c r="A1015" s="1">
        <f t="shared" si="651"/>
        <v>12207</v>
      </c>
      <c r="B1015" s="1">
        <f t="shared" si="652"/>
        <v>4864.8</v>
      </c>
      <c r="C1015" s="3">
        <f t="shared" si="653"/>
        <v>6.9497142857142863E-4</v>
      </c>
      <c r="D1015" s="6">
        <f t="shared" si="654"/>
        <v>2</v>
      </c>
      <c r="E1015" s="6">
        <f t="shared" si="655"/>
        <v>-7</v>
      </c>
      <c r="F1015" s="6">
        <f t="shared" si="656"/>
        <v>44</v>
      </c>
      <c r="G1015" s="6">
        <f t="shared" si="657"/>
        <v>-3</v>
      </c>
      <c r="H1015" s="6">
        <f t="shared" si="658"/>
        <v>10</v>
      </c>
      <c r="I1015" s="6">
        <f t="shared" si="659"/>
        <v>30</v>
      </c>
      <c r="J1015" s="6">
        <f t="shared" si="660"/>
        <v>50</v>
      </c>
      <c r="K1015" s="4">
        <f t="shared" si="644"/>
        <v>45</v>
      </c>
      <c r="L1015" s="4">
        <f t="shared" si="661"/>
        <v>11</v>
      </c>
      <c r="M1015" s="4">
        <f t="shared" si="662"/>
        <v>15</v>
      </c>
      <c r="N1015" s="4">
        <f t="shared" si="663"/>
        <v>19</v>
      </c>
      <c r="O1015" s="4">
        <f t="shared" si="664"/>
        <v>23</v>
      </c>
      <c r="P1015" s="4">
        <f t="shared" si="665"/>
        <v>27</v>
      </c>
      <c r="Q1015" s="4">
        <f t="shared" si="666"/>
        <v>31</v>
      </c>
      <c r="R1015" s="4">
        <f t="shared" si="667"/>
        <v>35</v>
      </c>
      <c r="T1015" t="s">
        <v>931</v>
      </c>
      <c r="U1015">
        <f t="shared" si="645"/>
        <v>6</v>
      </c>
      <c r="V1015" t="str">
        <f t="shared" si="646"/>
        <v xml:space="preserve"> 12207 ** 2, -7, 44, -3, 10, 30, 50, 45 Average Height: 4.520766773162921</v>
      </c>
      <c r="W1015" t="str">
        <f t="shared" si="647"/>
        <v>12207 ** 2, -7, 44, -3, 10, 30, 50, 45 Average Height: 4.520766773162921</v>
      </c>
      <c r="X1015">
        <f t="shared" si="648"/>
        <v>7</v>
      </c>
      <c r="Y1015" t="str">
        <f t="shared" si="649"/>
        <v xml:space="preserve">12207 </v>
      </c>
      <c r="AA1015" t="str">
        <f t="shared" si="650"/>
        <v>12207,2,-7,44,-3,10,30,50,45</v>
      </c>
    </row>
    <row r="1016" spans="1:27">
      <c r="A1016" s="1">
        <f t="shared" si="651"/>
        <v>11411</v>
      </c>
      <c r="B1016" s="1">
        <f t="shared" si="652"/>
        <v>4546.3999999999996</v>
      </c>
      <c r="C1016" s="3">
        <f t="shared" si="653"/>
        <v>6.4948571428571423E-4</v>
      </c>
      <c r="D1016" s="6">
        <f t="shared" si="654"/>
        <v>-1</v>
      </c>
      <c r="E1016" s="6">
        <f t="shared" si="655"/>
        <v>-10</v>
      </c>
      <c r="F1016" s="6">
        <f t="shared" si="656"/>
        <v>47</v>
      </c>
      <c r="G1016" s="6">
        <f t="shared" si="657"/>
        <v>3</v>
      </c>
      <c r="H1016" s="6">
        <f t="shared" si="658"/>
        <v>19</v>
      </c>
      <c r="I1016" s="6">
        <f t="shared" si="659"/>
        <v>27</v>
      </c>
      <c r="J1016" s="6">
        <f t="shared" si="660"/>
        <v>43</v>
      </c>
      <c r="K1016" s="4">
        <f t="shared" si="644"/>
        <v>50</v>
      </c>
      <c r="L1016" s="4">
        <f t="shared" si="661"/>
        <v>12</v>
      </c>
      <c r="M1016" s="4">
        <f t="shared" si="662"/>
        <v>17</v>
      </c>
      <c r="N1016" s="4">
        <f t="shared" si="663"/>
        <v>21</v>
      </c>
      <c r="O1016" s="4">
        <f t="shared" si="664"/>
        <v>24</v>
      </c>
      <c r="P1016" s="4">
        <f t="shared" si="665"/>
        <v>28</v>
      </c>
      <c r="Q1016" s="4">
        <f t="shared" si="666"/>
        <v>32</v>
      </c>
      <c r="R1016" s="4">
        <f t="shared" si="667"/>
        <v>36</v>
      </c>
      <c r="T1016" t="s">
        <v>280</v>
      </c>
      <c r="U1016">
        <f t="shared" si="645"/>
        <v>6</v>
      </c>
      <c r="V1016" t="str">
        <f t="shared" si="646"/>
        <v xml:space="preserve"> 11411 ** -1, -10, 47, 3, 19, 27, 43, 50</v>
      </c>
      <c r="W1016" t="str">
        <f t="shared" si="647"/>
        <v>11411 ** -1, -10, 47, 3, 19, 27, 43, 50</v>
      </c>
      <c r="X1016">
        <f t="shared" si="648"/>
        <v>7</v>
      </c>
      <c r="Y1016" t="str">
        <f t="shared" si="649"/>
        <v xml:space="preserve">11411 </v>
      </c>
      <c r="AA1016" t="str">
        <f t="shared" si="650"/>
        <v>11411,-1,-10,47,3,19,27,43,50</v>
      </c>
    </row>
    <row r="1017" spans="1:27">
      <c r="A1017" s="1">
        <f t="shared" si="651"/>
        <v>10882</v>
      </c>
      <c r="B1017" s="1">
        <f t="shared" si="652"/>
        <v>4334.8</v>
      </c>
      <c r="C1017" s="3">
        <f t="shared" si="653"/>
        <v>6.192571428571429E-4</v>
      </c>
      <c r="D1017" s="6">
        <f t="shared" si="654"/>
        <v>-3</v>
      </c>
      <c r="E1017" s="6">
        <f t="shared" si="655"/>
        <v>-8</v>
      </c>
      <c r="F1017" s="6">
        <f t="shared" si="656"/>
        <v>43</v>
      </c>
      <c r="G1017" s="6">
        <f t="shared" si="657"/>
        <v>4</v>
      </c>
      <c r="H1017" s="6">
        <f t="shared" si="658"/>
        <v>14</v>
      </c>
      <c r="I1017" s="6">
        <f t="shared" si="659"/>
        <v>31</v>
      </c>
      <c r="J1017" s="6">
        <f t="shared" si="660"/>
        <v>47</v>
      </c>
      <c r="K1017" s="4">
        <f t="shared" si="644"/>
        <v>45</v>
      </c>
      <c r="L1017" s="4">
        <f t="shared" si="661"/>
        <v>12</v>
      </c>
      <c r="M1017" s="4">
        <f t="shared" si="662"/>
        <v>16</v>
      </c>
      <c r="N1017" s="4">
        <f t="shared" si="663"/>
        <v>20</v>
      </c>
      <c r="O1017" s="4">
        <f t="shared" si="664"/>
        <v>23</v>
      </c>
      <c r="P1017" s="4">
        <f t="shared" si="665"/>
        <v>27</v>
      </c>
      <c r="Q1017" s="4">
        <f t="shared" si="666"/>
        <v>31</v>
      </c>
      <c r="R1017" s="4">
        <f t="shared" si="667"/>
        <v>35</v>
      </c>
      <c r="T1017" t="s">
        <v>971</v>
      </c>
      <c r="U1017">
        <f t="shared" si="645"/>
        <v>6</v>
      </c>
      <c r="V1017" t="str">
        <f t="shared" si="646"/>
        <v xml:space="preserve"> 10882 ** -3, -8, 43, 4, 14, 31, 47, 45 Average Height: 3.6433560007351615</v>
      </c>
      <c r="W1017" t="str">
        <f t="shared" si="647"/>
        <v>10882 ** -3, -8, 43, 4, 14, 31, 47, 45 Average Height: 3.6433560007351615</v>
      </c>
      <c r="X1017">
        <f t="shared" si="648"/>
        <v>7</v>
      </c>
      <c r="Y1017" t="str">
        <f t="shared" si="649"/>
        <v xml:space="preserve">10882 </v>
      </c>
      <c r="AA1017" t="str">
        <f t="shared" si="650"/>
        <v>10882,-3,-8,43,4,14,31,47,45</v>
      </c>
    </row>
    <row r="1018" spans="1:27">
      <c r="A1018" s="1">
        <f t="shared" si="651"/>
        <v>10514</v>
      </c>
      <c r="B1018" s="1">
        <f t="shared" si="652"/>
        <v>4187.6000000000004</v>
      </c>
      <c r="C1018" s="3">
        <f t="shared" si="653"/>
        <v>5.9822857142857147E-4</v>
      </c>
      <c r="D1018" s="6">
        <f t="shared" si="654"/>
        <v>1</v>
      </c>
      <c r="E1018" s="6">
        <f t="shared" si="655"/>
        <v>-5</v>
      </c>
      <c r="F1018" s="6">
        <f t="shared" si="656"/>
        <v>43</v>
      </c>
      <c r="G1018" s="6">
        <f t="shared" si="657"/>
        <v>3</v>
      </c>
      <c r="H1018" s="6">
        <f t="shared" si="658"/>
        <v>10</v>
      </c>
      <c r="I1018" s="6">
        <f t="shared" si="659"/>
        <v>30</v>
      </c>
      <c r="J1018" s="6">
        <f t="shared" si="660"/>
        <v>51</v>
      </c>
      <c r="K1018" s="4">
        <f t="shared" si="644"/>
        <v>41</v>
      </c>
      <c r="L1018" s="4">
        <f t="shared" si="661"/>
        <v>11</v>
      </c>
      <c r="M1018" s="4">
        <f t="shared" si="662"/>
        <v>15</v>
      </c>
      <c r="N1018" s="4">
        <f t="shared" si="663"/>
        <v>19</v>
      </c>
      <c r="O1018" s="4">
        <f t="shared" si="664"/>
        <v>22</v>
      </c>
      <c r="P1018" s="4">
        <f t="shared" si="665"/>
        <v>26</v>
      </c>
      <c r="Q1018" s="4">
        <f t="shared" si="666"/>
        <v>30</v>
      </c>
      <c r="R1018" s="4">
        <f t="shared" si="667"/>
        <v>34</v>
      </c>
      <c r="T1018" t="s">
        <v>1247</v>
      </c>
      <c r="U1018">
        <f t="shared" si="645"/>
        <v>6</v>
      </c>
      <c r="V1018" t="str">
        <f t="shared" si="646"/>
        <v xml:space="preserve"> 10514 ** 1, -5, 43, 3, 10, 30, 51, 41 Average Height: 4.147422484306651</v>
      </c>
      <c r="W1018" t="str">
        <f t="shared" si="647"/>
        <v>10514 ** 1, -5, 43, 3, 10, 30, 51, 41 Average Height: 4.147422484306651</v>
      </c>
      <c r="X1018">
        <f t="shared" si="648"/>
        <v>7</v>
      </c>
      <c r="Y1018" t="str">
        <f t="shared" si="649"/>
        <v xml:space="preserve">10514 </v>
      </c>
      <c r="AA1018" t="str">
        <f t="shared" si="650"/>
        <v>10514,1,-5,43,3,10,30,51,41</v>
      </c>
    </row>
    <row r="1019" spans="1:27">
      <c r="A1019" s="1">
        <f t="shared" si="651"/>
        <v>10502</v>
      </c>
      <c r="B1019" s="1">
        <f t="shared" si="652"/>
        <v>4182.8</v>
      </c>
      <c r="C1019" s="3">
        <f t="shared" si="653"/>
        <v>5.9754285714285719E-4</v>
      </c>
      <c r="D1019" s="6">
        <f t="shared" si="654"/>
        <v>2</v>
      </c>
      <c r="E1019" s="6">
        <f t="shared" si="655"/>
        <v>-11</v>
      </c>
      <c r="F1019" s="6">
        <f t="shared" si="656"/>
        <v>43</v>
      </c>
      <c r="G1019" s="6">
        <f t="shared" si="657"/>
        <v>7</v>
      </c>
      <c r="H1019" s="6">
        <f t="shared" si="658"/>
        <v>17</v>
      </c>
      <c r="I1019" s="6">
        <f t="shared" si="659"/>
        <v>27</v>
      </c>
      <c r="J1019" s="6">
        <f t="shared" si="660"/>
        <v>52</v>
      </c>
      <c r="K1019" s="4">
        <f t="shared" si="644"/>
        <v>48</v>
      </c>
      <c r="L1019" s="4">
        <f t="shared" si="661"/>
        <v>11</v>
      </c>
      <c r="M1019" s="4">
        <f t="shared" si="662"/>
        <v>16</v>
      </c>
      <c r="N1019" s="4">
        <f t="shared" si="663"/>
        <v>20</v>
      </c>
      <c r="O1019" s="4">
        <f t="shared" si="664"/>
        <v>23</v>
      </c>
      <c r="P1019" s="4">
        <f t="shared" si="665"/>
        <v>27</v>
      </c>
      <c r="Q1019" s="4">
        <f t="shared" si="666"/>
        <v>31</v>
      </c>
      <c r="R1019" s="4">
        <f t="shared" si="667"/>
        <v>35</v>
      </c>
      <c r="T1019" t="s">
        <v>282</v>
      </c>
      <c r="U1019">
        <f t="shared" si="645"/>
        <v>6</v>
      </c>
      <c r="V1019" t="str">
        <f t="shared" si="646"/>
        <v xml:space="preserve"> 10502 ** 2, -11, 43, 7, 17, 27, 52, 48</v>
      </c>
      <c r="W1019" t="str">
        <f t="shared" si="647"/>
        <v>10502 ** 2, -11, 43, 7, 17, 27, 52, 48</v>
      </c>
      <c r="X1019">
        <f t="shared" si="648"/>
        <v>7</v>
      </c>
      <c r="Y1019" t="str">
        <f t="shared" si="649"/>
        <v xml:space="preserve">10502 </v>
      </c>
      <c r="AA1019" t="str">
        <f t="shared" si="650"/>
        <v>10502,2,-11,43,7,17,27,52,48</v>
      </c>
    </row>
    <row r="1020" spans="1:27">
      <c r="A1020" s="1">
        <f t="shared" si="651"/>
        <v>10040</v>
      </c>
      <c r="B1020" s="1">
        <f t="shared" si="652"/>
        <v>3998</v>
      </c>
      <c r="C1020" s="3">
        <f t="shared" si="653"/>
        <v>5.7114285714285719E-4</v>
      </c>
      <c r="D1020" s="6">
        <f t="shared" si="654"/>
        <v>-1</v>
      </c>
      <c r="E1020" s="6">
        <f t="shared" si="655"/>
        <v>-6</v>
      </c>
      <c r="F1020" s="6">
        <f t="shared" si="656"/>
        <v>43</v>
      </c>
      <c r="G1020" s="6">
        <f t="shared" si="657"/>
        <v>6</v>
      </c>
      <c r="H1020" s="6">
        <f t="shared" si="658"/>
        <v>10</v>
      </c>
      <c r="I1020" s="6">
        <f t="shared" si="659"/>
        <v>31</v>
      </c>
      <c r="J1020" s="6">
        <f t="shared" si="660"/>
        <v>43</v>
      </c>
      <c r="K1020" s="4">
        <f t="shared" si="644"/>
        <v>49</v>
      </c>
      <c r="L1020" s="4">
        <f t="shared" si="661"/>
        <v>12</v>
      </c>
      <c r="M1020" s="4">
        <f t="shared" si="662"/>
        <v>16</v>
      </c>
      <c r="N1020" s="4">
        <f t="shared" si="663"/>
        <v>20</v>
      </c>
      <c r="O1020" s="4">
        <f t="shared" si="664"/>
        <v>23</v>
      </c>
      <c r="P1020" s="4">
        <f t="shared" si="665"/>
        <v>27</v>
      </c>
      <c r="Q1020" s="4">
        <f t="shared" si="666"/>
        <v>31</v>
      </c>
      <c r="R1020" s="4">
        <f t="shared" si="667"/>
        <v>35</v>
      </c>
      <c r="T1020" t="s">
        <v>287</v>
      </c>
      <c r="U1020">
        <f t="shared" si="645"/>
        <v>6</v>
      </c>
      <c r="V1020" t="str">
        <f t="shared" si="646"/>
        <v xml:space="preserve"> 10040 ** -1, -6, 43, 6, 10, 31, 43, 49</v>
      </c>
      <c r="W1020" t="str">
        <f t="shared" si="647"/>
        <v>10040 ** -1, -6, 43, 6, 10, 31, 43, 49</v>
      </c>
      <c r="X1020">
        <f t="shared" si="648"/>
        <v>7</v>
      </c>
      <c r="Y1020" t="str">
        <f t="shared" si="649"/>
        <v xml:space="preserve">10040 </v>
      </c>
      <c r="AA1020" t="str">
        <f t="shared" si="650"/>
        <v>10040,-1,-6,43,6,10,31,43,49</v>
      </c>
    </row>
    <row r="1021" spans="1:27">
      <c r="A1021" s="1">
        <f t="shared" si="651"/>
        <v>9863</v>
      </c>
      <c r="B1021" s="1">
        <f t="shared" si="652"/>
        <v>3927.2</v>
      </c>
      <c r="C1021" s="3">
        <f t="shared" si="653"/>
        <v>5.6102857142857144E-4</v>
      </c>
      <c r="D1021" s="6">
        <f t="shared" si="654"/>
        <v>-6</v>
      </c>
      <c r="E1021" s="6">
        <f t="shared" si="655"/>
        <v>-11</v>
      </c>
      <c r="F1021" s="6">
        <f t="shared" si="656"/>
        <v>49</v>
      </c>
      <c r="G1021" s="6">
        <f t="shared" si="657"/>
        <v>3</v>
      </c>
      <c r="H1021" s="6">
        <f t="shared" si="658"/>
        <v>14</v>
      </c>
      <c r="I1021" s="6">
        <f t="shared" si="659"/>
        <v>36</v>
      </c>
      <c r="J1021" s="6">
        <f t="shared" si="660"/>
        <v>52</v>
      </c>
      <c r="K1021" s="4">
        <f t="shared" si="644"/>
        <v>46</v>
      </c>
      <c r="L1021" s="4">
        <f t="shared" si="661"/>
        <v>11</v>
      </c>
      <c r="M1021" s="4">
        <f t="shared" si="662"/>
        <v>16</v>
      </c>
      <c r="N1021" s="4">
        <f t="shared" si="663"/>
        <v>20</v>
      </c>
      <c r="O1021" s="4">
        <f t="shared" si="664"/>
        <v>23</v>
      </c>
      <c r="P1021" s="4">
        <f t="shared" si="665"/>
        <v>27</v>
      </c>
      <c r="Q1021" s="4">
        <f t="shared" si="666"/>
        <v>31</v>
      </c>
      <c r="R1021" s="4">
        <f t="shared" si="667"/>
        <v>35</v>
      </c>
      <c r="T1021" t="s">
        <v>1308</v>
      </c>
      <c r="U1021">
        <f t="shared" si="645"/>
        <v>6</v>
      </c>
      <c r="V1021" t="str">
        <f t="shared" si="646"/>
        <v xml:space="preserve"> 9863 ** -6, -11, 49, 3, 14, 36, 52, 46 Average Height: 3.5770049680624445</v>
      </c>
      <c r="W1021" t="str">
        <f t="shared" si="647"/>
        <v>9863 ** -6, -11, 49, 3, 14, 36, 52, 46 Average Height: 3.5770049680624445</v>
      </c>
      <c r="X1021">
        <f t="shared" si="648"/>
        <v>6</v>
      </c>
      <c r="Y1021" t="str">
        <f t="shared" si="649"/>
        <v xml:space="preserve">9863 </v>
      </c>
      <c r="AA1021" t="str">
        <f t="shared" si="650"/>
        <v>9863,-6,-11,49,3,14,36,52,46</v>
      </c>
    </row>
    <row r="1022" spans="1:27">
      <c r="A1022" s="1">
        <f t="shared" si="651"/>
        <v>9785</v>
      </c>
      <c r="B1022" s="1">
        <f t="shared" si="652"/>
        <v>3896</v>
      </c>
      <c r="C1022" s="3">
        <f t="shared" si="653"/>
        <v>5.5657142857142862E-4</v>
      </c>
      <c r="D1022" s="6">
        <f t="shared" si="654"/>
        <v>2</v>
      </c>
      <c r="E1022" s="6">
        <f t="shared" si="655"/>
        <v>-7</v>
      </c>
      <c r="F1022" s="6">
        <f t="shared" si="656"/>
        <v>46</v>
      </c>
      <c r="G1022" s="6">
        <f t="shared" si="657"/>
        <v>9</v>
      </c>
      <c r="H1022" s="6">
        <f t="shared" si="658"/>
        <v>15</v>
      </c>
      <c r="I1022" s="6">
        <f t="shared" si="659"/>
        <v>32</v>
      </c>
      <c r="J1022" s="6">
        <f t="shared" si="660"/>
        <v>50</v>
      </c>
      <c r="K1022" s="4">
        <f t="shared" si="644"/>
        <v>43</v>
      </c>
      <c r="L1022" s="4">
        <f t="shared" si="661"/>
        <v>10</v>
      </c>
      <c r="M1022" s="4">
        <f t="shared" si="662"/>
        <v>14</v>
      </c>
      <c r="N1022" s="4">
        <f t="shared" si="663"/>
        <v>18</v>
      </c>
      <c r="O1022" s="4">
        <f t="shared" si="664"/>
        <v>21</v>
      </c>
      <c r="P1022" s="4">
        <f t="shared" si="665"/>
        <v>25</v>
      </c>
      <c r="Q1022" s="4">
        <f t="shared" si="666"/>
        <v>29</v>
      </c>
      <c r="R1022" s="4">
        <f t="shared" si="667"/>
        <v>33</v>
      </c>
      <c r="T1022" t="s">
        <v>278</v>
      </c>
      <c r="U1022">
        <f t="shared" si="645"/>
        <v>6</v>
      </c>
      <c r="V1022" t="str">
        <f t="shared" si="646"/>
        <v xml:space="preserve"> 9785 ** 2, -7, 46, 9, 15, 32, 50, 43</v>
      </c>
      <c r="W1022" t="str">
        <f t="shared" si="647"/>
        <v>9785 ** 2, -7, 46, 9, 15, 32, 50, 43</v>
      </c>
      <c r="X1022">
        <f t="shared" si="648"/>
        <v>6</v>
      </c>
      <c r="Y1022" t="str">
        <f t="shared" si="649"/>
        <v xml:space="preserve">9785 </v>
      </c>
      <c r="AA1022" t="str">
        <f t="shared" si="650"/>
        <v>9785,2,-7,46,9,15,32,50,43</v>
      </c>
    </row>
    <row r="1023" spans="1:27">
      <c r="A1023" s="1">
        <f t="shared" si="651"/>
        <v>8924</v>
      </c>
      <c r="B1023" s="1">
        <f t="shared" si="652"/>
        <v>3551.6</v>
      </c>
      <c r="C1023" s="3">
        <f t="shared" si="653"/>
        <v>5.0737142857142851E-4</v>
      </c>
      <c r="D1023" s="6">
        <f t="shared" si="654"/>
        <v>3</v>
      </c>
      <c r="E1023" s="6">
        <f t="shared" si="655"/>
        <v>-6</v>
      </c>
      <c r="F1023" s="6">
        <f t="shared" si="656"/>
        <v>49</v>
      </c>
      <c r="G1023" s="6">
        <f t="shared" si="657"/>
        <v>1</v>
      </c>
      <c r="H1023" s="6">
        <f t="shared" si="658"/>
        <v>10</v>
      </c>
      <c r="I1023" s="6">
        <f t="shared" si="659"/>
        <v>29</v>
      </c>
      <c r="J1023" s="6">
        <f t="shared" si="660"/>
        <v>55</v>
      </c>
      <c r="K1023" s="4">
        <f t="shared" si="644"/>
        <v>41</v>
      </c>
      <c r="L1023" s="4">
        <f t="shared" si="661"/>
        <v>10</v>
      </c>
      <c r="M1023" s="4">
        <f t="shared" si="662"/>
        <v>14</v>
      </c>
      <c r="N1023" s="4">
        <f t="shared" si="663"/>
        <v>18</v>
      </c>
      <c r="O1023" s="4">
        <f t="shared" si="664"/>
        <v>21</v>
      </c>
      <c r="P1023" s="4">
        <f t="shared" si="665"/>
        <v>25</v>
      </c>
      <c r="Q1023" s="4">
        <f t="shared" si="666"/>
        <v>29</v>
      </c>
      <c r="R1023" s="4">
        <f t="shared" si="667"/>
        <v>33</v>
      </c>
      <c r="T1023" t="s">
        <v>1333</v>
      </c>
      <c r="U1023">
        <f t="shared" si="645"/>
        <v>6</v>
      </c>
      <c r="V1023" t="str">
        <f t="shared" si="646"/>
        <v xml:space="preserve"> 8924 ** 3, -6, 49, 1, 10, 29, 55, 41 Average Height: 5.0053787539219785</v>
      </c>
      <c r="W1023" t="str">
        <f t="shared" si="647"/>
        <v>8924 ** 3, -6, 49, 1, 10, 29, 55, 41 Average Height: 5.0053787539219785</v>
      </c>
      <c r="X1023">
        <f t="shared" si="648"/>
        <v>6</v>
      </c>
      <c r="Y1023" t="str">
        <f t="shared" si="649"/>
        <v xml:space="preserve">8924 </v>
      </c>
      <c r="AA1023" t="str">
        <f t="shared" si="650"/>
        <v>8924,3,-6,49,1,10,29,55,41</v>
      </c>
    </row>
    <row r="1024" spans="1:27">
      <c r="A1024" s="1">
        <f t="shared" si="651"/>
        <v>8894</v>
      </c>
      <c r="B1024" s="1">
        <f t="shared" si="652"/>
        <v>3539.6</v>
      </c>
      <c r="C1024" s="3">
        <f t="shared" si="653"/>
        <v>5.0565714285714285E-4</v>
      </c>
      <c r="D1024" s="6">
        <f t="shared" si="654"/>
        <v>2</v>
      </c>
      <c r="E1024" s="6">
        <f t="shared" si="655"/>
        <v>-14</v>
      </c>
      <c r="F1024" s="6">
        <f t="shared" si="656"/>
        <v>48</v>
      </c>
      <c r="G1024" s="6">
        <f t="shared" si="657"/>
        <v>-3</v>
      </c>
      <c r="H1024" s="6">
        <f t="shared" si="658"/>
        <v>10</v>
      </c>
      <c r="I1024" s="6">
        <f t="shared" si="659"/>
        <v>28</v>
      </c>
      <c r="J1024" s="6">
        <f t="shared" si="660"/>
        <v>54</v>
      </c>
      <c r="K1024" s="4">
        <f t="shared" si="644"/>
        <v>49</v>
      </c>
      <c r="L1024" s="4">
        <f t="shared" si="661"/>
        <v>10</v>
      </c>
      <c r="M1024" s="4">
        <f t="shared" si="662"/>
        <v>15</v>
      </c>
      <c r="N1024" s="4">
        <f t="shared" si="663"/>
        <v>19</v>
      </c>
      <c r="O1024" s="4">
        <f t="shared" si="664"/>
        <v>23</v>
      </c>
      <c r="P1024" s="4">
        <f t="shared" si="665"/>
        <v>27</v>
      </c>
      <c r="Q1024" s="4">
        <f t="shared" si="666"/>
        <v>31</v>
      </c>
      <c r="R1024" s="4">
        <f t="shared" si="667"/>
        <v>35</v>
      </c>
      <c r="T1024" t="s">
        <v>576</v>
      </c>
      <c r="U1024">
        <f t="shared" si="645"/>
        <v>6</v>
      </c>
      <c r="V1024" t="str">
        <f t="shared" si="646"/>
        <v xml:space="preserve"> 8894 ** 2, -14, 48, -3, 10, 28, 54, 49 Average Height: 4.276253654148825</v>
      </c>
      <c r="W1024" t="str">
        <f t="shared" si="647"/>
        <v>8894 ** 2, -14, 48, -3, 10, 28, 54, 49 Average Height: 4.276253654148825</v>
      </c>
      <c r="X1024">
        <f t="shared" si="648"/>
        <v>6</v>
      </c>
      <c r="Y1024" t="str">
        <f t="shared" si="649"/>
        <v xml:space="preserve">8894 </v>
      </c>
      <c r="AA1024" t="str">
        <f t="shared" si="650"/>
        <v>8894,2,-14,48,-3,10,28,54,49</v>
      </c>
    </row>
    <row r="1025" spans="1:27">
      <c r="A1025" s="1">
        <f t="shared" si="651"/>
        <v>8852</v>
      </c>
      <c r="B1025" s="1">
        <f t="shared" si="652"/>
        <v>3522.8</v>
      </c>
      <c r="C1025" s="3">
        <f t="shared" si="653"/>
        <v>5.032571428571429E-4</v>
      </c>
      <c r="D1025" s="6">
        <f t="shared" si="654"/>
        <v>1</v>
      </c>
      <c r="E1025" s="6">
        <f t="shared" si="655"/>
        <v>-6</v>
      </c>
      <c r="F1025" s="6">
        <f t="shared" si="656"/>
        <v>42</v>
      </c>
      <c r="G1025" s="6">
        <f t="shared" si="657"/>
        <v>9</v>
      </c>
      <c r="H1025" s="6">
        <f t="shared" si="658"/>
        <v>12</v>
      </c>
      <c r="I1025" s="6">
        <f t="shared" si="659"/>
        <v>29</v>
      </c>
      <c r="J1025" s="6">
        <f t="shared" si="660"/>
        <v>45</v>
      </c>
      <c r="K1025" s="4">
        <f t="shared" si="644"/>
        <v>44</v>
      </c>
      <c r="L1025" s="4">
        <f t="shared" si="661"/>
        <v>10</v>
      </c>
      <c r="M1025" s="4">
        <f t="shared" si="662"/>
        <v>14</v>
      </c>
      <c r="N1025" s="4">
        <f t="shared" si="663"/>
        <v>18</v>
      </c>
      <c r="O1025" s="4">
        <f t="shared" si="664"/>
        <v>21</v>
      </c>
      <c r="P1025" s="4">
        <f t="shared" si="665"/>
        <v>25</v>
      </c>
      <c r="Q1025" s="4">
        <f t="shared" si="666"/>
        <v>29</v>
      </c>
      <c r="R1025" s="4">
        <f t="shared" si="667"/>
        <v>33</v>
      </c>
      <c r="T1025" t="s">
        <v>284</v>
      </c>
      <c r="U1025">
        <f t="shared" si="645"/>
        <v>6</v>
      </c>
      <c r="V1025" t="str">
        <f t="shared" si="646"/>
        <v xml:space="preserve"> 8852 ** 1, -6, 42, 9, 12, 29, 45, 44</v>
      </c>
      <c r="W1025" t="str">
        <f t="shared" si="647"/>
        <v>8852 ** 1, -6, 42, 9, 12, 29, 45, 44</v>
      </c>
      <c r="X1025">
        <f t="shared" si="648"/>
        <v>6</v>
      </c>
      <c r="Y1025" t="str">
        <f t="shared" si="649"/>
        <v xml:space="preserve">8852 </v>
      </c>
      <c r="AA1025" t="str">
        <f t="shared" si="650"/>
        <v>8852,1,-6,42,9,12,29,45,44</v>
      </c>
    </row>
    <row r="1026" spans="1:27">
      <c r="A1026" s="1">
        <f t="shared" si="651"/>
        <v>8841</v>
      </c>
      <c r="B1026" s="1">
        <f t="shared" si="652"/>
        <v>3518.4</v>
      </c>
      <c r="C1026" s="3">
        <f t="shared" si="653"/>
        <v>5.0262857142857143E-4</v>
      </c>
      <c r="D1026" s="6">
        <f t="shared" si="654"/>
        <v>-1</v>
      </c>
      <c r="E1026" s="6">
        <f t="shared" si="655"/>
        <v>-7</v>
      </c>
      <c r="F1026" s="6">
        <f t="shared" si="656"/>
        <v>46</v>
      </c>
      <c r="G1026" s="6">
        <f t="shared" si="657"/>
        <v>-1</v>
      </c>
      <c r="H1026" s="6">
        <f t="shared" si="658"/>
        <v>12</v>
      </c>
      <c r="I1026" s="6">
        <f t="shared" si="659"/>
        <v>34</v>
      </c>
      <c r="J1026" s="6">
        <f t="shared" si="660"/>
        <v>50</v>
      </c>
      <c r="K1026" s="4">
        <f t="shared" si="644"/>
        <v>42</v>
      </c>
      <c r="L1026" s="4">
        <f t="shared" si="661"/>
        <v>11</v>
      </c>
      <c r="M1026" s="4">
        <f t="shared" si="662"/>
        <v>15</v>
      </c>
      <c r="N1026" s="4">
        <f t="shared" si="663"/>
        <v>19</v>
      </c>
      <c r="O1026" s="4">
        <f t="shared" si="664"/>
        <v>23</v>
      </c>
      <c r="P1026" s="4">
        <f t="shared" si="665"/>
        <v>27</v>
      </c>
      <c r="Q1026" s="4">
        <f t="shared" si="666"/>
        <v>31</v>
      </c>
      <c r="R1026" s="4">
        <f t="shared" si="667"/>
        <v>35</v>
      </c>
      <c r="T1026" t="s">
        <v>915</v>
      </c>
      <c r="U1026">
        <f t="shared" si="645"/>
        <v>6</v>
      </c>
      <c r="V1026" t="str">
        <f t="shared" si="646"/>
        <v xml:space="preserve"> 8841 ** -1, -7, 46, -1, 12, 34, 50, 42 Average Height: 3.785657731025899</v>
      </c>
      <c r="W1026" t="str">
        <f t="shared" si="647"/>
        <v>8841 ** -1, -7, 46, -1, 12, 34, 50, 42 Average Height: 3.785657731025899</v>
      </c>
      <c r="X1026">
        <f t="shared" si="648"/>
        <v>6</v>
      </c>
      <c r="Y1026" t="str">
        <f t="shared" si="649"/>
        <v xml:space="preserve">8841 </v>
      </c>
      <c r="AA1026" t="str">
        <f t="shared" si="650"/>
        <v>8841,-1,-7,46,-1,12,34,50,42</v>
      </c>
    </row>
    <row r="1027" spans="1:27">
      <c r="A1027" s="1">
        <f t="shared" si="651"/>
        <v>8685</v>
      </c>
      <c r="B1027" s="1">
        <f t="shared" si="652"/>
        <v>3456</v>
      </c>
      <c r="C1027" s="3">
        <f t="shared" si="653"/>
        <v>4.937142857142857E-4</v>
      </c>
      <c r="D1027" s="6">
        <f t="shared" si="654"/>
        <v>-1</v>
      </c>
      <c r="E1027" s="6">
        <f t="shared" si="655"/>
        <v>-6</v>
      </c>
      <c r="F1027" s="6">
        <f t="shared" si="656"/>
        <v>45</v>
      </c>
      <c r="G1027" s="6">
        <f t="shared" si="657"/>
        <v>7</v>
      </c>
      <c r="H1027" s="6">
        <f t="shared" si="658"/>
        <v>12</v>
      </c>
      <c r="I1027" s="6">
        <f t="shared" si="659"/>
        <v>27</v>
      </c>
      <c r="J1027" s="6">
        <f t="shared" si="660"/>
        <v>43</v>
      </c>
      <c r="K1027" s="4">
        <f t="shared" ref="K1027:K1090" si="668">IF(ISERR(VALUE(MID(W1027,R1027+1,LEN(W1027)-(R1027)))),VALUE(MID(W1027,R1027+1,SEARCH("Average Height",W1027)-R1027-1)),VALUE(MID(W1027,R1027+1,LEN(W1027)-(R1027))))</f>
        <v>45</v>
      </c>
      <c r="L1027" s="4">
        <f t="shared" si="661"/>
        <v>11</v>
      </c>
      <c r="M1027" s="4">
        <f t="shared" si="662"/>
        <v>15</v>
      </c>
      <c r="N1027" s="4">
        <f t="shared" si="663"/>
        <v>19</v>
      </c>
      <c r="O1027" s="4">
        <f t="shared" si="664"/>
        <v>22</v>
      </c>
      <c r="P1027" s="4">
        <f t="shared" si="665"/>
        <v>26</v>
      </c>
      <c r="Q1027" s="4">
        <f t="shared" si="666"/>
        <v>30</v>
      </c>
      <c r="R1027" s="4">
        <f t="shared" si="667"/>
        <v>34</v>
      </c>
      <c r="T1027" t="s">
        <v>271</v>
      </c>
      <c r="U1027">
        <f t="shared" ref="U1027:U1090" si="669">SEARCH(":",T1027)</f>
        <v>6</v>
      </c>
      <c r="V1027" t="str">
        <f t="shared" ref="V1027:V1090" si="670">MID(T1027,U1027+1,LEN(T1027)-(U1027))</f>
        <v xml:space="preserve"> 8685 ** -1, -6, 45, 7, 12, 27, 43, 45</v>
      </c>
      <c r="W1027" t="str">
        <f t="shared" ref="W1027:W1090" si="671">TRIM(V1027)</f>
        <v>8685 ** -1, -6, 45, 7, 12, 27, 43, 45</v>
      </c>
      <c r="X1027">
        <f t="shared" ref="X1027:X1090" si="672">SEARCH("~*",W1027)</f>
        <v>6</v>
      </c>
      <c r="Y1027" t="str">
        <f t="shared" ref="Y1027:Y1090" si="673">LEFT(W1027,X1027-1)</f>
        <v xml:space="preserve">8685 </v>
      </c>
      <c r="AA1027" t="str">
        <f t="shared" ref="AA1027:AA1090" si="674">CONCATENATE(A1027,",",D1027,",",E1027,",",F1027,",",G1027,",",H1027,",",I1027,",",J1027,",",K1027)</f>
        <v>8685,-1,-6,45,7,12,27,43,45</v>
      </c>
    </row>
    <row r="1028" spans="1:27">
      <c r="A1028" s="1">
        <f t="shared" si="651"/>
        <v>8477</v>
      </c>
      <c r="B1028" s="1">
        <f t="shared" si="652"/>
        <v>3372.8</v>
      </c>
      <c r="C1028" s="3">
        <f t="shared" si="653"/>
        <v>4.8182857142857146E-4</v>
      </c>
      <c r="D1028" s="6">
        <f t="shared" si="654"/>
        <v>-3</v>
      </c>
      <c r="E1028" s="6">
        <f t="shared" si="655"/>
        <v>-9</v>
      </c>
      <c r="F1028" s="6">
        <f t="shared" si="656"/>
        <v>43</v>
      </c>
      <c r="G1028" s="6">
        <f t="shared" si="657"/>
        <v>7</v>
      </c>
      <c r="H1028" s="6">
        <f t="shared" si="658"/>
        <v>19</v>
      </c>
      <c r="I1028" s="6">
        <f t="shared" si="659"/>
        <v>30</v>
      </c>
      <c r="J1028" s="6">
        <f t="shared" si="660"/>
        <v>44</v>
      </c>
      <c r="K1028" s="4">
        <f t="shared" si="668"/>
        <v>41</v>
      </c>
      <c r="L1028" s="4">
        <f t="shared" si="661"/>
        <v>11</v>
      </c>
      <c r="M1028" s="4">
        <f t="shared" si="662"/>
        <v>15</v>
      </c>
      <c r="N1028" s="4">
        <f t="shared" si="663"/>
        <v>19</v>
      </c>
      <c r="O1028" s="4">
        <f t="shared" si="664"/>
        <v>22</v>
      </c>
      <c r="P1028" s="4">
        <f t="shared" si="665"/>
        <v>26</v>
      </c>
      <c r="Q1028" s="4">
        <f t="shared" si="666"/>
        <v>30</v>
      </c>
      <c r="R1028" s="4">
        <f t="shared" si="667"/>
        <v>34</v>
      </c>
      <c r="T1028" t="s">
        <v>272</v>
      </c>
      <c r="U1028">
        <f t="shared" si="669"/>
        <v>6</v>
      </c>
      <c r="V1028" t="str">
        <f t="shared" si="670"/>
        <v xml:space="preserve"> 8477 ** -3, -9, 43, 7, 19, 30, 44, 41</v>
      </c>
      <c r="W1028" t="str">
        <f t="shared" si="671"/>
        <v>8477 ** -3, -9, 43, 7, 19, 30, 44, 41</v>
      </c>
      <c r="X1028">
        <f t="shared" si="672"/>
        <v>6</v>
      </c>
      <c r="Y1028" t="str">
        <f t="shared" si="673"/>
        <v xml:space="preserve">8477 </v>
      </c>
      <c r="AA1028" t="str">
        <f t="shared" si="674"/>
        <v>8477,-3,-9,43,7,19,30,44,41</v>
      </c>
    </row>
    <row r="1029" spans="1:27">
      <c r="A1029" s="1">
        <f t="shared" si="651"/>
        <v>8336</v>
      </c>
      <c r="B1029" s="1">
        <f t="shared" si="652"/>
        <v>3316.4</v>
      </c>
      <c r="C1029" s="3">
        <f t="shared" si="653"/>
        <v>4.7377142857142856E-4</v>
      </c>
      <c r="D1029" s="6">
        <f t="shared" si="654"/>
        <v>2</v>
      </c>
      <c r="E1029" s="6">
        <f t="shared" si="655"/>
        <v>-6</v>
      </c>
      <c r="F1029" s="6">
        <f t="shared" si="656"/>
        <v>39</v>
      </c>
      <c r="G1029" s="6">
        <f t="shared" si="657"/>
        <v>5</v>
      </c>
      <c r="H1029" s="6">
        <f t="shared" si="658"/>
        <v>14</v>
      </c>
      <c r="I1029" s="6">
        <f t="shared" si="659"/>
        <v>28</v>
      </c>
      <c r="J1029" s="6">
        <f t="shared" si="660"/>
        <v>45</v>
      </c>
      <c r="K1029" s="4">
        <f t="shared" si="668"/>
        <v>43</v>
      </c>
      <c r="L1029" s="4">
        <f t="shared" si="661"/>
        <v>10</v>
      </c>
      <c r="M1029" s="4">
        <f t="shared" si="662"/>
        <v>14</v>
      </c>
      <c r="N1029" s="4">
        <f t="shared" si="663"/>
        <v>18</v>
      </c>
      <c r="O1029" s="4">
        <f t="shared" si="664"/>
        <v>21</v>
      </c>
      <c r="P1029" s="4">
        <f t="shared" si="665"/>
        <v>25</v>
      </c>
      <c r="Q1029" s="4">
        <f t="shared" si="666"/>
        <v>29</v>
      </c>
      <c r="R1029" s="4">
        <f t="shared" si="667"/>
        <v>33</v>
      </c>
      <c r="T1029" t="s">
        <v>288</v>
      </c>
      <c r="U1029">
        <f t="shared" si="669"/>
        <v>6</v>
      </c>
      <c r="V1029" t="str">
        <f t="shared" si="670"/>
        <v xml:space="preserve"> 8336 ** 2, -6, 39, 5, 14, 28, 45, 43</v>
      </c>
      <c r="W1029" t="str">
        <f t="shared" si="671"/>
        <v>8336 ** 2, -6, 39, 5, 14, 28, 45, 43</v>
      </c>
      <c r="X1029">
        <f t="shared" si="672"/>
        <v>6</v>
      </c>
      <c r="Y1029" t="str">
        <f t="shared" si="673"/>
        <v xml:space="preserve">8336 </v>
      </c>
      <c r="AA1029" t="str">
        <f t="shared" si="674"/>
        <v>8336,2,-6,39,5,14,28,45,43</v>
      </c>
    </row>
    <row r="1030" spans="1:27">
      <c r="A1030" s="1">
        <f t="shared" si="651"/>
        <v>8088</v>
      </c>
      <c r="B1030" s="1">
        <f t="shared" si="652"/>
        <v>3217.2</v>
      </c>
      <c r="C1030" s="3">
        <f t="shared" si="653"/>
        <v>4.5959999999999995E-4</v>
      </c>
      <c r="D1030" s="6">
        <f t="shared" si="654"/>
        <v>2</v>
      </c>
      <c r="E1030" s="6">
        <f t="shared" si="655"/>
        <v>-8</v>
      </c>
      <c r="F1030" s="6">
        <f t="shared" si="656"/>
        <v>48</v>
      </c>
      <c r="G1030" s="6">
        <f t="shared" si="657"/>
        <v>5</v>
      </c>
      <c r="H1030" s="6">
        <f t="shared" si="658"/>
        <v>14</v>
      </c>
      <c r="I1030" s="6">
        <f t="shared" si="659"/>
        <v>33</v>
      </c>
      <c r="J1030" s="6">
        <f t="shared" si="660"/>
        <v>47</v>
      </c>
      <c r="K1030" s="4">
        <f t="shared" si="668"/>
        <v>48</v>
      </c>
      <c r="L1030" s="4">
        <f t="shared" si="661"/>
        <v>10</v>
      </c>
      <c r="M1030" s="4">
        <f t="shared" si="662"/>
        <v>14</v>
      </c>
      <c r="N1030" s="4">
        <f t="shared" si="663"/>
        <v>18</v>
      </c>
      <c r="O1030" s="4">
        <f t="shared" si="664"/>
        <v>21</v>
      </c>
      <c r="P1030" s="4">
        <f t="shared" si="665"/>
        <v>25</v>
      </c>
      <c r="Q1030" s="4">
        <f t="shared" si="666"/>
        <v>29</v>
      </c>
      <c r="R1030" s="4">
        <f t="shared" si="667"/>
        <v>33</v>
      </c>
      <c r="T1030" t="s">
        <v>665</v>
      </c>
      <c r="U1030">
        <f t="shared" si="669"/>
        <v>6</v>
      </c>
      <c r="V1030" t="str">
        <f t="shared" si="670"/>
        <v xml:space="preserve"> 8088 ** 2, -8, 48, 5, 14, 33, 47, 48 Average Height: 4.50272007912958</v>
      </c>
      <c r="W1030" t="str">
        <f t="shared" si="671"/>
        <v>8088 ** 2, -8, 48, 5, 14, 33, 47, 48 Average Height: 4.50272007912958</v>
      </c>
      <c r="X1030">
        <f t="shared" si="672"/>
        <v>6</v>
      </c>
      <c r="Y1030" t="str">
        <f t="shared" si="673"/>
        <v xml:space="preserve">8088 </v>
      </c>
      <c r="AA1030" t="str">
        <f t="shared" si="674"/>
        <v>8088,2,-8,48,5,14,33,47,48</v>
      </c>
    </row>
    <row r="1031" spans="1:27">
      <c r="A1031" s="1">
        <f t="shared" si="651"/>
        <v>8080</v>
      </c>
      <c r="B1031" s="1">
        <f t="shared" si="652"/>
        <v>3214</v>
      </c>
      <c r="C1031" s="3">
        <f t="shared" si="653"/>
        <v>4.5914285714285713E-4</v>
      </c>
      <c r="D1031" s="6">
        <f t="shared" si="654"/>
        <v>2</v>
      </c>
      <c r="E1031" s="6">
        <f t="shared" si="655"/>
        <v>-13</v>
      </c>
      <c r="F1031" s="6">
        <f t="shared" si="656"/>
        <v>44</v>
      </c>
      <c r="G1031" s="6">
        <f t="shared" si="657"/>
        <v>-3</v>
      </c>
      <c r="H1031" s="6">
        <f t="shared" si="658"/>
        <v>18</v>
      </c>
      <c r="I1031" s="6">
        <f t="shared" si="659"/>
        <v>37</v>
      </c>
      <c r="J1031" s="6">
        <f t="shared" si="660"/>
        <v>52</v>
      </c>
      <c r="K1031" s="4">
        <f t="shared" si="668"/>
        <v>47</v>
      </c>
      <c r="L1031" s="4">
        <f t="shared" si="661"/>
        <v>10</v>
      </c>
      <c r="M1031" s="4">
        <f t="shared" si="662"/>
        <v>15</v>
      </c>
      <c r="N1031" s="4">
        <f t="shared" si="663"/>
        <v>19</v>
      </c>
      <c r="O1031" s="4">
        <f t="shared" si="664"/>
        <v>23</v>
      </c>
      <c r="P1031" s="4">
        <f t="shared" si="665"/>
        <v>27</v>
      </c>
      <c r="Q1031" s="4">
        <f t="shared" si="666"/>
        <v>31</v>
      </c>
      <c r="R1031" s="4">
        <f t="shared" si="667"/>
        <v>35</v>
      </c>
      <c r="T1031" t="s">
        <v>1078</v>
      </c>
      <c r="U1031">
        <f t="shared" si="669"/>
        <v>6</v>
      </c>
      <c r="V1031" t="str">
        <f t="shared" si="670"/>
        <v xml:space="preserve"> 8080 ** 2, -13, 44, -3, 18, 37, 52, 47 Average Height: 4.171782178217836</v>
      </c>
      <c r="W1031" t="str">
        <f t="shared" si="671"/>
        <v>8080 ** 2, -13, 44, -3, 18, 37, 52, 47 Average Height: 4.171782178217836</v>
      </c>
      <c r="X1031">
        <f t="shared" si="672"/>
        <v>6</v>
      </c>
      <c r="Y1031" t="str">
        <f t="shared" si="673"/>
        <v xml:space="preserve">8080 </v>
      </c>
      <c r="AA1031" t="str">
        <f t="shared" si="674"/>
        <v>8080,2,-13,44,-3,18,37,52,47</v>
      </c>
    </row>
    <row r="1032" spans="1:27">
      <c r="A1032" s="1">
        <f t="shared" si="651"/>
        <v>8030</v>
      </c>
      <c r="B1032" s="1">
        <f t="shared" si="652"/>
        <v>3194</v>
      </c>
      <c r="C1032" s="3">
        <f t="shared" si="653"/>
        <v>4.562857142857143E-4</v>
      </c>
      <c r="D1032" s="6">
        <f t="shared" si="654"/>
        <v>-4</v>
      </c>
      <c r="E1032" s="6">
        <f t="shared" si="655"/>
        <v>-6</v>
      </c>
      <c r="F1032" s="6">
        <f t="shared" si="656"/>
        <v>46</v>
      </c>
      <c r="G1032" s="6">
        <f t="shared" si="657"/>
        <v>5</v>
      </c>
      <c r="H1032" s="6">
        <f t="shared" si="658"/>
        <v>19</v>
      </c>
      <c r="I1032" s="6">
        <f t="shared" si="659"/>
        <v>37</v>
      </c>
      <c r="J1032" s="6">
        <f t="shared" si="660"/>
        <v>49</v>
      </c>
      <c r="K1032" s="4">
        <f t="shared" si="668"/>
        <v>47</v>
      </c>
      <c r="L1032" s="4">
        <f t="shared" si="661"/>
        <v>11</v>
      </c>
      <c r="M1032" s="4">
        <f t="shared" si="662"/>
        <v>15</v>
      </c>
      <c r="N1032" s="4">
        <f t="shared" si="663"/>
        <v>19</v>
      </c>
      <c r="O1032" s="4">
        <f t="shared" si="664"/>
        <v>22</v>
      </c>
      <c r="P1032" s="4">
        <f t="shared" si="665"/>
        <v>26</v>
      </c>
      <c r="Q1032" s="4">
        <f t="shared" si="666"/>
        <v>30</v>
      </c>
      <c r="R1032" s="4">
        <f t="shared" si="667"/>
        <v>34</v>
      </c>
      <c r="T1032" t="s">
        <v>683</v>
      </c>
      <c r="U1032">
        <f t="shared" si="669"/>
        <v>6</v>
      </c>
      <c r="V1032" t="str">
        <f t="shared" si="670"/>
        <v xml:space="preserve"> 8030 ** -4, -6, 46, 5, 19, 37, 49, 47 Average Height: 3.837982565379845</v>
      </c>
      <c r="W1032" t="str">
        <f t="shared" si="671"/>
        <v>8030 ** -4, -6, 46, 5, 19, 37, 49, 47 Average Height: 3.837982565379845</v>
      </c>
      <c r="X1032">
        <f t="shared" si="672"/>
        <v>6</v>
      </c>
      <c r="Y1032" t="str">
        <f t="shared" si="673"/>
        <v xml:space="preserve">8030 </v>
      </c>
      <c r="AA1032" t="str">
        <f t="shared" si="674"/>
        <v>8030,-4,-6,46,5,19,37,49,47</v>
      </c>
    </row>
    <row r="1033" spans="1:27">
      <c r="A1033" s="1">
        <f t="shared" si="651"/>
        <v>7838</v>
      </c>
      <c r="B1033" s="1">
        <f t="shared" si="652"/>
        <v>3117.2</v>
      </c>
      <c r="C1033" s="3">
        <f t="shared" si="653"/>
        <v>4.4531428571428571E-4</v>
      </c>
      <c r="D1033" s="6">
        <f t="shared" si="654"/>
        <v>-5</v>
      </c>
      <c r="E1033" s="6">
        <f t="shared" si="655"/>
        <v>-8</v>
      </c>
      <c r="F1033" s="6">
        <f t="shared" si="656"/>
        <v>40</v>
      </c>
      <c r="G1033" s="6">
        <f t="shared" si="657"/>
        <v>2</v>
      </c>
      <c r="H1033" s="6">
        <f t="shared" si="658"/>
        <v>11</v>
      </c>
      <c r="I1033" s="6">
        <f t="shared" si="659"/>
        <v>31</v>
      </c>
      <c r="J1033" s="6">
        <f t="shared" si="660"/>
        <v>47</v>
      </c>
      <c r="K1033" s="4">
        <f t="shared" si="668"/>
        <v>42</v>
      </c>
      <c r="L1033" s="4">
        <f t="shared" si="661"/>
        <v>11</v>
      </c>
      <c r="M1033" s="4">
        <f t="shared" si="662"/>
        <v>15</v>
      </c>
      <c r="N1033" s="4">
        <f t="shared" si="663"/>
        <v>19</v>
      </c>
      <c r="O1033" s="4">
        <f t="shared" si="664"/>
        <v>22</v>
      </c>
      <c r="P1033" s="4">
        <f t="shared" si="665"/>
        <v>26</v>
      </c>
      <c r="Q1033" s="4">
        <f t="shared" si="666"/>
        <v>30</v>
      </c>
      <c r="R1033" s="4">
        <f t="shared" si="667"/>
        <v>34</v>
      </c>
      <c r="T1033" t="s">
        <v>279</v>
      </c>
      <c r="U1033">
        <f t="shared" si="669"/>
        <v>6</v>
      </c>
      <c r="V1033" t="str">
        <f t="shared" si="670"/>
        <v xml:space="preserve"> 7838 ** -5, -8, 40, 2, 11, 31, 47, 42</v>
      </c>
      <c r="W1033" t="str">
        <f t="shared" si="671"/>
        <v>7838 ** -5, -8, 40, 2, 11, 31, 47, 42</v>
      </c>
      <c r="X1033">
        <f t="shared" si="672"/>
        <v>6</v>
      </c>
      <c r="Y1033" t="str">
        <f t="shared" si="673"/>
        <v xml:space="preserve">7838 </v>
      </c>
      <c r="AA1033" t="str">
        <f t="shared" si="674"/>
        <v>7838,-5,-8,40,2,11,31,47,42</v>
      </c>
    </row>
    <row r="1034" spans="1:27">
      <c r="A1034" s="1">
        <f t="shared" si="651"/>
        <v>7442</v>
      </c>
      <c r="B1034" s="1">
        <f t="shared" si="652"/>
        <v>2958.8</v>
      </c>
      <c r="C1034" s="3">
        <f t="shared" si="653"/>
        <v>4.226857142857143E-4</v>
      </c>
      <c r="D1034" s="6">
        <f t="shared" si="654"/>
        <v>-1</v>
      </c>
      <c r="E1034" s="6">
        <f t="shared" si="655"/>
        <v>-8</v>
      </c>
      <c r="F1034" s="6">
        <f t="shared" si="656"/>
        <v>39</v>
      </c>
      <c r="G1034" s="6">
        <f t="shared" si="657"/>
        <v>0</v>
      </c>
      <c r="H1034" s="6">
        <f t="shared" si="658"/>
        <v>19</v>
      </c>
      <c r="I1034" s="6">
        <f t="shared" si="659"/>
        <v>35</v>
      </c>
      <c r="J1034" s="6">
        <f t="shared" si="660"/>
        <v>45</v>
      </c>
      <c r="K1034" s="4">
        <f t="shared" si="668"/>
        <v>45</v>
      </c>
      <c r="L1034" s="4">
        <f t="shared" si="661"/>
        <v>11</v>
      </c>
      <c r="M1034" s="4">
        <f t="shared" si="662"/>
        <v>15</v>
      </c>
      <c r="N1034" s="4">
        <f t="shared" si="663"/>
        <v>19</v>
      </c>
      <c r="O1034" s="4">
        <f t="shared" si="664"/>
        <v>22</v>
      </c>
      <c r="P1034" s="4">
        <f t="shared" si="665"/>
        <v>26</v>
      </c>
      <c r="Q1034" s="4">
        <f t="shared" si="666"/>
        <v>30</v>
      </c>
      <c r="R1034" s="4">
        <f t="shared" si="667"/>
        <v>34</v>
      </c>
      <c r="T1034" t="s">
        <v>275</v>
      </c>
      <c r="U1034">
        <f t="shared" si="669"/>
        <v>6</v>
      </c>
      <c r="V1034" t="str">
        <f t="shared" si="670"/>
        <v xml:space="preserve"> 7442 ** -1, -8, 39, 0, 19, 35, 45, 45</v>
      </c>
      <c r="W1034" t="str">
        <f t="shared" si="671"/>
        <v>7442 ** -1, -8, 39, 0, 19, 35, 45, 45</v>
      </c>
      <c r="X1034">
        <f t="shared" si="672"/>
        <v>6</v>
      </c>
      <c r="Y1034" t="str">
        <f t="shared" si="673"/>
        <v xml:space="preserve">7442 </v>
      </c>
      <c r="AA1034" t="str">
        <f t="shared" si="674"/>
        <v>7442,-1,-8,39,0,19,35,45,45</v>
      </c>
    </row>
    <row r="1035" spans="1:27">
      <c r="A1035" s="1">
        <f t="shared" si="651"/>
        <v>7279</v>
      </c>
      <c r="B1035" s="1">
        <f t="shared" si="652"/>
        <v>2893.6</v>
      </c>
      <c r="C1035" s="3">
        <f t="shared" si="653"/>
        <v>4.1337142857142856E-4</v>
      </c>
      <c r="D1035" s="6">
        <f t="shared" si="654"/>
        <v>-3</v>
      </c>
      <c r="E1035" s="6">
        <f t="shared" si="655"/>
        <v>-8</v>
      </c>
      <c r="F1035" s="6">
        <f t="shared" si="656"/>
        <v>43</v>
      </c>
      <c r="G1035" s="6">
        <f t="shared" si="657"/>
        <v>4</v>
      </c>
      <c r="H1035" s="6">
        <f t="shared" si="658"/>
        <v>14</v>
      </c>
      <c r="I1035" s="6">
        <f t="shared" si="659"/>
        <v>31</v>
      </c>
      <c r="J1035" s="6">
        <f t="shared" si="660"/>
        <v>47</v>
      </c>
      <c r="K1035" s="4">
        <f t="shared" si="668"/>
        <v>45</v>
      </c>
      <c r="L1035" s="4">
        <f t="shared" si="661"/>
        <v>11</v>
      </c>
      <c r="M1035" s="4">
        <f t="shared" si="662"/>
        <v>15</v>
      </c>
      <c r="N1035" s="4">
        <f t="shared" si="663"/>
        <v>19</v>
      </c>
      <c r="O1035" s="4">
        <f t="shared" si="664"/>
        <v>22</v>
      </c>
      <c r="P1035" s="4">
        <f t="shared" si="665"/>
        <v>26</v>
      </c>
      <c r="Q1035" s="4">
        <f t="shared" si="666"/>
        <v>30</v>
      </c>
      <c r="R1035" s="4">
        <f t="shared" si="667"/>
        <v>34</v>
      </c>
      <c r="T1035" t="s">
        <v>1009</v>
      </c>
      <c r="U1035">
        <f t="shared" si="669"/>
        <v>6</v>
      </c>
      <c r="V1035" t="str">
        <f t="shared" si="670"/>
        <v xml:space="preserve"> 7279 ** -3, -8, 43, 4, 14, 31, 47, 45 Average Height: 3.6524247836240926</v>
      </c>
      <c r="W1035" t="str">
        <f t="shared" si="671"/>
        <v>7279 ** -3, -8, 43, 4, 14, 31, 47, 45 Average Height: 3.6524247836240926</v>
      </c>
      <c r="X1035">
        <f t="shared" si="672"/>
        <v>6</v>
      </c>
      <c r="Y1035" t="str">
        <f t="shared" si="673"/>
        <v xml:space="preserve">7279 </v>
      </c>
      <c r="AA1035" t="str">
        <f t="shared" si="674"/>
        <v>7279,-3,-8,43,4,14,31,47,45</v>
      </c>
    </row>
    <row r="1036" spans="1:27">
      <c r="A1036" s="1">
        <f t="shared" si="651"/>
        <v>7027</v>
      </c>
      <c r="B1036" s="1">
        <f t="shared" si="652"/>
        <v>2792.8</v>
      </c>
      <c r="C1036" s="3">
        <f t="shared" si="653"/>
        <v>3.9897142857142859E-4</v>
      </c>
      <c r="D1036" s="6">
        <f t="shared" si="654"/>
        <v>2</v>
      </c>
      <c r="E1036" s="6">
        <f t="shared" si="655"/>
        <v>-9</v>
      </c>
      <c r="F1036" s="6">
        <f t="shared" si="656"/>
        <v>50</v>
      </c>
      <c r="G1036" s="6">
        <f t="shared" si="657"/>
        <v>-1</v>
      </c>
      <c r="H1036" s="6">
        <f t="shared" si="658"/>
        <v>16</v>
      </c>
      <c r="I1036" s="6">
        <f t="shared" si="659"/>
        <v>34</v>
      </c>
      <c r="J1036" s="6">
        <f t="shared" si="660"/>
        <v>52</v>
      </c>
      <c r="K1036" s="4">
        <f t="shared" si="668"/>
        <v>42</v>
      </c>
      <c r="L1036" s="4">
        <f t="shared" si="661"/>
        <v>10</v>
      </c>
      <c r="M1036" s="4">
        <f t="shared" si="662"/>
        <v>14</v>
      </c>
      <c r="N1036" s="4">
        <f t="shared" si="663"/>
        <v>18</v>
      </c>
      <c r="O1036" s="4">
        <f t="shared" si="664"/>
        <v>22</v>
      </c>
      <c r="P1036" s="4">
        <f t="shared" si="665"/>
        <v>26</v>
      </c>
      <c r="Q1036" s="4">
        <f t="shared" si="666"/>
        <v>30</v>
      </c>
      <c r="R1036" s="4">
        <f t="shared" si="667"/>
        <v>34</v>
      </c>
      <c r="T1036" t="s">
        <v>1328</v>
      </c>
      <c r="U1036">
        <f t="shared" si="669"/>
        <v>6</v>
      </c>
      <c r="V1036" t="str">
        <f t="shared" si="670"/>
        <v xml:space="preserve"> 7027 ** 2, -9, 50, -1, 16, 34, 52, 42 Average Height: 4.188558417532378</v>
      </c>
      <c r="W1036" t="str">
        <f t="shared" si="671"/>
        <v>7027 ** 2, -9, 50, -1, 16, 34, 52, 42 Average Height: 4.188558417532378</v>
      </c>
      <c r="X1036">
        <f t="shared" si="672"/>
        <v>6</v>
      </c>
      <c r="Y1036" t="str">
        <f t="shared" si="673"/>
        <v xml:space="preserve">7027 </v>
      </c>
      <c r="AA1036" t="str">
        <f t="shared" si="674"/>
        <v>7027,2,-9,50,-1,16,34,52,42</v>
      </c>
    </row>
    <row r="1037" spans="1:27">
      <c r="A1037" s="1">
        <f t="shared" si="651"/>
        <v>6962</v>
      </c>
      <c r="B1037" s="1">
        <f t="shared" si="652"/>
        <v>2766.8</v>
      </c>
      <c r="C1037" s="3">
        <f t="shared" si="653"/>
        <v>3.9525714285714288E-4</v>
      </c>
      <c r="D1037" s="6">
        <f t="shared" si="654"/>
        <v>-1</v>
      </c>
      <c r="E1037" s="6">
        <f t="shared" si="655"/>
        <v>-10</v>
      </c>
      <c r="F1037" s="6">
        <f t="shared" si="656"/>
        <v>39</v>
      </c>
      <c r="G1037" s="6">
        <f t="shared" si="657"/>
        <v>7</v>
      </c>
      <c r="H1037" s="6">
        <f t="shared" si="658"/>
        <v>14</v>
      </c>
      <c r="I1037" s="6">
        <f t="shared" si="659"/>
        <v>28</v>
      </c>
      <c r="J1037" s="6">
        <f t="shared" si="660"/>
        <v>44</v>
      </c>
      <c r="K1037" s="4">
        <f t="shared" si="668"/>
        <v>45</v>
      </c>
      <c r="L1037" s="4">
        <f t="shared" si="661"/>
        <v>11</v>
      </c>
      <c r="M1037" s="4">
        <f t="shared" si="662"/>
        <v>16</v>
      </c>
      <c r="N1037" s="4">
        <f t="shared" si="663"/>
        <v>20</v>
      </c>
      <c r="O1037" s="4">
        <f t="shared" si="664"/>
        <v>23</v>
      </c>
      <c r="P1037" s="4">
        <f t="shared" si="665"/>
        <v>27</v>
      </c>
      <c r="Q1037" s="4">
        <f t="shared" si="666"/>
        <v>31</v>
      </c>
      <c r="R1037" s="4">
        <f t="shared" si="667"/>
        <v>35</v>
      </c>
      <c r="T1037" t="s">
        <v>1197</v>
      </c>
      <c r="U1037">
        <f t="shared" si="669"/>
        <v>6</v>
      </c>
      <c r="V1037" t="str">
        <f t="shared" si="670"/>
        <v xml:space="preserve"> 6962 ** -1, -10, 39, 7, 14, 28, 44, 45 Average Height: 4.244757253662754</v>
      </c>
      <c r="W1037" t="str">
        <f t="shared" si="671"/>
        <v>6962 ** -1, -10, 39, 7, 14, 28, 44, 45 Average Height: 4.244757253662754</v>
      </c>
      <c r="X1037">
        <f t="shared" si="672"/>
        <v>6</v>
      </c>
      <c r="Y1037" t="str">
        <f t="shared" si="673"/>
        <v xml:space="preserve">6962 </v>
      </c>
      <c r="AA1037" t="str">
        <f t="shared" si="674"/>
        <v>6962,-1,-10,39,7,14,28,44,45</v>
      </c>
    </row>
    <row r="1038" spans="1:27">
      <c r="A1038" s="1">
        <f t="shared" si="651"/>
        <v>6925</v>
      </c>
      <c r="B1038" s="1">
        <f t="shared" si="652"/>
        <v>2752</v>
      </c>
      <c r="C1038" s="3">
        <f t="shared" si="653"/>
        <v>3.9314285714285715E-4</v>
      </c>
      <c r="D1038" s="6">
        <f t="shared" si="654"/>
        <v>-4</v>
      </c>
      <c r="E1038" s="6">
        <f t="shared" si="655"/>
        <v>-8</v>
      </c>
      <c r="F1038" s="6">
        <f t="shared" si="656"/>
        <v>43</v>
      </c>
      <c r="G1038" s="6">
        <f t="shared" si="657"/>
        <v>5</v>
      </c>
      <c r="H1038" s="6">
        <f t="shared" si="658"/>
        <v>12</v>
      </c>
      <c r="I1038" s="6">
        <f t="shared" si="659"/>
        <v>36</v>
      </c>
      <c r="J1038" s="6">
        <f t="shared" si="660"/>
        <v>43</v>
      </c>
      <c r="K1038" s="4">
        <f t="shared" si="668"/>
        <v>41</v>
      </c>
      <c r="L1038" s="4">
        <f t="shared" si="661"/>
        <v>11</v>
      </c>
      <c r="M1038" s="4">
        <f t="shared" si="662"/>
        <v>15</v>
      </c>
      <c r="N1038" s="4">
        <f t="shared" si="663"/>
        <v>19</v>
      </c>
      <c r="O1038" s="4">
        <f t="shared" si="664"/>
        <v>22</v>
      </c>
      <c r="P1038" s="4">
        <f t="shared" si="665"/>
        <v>26</v>
      </c>
      <c r="Q1038" s="4">
        <f t="shared" si="666"/>
        <v>30</v>
      </c>
      <c r="R1038" s="4">
        <f t="shared" si="667"/>
        <v>34</v>
      </c>
      <c r="T1038" t="s">
        <v>1193</v>
      </c>
      <c r="U1038">
        <f t="shared" si="669"/>
        <v>6</v>
      </c>
      <c r="V1038" t="str">
        <f t="shared" si="670"/>
        <v xml:space="preserve"> 6925 ** -4, -8, 43, 5, 12, 36, 43, 41 Average Height: 3.7000722021660724</v>
      </c>
      <c r="W1038" t="str">
        <f t="shared" si="671"/>
        <v>6925 ** -4, -8, 43, 5, 12, 36, 43, 41 Average Height: 3.7000722021660724</v>
      </c>
      <c r="X1038">
        <f t="shared" si="672"/>
        <v>6</v>
      </c>
      <c r="Y1038" t="str">
        <f t="shared" si="673"/>
        <v xml:space="preserve">6925 </v>
      </c>
      <c r="AA1038" t="str">
        <f t="shared" si="674"/>
        <v>6925,-4,-8,43,5,12,36,43,41</v>
      </c>
    </row>
    <row r="1039" spans="1:27">
      <c r="A1039" s="1">
        <f t="shared" si="651"/>
        <v>6743</v>
      </c>
      <c r="B1039" s="1">
        <f t="shared" si="652"/>
        <v>2679.2</v>
      </c>
      <c r="C1039" s="3">
        <f t="shared" si="653"/>
        <v>3.8274285714285711E-4</v>
      </c>
      <c r="D1039" s="6">
        <f t="shared" si="654"/>
        <v>-3</v>
      </c>
      <c r="E1039" s="6">
        <f t="shared" si="655"/>
        <v>-8</v>
      </c>
      <c r="F1039" s="6">
        <f t="shared" si="656"/>
        <v>46</v>
      </c>
      <c r="G1039" s="6">
        <f t="shared" si="657"/>
        <v>1</v>
      </c>
      <c r="H1039" s="6">
        <f t="shared" si="658"/>
        <v>17</v>
      </c>
      <c r="I1039" s="6">
        <f t="shared" si="659"/>
        <v>30</v>
      </c>
      <c r="J1039" s="6">
        <f t="shared" si="660"/>
        <v>51</v>
      </c>
      <c r="K1039" s="4">
        <f t="shared" si="668"/>
        <v>45</v>
      </c>
      <c r="L1039" s="4">
        <f t="shared" si="661"/>
        <v>11</v>
      </c>
      <c r="M1039" s="4">
        <f t="shared" si="662"/>
        <v>15</v>
      </c>
      <c r="N1039" s="4">
        <f t="shared" si="663"/>
        <v>19</v>
      </c>
      <c r="O1039" s="4">
        <f t="shared" si="664"/>
        <v>22</v>
      </c>
      <c r="P1039" s="4">
        <f t="shared" si="665"/>
        <v>26</v>
      </c>
      <c r="Q1039" s="4">
        <f t="shared" si="666"/>
        <v>30</v>
      </c>
      <c r="R1039" s="4">
        <f t="shared" si="667"/>
        <v>34</v>
      </c>
      <c r="T1039" t="s">
        <v>1196</v>
      </c>
      <c r="U1039">
        <f t="shared" si="669"/>
        <v>6</v>
      </c>
      <c r="V1039" t="str">
        <f t="shared" si="670"/>
        <v xml:space="preserve"> 6743 ** -3, -8, 46, 1, 17, 30, 51, 45 Average Height: 4.041079638143257</v>
      </c>
      <c r="W1039" t="str">
        <f t="shared" si="671"/>
        <v>6743 ** -3, -8, 46, 1, 17, 30, 51, 45 Average Height: 4.041079638143257</v>
      </c>
      <c r="X1039">
        <f t="shared" si="672"/>
        <v>6</v>
      </c>
      <c r="Y1039" t="str">
        <f t="shared" si="673"/>
        <v xml:space="preserve">6743 </v>
      </c>
      <c r="AA1039" t="str">
        <f t="shared" si="674"/>
        <v>6743,-3,-8,46,1,17,30,51,45</v>
      </c>
    </row>
    <row r="1040" spans="1:27">
      <c r="A1040" s="1">
        <f t="shared" si="651"/>
        <v>6609</v>
      </c>
      <c r="B1040" s="1">
        <f t="shared" si="652"/>
        <v>2625.6</v>
      </c>
      <c r="C1040" s="3">
        <f t="shared" si="653"/>
        <v>3.7508571428571428E-4</v>
      </c>
      <c r="D1040" s="6">
        <f t="shared" si="654"/>
        <v>0</v>
      </c>
      <c r="E1040" s="6">
        <f t="shared" si="655"/>
        <v>-4</v>
      </c>
      <c r="F1040" s="6">
        <f t="shared" si="656"/>
        <v>41</v>
      </c>
      <c r="G1040" s="6">
        <f t="shared" si="657"/>
        <v>4</v>
      </c>
      <c r="H1040" s="6">
        <f t="shared" si="658"/>
        <v>14</v>
      </c>
      <c r="I1040" s="6">
        <f t="shared" si="659"/>
        <v>31</v>
      </c>
      <c r="J1040" s="6">
        <f t="shared" si="660"/>
        <v>51</v>
      </c>
      <c r="K1040" s="4">
        <f t="shared" si="668"/>
        <v>45</v>
      </c>
      <c r="L1040" s="4">
        <f t="shared" si="661"/>
        <v>10</v>
      </c>
      <c r="M1040" s="4">
        <f t="shared" si="662"/>
        <v>14</v>
      </c>
      <c r="N1040" s="4">
        <f t="shared" si="663"/>
        <v>18</v>
      </c>
      <c r="O1040" s="4">
        <f t="shared" si="664"/>
        <v>21</v>
      </c>
      <c r="P1040" s="4">
        <f t="shared" si="665"/>
        <v>25</v>
      </c>
      <c r="Q1040" s="4">
        <f t="shared" si="666"/>
        <v>29</v>
      </c>
      <c r="R1040" s="4">
        <f t="shared" si="667"/>
        <v>33</v>
      </c>
      <c r="T1040" t="s">
        <v>273</v>
      </c>
      <c r="U1040">
        <f t="shared" si="669"/>
        <v>6</v>
      </c>
      <c r="V1040" t="str">
        <f t="shared" si="670"/>
        <v xml:space="preserve"> 6609 ** 0, -4, 41, 4, 14, 31, 51, 45</v>
      </c>
      <c r="W1040" t="str">
        <f t="shared" si="671"/>
        <v>6609 ** 0, -4, 41, 4, 14, 31, 51, 45</v>
      </c>
      <c r="X1040">
        <f t="shared" si="672"/>
        <v>6</v>
      </c>
      <c r="Y1040" t="str">
        <f t="shared" si="673"/>
        <v xml:space="preserve">6609 </v>
      </c>
      <c r="AA1040" t="str">
        <f t="shared" si="674"/>
        <v>6609,0,-4,41,4,14,31,51,45</v>
      </c>
    </row>
    <row r="1041" spans="1:27">
      <c r="A1041" s="1">
        <f t="shared" si="651"/>
        <v>5969</v>
      </c>
      <c r="B1041" s="1">
        <f t="shared" si="652"/>
        <v>2369.6</v>
      </c>
      <c r="C1041" s="3">
        <f t="shared" si="653"/>
        <v>3.3851428571428572E-4</v>
      </c>
      <c r="D1041" s="6">
        <f t="shared" si="654"/>
        <v>3</v>
      </c>
      <c r="E1041" s="6">
        <f t="shared" si="655"/>
        <v>-9</v>
      </c>
      <c r="F1041" s="6">
        <f t="shared" si="656"/>
        <v>49</v>
      </c>
      <c r="G1041" s="6">
        <f t="shared" si="657"/>
        <v>1</v>
      </c>
      <c r="H1041" s="6">
        <f t="shared" si="658"/>
        <v>12</v>
      </c>
      <c r="I1041" s="6">
        <f t="shared" si="659"/>
        <v>30</v>
      </c>
      <c r="J1041" s="6">
        <f t="shared" si="660"/>
        <v>48</v>
      </c>
      <c r="K1041" s="4">
        <f t="shared" si="668"/>
        <v>42</v>
      </c>
      <c r="L1041" s="4">
        <f t="shared" si="661"/>
        <v>10</v>
      </c>
      <c r="M1041" s="4">
        <f t="shared" si="662"/>
        <v>14</v>
      </c>
      <c r="N1041" s="4">
        <f t="shared" si="663"/>
        <v>18</v>
      </c>
      <c r="O1041" s="4">
        <f t="shared" si="664"/>
        <v>21</v>
      </c>
      <c r="P1041" s="4">
        <f t="shared" si="665"/>
        <v>25</v>
      </c>
      <c r="Q1041" s="4">
        <f t="shared" si="666"/>
        <v>29</v>
      </c>
      <c r="R1041" s="4">
        <f t="shared" si="667"/>
        <v>33</v>
      </c>
      <c r="T1041" t="s">
        <v>962</v>
      </c>
      <c r="U1041">
        <f t="shared" si="669"/>
        <v>6</v>
      </c>
      <c r="V1041" t="str">
        <f t="shared" si="670"/>
        <v xml:space="preserve"> 5969 ** 3, -9, 49, 1, 12, 30, 48, 42 Average Height: 4.419165689395189</v>
      </c>
      <c r="W1041" t="str">
        <f t="shared" si="671"/>
        <v>5969 ** 3, -9, 49, 1, 12, 30, 48, 42 Average Height: 4.419165689395189</v>
      </c>
      <c r="X1041">
        <f t="shared" si="672"/>
        <v>6</v>
      </c>
      <c r="Y1041" t="str">
        <f t="shared" si="673"/>
        <v xml:space="preserve">5969 </v>
      </c>
      <c r="AA1041" t="str">
        <f t="shared" si="674"/>
        <v>5969,3,-9,49,1,12,30,48,42</v>
      </c>
    </row>
    <row r="1042" spans="1:27">
      <c r="A1042" s="1">
        <f t="shared" si="651"/>
        <v>5342</v>
      </c>
      <c r="B1042" s="1">
        <f t="shared" si="652"/>
        <v>2118.8000000000002</v>
      </c>
      <c r="C1042" s="3">
        <f t="shared" si="653"/>
        <v>3.0268571428571431E-4</v>
      </c>
      <c r="D1042" s="6">
        <f t="shared" si="654"/>
        <v>1</v>
      </c>
      <c r="E1042" s="6">
        <f t="shared" si="655"/>
        <v>-8</v>
      </c>
      <c r="F1042" s="6">
        <f t="shared" si="656"/>
        <v>41</v>
      </c>
      <c r="G1042" s="6">
        <f t="shared" si="657"/>
        <v>9</v>
      </c>
      <c r="H1042" s="6">
        <f t="shared" si="658"/>
        <v>17</v>
      </c>
      <c r="I1042" s="6">
        <f t="shared" si="659"/>
        <v>28</v>
      </c>
      <c r="J1042" s="6">
        <f t="shared" si="660"/>
        <v>52</v>
      </c>
      <c r="K1042" s="4">
        <f t="shared" si="668"/>
        <v>48</v>
      </c>
      <c r="L1042" s="4">
        <f t="shared" si="661"/>
        <v>10</v>
      </c>
      <c r="M1042" s="4">
        <f t="shared" si="662"/>
        <v>14</v>
      </c>
      <c r="N1042" s="4">
        <f t="shared" si="663"/>
        <v>18</v>
      </c>
      <c r="O1042" s="4">
        <f t="shared" si="664"/>
        <v>21</v>
      </c>
      <c r="P1042" s="4">
        <f t="shared" si="665"/>
        <v>25</v>
      </c>
      <c r="Q1042" s="4">
        <f t="shared" si="666"/>
        <v>29</v>
      </c>
      <c r="R1042" s="4">
        <f t="shared" si="667"/>
        <v>33</v>
      </c>
      <c r="T1042" t="s">
        <v>1298</v>
      </c>
      <c r="U1042">
        <f t="shared" si="669"/>
        <v>6</v>
      </c>
      <c r="V1042" t="str">
        <f t="shared" si="670"/>
        <v xml:space="preserve"> 5342 ** 1, -8, 41, 9, 17, 28, 52, 48 Average Height: 4.942905278921704</v>
      </c>
      <c r="W1042" t="str">
        <f t="shared" si="671"/>
        <v>5342 ** 1, -8, 41, 9, 17, 28, 52, 48 Average Height: 4.942905278921704</v>
      </c>
      <c r="X1042">
        <f t="shared" si="672"/>
        <v>6</v>
      </c>
      <c r="Y1042" t="str">
        <f t="shared" si="673"/>
        <v xml:space="preserve">5342 </v>
      </c>
      <c r="AA1042" t="str">
        <f t="shared" si="674"/>
        <v>5342,1,-8,41,9,17,28,52,48</v>
      </c>
    </row>
    <row r="1043" spans="1:27">
      <c r="A1043" s="1">
        <f t="shared" si="651"/>
        <v>5048</v>
      </c>
      <c r="B1043" s="1">
        <f t="shared" si="652"/>
        <v>2001.2</v>
      </c>
      <c r="C1043" s="3">
        <f t="shared" si="653"/>
        <v>2.8588571428571428E-4</v>
      </c>
      <c r="D1043" s="6">
        <f t="shared" si="654"/>
        <v>2</v>
      </c>
      <c r="E1043" s="6">
        <f t="shared" si="655"/>
        <v>-6</v>
      </c>
      <c r="F1043" s="6">
        <f t="shared" si="656"/>
        <v>45</v>
      </c>
      <c r="G1043" s="6">
        <f t="shared" si="657"/>
        <v>6</v>
      </c>
      <c r="H1043" s="6">
        <f t="shared" si="658"/>
        <v>18</v>
      </c>
      <c r="I1043" s="6">
        <f t="shared" si="659"/>
        <v>32</v>
      </c>
      <c r="J1043" s="6">
        <f t="shared" si="660"/>
        <v>46</v>
      </c>
      <c r="K1043" s="4">
        <f t="shared" si="668"/>
        <v>45</v>
      </c>
      <c r="L1043" s="4">
        <f t="shared" si="661"/>
        <v>10</v>
      </c>
      <c r="M1043" s="4">
        <f t="shared" si="662"/>
        <v>14</v>
      </c>
      <c r="N1043" s="4">
        <f t="shared" si="663"/>
        <v>18</v>
      </c>
      <c r="O1043" s="4">
        <f t="shared" si="664"/>
        <v>21</v>
      </c>
      <c r="P1043" s="4">
        <f t="shared" si="665"/>
        <v>25</v>
      </c>
      <c r="Q1043" s="4">
        <f t="shared" si="666"/>
        <v>29</v>
      </c>
      <c r="R1043" s="4">
        <f t="shared" si="667"/>
        <v>33</v>
      </c>
      <c r="T1043" t="s">
        <v>267</v>
      </c>
      <c r="U1043">
        <f t="shared" si="669"/>
        <v>6</v>
      </c>
      <c r="V1043" t="str">
        <f t="shared" si="670"/>
        <v xml:space="preserve"> 5048 ** 2, -6, 45, 6, 18, 32, 46, 45</v>
      </c>
      <c r="W1043" t="str">
        <f t="shared" si="671"/>
        <v>5048 ** 2, -6, 45, 6, 18, 32, 46, 45</v>
      </c>
      <c r="X1043">
        <f t="shared" si="672"/>
        <v>6</v>
      </c>
      <c r="Y1043" t="str">
        <f t="shared" si="673"/>
        <v xml:space="preserve">5048 </v>
      </c>
      <c r="AA1043" t="str">
        <f t="shared" si="674"/>
        <v>5048,2,-6,45,6,18,32,46,45</v>
      </c>
    </row>
    <row r="1044" spans="1:27">
      <c r="A1044" s="1">
        <f t="shared" si="651"/>
        <v>4816</v>
      </c>
      <c r="B1044" s="1">
        <f t="shared" si="652"/>
        <v>1908.4</v>
      </c>
      <c r="C1044" s="3">
        <f t="shared" si="653"/>
        <v>2.7262857142857142E-4</v>
      </c>
      <c r="D1044" s="6">
        <f t="shared" si="654"/>
        <v>2</v>
      </c>
      <c r="E1044" s="6">
        <f t="shared" si="655"/>
        <v>-9</v>
      </c>
      <c r="F1044" s="6">
        <f t="shared" si="656"/>
        <v>45</v>
      </c>
      <c r="G1044" s="6">
        <f t="shared" si="657"/>
        <v>7</v>
      </c>
      <c r="H1044" s="6">
        <f t="shared" si="658"/>
        <v>13</v>
      </c>
      <c r="I1044" s="6">
        <f t="shared" si="659"/>
        <v>34</v>
      </c>
      <c r="J1044" s="6">
        <f t="shared" si="660"/>
        <v>48</v>
      </c>
      <c r="K1044" s="4">
        <f t="shared" si="668"/>
        <v>45</v>
      </c>
      <c r="L1044" s="4">
        <f t="shared" si="661"/>
        <v>10</v>
      </c>
      <c r="M1044" s="4">
        <f t="shared" si="662"/>
        <v>14</v>
      </c>
      <c r="N1044" s="4">
        <f t="shared" si="663"/>
        <v>18</v>
      </c>
      <c r="O1044" s="4">
        <f t="shared" si="664"/>
        <v>21</v>
      </c>
      <c r="P1044" s="4">
        <f t="shared" si="665"/>
        <v>25</v>
      </c>
      <c r="Q1044" s="4">
        <f t="shared" si="666"/>
        <v>29</v>
      </c>
      <c r="R1044" s="4">
        <f t="shared" si="667"/>
        <v>33</v>
      </c>
      <c r="T1044" t="s">
        <v>277</v>
      </c>
      <c r="U1044">
        <f t="shared" si="669"/>
        <v>6</v>
      </c>
      <c r="V1044" t="str">
        <f t="shared" si="670"/>
        <v xml:space="preserve"> 4816 ** 2, -9, 45, 7, 13, 34, 48, 45</v>
      </c>
      <c r="W1044" t="str">
        <f t="shared" si="671"/>
        <v>4816 ** 2, -9, 45, 7, 13, 34, 48, 45</v>
      </c>
      <c r="X1044">
        <f t="shared" si="672"/>
        <v>6</v>
      </c>
      <c r="Y1044" t="str">
        <f t="shared" si="673"/>
        <v xml:space="preserve">4816 </v>
      </c>
      <c r="AA1044" t="str">
        <f t="shared" si="674"/>
        <v>4816,2,-9,45,7,13,34,48,45</v>
      </c>
    </row>
    <row r="1045" spans="1:27">
      <c r="A1045" s="1">
        <f t="shared" si="651"/>
        <v>4693</v>
      </c>
      <c r="B1045" s="1">
        <f t="shared" si="652"/>
        <v>1859.2</v>
      </c>
      <c r="C1045" s="3">
        <f t="shared" si="653"/>
        <v>2.656E-4</v>
      </c>
      <c r="D1045" s="6">
        <f t="shared" si="654"/>
        <v>1</v>
      </c>
      <c r="E1045" s="6">
        <f t="shared" si="655"/>
        <v>-6</v>
      </c>
      <c r="F1045" s="6">
        <f t="shared" si="656"/>
        <v>47</v>
      </c>
      <c r="G1045" s="6">
        <f t="shared" si="657"/>
        <v>6</v>
      </c>
      <c r="H1045" s="6">
        <f t="shared" si="658"/>
        <v>19</v>
      </c>
      <c r="I1045" s="6">
        <f t="shared" si="659"/>
        <v>34</v>
      </c>
      <c r="J1045" s="6">
        <f t="shared" si="660"/>
        <v>47</v>
      </c>
      <c r="K1045" s="4">
        <f t="shared" si="668"/>
        <v>42</v>
      </c>
      <c r="L1045" s="4">
        <f t="shared" si="661"/>
        <v>10</v>
      </c>
      <c r="M1045" s="4">
        <f t="shared" si="662"/>
        <v>14</v>
      </c>
      <c r="N1045" s="4">
        <f t="shared" si="663"/>
        <v>18</v>
      </c>
      <c r="O1045" s="4">
        <f t="shared" si="664"/>
        <v>21</v>
      </c>
      <c r="P1045" s="4">
        <f t="shared" si="665"/>
        <v>25</v>
      </c>
      <c r="Q1045" s="4">
        <f t="shared" si="666"/>
        <v>29</v>
      </c>
      <c r="R1045" s="4">
        <f t="shared" si="667"/>
        <v>33</v>
      </c>
      <c r="T1045" t="s">
        <v>266</v>
      </c>
      <c r="U1045">
        <f t="shared" si="669"/>
        <v>6</v>
      </c>
      <c r="V1045" t="str">
        <f t="shared" si="670"/>
        <v xml:space="preserve"> 4693 ** 1, -6, 47, 6, 19, 34, 47, 42</v>
      </c>
      <c r="W1045" t="str">
        <f t="shared" si="671"/>
        <v>4693 ** 1, -6, 47, 6, 19, 34, 47, 42</v>
      </c>
      <c r="X1045">
        <f t="shared" si="672"/>
        <v>6</v>
      </c>
      <c r="Y1045" t="str">
        <f t="shared" si="673"/>
        <v xml:space="preserve">4693 </v>
      </c>
      <c r="AA1045" t="str">
        <f t="shared" si="674"/>
        <v>4693,1,-6,47,6,19,34,47,42</v>
      </c>
    </row>
    <row r="1046" spans="1:27">
      <c r="A1046" s="1">
        <f t="shared" si="651"/>
        <v>4415</v>
      </c>
      <c r="B1046" s="1">
        <f t="shared" si="652"/>
        <v>1748</v>
      </c>
      <c r="C1046" s="3">
        <f t="shared" si="653"/>
        <v>2.4971428571428573E-4</v>
      </c>
      <c r="D1046" s="6">
        <f t="shared" si="654"/>
        <v>-1</v>
      </c>
      <c r="E1046" s="6">
        <f t="shared" si="655"/>
        <v>-12</v>
      </c>
      <c r="F1046" s="6">
        <f t="shared" si="656"/>
        <v>40</v>
      </c>
      <c r="G1046" s="6">
        <f t="shared" si="657"/>
        <v>9</v>
      </c>
      <c r="H1046" s="6">
        <f t="shared" si="658"/>
        <v>15</v>
      </c>
      <c r="I1046" s="6">
        <f t="shared" si="659"/>
        <v>28</v>
      </c>
      <c r="J1046" s="6">
        <f t="shared" si="660"/>
        <v>52</v>
      </c>
      <c r="K1046" s="4">
        <f t="shared" si="668"/>
        <v>43</v>
      </c>
      <c r="L1046" s="4">
        <f t="shared" si="661"/>
        <v>11</v>
      </c>
      <c r="M1046" s="4">
        <f t="shared" si="662"/>
        <v>16</v>
      </c>
      <c r="N1046" s="4">
        <f t="shared" si="663"/>
        <v>20</v>
      </c>
      <c r="O1046" s="4">
        <f t="shared" si="664"/>
        <v>23</v>
      </c>
      <c r="P1046" s="4">
        <f t="shared" si="665"/>
        <v>27</v>
      </c>
      <c r="Q1046" s="4">
        <f t="shared" si="666"/>
        <v>31</v>
      </c>
      <c r="R1046" s="4">
        <f t="shared" si="667"/>
        <v>35</v>
      </c>
      <c r="T1046" t="s">
        <v>276</v>
      </c>
      <c r="U1046">
        <f t="shared" si="669"/>
        <v>6</v>
      </c>
      <c r="V1046" t="str">
        <f t="shared" si="670"/>
        <v xml:space="preserve"> 4415 ** -1, -12, 40, 9, 15, 28, 52, 43</v>
      </c>
      <c r="W1046" t="str">
        <f t="shared" si="671"/>
        <v>4415 ** -1, -12, 40, 9, 15, 28, 52, 43</v>
      </c>
      <c r="X1046">
        <f t="shared" si="672"/>
        <v>6</v>
      </c>
      <c r="Y1046" t="str">
        <f t="shared" si="673"/>
        <v xml:space="preserve">4415 </v>
      </c>
      <c r="AA1046" t="str">
        <f t="shared" si="674"/>
        <v>4415,-1,-12,40,9,15,28,52,43</v>
      </c>
    </row>
    <row r="1047" spans="1:27">
      <c r="A1047" s="1">
        <f t="shared" si="651"/>
        <v>4004</v>
      </c>
      <c r="B1047" s="1">
        <f t="shared" si="652"/>
        <v>1583.6</v>
      </c>
      <c r="C1047" s="3">
        <f t="shared" si="653"/>
        <v>2.2622857142857143E-4</v>
      </c>
      <c r="D1047" s="6">
        <f t="shared" si="654"/>
        <v>0</v>
      </c>
      <c r="E1047" s="6">
        <f t="shared" si="655"/>
        <v>-11</v>
      </c>
      <c r="F1047" s="6">
        <f t="shared" si="656"/>
        <v>44</v>
      </c>
      <c r="G1047" s="6">
        <f t="shared" si="657"/>
        <v>-4</v>
      </c>
      <c r="H1047" s="6">
        <f t="shared" si="658"/>
        <v>14</v>
      </c>
      <c r="I1047" s="6">
        <f t="shared" si="659"/>
        <v>29</v>
      </c>
      <c r="J1047" s="6">
        <f t="shared" si="660"/>
        <v>50</v>
      </c>
      <c r="K1047" s="4">
        <f t="shared" si="668"/>
        <v>42</v>
      </c>
      <c r="L1047" s="4">
        <f t="shared" si="661"/>
        <v>10</v>
      </c>
      <c r="M1047" s="4">
        <f t="shared" si="662"/>
        <v>15</v>
      </c>
      <c r="N1047" s="4">
        <f t="shared" si="663"/>
        <v>19</v>
      </c>
      <c r="O1047" s="4">
        <f t="shared" si="664"/>
        <v>23</v>
      </c>
      <c r="P1047" s="4">
        <f t="shared" si="665"/>
        <v>27</v>
      </c>
      <c r="Q1047" s="4">
        <f t="shared" si="666"/>
        <v>31</v>
      </c>
      <c r="R1047" s="4">
        <f t="shared" si="667"/>
        <v>35</v>
      </c>
      <c r="T1047" t="s">
        <v>872</v>
      </c>
      <c r="U1047">
        <f t="shared" si="669"/>
        <v>6</v>
      </c>
      <c r="V1047" t="str">
        <f t="shared" si="670"/>
        <v xml:space="preserve"> 4004 ** 0, -11, 44, -4, 14, 29, 50, 42 Average Height: 4.292707292707294</v>
      </c>
      <c r="W1047" t="str">
        <f t="shared" si="671"/>
        <v>4004 ** 0, -11, 44, -4, 14, 29, 50, 42 Average Height: 4.292707292707294</v>
      </c>
      <c r="X1047">
        <f t="shared" si="672"/>
        <v>6</v>
      </c>
      <c r="Y1047" t="str">
        <f t="shared" si="673"/>
        <v xml:space="preserve">4004 </v>
      </c>
      <c r="AA1047" t="str">
        <f t="shared" si="674"/>
        <v>4004,0,-11,44,-4,14,29,50,42</v>
      </c>
    </row>
    <row r="1048" spans="1:27">
      <c r="A1048" s="1">
        <f t="shared" si="651"/>
        <v>3671</v>
      </c>
      <c r="B1048" s="1">
        <f t="shared" si="652"/>
        <v>1450.4</v>
      </c>
      <c r="C1048" s="3">
        <f t="shared" si="653"/>
        <v>2.0720000000000002E-4</v>
      </c>
      <c r="D1048" s="6">
        <f t="shared" si="654"/>
        <v>3</v>
      </c>
      <c r="E1048" s="6">
        <f t="shared" si="655"/>
        <v>-11</v>
      </c>
      <c r="F1048" s="6">
        <f t="shared" si="656"/>
        <v>44</v>
      </c>
      <c r="G1048" s="6">
        <f t="shared" si="657"/>
        <v>5</v>
      </c>
      <c r="H1048" s="6">
        <f t="shared" si="658"/>
        <v>18</v>
      </c>
      <c r="I1048" s="6">
        <f t="shared" si="659"/>
        <v>28</v>
      </c>
      <c r="J1048" s="6">
        <f t="shared" si="660"/>
        <v>47</v>
      </c>
      <c r="K1048" s="4">
        <f t="shared" si="668"/>
        <v>47</v>
      </c>
      <c r="L1048" s="4">
        <f t="shared" si="661"/>
        <v>10</v>
      </c>
      <c r="M1048" s="4">
        <f t="shared" si="662"/>
        <v>15</v>
      </c>
      <c r="N1048" s="4">
        <f t="shared" si="663"/>
        <v>19</v>
      </c>
      <c r="O1048" s="4">
        <f t="shared" si="664"/>
        <v>22</v>
      </c>
      <c r="P1048" s="4">
        <f t="shared" si="665"/>
        <v>26</v>
      </c>
      <c r="Q1048" s="4">
        <f t="shared" si="666"/>
        <v>30</v>
      </c>
      <c r="R1048" s="4">
        <f t="shared" si="667"/>
        <v>34</v>
      </c>
      <c r="T1048" t="s">
        <v>758</v>
      </c>
      <c r="U1048">
        <f t="shared" si="669"/>
        <v>6</v>
      </c>
      <c r="V1048" t="str">
        <f t="shared" si="670"/>
        <v xml:space="preserve"> 3671 ** 3, -11, 44, 5, 18, 28, 47, 47 Average Height: 4.841187687278686</v>
      </c>
      <c r="W1048" t="str">
        <f t="shared" si="671"/>
        <v>3671 ** 3, -11, 44, 5, 18, 28, 47, 47 Average Height: 4.841187687278686</v>
      </c>
      <c r="X1048">
        <f t="shared" si="672"/>
        <v>6</v>
      </c>
      <c r="Y1048" t="str">
        <f t="shared" si="673"/>
        <v xml:space="preserve">3671 </v>
      </c>
      <c r="AA1048" t="str">
        <f t="shared" si="674"/>
        <v>3671,3,-11,44,5,18,28,47,47</v>
      </c>
    </row>
    <row r="1049" spans="1:27">
      <c r="A1049" s="1">
        <f t="shared" si="651"/>
        <v>3609</v>
      </c>
      <c r="B1049" s="1">
        <f t="shared" si="652"/>
        <v>1425.6</v>
      </c>
      <c r="C1049" s="3">
        <f t="shared" si="653"/>
        <v>2.0365714285714285E-4</v>
      </c>
      <c r="D1049" s="6">
        <f t="shared" si="654"/>
        <v>-5</v>
      </c>
      <c r="E1049" s="6">
        <f t="shared" si="655"/>
        <v>-7</v>
      </c>
      <c r="F1049" s="6">
        <f t="shared" si="656"/>
        <v>44</v>
      </c>
      <c r="G1049" s="6">
        <f t="shared" si="657"/>
        <v>8</v>
      </c>
      <c r="H1049" s="6">
        <f t="shared" si="658"/>
        <v>11</v>
      </c>
      <c r="I1049" s="6">
        <f t="shared" si="659"/>
        <v>30</v>
      </c>
      <c r="J1049" s="6">
        <f t="shared" si="660"/>
        <v>49</v>
      </c>
      <c r="K1049" s="4">
        <f t="shared" si="668"/>
        <v>49</v>
      </c>
      <c r="L1049" s="4">
        <f t="shared" si="661"/>
        <v>11</v>
      </c>
      <c r="M1049" s="4">
        <f t="shared" si="662"/>
        <v>15</v>
      </c>
      <c r="N1049" s="4">
        <f t="shared" si="663"/>
        <v>19</v>
      </c>
      <c r="O1049" s="4">
        <f t="shared" si="664"/>
        <v>22</v>
      </c>
      <c r="P1049" s="4">
        <f t="shared" si="665"/>
        <v>26</v>
      </c>
      <c r="Q1049" s="4">
        <f t="shared" si="666"/>
        <v>30</v>
      </c>
      <c r="R1049" s="4">
        <f t="shared" si="667"/>
        <v>34</v>
      </c>
      <c r="T1049" t="s">
        <v>274</v>
      </c>
      <c r="U1049">
        <f t="shared" si="669"/>
        <v>6</v>
      </c>
      <c r="V1049" t="str">
        <f t="shared" si="670"/>
        <v xml:space="preserve"> 3609 ** -5, -7, 44, 8, 11, 30, 49, 49</v>
      </c>
      <c r="W1049" t="str">
        <f t="shared" si="671"/>
        <v>3609 ** -5, -7, 44, 8, 11, 30, 49, 49</v>
      </c>
      <c r="X1049">
        <f t="shared" si="672"/>
        <v>6</v>
      </c>
      <c r="Y1049" t="str">
        <f t="shared" si="673"/>
        <v xml:space="preserve">3609 </v>
      </c>
      <c r="AA1049" t="str">
        <f t="shared" si="674"/>
        <v>3609,-5,-7,44,8,11,30,49,49</v>
      </c>
    </row>
    <row r="1050" spans="1:27">
      <c r="A1050" s="1">
        <f t="shared" ref="A1050:A1113" si="675">IF(ISBLANK(T1050),"",VALUE(Y1050))</f>
        <v>3559</v>
      </c>
      <c r="B1050" s="1">
        <f t="shared" ref="B1050:B1113" si="676">A1050*4/10 -18</f>
        <v>1405.6</v>
      </c>
      <c r="C1050" s="3">
        <f t="shared" ref="C1050:C1113" si="677">B1050/7000000</f>
        <v>2.0079999999999997E-4</v>
      </c>
      <c r="D1050" s="6">
        <f t="shared" ref="D1050:D1113" si="678">VALUE(MID(W1050,$X1050+2,L1050-(X1050+2)))</f>
        <v>-3</v>
      </c>
      <c r="E1050" s="6">
        <f t="shared" ref="E1050:E1113" si="679">VALUE(MID($W1050,L1050+1,M1050-(L1050+1)))</f>
        <v>-8</v>
      </c>
      <c r="F1050" s="6">
        <f t="shared" ref="F1050:F1113" si="680">VALUE(MID($W1050,M1050+1,N1050-(M1050+1)))</f>
        <v>43</v>
      </c>
      <c r="G1050" s="6">
        <f t="shared" ref="G1050:G1113" si="681">VALUE(MID($W1050,N1050+1,O1050-(N1050+1)))</f>
        <v>2</v>
      </c>
      <c r="H1050" s="6">
        <f t="shared" ref="H1050:H1113" si="682">VALUE(MID($W1050,O1050+1,P1050-(O1050+1)))</f>
        <v>15</v>
      </c>
      <c r="I1050" s="6">
        <f t="shared" ref="I1050:I1113" si="683">VALUE(MID($W1050,P1050+1,Q1050-(P1050+1)))</f>
        <v>35</v>
      </c>
      <c r="J1050" s="6">
        <f t="shared" ref="J1050:J1113" si="684">VALUE(MID($W1050,Q1050+1,R1050-(Q1050+1)))</f>
        <v>48</v>
      </c>
      <c r="K1050" s="4">
        <f t="shared" si="668"/>
        <v>46</v>
      </c>
      <c r="L1050" s="4">
        <f t="shared" ref="L1050:L1113" si="685">SEARCH(",",W1050,X1050)</f>
        <v>11</v>
      </c>
      <c r="M1050" s="4">
        <f t="shared" ref="M1050:M1113" si="686">SEARCH(",",$W1050,L1050+1)</f>
        <v>15</v>
      </c>
      <c r="N1050" s="4">
        <f t="shared" ref="N1050:N1113" si="687">SEARCH(",",$W1050,M1050+1)</f>
        <v>19</v>
      </c>
      <c r="O1050" s="4">
        <f t="shared" ref="O1050:O1113" si="688">SEARCH(",",$W1050,N1050+1)</f>
        <v>22</v>
      </c>
      <c r="P1050" s="4">
        <f t="shared" ref="P1050:P1113" si="689">SEARCH(",",$W1050,O1050+1)</f>
        <v>26</v>
      </c>
      <c r="Q1050" s="4">
        <f t="shared" ref="Q1050:Q1113" si="690">SEARCH(",",$W1050,P1050+1)</f>
        <v>30</v>
      </c>
      <c r="R1050" s="4">
        <f t="shared" ref="R1050:R1113" si="691">SEARCH(",",$W1050,Q1050+1)</f>
        <v>34</v>
      </c>
      <c r="T1050" t="s">
        <v>265</v>
      </c>
      <c r="U1050">
        <f t="shared" si="669"/>
        <v>6</v>
      </c>
      <c r="V1050" t="str">
        <f t="shared" si="670"/>
        <v xml:space="preserve"> 3559 ** -3, -8, 43, 2, 15, 35, 48, 46</v>
      </c>
      <c r="W1050" t="str">
        <f t="shared" si="671"/>
        <v>3559 ** -3, -8, 43, 2, 15, 35, 48, 46</v>
      </c>
      <c r="X1050">
        <f t="shared" si="672"/>
        <v>6</v>
      </c>
      <c r="Y1050" t="str">
        <f t="shared" si="673"/>
        <v xml:space="preserve">3559 </v>
      </c>
      <c r="AA1050" t="str">
        <f t="shared" si="674"/>
        <v>3559,-3,-8,43,2,15,35,48,46</v>
      </c>
    </row>
    <row r="1051" spans="1:27">
      <c r="A1051" s="1">
        <f t="shared" si="675"/>
        <v>3529</v>
      </c>
      <c r="B1051" s="1">
        <f t="shared" si="676"/>
        <v>1393.6</v>
      </c>
      <c r="C1051" s="3">
        <f t="shared" si="677"/>
        <v>1.9908571428571428E-4</v>
      </c>
      <c r="D1051" s="6">
        <f t="shared" si="678"/>
        <v>1</v>
      </c>
      <c r="E1051" s="6">
        <f t="shared" si="679"/>
        <v>-11</v>
      </c>
      <c r="F1051" s="6">
        <f t="shared" si="680"/>
        <v>45</v>
      </c>
      <c r="G1051" s="6">
        <f t="shared" si="681"/>
        <v>0</v>
      </c>
      <c r="H1051" s="6">
        <f t="shared" si="682"/>
        <v>14</v>
      </c>
      <c r="I1051" s="6">
        <f t="shared" si="683"/>
        <v>37</v>
      </c>
      <c r="J1051" s="6">
        <f t="shared" si="684"/>
        <v>52</v>
      </c>
      <c r="K1051" s="4">
        <f t="shared" si="668"/>
        <v>50</v>
      </c>
      <c r="L1051" s="4">
        <f t="shared" si="685"/>
        <v>10</v>
      </c>
      <c r="M1051" s="4">
        <f t="shared" si="686"/>
        <v>15</v>
      </c>
      <c r="N1051" s="4">
        <f t="shared" si="687"/>
        <v>19</v>
      </c>
      <c r="O1051" s="4">
        <f t="shared" si="688"/>
        <v>22</v>
      </c>
      <c r="P1051" s="4">
        <f t="shared" si="689"/>
        <v>26</v>
      </c>
      <c r="Q1051" s="4">
        <f t="shared" si="690"/>
        <v>30</v>
      </c>
      <c r="R1051" s="4">
        <f t="shared" si="691"/>
        <v>34</v>
      </c>
      <c r="T1051" t="s">
        <v>916</v>
      </c>
      <c r="U1051">
        <f t="shared" si="669"/>
        <v>6</v>
      </c>
      <c r="V1051" t="str">
        <f t="shared" si="670"/>
        <v xml:space="preserve"> 3529 ** 1, -11, 45, 0, 14, 37, 52, 50 Average Height: 4.088693680929444</v>
      </c>
      <c r="W1051" t="str">
        <f t="shared" si="671"/>
        <v>3529 ** 1, -11, 45, 0, 14, 37, 52, 50 Average Height: 4.088693680929444</v>
      </c>
      <c r="X1051">
        <f t="shared" si="672"/>
        <v>6</v>
      </c>
      <c r="Y1051" t="str">
        <f t="shared" si="673"/>
        <v xml:space="preserve">3529 </v>
      </c>
      <c r="AA1051" t="str">
        <f t="shared" si="674"/>
        <v>3529,1,-11,45,0,14,37,52,50</v>
      </c>
    </row>
    <row r="1052" spans="1:27">
      <c r="A1052" s="1">
        <f t="shared" si="675"/>
        <v>3198</v>
      </c>
      <c r="B1052" s="1">
        <f t="shared" si="676"/>
        <v>1261.2</v>
      </c>
      <c r="C1052" s="3">
        <f t="shared" si="677"/>
        <v>1.8017142857142858E-4</v>
      </c>
      <c r="D1052" s="6">
        <f t="shared" si="678"/>
        <v>-1</v>
      </c>
      <c r="E1052" s="6">
        <f t="shared" si="679"/>
        <v>-12</v>
      </c>
      <c r="F1052" s="6">
        <f t="shared" si="680"/>
        <v>42</v>
      </c>
      <c r="G1052" s="6">
        <f t="shared" si="681"/>
        <v>8</v>
      </c>
      <c r="H1052" s="6">
        <f t="shared" si="682"/>
        <v>19</v>
      </c>
      <c r="I1052" s="6">
        <f t="shared" si="683"/>
        <v>35</v>
      </c>
      <c r="J1052" s="6">
        <f t="shared" si="684"/>
        <v>44</v>
      </c>
      <c r="K1052" s="4">
        <f t="shared" si="668"/>
        <v>45</v>
      </c>
      <c r="L1052" s="4">
        <f t="shared" si="685"/>
        <v>11</v>
      </c>
      <c r="M1052" s="4">
        <f t="shared" si="686"/>
        <v>16</v>
      </c>
      <c r="N1052" s="4">
        <f t="shared" si="687"/>
        <v>20</v>
      </c>
      <c r="O1052" s="4">
        <f t="shared" si="688"/>
        <v>23</v>
      </c>
      <c r="P1052" s="4">
        <f t="shared" si="689"/>
        <v>27</v>
      </c>
      <c r="Q1052" s="4">
        <f t="shared" si="690"/>
        <v>31</v>
      </c>
      <c r="R1052" s="4">
        <f t="shared" si="691"/>
        <v>35</v>
      </c>
      <c r="T1052" t="s">
        <v>1167</v>
      </c>
      <c r="U1052">
        <f t="shared" si="669"/>
        <v>6</v>
      </c>
      <c r="V1052" t="str">
        <f t="shared" si="670"/>
        <v xml:space="preserve"> 3198 ** -1, -12, 42, 8, 19, 35, 44, 45 Average Height: 3.919637273295796</v>
      </c>
      <c r="W1052" t="str">
        <f t="shared" si="671"/>
        <v>3198 ** -1, -12, 42, 8, 19, 35, 44, 45 Average Height: 3.919637273295796</v>
      </c>
      <c r="X1052">
        <f t="shared" si="672"/>
        <v>6</v>
      </c>
      <c r="Y1052" t="str">
        <f t="shared" si="673"/>
        <v xml:space="preserve">3198 </v>
      </c>
      <c r="AA1052" t="str">
        <f t="shared" si="674"/>
        <v>3198,-1,-12,42,8,19,35,44,45</v>
      </c>
    </row>
    <row r="1053" spans="1:27">
      <c r="A1053" s="1">
        <f t="shared" si="675"/>
        <v>3177</v>
      </c>
      <c r="B1053" s="1">
        <f t="shared" si="676"/>
        <v>1252.8</v>
      </c>
      <c r="C1053" s="3">
        <f t="shared" si="677"/>
        <v>1.7897142857142855E-4</v>
      </c>
      <c r="D1053" s="6">
        <f t="shared" si="678"/>
        <v>2</v>
      </c>
      <c r="E1053" s="6">
        <f t="shared" si="679"/>
        <v>-6</v>
      </c>
      <c r="F1053" s="6">
        <f t="shared" si="680"/>
        <v>53</v>
      </c>
      <c r="G1053" s="6">
        <f t="shared" si="681"/>
        <v>1</v>
      </c>
      <c r="H1053" s="6">
        <f t="shared" si="682"/>
        <v>10</v>
      </c>
      <c r="I1053" s="6">
        <f t="shared" si="683"/>
        <v>28</v>
      </c>
      <c r="J1053" s="6">
        <f t="shared" si="684"/>
        <v>49</v>
      </c>
      <c r="K1053" s="4">
        <f t="shared" si="668"/>
        <v>43</v>
      </c>
      <c r="L1053" s="4">
        <f t="shared" si="685"/>
        <v>10</v>
      </c>
      <c r="M1053" s="4">
        <f t="shared" si="686"/>
        <v>14</v>
      </c>
      <c r="N1053" s="4">
        <f t="shared" si="687"/>
        <v>18</v>
      </c>
      <c r="O1053" s="4">
        <f t="shared" si="688"/>
        <v>21</v>
      </c>
      <c r="P1053" s="4">
        <f t="shared" si="689"/>
        <v>25</v>
      </c>
      <c r="Q1053" s="4">
        <f t="shared" si="690"/>
        <v>29</v>
      </c>
      <c r="R1053" s="4">
        <f t="shared" si="691"/>
        <v>33</v>
      </c>
      <c r="T1053" t="s">
        <v>763</v>
      </c>
      <c r="U1053">
        <f t="shared" si="669"/>
        <v>6</v>
      </c>
      <c r="V1053" t="str">
        <f t="shared" si="670"/>
        <v xml:space="preserve"> 3177 ** 2, -6, 53, 1, 10, 28, 49, 43 Average Height: 4.384324834749757</v>
      </c>
      <c r="W1053" t="str">
        <f t="shared" si="671"/>
        <v>3177 ** 2, -6, 53, 1, 10, 28, 49, 43 Average Height: 4.384324834749757</v>
      </c>
      <c r="X1053">
        <f t="shared" si="672"/>
        <v>6</v>
      </c>
      <c r="Y1053" t="str">
        <f t="shared" si="673"/>
        <v xml:space="preserve">3177 </v>
      </c>
      <c r="AA1053" t="str">
        <f t="shared" si="674"/>
        <v>3177,2,-6,53,1,10,28,49,43</v>
      </c>
    </row>
    <row r="1054" spans="1:27">
      <c r="A1054" s="1">
        <f t="shared" si="675"/>
        <v>2847</v>
      </c>
      <c r="B1054" s="1">
        <f t="shared" si="676"/>
        <v>1120.8</v>
      </c>
      <c r="C1054" s="3">
        <f t="shared" si="677"/>
        <v>1.6011428571428572E-4</v>
      </c>
      <c r="D1054" s="6">
        <f t="shared" si="678"/>
        <v>2</v>
      </c>
      <c r="E1054" s="6">
        <f t="shared" si="679"/>
        <v>-9</v>
      </c>
      <c r="F1054" s="6">
        <f t="shared" si="680"/>
        <v>42</v>
      </c>
      <c r="G1054" s="6">
        <f t="shared" si="681"/>
        <v>9</v>
      </c>
      <c r="H1054" s="6">
        <f t="shared" si="682"/>
        <v>10</v>
      </c>
      <c r="I1054" s="6">
        <f t="shared" si="683"/>
        <v>33</v>
      </c>
      <c r="J1054" s="6">
        <f t="shared" si="684"/>
        <v>44</v>
      </c>
      <c r="K1054" s="4">
        <f t="shared" si="668"/>
        <v>45</v>
      </c>
      <c r="L1054" s="4">
        <f t="shared" si="685"/>
        <v>10</v>
      </c>
      <c r="M1054" s="4">
        <f t="shared" si="686"/>
        <v>14</v>
      </c>
      <c r="N1054" s="4">
        <f t="shared" si="687"/>
        <v>18</v>
      </c>
      <c r="O1054" s="4">
        <f t="shared" si="688"/>
        <v>21</v>
      </c>
      <c r="P1054" s="4">
        <f t="shared" si="689"/>
        <v>25</v>
      </c>
      <c r="Q1054" s="4">
        <f t="shared" si="690"/>
        <v>29</v>
      </c>
      <c r="R1054" s="4">
        <f t="shared" si="691"/>
        <v>33</v>
      </c>
      <c r="T1054" t="s">
        <v>264</v>
      </c>
      <c r="U1054">
        <f t="shared" si="669"/>
        <v>6</v>
      </c>
      <c r="V1054" t="str">
        <f t="shared" si="670"/>
        <v xml:space="preserve"> 2847 ** 2, -9, 42, 9, 10, 33, 44, 45</v>
      </c>
      <c r="W1054" t="str">
        <f t="shared" si="671"/>
        <v>2847 ** 2, -9, 42, 9, 10, 33, 44, 45</v>
      </c>
      <c r="X1054">
        <f t="shared" si="672"/>
        <v>6</v>
      </c>
      <c r="Y1054" t="str">
        <f t="shared" si="673"/>
        <v xml:space="preserve">2847 </v>
      </c>
      <c r="AA1054" t="str">
        <f t="shared" si="674"/>
        <v>2847,2,-9,42,9,10,33,44,45</v>
      </c>
    </row>
    <row r="1055" spans="1:27">
      <c r="A1055" s="1">
        <f t="shared" si="675"/>
        <v>2446</v>
      </c>
      <c r="B1055" s="1">
        <f t="shared" si="676"/>
        <v>960.4</v>
      </c>
      <c r="C1055" s="3">
        <f t="shared" si="677"/>
        <v>1.372E-4</v>
      </c>
      <c r="D1055" s="6">
        <f t="shared" si="678"/>
        <v>-3</v>
      </c>
      <c r="E1055" s="6">
        <f t="shared" si="679"/>
        <v>-8</v>
      </c>
      <c r="F1055" s="6">
        <f t="shared" si="680"/>
        <v>39</v>
      </c>
      <c r="G1055" s="6">
        <f t="shared" si="681"/>
        <v>7</v>
      </c>
      <c r="H1055" s="6">
        <f t="shared" si="682"/>
        <v>17</v>
      </c>
      <c r="I1055" s="6">
        <f t="shared" si="683"/>
        <v>31</v>
      </c>
      <c r="J1055" s="6">
        <f t="shared" si="684"/>
        <v>47</v>
      </c>
      <c r="K1055" s="4">
        <f t="shared" si="668"/>
        <v>45</v>
      </c>
      <c r="L1055" s="4">
        <f t="shared" si="685"/>
        <v>11</v>
      </c>
      <c r="M1055" s="4">
        <f t="shared" si="686"/>
        <v>15</v>
      </c>
      <c r="N1055" s="4">
        <f t="shared" si="687"/>
        <v>19</v>
      </c>
      <c r="O1055" s="4">
        <f t="shared" si="688"/>
        <v>22</v>
      </c>
      <c r="P1055" s="4">
        <f t="shared" si="689"/>
        <v>26</v>
      </c>
      <c r="Q1055" s="4">
        <f t="shared" si="690"/>
        <v>30</v>
      </c>
      <c r="R1055" s="4">
        <f t="shared" si="691"/>
        <v>34</v>
      </c>
      <c r="T1055" t="s">
        <v>1162</v>
      </c>
      <c r="U1055">
        <f t="shared" si="669"/>
        <v>6</v>
      </c>
      <c r="V1055" t="str">
        <f t="shared" si="670"/>
        <v xml:space="preserve"> 2446 ** -3, -8, 39, 7, 17, 31, 47, 45 Average Height: 4.496729354047418</v>
      </c>
      <c r="W1055" t="str">
        <f t="shared" si="671"/>
        <v>2446 ** -3, -8, 39, 7, 17, 31, 47, 45 Average Height: 4.496729354047418</v>
      </c>
      <c r="X1055">
        <f t="shared" si="672"/>
        <v>6</v>
      </c>
      <c r="Y1055" t="str">
        <f t="shared" si="673"/>
        <v xml:space="preserve">2446 </v>
      </c>
      <c r="AA1055" t="str">
        <f t="shared" si="674"/>
        <v>2446,-3,-8,39,7,17,31,47,45</v>
      </c>
    </row>
    <row r="1056" spans="1:27">
      <c r="A1056" s="1">
        <f t="shared" si="675"/>
        <v>2353</v>
      </c>
      <c r="B1056" s="1">
        <f t="shared" si="676"/>
        <v>923.2</v>
      </c>
      <c r="C1056" s="3">
        <f t="shared" si="677"/>
        <v>1.318857142857143E-4</v>
      </c>
      <c r="D1056" s="6">
        <f t="shared" si="678"/>
        <v>1</v>
      </c>
      <c r="E1056" s="6">
        <f t="shared" si="679"/>
        <v>-3</v>
      </c>
      <c r="F1056" s="6">
        <f t="shared" si="680"/>
        <v>43</v>
      </c>
      <c r="G1056" s="6">
        <f t="shared" si="681"/>
        <v>8</v>
      </c>
      <c r="H1056" s="6">
        <f t="shared" si="682"/>
        <v>19</v>
      </c>
      <c r="I1056" s="6">
        <f t="shared" si="683"/>
        <v>33</v>
      </c>
      <c r="J1056" s="6">
        <f t="shared" si="684"/>
        <v>47</v>
      </c>
      <c r="K1056" s="4">
        <f t="shared" si="668"/>
        <v>46</v>
      </c>
      <c r="L1056" s="4">
        <f t="shared" si="685"/>
        <v>10</v>
      </c>
      <c r="M1056" s="4">
        <f t="shared" si="686"/>
        <v>14</v>
      </c>
      <c r="N1056" s="4">
        <f t="shared" si="687"/>
        <v>18</v>
      </c>
      <c r="O1056" s="4">
        <f t="shared" si="688"/>
        <v>21</v>
      </c>
      <c r="P1056" s="4">
        <f t="shared" si="689"/>
        <v>25</v>
      </c>
      <c r="Q1056" s="4">
        <f t="shared" si="690"/>
        <v>29</v>
      </c>
      <c r="R1056" s="4">
        <f t="shared" si="691"/>
        <v>33</v>
      </c>
      <c r="T1056" t="s">
        <v>269</v>
      </c>
      <c r="U1056">
        <f t="shared" si="669"/>
        <v>6</v>
      </c>
      <c r="V1056" t="str">
        <f t="shared" si="670"/>
        <v xml:space="preserve"> 2353 ** 1, -3, 43, 8, 19, 33, 47, 46</v>
      </c>
      <c r="W1056" t="str">
        <f t="shared" si="671"/>
        <v>2353 ** 1, -3, 43, 8, 19, 33, 47, 46</v>
      </c>
      <c r="X1056">
        <f t="shared" si="672"/>
        <v>6</v>
      </c>
      <c r="Y1056" t="str">
        <f t="shared" si="673"/>
        <v xml:space="preserve">2353 </v>
      </c>
      <c r="AA1056" t="str">
        <f t="shared" si="674"/>
        <v>2353,1,-3,43,8,19,33,47,46</v>
      </c>
    </row>
    <row r="1057" spans="1:27">
      <c r="A1057" s="1">
        <f t="shared" si="675"/>
        <v>2227</v>
      </c>
      <c r="B1057" s="1">
        <f t="shared" si="676"/>
        <v>872.8</v>
      </c>
      <c r="C1057" s="3">
        <f t="shared" si="677"/>
        <v>1.2468571428571429E-4</v>
      </c>
      <c r="D1057" s="6">
        <f t="shared" si="678"/>
        <v>-2</v>
      </c>
      <c r="E1057" s="6">
        <f t="shared" si="679"/>
        <v>-9</v>
      </c>
      <c r="F1057" s="6">
        <f t="shared" si="680"/>
        <v>48</v>
      </c>
      <c r="G1057" s="6">
        <f t="shared" si="681"/>
        <v>-2</v>
      </c>
      <c r="H1057" s="6">
        <f t="shared" si="682"/>
        <v>18</v>
      </c>
      <c r="I1057" s="6">
        <f t="shared" si="683"/>
        <v>29</v>
      </c>
      <c r="J1057" s="6">
        <f t="shared" si="684"/>
        <v>54</v>
      </c>
      <c r="K1057" s="4">
        <f t="shared" si="668"/>
        <v>42</v>
      </c>
      <c r="L1057" s="4">
        <f t="shared" si="685"/>
        <v>11</v>
      </c>
      <c r="M1057" s="4">
        <f t="shared" si="686"/>
        <v>15</v>
      </c>
      <c r="N1057" s="4">
        <f t="shared" si="687"/>
        <v>19</v>
      </c>
      <c r="O1057" s="4">
        <f t="shared" si="688"/>
        <v>23</v>
      </c>
      <c r="P1057" s="4">
        <f t="shared" si="689"/>
        <v>27</v>
      </c>
      <c r="Q1057" s="4">
        <f t="shared" si="690"/>
        <v>31</v>
      </c>
      <c r="R1057" s="4">
        <f t="shared" si="691"/>
        <v>35</v>
      </c>
      <c r="T1057" t="s">
        <v>877</v>
      </c>
      <c r="U1057">
        <f t="shared" si="669"/>
        <v>6</v>
      </c>
      <c r="V1057" t="str">
        <f t="shared" si="670"/>
        <v xml:space="preserve"> 2227 ** -2, -9, 48, -2, 18, 29, 54, 42 Average Height: 4.457566232599913</v>
      </c>
      <c r="W1057" t="str">
        <f t="shared" si="671"/>
        <v>2227 ** -2, -9, 48, -2, 18, 29, 54, 42 Average Height: 4.457566232599913</v>
      </c>
      <c r="X1057">
        <f t="shared" si="672"/>
        <v>6</v>
      </c>
      <c r="Y1057" t="str">
        <f t="shared" si="673"/>
        <v xml:space="preserve">2227 </v>
      </c>
      <c r="AA1057" t="str">
        <f t="shared" si="674"/>
        <v>2227,-2,-9,48,-2,18,29,54,42</v>
      </c>
    </row>
    <row r="1058" spans="1:27">
      <c r="A1058" s="1">
        <f t="shared" si="675"/>
        <v>2037</v>
      </c>
      <c r="B1058" s="1">
        <f t="shared" si="676"/>
        <v>796.8</v>
      </c>
      <c r="C1058" s="3">
        <f t="shared" si="677"/>
        <v>1.1382857142857142E-4</v>
      </c>
      <c r="D1058" s="6">
        <f t="shared" si="678"/>
        <v>-2</v>
      </c>
      <c r="E1058" s="6">
        <f t="shared" si="679"/>
        <v>-4</v>
      </c>
      <c r="F1058" s="6">
        <f t="shared" si="680"/>
        <v>43</v>
      </c>
      <c r="G1058" s="6">
        <f t="shared" si="681"/>
        <v>9</v>
      </c>
      <c r="H1058" s="6">
        <f t="shared" si="682"/>
        <v>14</v>
      </c>
      <c r="I1058" s="6">
        <f t="shared" si="683"/>
        <v>35</v>
      </c>
      <c r="J1058" s="6">
        <f t="shared" si="684"/>
        <v>52</v>
      </c>
      <c r="K1058" s="4">
        <f t="shared" si="668"/>
        <v>45</v>
      </c>
      <c r="L1058" s="4">
        <f t="shared" si="685"/>
        <v>11</v>
      </c>
      <c r="M1058" s="4">
        <f t="shared" si="686"/>
        <v>15</v>
      </c>
      <c r="N1058" s="4">
        <f t="shared" si="687"/>
        <v>19</v>
      </c>
      <c r="O1058" s="4">
        <f t="shared" si="688"/>
        <v>22</v>
      </c>
      <c r="P1058" s="4">
        <f t="shared" si="689"/>
        <v>26</v>
      </c>
      <c r="Q1058" s="4">
        <f t="shared" si="690"/>
        <v>30</v>
      </c>
      <c r="R1058" s="4">
        <f t="shared" si="691"/>
        <v>34</v>
      </c>
      <c r="T1058" t="s">
        <v>268</v>
      </c>
      <c r="U1058">
        <f t="shared" si="669"/>
        <v>6</v>
      </c>
      <c r="V1058" t="str">
        <f t="shared" si="670"/>
        <v xml:space="preserve"> 2037 ** -2, -4, 43, 9, 14, 35, 52, 45</v>
      </c>
      <c r="W1058" t="str">
        <f t="shared" si="671"/>
        <v>2037 ** -2, -4, 43, 9, 14, 35, 52, 45</v>
      </c>
      <c r="X1058">
        <f t="shared" si="672"/>
        <v>6</v>
      </c>
      <c r="Y1058" t="str">
        <f t="shared" si="673"/>
        <v xml:space="preserve">2037 </v>
      </c>
      <c r="AA1058" t="str">
        <f t="shared" si="674"/>
        <v>2037,-2,-4,43,9,14,35,52,45</v>
      </c>
    </row>
    <row r="1059" spans="1:27">
      <c r="A1059" s="1">
        <f t="shared" si="675"/>
        <v>1990</v>
      </c>
      <c r="B1059" s="1">
        <f t="shared" si="676"/>
        <v>778</v>
      </c>
      <c r="C1059" s="3">
        <f t="shared" si="677"/>
        <v>1.1114285714285714E-4</v>
      </c>
      <c r="D1059" s="6">
        <f t="shared" si="678"/>
        <v>-3</v>
      </c>
      <c r="E1059" s="6">
        <f t="shared" si="679"/>
        <v>-4</v>
      </c>
      <c r="F1059" s="6">
        <f t="shared" si="680"/>
        <v>43</v>
      </c>
      <c r="G1059" s="6">
        <f t="shared" si="681"/>
        <v>7</v>
      </c>
      <c r="H1059" s="6">
        <f t="shared" si="682"/>
        <v>19</v>
      </c>
      <c r="I1059" s="6">
        <f t="shared" si="683"/>
        <v>34</v>
      </c>
      <c r="J1059" s="6">
        <f t="shared" si="684"/>
        <v>51</v>
      </c>
      <c r="K1059" s="4">
        <f t="shared" si="668"/>
        <v>49</v>
      </c>
      <c r="L1059" s="4">
        <f t="shared" si="685"/>
        <v>11</v>
      </c>
      <c r="M1059" s="4">
        <f t="shared" si="686"/>
        <v>15</v>
      </c>
      <c r="N1059" s="4">
        <f t="shared" si="687"/>
        <v>19</v>
      </c>
      <c r="O1059" s="4">
        <f t="shared" si="688"/>
        <v>22</v>
      </c>
      <c r="P1059" s="4">
        <f t="shared" si="689"/>
        <v>26</v>
      </c>
      <c r="Q1059" s="4">
        <f t="shared" si="690"/>
        <v>30</v>
      </c>
      <c r="R1059" s="4">
        <f t="shared" si="691"/>
        <v>34</v>
      </c>
      <c r="T1059" t="s">
        <v>270</v>
      </c>
      <c r="U1059">
        <f t="shared" si="669"/>
        <v>6</v>
      </c>
      <c r="V1059" t="str">
        <f t="shared" si="670"/>
        <v xml:space="preserve"> 1990 ** -3, -4, 43, 7, 19, 34, 51, 49</v>
      </c>
      <c r="W1059" t="str">
        <f t="shared" si="671"/>
        <v>1990 ** -3, -4, 43, 7, 19, 34, 51, 49</v>
      </c>
      <c r="X1059">
        <f t="shared" si="672"/>
        <v>6</v>
      </c>
      <c r="Y1059" t="str">
        <f t="shared" si="673"/>
        <v xml:space="preserve">1990 </v>
      </c>
      <c r="AA1059" t="str">
        <f t="shared" si="674"/>
        <v>1990,-3,-4,43,7,19,34,51,49</v>
      </c>
    </row>
    <row r="1060" spans="1:27">
      <c r="A1060" s="1">
        <f t="shared" si="675"/>
        <v>1521</v>
      </c>
      <c r="B1060" s="1">
        <f t="shared" si="676"/>
        <v>590.4</v>
      </c>
      <c r="C1060" s="3">
        <f t="shared" si="677"/>
        <v>8.4342857142857139E-5</v>
      </c>
      <c r="D1060" s="6">
        <f t="shared" si="678"/>
        <v>-7</v>
      </c>
      <c r="E1060" s="6">
        <f t="shared" si="679"/>
        <v>-8</v>
      </c>
      <c r="F1060" s="6">
        <f t="shared" si="680"/>
        <v>43</v>
      </c>
      <c r="G1060" s="6">
        <f t="shared" si="681"/>
        <v>7</v>
      </c>
      <c r="H1060" s="6">
        <f t="shared" si="682"/>
        <v>16</v>
      </c>
      <c r="I1060" s="6">
        <f t="shared" si="683"/>
        <v>36</v>
      </c>
      <c r="J1060" s="6">
        <f t="shared" si="684"/>
        <v>50</v>
      </c>
      <c r="K1060" s="4">
        <f t="shared" si="668"/>
        <v>47</v>
      </c>
      <c r="L1060" s="4">
        <f t="shared" si="685"/>
        <v>11</v>
      </c>
      <c r="M1060" s="4">
        <f t="shared" si="686"/>
        <v>15</v>
      </c>
      <c r="N1060" s="4">
        <f t="shared" si="687"/>
        <v>19</v>
      </c>
      <c r="O1060" s="4">
        <f t="shared" si="688"/>
        <v>22</v>
      </c>
      <c r="P1060" s="4">
        <f t="shared" si="689"/>
        <v>26</v>
      </c>
      <c r="Q1060" s="4">
        <f t="shared" si="690"/>
        <v>30</v>
      </c>
      <c r="R1060" s="4">
        <f t="shared" si="691"/>
        <v>34</v>
      </c>
      <c r="T1060" t="s">
        <v>1242</v>
      </c>
      <c r="U1060">
        <f t="shared" si="669"/>
        <v>6</v>
      </c>
      <c r="V1060" t="str">
        <f t="shared" si="670"/>
        <v xml:space="preserve"> 1521 ** -7, -8, 43, 7, 16, 36, 50, 47 Average Height: 4.628533859303085</v>
      </c>
      <c r="W1060" t="str">
        <f t="shared" si="671"/>
        <v>1521 ** -7, -8, 43, 7, 16, 36, 50, 47 Average Height: 4.628533859303085</v>
      </c>
      <c r="X1060">
        <f t="shared" si="672"/>
        <v>6</v>
      </c>
      <c r="Y1060" t="str">
        <f t="shared" si="673"/>
        <v xml:space="preserve">1521 </v>
      </c>
      <c r="AA1060" t="str">
        <f t="shared" si="674"/>
        <v>1521,-7,-8,43,7,16,36,50,47</v>
      </c>
    </row>
    <row r="1061" spans="1:27">
      <c r="A1061" s="1">
        <f t="shared" si="675"/>
        <v>1024</v>
      </c>
      <c r="B1061" s="1">
        <f t="shared" si="676"/>
        <v>391.6</v>
      </c>
      <c r="C1061" s="3">
        <f t="shared" si="677"/>
        <v>5.5942857142857146E-5</v>
      </c>
      <c r="D1061" s="6">
        <f t="shared" si="678"/>
        <v>1</v>
      </c>
      <c r="E1061" s="6">
        <f t="shared" si="679"/>
        <v>-11</v>
      </c>
      <c r="F1061" s="6">
        <f t="shared" si="680"/>
        <v>47</v>
      </c>
      <c r="G1061" s="6">
        <f t="shared" si="681"/>
        <v>1</v>
      </c>
      <c r="H1061" s="6">
        <f t="shared" si="682"/>
        <v>18</v>
      </c>
      <c r="I1061" s="6">
        <f t="shared" si="683"/>
        <v>35</v>
      </c>
      <c r="J1061" s="6">
        <f t="shared" si="684"/>
        <v>49</v>
      </c>
      <c r="K1061" s="4">
        <f t="shared" si="668"/>
        <v>49</v>
      </c>
      <c r="L1061" s="4">
        <f t="shared" si="685"/>
        <v>10</v>
      </c>
      <c r="M1061" s="4">
        <f t="shared" si="686"/>
        <v>15</v>
      </c>
      <c r="N1061" s="4">
        <f t="shared" si="687"/>
        <v>19</v>
      </c>
      <c r="O1061" s="4">
        <f t="shared" si="688"/>
        <v>22</v>
      </c>
      <c r="P1061" s="4">
        <f t="shared" si="689"/>
        <v>26</v>
      </c>
      <c r="Q1061" s="4">
        <f t="shared" si="690"/>
        <v>30</v>
      </c>
      <c r="R1061" s="4">
        <f t="shared" si="691"/>
        <v>34</v>
      </c>
      <c r="T1061" t="s">
        <v>863</v>
      </c>
      <c r="U1061">
        <f t="shared" si="669"/>
        <v>6</v>
      </c>
      <c r="V1061" t="str">
        <f t="shared" si="670"/>
        <v xml:space="preserve"> 1024 ** 1, -11, 47, 1, 18, 35, 49, 49 Average Height: 5.080078124999995</v>
      </c>
      <c r="W1061" t="str">
        <f t="shared" si="671"/>
        <v>1024 ** 1, -11, 47, 1, 18, 35, 49, 49 Average Height: 5.080078124999995</v>
      </c>
      <c r="X1061">
        <f t="shared" si="672"/>
        <v>6</v>
      </c>
      <c r="Y1061" t="str">
        <f t="shared" si="673"/>
        <v xml:space="preserve">1024 </v>
      </c>
      <c r="AA1061" t="str">
        <f t="shared" si="674"/>
        <v>1024,1,-11,47,1,18,35,49,49</v>
      </c>
    </row>
    <row r="1062" spans="1:27">
      <c r="A1062" s="1">
        <f t="shared" si="675"/>
        <v>1019</v>
      </c>
      <c r="B1062" s="1">
        <f t="shared" si="676"/>
        <v>389.6</v>
      </c>
      <c r="C1062" s="3">
        <f t="shared" si="677"/>
        <v>5.5657142857142862E-5</v>
      </c>
      <c r="D1062" s="6">
        <f t="shared" si="678"/>
        <v>1</v>
      </c>
      <c r="E1062" s="6">
        <f t="shared" si="679"/>
        <v>-8</v>
      </c>
      <c r="F1062" s="6">
        <f t="shared" si="680"/>
        <v>41</v>
      </c>
      <c r="G1062" s="6">
        <f t="shared" si="681"/>
        <v>8</v>
      </c>
      <c r="H1062" s="6">
        <f t="shared" si="682"/>
        <v>17</v>
      </c>
      <c r="I1062" s="6">
        <f t="shared" si="683"/>
        <v>32</v>
      </c>
      <c r="J1062" s="6">
        <f t="shared" si="684"/>
        <v>49</v>
      </c>
      <c r="K1062" s="4">
        <f t="shared" si="668"/>
        <v>44</v>
      </c>
      <c r="L1062" s="4">
        <f t="shared" si="685"/>
        <v>10</v>
      </c>
      <c r="M1062" s="4">
        <f t="shared" si="686"/>
        <v>14</v>
      </c>
      <c r="N1062" s="4">
        <f t="shared" si="687"/>
        <v>18</v>
      </c>
      <c r="O1062" s="4">
        <f t="shared" si="688"/>
        <v>21</v>
      </c>
      <c r="P1062" s="4">
        <f t="shared" si="689"/>
        <v>25</v>
      </c>
      <c r="Q1062" s="4">
        <f t="shared" si="690"/>
        <v>29</v>
      </c>
      <c r="R1062" s="4">
        <f t="shared" si="691"/>
        <v>33</v>
      </c>
      <c r="T1062" t="s">
        <v>263</v>
      </c>
      <c r="U1062">
        <f t="shared" si="669"/>
        <v>6</v>
      </c>
      <c r="V1062" t="str">
        <f t="shared" si="670"/>
        <v xml:space="preserve"> 1019 ** 1, -8, 41, 8, 17, 32, 49, 44</v>
      </c>
      <c r="W1062" t="str">
        <f t="shared" si="671"/>
        <v>1019 ** 1, -8, 41, 8, 17, 32, 49, 44</v>
      </c>
      <c r="X1062">
        <f t="shared" si="672"/>
        <v>6</v>
      </c>
      <c r="Y1062" t="str">
        <f t="shared" si="673"/>
        <v xml:space="preserve">1019 </v>
      </c>
      <c r="AA1062" t="str">
        <f t="shared" si="674"/>
        <v>1019,1,-8,41,8,17,32,49,44</v>
      </c>
    </row>
    <row r="1063" spans="1:27">
      <c r="A1063" s="1">
        <f t="shared" si="675"/>
        <v>679</v>
      </c>
      <c r="B1063" s="1">
        <f t="shared" si="676"/>
        <v>253.60000000000002</v>
      </c>
      <c r="C1063" s="3">
        <f t="shared" si="677"/>
        <v>3.6228571428571432E-5</v>
      </c>
      <c r="D1063" s="6">
        <f t="shared" si="678"/>
        <v>3</v>
      </c>
      <c r="E1063" s="6">
        <f t="shared" si="679"/>
        <v>-14</v>
      </c>
      <c r="F1063" s="6">
        <f t="shared" si="680"/>
        <v>46</v>
      </c>
      <c r="G1063" s="6">
        <f t="shared" si="681"/>
        <v>0</v>
      </c>
      <c r="H1063" s="6">
        <f t="shared" si="682"/>
        <v>18</v>
      </c>
      <c r="I1063" s="6">
        <f t="shared" si="683"/>
        <v>36</v>
      </c>
      <c r="J1063" s="6">
        <f t="shared" si="684"/>
        <v>50</v>
      </c>
      <c r="K1063" s="4">
        <f t="shared" si="668"/>
        <v>48</v>
      </c>
      <c r="L1063" s="4">
        <f t="shared" si="685"/>
        <v>9</v>
      </c>
      <c r="M1063" s="4">
        <f t="shared" si="686"/>
        <v>14</v>
      </c>
      <c r="N1063" s="4">
        <f t="shared" si="687"/>
        <v>18</v>
      </c>
      <c r="O1063" s="4">
        <f t="shared" si="688"/>
        <v>21</v>
      </c>
      <c r="P1063" s="4">
        <f t="shared" si="689"/>
        <v>25</v>
      </c>
      <c r="Q1063" s="4">
        <f t="shared" si="690"/>
        <v>29</v>
      </c>
      <c r="R1063" s="4">
        <f t="shared" si="691"/>
        <v>33</v>
      </c>
      <c r="T1063" t="s">
        <v>919</v>
      </c>
      <c r="U1063">
        <f t="shared" si="669"/>
        <v>6</v>
      </c>
      <c r="V1063" t="str">
        <f t="shared" si="670"/>
        <v xml:space="preserve"> 679 ** 3, -14, 46, 0, 18, 36, 50, 48 Average Height: 4.89837997054492</v>
      </c>
      <c r="W1063" t="str">
        <f t="shared" si="671"/>
        <v>679 ** 3, -14, 46, 0, 18, 36, 50, 48 Average Height: 4.89837997054492</v>
      </c>
      <c r="X1063">
        <f t="shared" si="672"/>
        <v>5</v>
      </c>
      <c r="Y1063" t="str">
        <f t="shared" si="673"/>
        <v xml:space="preserve">679 </v>
      </c>
      <c r="AA1063" t="str">
        <f t="shared" si="674"/>
        <v>679,3,-14,46,0,18,36,50,48</v>
      </c>
    </row>
    <row r="1064" spans="1:27">
      <c r="A1064" s="1">
        <f t="shared" si="675"/>
        <v>674</v>
      </c>
      <c r="B1064" s="1">
        <f t="shared" si="676"/>
        <v>251.60000000000002</v>
      </c>
      <c r="C1064" s="3">
        <f t="shared" si="677"/>
        <v>3.5942857142857148E-5</v>
      </c>
      <c r="D1064" s="6">
        <f t="shared" si="678"/>
        <v>1</v>
      </c>
      <c r="E1064" s="6">
        <f t="shared" si="679"/>
        <v>-6</v>
      </c>
      <c r="F1064" s="6">
        <f t="shared" si="680"/>
        <v>45</v>
      </c>
      <c r="G1064" s="6">
        <f t="shared" si="681"/>
        <v>7</v>
      </c>
      <c r="H1064" s="6">
        <f t="shared" si="682"/>
        <v>14</v>
      </c>
      <c r="I1064" s="6">
        <f t="shared" si="683"/>
        <v>30</v>
      </c>
      <c r="J1064" s="6">
        <f t="shared" si="684"/>
        <v>47</v>
      </c>
      <c r="K1064" s="4">
        <f t="shared" si="668"/>
        <v>41</v>
      </c>
      <c r="L1064" s="4">
        <f t="shared" si="685"/>
        <v>9</v>
      </c>
      <c r="M1064" s="4">
        <f t="shared" si="686"/>
        <v>13</v>
      </c>
      <c r="N1064" s="4">
        <f t="shared" si="687"/>
        <v>17</v>
      </c>
      <c r="O1064" s="4">
        <f t="shared" si="688"/>
        <v>20</v>
      </c>
      <c r="P1064" s="4">
        <f t="shared" si="689"/>
        <v>24</v>
      </c>
      <c r="Q1064" s="4">
        <f t="shared" si="690"/>
        <v>28</v>
      </c>
      <c r="R1064" s="4">
        <f t="shared" si="691"/>
        <v>32</v>
      </c>
      <c r="T1064" t="s">
        <v>262</v>
      </c>
      <c r="U1064">
        <f t="shared" si="669"/>
        <v>6</v>
      </c>
      <c r="V1064" t="str">
        <f t="shared" si="670"/>
        <v xml:space="preserve"> 674 ** 1, -6, 45, 7, 14, 30, 47, 41</v>
      </c>
      <c r="W1064" t="str">
        <f t="shared" si="671"/>
        <v>674 ** 1, -6, 45, 7, 14, 30, 47, 41</v>
      </c>
      <c r="X1064">
        <f t="shared" si="672"/>
        <v>5</v>
      </c>
      <c r="Y1064" t="str">
        <f t="shared" si="673"/>
        <v xml:space="preserve">674 </v>
      </c>
      <c r="AA1064" t="str">
        <f t="shared" si="674"/>
        <v>674,1,-6,45,7,14,30,47,41</v>
      </c>
    </row>
    <row r="1065" spans="1:27">
      <c r="A1065" s="1">
        <f t="shared" si="675"/>
        <v>549</v>
      </c>
      <c r="B1065" s="1">
        <f t="shared" si="676"/>
        <v>201.6</v>
      </c>
      <c r="C1065" s="3">
        <f t="shared" si="677"/>
        <v>2.8799999999999999E-5</v>
      </c>
      <c r="D1065" s="6">
        <f t="shared" si="678"/>
        <v>2</v>
      </c>
      <c r="E1065" s="6">
        <f t="shared" si="679"/>
        <v>-11</v>
      </c>
      <c r="F1065" s="6">
        <f t="shared" si="680"/>
        <v>47</v>
      </c>
      <c r="G1065" s="6">
        <f t="shared" si="681"/>
        <v>-2</v>
      </c>
      <c r="H1065" s="6">
        <f t="shared" si="682"/>
        <v>11</v>
      </c>
      <c r="I1065" s="6">
        <f t="shared" si="683"/>
        <v>28</v>
      </c>
      <c r="J1065" s="6">
        <f t="shared" si="684"/>
        <v>51</v>
      </c>
      <c r="K1065" s="4">
        <f t="shared" si="668"/>
        <v>41</v>
      </c>
      <c r="L1065" s="4">
        <f t="shared" si="685"/>
        <v>9</v>
      </c>
      <c r="M1065" s="4">
        <f t="shared" si="686"/>
        <v>14</v>
      </c>
      <c r="N1065" s="4">
        <f t="shared" si="687"/>
        <v>18</v>
      </c>
      <c r="O1065" s="4">
        <f t="shared" si="688"/>
        <v>22</v>
      </c>
      <c r="P1065" s="4">
        <f t="shared" si="689"/>
        <v>26</v>
      </c>
      <c r="Q1065" s="4">
        <f t="shared" si="690"/>
        <v>30</v>
      </c>
      <c r="R1065" s="4">
        <f t="shared" si="691"/>
        <v>34</v>
      </c>
      <c r="T1065" t="s">
        <v>722</v>
      </c>
      <c r="U1065">
        <f t="shared" si="669"/>
        <v>6</v>
      </c>
      <c r="V1065" t="str">
        <f t="shared" si="670"/>
        <v xml:space="preserve"> 549 ** 2, -11, 47, -2, 11, 28, 51, 41 Average Height: 8.426229508196721</v>
      </c>
      <c r="W1065" t="str">
        <f t="shared" si="671"/>
        <v>549 ** 2, -11, 47, -2, 11, 28, 51, 41 Average Height: 8.426229508196721</v>
      </c>
      <c r="X1065">
        <f t="shared" si="672"/>
        <v>5</v>
      </c>
      <c r="Y1065" t="str">
        <f t="shared" si="673"/>
        <v xml:space="preserve">549 </v>
      </c>
      <c r="AA1065" t="str">
        <f t="shared" si="674"/>
        <v>549,2,-11,47,-2,11,28,51,41</v>
      </c>
    </row>
    <row r="1066" spans="1:27">
      <c r="A1066" s="1">
        <f t="shared" si="675"/>
        <v>545</v>
      </c>
      <c r="B1066" s="1">
        <f t="shared" si="676"/>
        <v>200</v>
      </c>
      <c r="C1066" s="3">
        <f t="shared" si="677"/>
        <v>2.8571428571428571E-5</v>
      </c>
      <c r="D1066" s="6">
        <f t="shared" si="678"/>
        <v>-1</v>
      </c>
      <c r="E1066" s="6">
        <f t="shared" si="679"/>
        <v>-9</v>
      </c>
      <c r="F1066" s="6">
        <f t="shared" si="680"/>
        <v>47</v>
      </c>
      <c r="G1066" s="6">
        <f t="shared" si="681"/>
        <v>2</v>
      </c>
      <c r="H1066" s="6">
        <f t="shared" si="682"/>
        <v>19</v>
      </c>
      <c r="I1066" s="6">
        <f t="shared" si="683"/>
        <v>35</v>
      </c>
      <c r="J1066" s="6">
        <f t="shared" si="684"/>
        <v>44</v>
      </c>
      <c r="K1066" s="4">
        <f t="shared" si="668"/>
        <v>42</v>
      </c>
      <c r="L1066" s="4">
        <f t="shared" si="685"/>
        <v>10</v>
      </c>
      <c r="M1066" s="4">
        <f t="shared" si="686"/>
        <v>14</v>
      </c>
      <c r="N1066" s="4">
        <f t="shared" si="687"/>
        <v>18</v>
      </c>
      <c r="O1066" s="4">
        <f t="shared" si="688"/>
        <v>21</v>
      </c>
      <c r="P1066" s="4">
        <f t="shared" si="689"/>
        <v>25</v>
      </c>
      <c r="Q1066" s="4">
        <f t="shared" si="690"/>
        <v>29</v>
      </c>
      <c r="R1066" s="4">
        <f t="shared" si="691"/>
        <v>33</v>
      </c>
      <c r="T1066" t="s">
        <v>1295</v>
      </c>
      <c r="U1066">
        <f t="shared" si="669"/>
        <v>6</v>
      </c>
      <c r="V1066" t="str">
        <f t="shared" si="670"/>
        <v xml:space="preserve"> 545 ** -1, -9, 47, 2, 19, 35, 44, 42 Average Height: 4.866055045871553</v>
      </c>
      <c r="W1066" t="str">
        <f t="shared" si="671"/>
        <v>545 ** -1, -9, 47, 2, 19, 35, 44, 42 Average Height: 4.866055045871553</v>
      </c>
      <c r="X1066">
        <f t="shared" si="672"/>
        <v>5</v>
      </c>
      <c r="Y1066" t="str">
        <f t="shared" si="673"/>
        <v xml:space="preserve">545 </v>
      </c>
      <c r="AA1066" t="str">
        <f t="shared" si="674"/>
        <v>545,-1,-9,47,2,19,35,44,42</v>
      </c>
    </row>
    <row r="1067" spans="1:27">
      <c r="A1067" s="1">
        <f t="shared" si="675"/>
        <v>305</v>
      </c>
      <c r="B1067" s="1">
        <f t="shared" si="676"/>
        <v>104</v>
      </c>
      <c r="C1067" s="3">
        <f t="shared" si="677"/>
        <v>1.4857142857142857E-5</v>
      </c>
      <c r="D1067" s="6">
        <f t="shared" si="678"/>
        <v>1</v>
      </c>
      <c r="E1067" s="6">
        <f t="shared" si="679"/>
        <v>-10</v>
      </c>
      <c r="F1067" s="6">
        <f t="shared" si="680"/>
        <v>46</v>
      </c>
      <c r="G1067" s="6">
        <f t="shared" si="681"/>
        <v>7</v>
      </c>
      <c r="H1067" s="6">
        <f t="shared" si="682"/>
        <v>19</v>
      </c>
      <c r="I1067" s="6">
        <f t="shared" si="683"/>
        <v>30</v>
      </c>
      <c r="J1067" s="6">
        <f t="shared" si="684"/>
        <v>43</v>
      </c>
      <c r="K1067" s="4">
        <f t="shared" si="668"/>
        <v>41</v>
      </c>
      <c r="L1067" s="4">
        <f t="shared" si="685"/>
        <v>9</v>
      </c>
      <c r="M1067" s="4">
        <f t="shared" si="686"/>
        <v>14</v>
      </c>
      <c r="N1067" s="4">
        <f t="shared" si="687"/>
        <v>18</v>
      </c>
      <c r="O1067" s="4">
        <f t="shared" si="688"/>
        <v>21</v>
      </c>
      <c r="P1067" s="4">
        <f t="shared" si="689"/>
        <v>25</v>
      </c>
      <c r="Q1067" s="4">
        <f t="shared" si="690"/>
        <v>29</v>
      </c>
      <c r="R1067" s="4">
        <f t="shared" si="691"/>
        <v>33</v>
      </c>
      <c r="T1067" t="s">
        <v>1246</v>
      </c>
      <c r="U1067">
        <f t="shared" si="669"/>
        <v>6</v>
      </c>
      <c r="V1067" t="str">
        <f t="shared" si="670"/>
        <v xml:space="preserve"> 305 ** 1, -10, 46, 7, 19, 30, 43, 41 Average Height: 8.95081967213114</v>
      </c>
      <c r="W1067" t="str">
        <f t="shared" si="671"/>
        <v>305 ** 1, -10, 46, 7, 19, 30, 43, 41 Average Height: 8.95081967213114</v>
      </c>
      <c r="X1067">
        <f t="shared" si="672"/>
        <v>5</v>
      </c>
      <c r="Y1067" t="str">
        <f t="shared" si="673"/>
        <v xml:space="preserve">305 </v>
      </c>
      <c r="AA1067" t="str">
        <f t="shared" si="674"/>
        <v>305,1,-10,46,7,19,30,43,41</v>
      </c>
    </row>
    <row r="1068" spans="1:27">
      <c r="A1068" s="1">
        <f t="shared" si="675"/>
        <v>247</v>
      </c>
      <c r="B1068" s="1">
        <f t="shared" si="676"/>
        <v>80.8</v>
      </c>
      <c r="C1068" s="3">
        <f t="shared" si="677"/>
        <v>1.1542857142857143E-5</v>
      </c>
      <c r="D1068" s="6">
        <f t="shared" si="678"/>
        <v>-5</v>
      </c>
      <c r="E1068" s="6">
        <f t="shared" si="679"/>
        <v>-11</v>
      </c>
      <c r="F1068" s="6">
        <f t="shared" si="680"/>
        <v>50</v>
      </c>
      <c r="G1068" s="6">
        <f t="shared" si="681"/>
        <v>5</v>
      </c>
      <c r="H1068" s="6">
        <f t="shared" si="682"/>
        <v>11</v>
      </c>
      <c r="I1068" s="6">
        <f t="shared" si="683"/>
        <v>29</v>
      </c>
      <c r="J1068" s="6">
        <f t="shared" si="684"/>
        <v>52</v>
      </c>
      <c r="K1068" s="4">
        <f t="shared" si="668"/>
        <v>45</v>
      </c>
      <c r="L1068" s="4">
        <f t="shared" si="685"/>
        <v>10</v>
      </c>
      <c r="M1068" s="4">
        <f t="shared" si="686"/>
        <v>15</v>
      </c>
      <c r="N1068" s="4">
        <f t="shared" si="687"/>
        <v>19</v>
      </c>
      <c r="O1068" s="4">
        <f t="shared" si="688"/>
        <v>22</v>
      </c>
      <c r="P1068" s="4">
        <f t="shared" si="689"/>
        <v>26</v>
      </c>
      <c r="Q1068" s="4">
        <f t="shared" si="690"/>
        <v>30</v>
      </c>
      <c r="R1068" s="4">
        <f t="shared" si="691"/>
        <v>34</v>
      </c>
      <c r="T1068" t="s">
        <v>606</v>
      </c>
      <c r="U1068">
        <f t="shared" si="669"/>
        <v>6</v>
      </c>
      <c r="V1068" t="str">
        <f t="shared" si="670"/>
        <v xml:space="preserve"> 247 ** -5, -11, 50, 5, 11, 29, 52, 45 Average Height: 5.724696356275304</v>
      </c>
      <c r="W1068" t="str">
        <f t="shared" si="671"/>
        <v>247 ** -5, -11, 50, 5, 11, 29, 52, 45 Average Height: 5.724696356275304</v>
      </c>
      <c r="X1068">
        <f t="shared" si="672"/>
        <v>5</v>
      </c>
      <c r="Y1068" t="str">
        <f t="shared" si="673"/>
        <v xml:space="preserve">247 </v>
      </c>
      <c r="AA1068" t="str">
        <f t="shared" si="674"/>
        <v>247,-5,-11,50,5,11,29,52,45</v>
      </c>
    </row>
    <row r="1069" spans="1:27">
      <c r="A1069" s="1" t="str">
        <f t="shared" si="675"/>
        <v/>
      </c>
      <c r="B1069" s="1" t="e">
        <f t="shared" si="676"/>
        <v>#VALUE!</v>
      </c>
      <c r="C1069" s="3" t="e">
        <f t="shared" si="677"/>
        <v>#VALUE!</v>
      </c>
      <c r="D1069" s="6" t="e">
        <f t="shared" si="678"/>
        <v>#VALUE!</v>
      </c>
      <c r="E1069" s="6" t="e">
        <f t="shared" si="679"/>
        <v>#VALUE!</v>
      </c>
      <c r="F1069" s="6" t="e">
        <f t="shared" si="680"/>
        <v>#VALUE!</v>
      </c>
      <c r="G1069" s="6" t="e">
        <f t="shared" si="681"/>
        <v>#VALUE!</v>
      </c>
      <c r="H1069" s="6" t="e">
        <f t="shared" si="682"/>
        <v>#VALUE!</v>
      </c>
      <c r="I1069" s="6" t="e">
        <f t="shared" si="683"/>
        <v>#VALUE!</v>
      </c>
      <c r="J1069" s="6" t="e">
        <f t="shared" si="684"/>
        <v>#VALUE!</v>
      </c>
      <c r="K1069" s="4" t="e">
        <f t="shared" si="668"/>
        <v>#VALUE!</v>
      </c>
      <c r="L1069" s="4" t="e">
        <f t="shared" si="685"/>
        <v>#VALUE!</v>
      </c>
      <c r="M1069" s="4" t="e">
        <f t="shared" si="686"/>
        <v>#VALUE!</v>
      </c>
      <c r="N1069" s="4" t="e">
        <f t="shared" si="687"/>
        <v>#VALUE!</v>
      </c>
      <c r="O1069" s="4" t="e">
        <f t="shared" si="688"/>
        <v>#VALUE!</v>
      </c>
      <c r="P1069" s="4" t="e">
        <f t="shared" si="689"/>
        <v>#VALUE!</v>
      </c>
      <c r="Q1069" s="4" t="e">
        <f t="shared" si="690"/>
        <v>#VALUE!</v>
      </c>
      <c r="R1069" s="4" t="e">
        <f t="shared" si="691"/>
        <v>#VALUE!</v>
      </c>
      <c r="U1069" t="e">
        <f t="shared" si="669"/>
        <v>#VALUE!</v>
      </c>
      <c r="V1069" t="e">
        <f t="shared" si="670"/>
        <v>#VALUE!</v>
      </c>
      <c r="W1069" t="e">
        <f t="shared" si="671"/>
        <v>#VALUE!</v>
      </c>
      <c r="X1069" t="e">
        <f t="shared" si="672"/>
        <v>#VALUE!</v>
      </c>
      <c r="Y1069" t="e">
        <f t="shared" si="673"/>
        <v>#VALUE!</v>
      </c>
      <c r="AA1069" t="e">
        <f t="shared" si="674"/>
        <v>#VALUE!</v>
      </c>
    </row>
    <row r="1070" spans="1:27">
      <c r="A1070" s="1" t="str">
        <f t="shared" si="675"/>
        <v/>
      </c>
      <c r="B1070" s="1" t="e">
        <f t="shared" si="676"/>
        <v>#VALUE!</v>
      </c>
      <c r="C1070" s="3" t="e">
        <f t="shared" si="677"/>
        <v>#VALUE!</v>
      </c>
      <c r="D1070" s="6" t="e">
        <f t="shared" si="678"/>
        <v>#VALUE!</v>
      </c>
      <c r="E1070" s="6" t="e">
        <f t="shared" si="679"/>
        <v>#VALUE!</v>
      </c>
      <c r="F1070" s="6" t="e">
        <f t="shared" si="680"/>
        <v>#VALUE!</v>
      </c>
      <c r="G1070" s="6" t="e">
        <f t="shared" si="681"/>
        <v>#VALUE!</v>
      </c>
      <c r="H1070" s="6" t="e">
        <f t="shared" si="682"/>
        <v>#VALUE!</v>
      </c>
      <c r="I1070" s="6" t="e">
        <f t="shared" si="683"/>
        <v>#VALUE!</v>
      </c>
      <c r="J1070" s="6" t="e">
        <f t="shared" si="684"/>
        <v>#VALUE!</v>
      </c>
      <c r="K1070" s="4" t="e">
        <f t="shared" si="668"/>
        <v>#VALUE!</v>
      </c>
      <c r="L1070" s="4" t="e">
        <f t="shared" si="685"/>
        <v>#VALUE!</v>
      </c>
      <c r="M1070" s="4" t="e">
        <f t="shared" si="686"/>
        <v>#VALUE!</v>
      </c>
      <c r="N1070" s="4" t="e">
        <f t="shared" si="687"/>
        <v>#VALUE!</v>
      </c>
      <c r="O1070" s="4" t="e">
        <f t="shared" si="688"/>
        <v>#VALUE!</v>
      </c>
      <c r="P1070" s="4" t="e">
        <f t="shared" si="689"/>
        <v>#VALUE!</v>
      </c>
      <c r="Q1070" s="4" t="e">
        <f t="shared" si="690"/>
        <v>#VALUE!</v>
      </c>
      <c r="R1070" s="4" t="e">
        <f t="shared" si="691"/>
        <v>#VALUE!</v>
      </c>
      <c r="U1070" t="e">
        <f t="shared" si="669"/>
        <v>#VALUE!</v>
      </c>
      <c r="V1070" t="e">
        <f t="shared" si="670"/>
        <v>#VALUE!</v>
      </c>
      <c r="W1070" t="e">
        <f t="shared" si="671"/>
        <v>#VALUE!</v>
      </c>
      <c r="X1070" t="e">
        <f t="shared" si="672"/>
        <v>#VALUE!</v>
      </c>
      <c r="Y1070" t="e">
        <f t="shared" si="673"/>
        <v>#VALUE!</v>
      </c>
      <c r="AA1070" t="e">
        <f t="shared" si="674"/>
        <v>#VALUE!</v>
      </c>
    </row>
    <row r="1071" spans="1:27">
      <c r="A1071" s="1" t="str">
        <f t="shared" si="675"/>
        <v/>
      </c>
      <c r="B1071" s="1" t="e">
        <f t="shared" si="676"/>
        <v>#VALUE!</v>
      </c>
      <c r="C1071" s="3" t="e">
        <f t="shared" si="677"/>
        <v>#VALUE!</v>
      </c>
      <c r="D1071" s="6" t="e">
        <f t="shared" si="678"/>
        <v>#VALUE!</v>
      </c>
      <c r="E1071" s="6" t="e">
        <f t="shared" si="679"/>
        <v>#VALUE!</v>
      </c>
      <c r="F1071" s="6" t="e">
        <f t="shared" si="680"/>
        <v>#VALUE!</v>
      </c>
      <c r="G1071" s="6" t="e">
        <f t="shared" si="681"/>
        <v>#VALUE!</v>
      </c>
      <c r="H1071" s="6" t="e">
        <f t="shared" si="682"/>
        <v>#VALUE!</v>
      </c>
      <c r="I1071" s="6" t="e">
        <f t="shared" si="683"/>
        <v>#VALUE!</v>
      </c>
      <c r="J1071" s="6" t="e">
        <f t="shared" si="684"/>
        <v>#VALUE!</v>
      </c>
      <c r="K1071" s="4" t="e">
        <f t="shared" si="668"/>
        <v>#VALUE!</v>
      </c>
      <c r="L1071" s="4" t="e">
        <f t="shared" si="685"/>
        <v>#VALUE!</v>
      </c>
      <c r="M1071" s="4" t="e">
        <f t="shared" si="686"/>
        <v>#VALUE!</v>
      </c>
      <c r="N1071" s="4" t="e">
        <f t="shared" si="687"/>
        <v>#VALUE!</v>
      </c>
      <c r="O1071" s="4" t="e">
        <f t="shared" si="688"/>
        <v>#VALUE!</v>
      </c>
      <c r="P1071" s="4" t="e">
        <f t="shared" si="689"/>
        <v>#VALUE!</v>
      </c>
      <c r="Q1071" s="4" t="e">
        <f t="shared" si="690"/>
        <v>#VALUE!</v>
      </c>
      <c r="R1071" s="4" t="e">
        <f t="shared" si="691"/>
        <v>#VALUE!</v>
      </c>
      <c r="U1071" t="e">
        <f t="shared" si="669"/>
        <v>#VALUE!</v>
      </c>
      <c r="V1071" t="e">
        <f t="shared" si="670"/>
        <v>#VALUE!</v>
      </c>
      <c r="W1071" t="e">
        <f t="shared" si="671"/>
        <v>#VALUE!</v>
      </c>
      <c r="X1071" t="e">
        <f t="shared" si="672"/>
        <v>#VALUE!</v>
      </c>
      <c r="Y1071" t="e">
        <f t="shared" si="673"/>
        <v>#VALUE!</v>
      </c>
      <c r="AA1071" t="e">
        <f t="shared" si="674"/>
        <v>#VALUE!</v>
      </c>
    </row>
    <row r="1072" spans="1:27">
      <c r="A1072" s="1" t="str">
        <f t="shared" si="675"/>
        <v/>
      </c>
      <c r="B1072" s="1" t="e">
        <f t="shared" si="676"/>
        <v>#VALUE!</v>
      </c>
      <c r="C1072" s="3" t="e">
        <f t="shared" si="677"/>
        <v>#VALUE!</v>
      </c>
      <c r="D1072" s="6" t="e">
        <f t="shared" si="678"/>
        <v>#VALUE!</v>
      </c>
      <c r="E1072" s="6" t="e">
        <f t="shared" si="679"/>
        <v>#VALUE!</v>
      </c>
      <c r="F1072" s="6" t="e">
        <f t="shared" si="680"/>
        <v>#VALUE!</v>
      </c>
      <c r="G1072" s="6" t="e">
        <f t="shared" si="681"/>
        <v>#VALUE!</v>
      </c>
      <c r="H1072" s="6" t="e">
        <f t="shared" si="682"/>
        <v>#VALUE!</v>
      </c>
      <c r="I1072" s="6" t="e">
        <f t="shared" si="683"/>
        <v>#VALUE!</v>
      </c>
      <c r="J1072" s="6" t="e">
        <f t="shared" si="684"/>
        <v>#VALUE!</v>
      </c>
      <c r="K1072" s="4" t="e">
        <f t="shared" si="668"/>
        <v>#VALUE!</v>
      </c>
      <c r="L1072" s="4" t="e">
        <f t="shared" si="685"/>
        <v>#VALUE!</v>
      </c>
      <c r="M1072" s="4" t="e">
        <f t="shared" si="686"/>
        <v>#VALUE!</v>
      </c>
      <c r="N1072" s="4" t="e">
        <f t="shared" si="687"/>
        <v>#VALUE!</v>
      </c>
      <c r="O1072" s="4" t="e">
        <f t="shared" si="688"/>
        <v>#VALUE!</v>
      </c>
      <c r="P1072" s="4" t="e">
        <f t="shared" si="689"/>
        <v>#VALUE!</v>
      </c>
      <c r="Q1072" s="4" t="e">
        <f t="shared" si="690"/>
        <v>#VALUE!</v>
      </c>
      <c r="R1072" s="4" t="e">
        <f t="shared" si="691"/>
        <v>#VALUE!</v>
      </c>
      <c r="U1072" t="e">
        <f t="shared" si="669"/>
        <v>#VALUE!</v>
      </c>
      <c r="V1072" t="e">
        <f t="shared" si="670"/>
        <v>#VALUE!</v>
      </c>
      <c r="W1072" t="e">
        <f t="shared" si="671"/>
        <v>#VALUE!</v>
      </c>
      <c r="X1072" t="e">
        <f t="shared" si="672"/>
        <v>#VALUE!</v>
      </c>
      <c r="Y1072" t="e">
        <f t="shared" si="673"/>
        <v>#VALUE!</v>
      </c>
      <c r="AA1072" t="e">
        <f t="shared" si="674"/>
        <v>#VALUE!</v>
      </c>
    </row>
    <row r="1073" spans="1:27">
      <c r="A1073" s="1" t="str">
        <f t="shared" si="675"/>
        <v/>
      </c>
      <c r="B1073" s="1" t="e">
        <f t="shared" si="676"/>
        <v>#VALUE!</v>
      </c>
      <c r="C1073" s="3" t="e">
        <f t="shared" si="677"/>
        <v>#VALUE!</v>
      </c>
      <c r="D1073" s="6" t="e">
        <f t="shared" si="678"/>
        <v>#VALUE!</v>
      </c>
      <c r="E1073" s="6" t="e">
        <f t="shared" si="679"/>
        <v>#VALUE!</v>
      </c>
      <c r="F1073" s="6" t="e">
        <f t="shared" si="680"/>
        <v>#VALUE!</v>
      </c>
      <c r="G1073" s="6" t="e">
        <f t="shared" si="681"/>
        <v>#VALUE!</v>
      </c>
      <c r="H1073" s="6" t="e">
        <f t="shared" si="682"/>
        <v>#VALUE!</v>
      </c>
      <c r="I1073" s="6" t="e">
        <f t="shared" si="683"/>
        <v>#VALUE!</v>
      </c>
      <c r="J1073" s="6" t="e">
        <f t="shared" si="684"/>
        <v>#VALUE!</v>
      </c>
      <c r="K1073" s="4" t="e">
        <f t="shared" si="668"/>
        <v>#VALUE!</v>
      </c>
      <c r="L1073" s="4" t="e">
        <f t="shared" si="685"/>
        <v>#VALUE!</v>
      </c>
      <c r="M1073" s="4" t="e">
        <f t="shared" si="686"/>
        <v>#VALUE!</v>
      </c>
      <c r="N1073" s="4" t="e">
        <f t="shared" si="687"/>
        <v>#VALUE!</v>
      </c>
      <c r="O1073" s="4" t="e">
        <f t="shared" si="688"/>
        <v>#VALUE!</v>
      </c>
      <c r="P1073" s="4" t="e">
        <f t="shared" si="689"/>
        <v>#VALUE!</v>
      </c>
      <c r="Q1073" s="4" t="e">
        <f t="shared" si="690"/>
        <v>#VALUE!</v>
      </c>
      <c r="R1073" s="4" t="e">
        <f t="shared" si="691"/>
        <v>#VALUE!</v>
      </c>
      <c r="U1073" t="e">
        <f t="shared" si="669"/>
        <v>#VALUE!</v>
      </c>
      <c r="V1073" t="e">
        <f t="shared" si="670"/>
        <v>#VALUE!</v>
      </c>
      <c r="W1073" t="e">
        <f t="shared" si="671"/>
        <v>#VALUE!</v>
      </c>
      <c r="X1073" t="e">
        <f t="shared" si="672"/>
        <v>#VALUE!</v>
      </c>
      <c r="Y1073" t="e">
        <f t="shared" si="673"/>
        <v>#VALUE!</v>
      </c>
      <c r="AA1073" t="e">
        <f t="shared" si="674"/>
        <v>#VALUE!</v>
      </c>
    </row>
    <row r="1074" spans="1:27">
      <c r="A1074" s="1" t="str">
        <f t="shared" si="675"/>
        <v/>
      </c>
      <c r="B1074" s="1" t="e">
        <f t="shared" si="676"/>
        <v>#VALUE!</v>
      </c>
      <c r="C1074" s="3" t="e">
        <f t="shared" si="677"/>
        <v>#VALUE!</v>
      </c>
      <c r="D1074" s="6" t="e">
        <f t="shared" si="678"/>
        <v>#VALUE!</v>
      </c>
      <c r="E1074" s="6" t="e">
        <f t="shared" si="679"/>
        <v>#VALUE!</v>
      </c>
      <c r="F1074" s="6" t="e">
        <f t="shared" si="680"/>
        <v>#VALUE!</v>
      </c>
      <c r="G1074" s="6" t="e">
        <f t="shared" si="681"/>
        <v>#VALUE!</v>
      </c>
      <c r="H1074" s="6" t="e">
        <f t="shared" si="682"/>
        <v>#VALUE!</v>
      </c>
      <c r="I1074" s="6" t="e">
        <f t="shared" si="683"/>
        <v>#VALUE!</v>
      </c>
      <c r="J1074" s="6" t="e">
        <f t="shared" si="684"/>
        <v>#VALUE!</v>
      </c>
      <c r="K1074" s="4" t="e">
        <f t="shared" si="668"/>
        <v>#VALUE!</v>
      </c>
      <c r="L1074" s="4" t="e">
        <f t="shared" si="685"/>
        <v>#VALUE!</v>
      </c>
      <c r="M1074" s="4" t="e">
        <f t="shared" si="686"/>
        <v>#VALUE!</v>
      </c>
      <c r="N1074" s="4" t="e">
        <f t="shared" si="687"/>
        <v>#VALUE!</v>
      </c>
      <c r="O1074" s="4" t="e">
        <f t="shared" si="688"/>
        <v>#VALUE!</v>
      </c>
      <c r="P1074" s="4" t="e">
        <f t="shared" si="689"/>
        <v>#VALUE!</v>
      </c>
      <c r="Q1074" s="4" t="e">
        <f t="shared" si="690"/>
        <v>#VALUE!</v>
      </c>
      <c r="R1074" s="4" t="e">
        <f t="shared" si="691"/>
        <v>#VALUE!</v>
      </c>
      <c r="U1074" t="e">
        <f t="shared" si="669"/>
        <v>#VALUE!</v>
      </c>
      <c r="V1074" t="e">
        <f t="shared" si="670"/>
        <v>#VALUE!</v>
      </c>
      <c r="W1074" t="e">
        <f t="shared" si="671"/>
        <v>#VALUE!</v>
      </c>
      <c r="X1074" t="e">
        <f t="shared" si="672"/>
        <v>#VALUE!</v>
      </c>
      <c r="Y1074" t="e">
        <f t="shared" si="673"/>
        <v>#VALUE!</v>
      </c>
      <c r="AA1074" t="e">
        <f t="shared" si="674"/>
        <v>#VALUE!</v>
      </c>
    </row>
    <row r="1075" spans="1:27">
      <c r="A1075" s="1" t="str">
        <f t="shared" si="675"/>
        <v/>
      </c>
      <c r="B1075" s="1" t="e">
        <f t="shared" si="676"/>
        <v>#VALUE!</v>
      </c>
      <c r="C1075" s="3" t="e">
        <f t="shared" si="677"/>
        <v>#VALUE!</v>
      </c>
      <c r="D1075" s="6" t="e">
        <f t="shared" si="678"/>
        <v>#VALUE!</v>
      </c>
      <c r="E1075" s="6" t="e">
        <f t="shared" si="679"/>
        <v>#VALUE!</v>
      </c>
      <c r="F1075" s="6" t="e">
        <f t="shared" si="680"/>
        <v>#VALUE!</v>
      </c>
      <c r="G1075" s="6" t="e">
        <f t="shared" si="681"/>
        <v>#VALUE!</v>
      </c>
      <c r="H1075" s="6" t="e">
        <f t="shared" si="682"/>
        <v>#VALUE!</v>
      </c>
      <c r="I1075" s="6" t="e">
        <f t="shared" si="683"/>
        <v>#VALUE!</v>
      </c>
      <c r="J1075" s="6" t="e">
        <f t="shared" si="684"/>
        <v>#VALUE!</v>
      </c>
      <c r="K1075" s="4" t="e">
        <f t="shared" si="668"/>
        <v>#VALUE!</v>
      </c>
      <c r="L1075" s="4" t="e">
        <f t="shared" si="685"/>
        <v>#VALUE!</v>
      </c>
      <c r="M1075" s="4" t="e">
        <f t="shared" si="686"/>
        <v>#VALUE!</v>
      </c>
      <c r="N1075" s="4" t="e">
        <f t="shared" si="687"/>
        <v>#VALUE!</v>
      </c>
      <c r="O1075" s="4" t="e">
        <f t="shared" si="688"/>
        <v>#VALUE!</v>
      </c>
      <c r="P1075" s="4" t="e">
        <f t="shared" si="689"/>
        <v>#VALUE!</v>
      </c>
      <c r="Q1075" s="4" t="e">
        <f t="shared" si="690"/>
        <v>#VALUE!</v>
      </c>
      <c r="R1075" s="4" t="e">
        <f t="shared" si="691"/>
        <v>#VALUE!</v>
      </c>
      <c r="U1075" t="e">
        <f t="shared" si="669"/>
        <v>#VALUE!</v>
      </c>
      <c r="V1075" t="e">
        <f t="shared" si="670"/>
        <v>#VALUE!</v>
      </c>
      <c r="W1075" t="e">
        <f t="shared" si="671"/>
        <v>#VALUE!</v>
      </c>
      <c r="X1075" t="e">
        <f t="shared" si="672"/>
        <v>#VALUE!</v>
      </c>
      <c r="Y1075" t="e">
        <f t="shared" si="673"/>
        <v>#VALUE!</v>
      </c>
      <c r="AA1075" t="e">
        <f t="shared" si="674"/>
        <v>#VALUE!</v>
      </c>
    </row>
    <row r="1076" spans="1:27">
      <c r="A1076" s="1" t="str">
        <f t="shared" si="675"/>
        <v/>
      </c>
      <c r="B1076" s="1" t="e">
        <f t="shared" si="676"/>
        <v>#VALUE!</v>
      </c>
      <c r="C1076" s="3" t="e">
        <f t="shared" si="677"/>
        <v>#VALUE!</v>
      </c>
      <c r="D1076" s="6" t="e">
        <f t="shared" si="678"/>
        <v>#VALUE!</v>
      </c>
      <c r="E1076" s="6" t="e">
        <f t="shared" si="679"/>
        <v>#VALUE!</v>
      </c>
      <c r="F1076" s="6" t="e">
        <f t="shared" si="680"/>
        <v>#VALUE!</v>
      </c>
      <c r="G1076" s="6" t="e">
        <f t="shared" si="681"/>
        <v>#VALUE!</v>
      </c>
      <c r="H1076" s="6" t="e">
        <f t="shared" si="682"/>
        <v>#VALUE!</v>
      </c>
      <c r="I1076" s="6" t="e">
        <f t="shared" si="683"/>
        <v>#VALUE!</v>
      </c>
      <c r="J1076" s="6" t="e">
        <f t="shared" si="684"/>
        <v>#VALUE!</v>
      </c>
      <c r="K1076" s="4" t="e">
        <f t="shared" si="668"/>
        <v>#VALUE!</v>
      </c>
      <c r="L1076" s="4" t="e">
        <f t="shared" si="685"/>
        <v>#VALUE!</v>
      </c>
      <c r="M1076" s="4" t="e">
        <f t="shared" si="686"/>
        <v>#VALUE!</v>
      </c>
      <c r="N1076" s="4" t="e">
        <f t="shared" si="687"/>
        <v>#VALUE!</v>
      </c>
      <c r="O1076" s="4" t="e">
        <f t="shared" si="688"/>
        <v>#VALUE!</v>
      </c>
      <c r="P1076" s="4" t="e">
        <f t="shared" si="689"/>
        <v>#VALUE!</v>
      </c>
      <c r="Q1076" s="4" t="e">
        <f t="shared" si="690"/>
        <v>#VALUE!</v>
      </c>
      <c r="R1076" s="4" t="e">
        <f t="shared" si="691"/>
        <v>#VALUE!</v>
      </c>
      <c r="U1076" t="e">
        <f t="shared" si="669"/>
        <v>#VALUE!</v>
      </c>
      <c r="V1076" t="e">
        <f t="shared" si="670"/>
        <v>#VALUE!</v>
      </c>
      <c r="W1076" t="e">
        <f t="shared" si="671"/>
        <v>#VALUE!</v>
      </c>
      <c r="X1076" t="e">
        <f t="shared" si="672"/>
        <v>#VALUE!</v>
      </c>
      <c r="Y1076" t="e">
        <f t="shared" si="673"/>
        <v>#VALUE!</v>
      </c>
      <c r="AA1076" t="e">
        <f t="shared" si="674"/>
        <v>#VALUE!</v>
      </c>
    </row>
    <row r="1077" spans="1:27">
      <c r="A1077" s="1" t="str">
        <f t="shared" si="675"/>
        <v/>
      </c>
      <c r="B1077" s="1" t="e">
        <f t="shared" si="676"/>
        <v>#VALUE!</v>
      </c>
      <c r="C1077" s="3" t="e">
        <f t="shared" si="677"/>
        <v>#VALUE!</v>
      </c>
      <c r="D1077" s="6" t="e">
        <f t="shared" si="678"/>
        <v>#VALUE!</v>
      </c>
      <c r="E1077" s="6" t="e">
        <f t="shared" si="679"/>
        <v>#VALUE!</v>
      </c>
      <c r="F1077" s="6" t="e">
        <f t="shared" si="680"/>
        <v>#VALUE!</v>
      </c>
      <c r="G1077" s="6" t="e">
        <f t="shared" si="681"/>
        <v>#VALUE!</v>
      </c>
      <c r="H1077" s="6" t="e">
        <f t="shared" si="682"/>
        <v>#VALUE!</v>
      </c>
      <c r="I1077" s="6" t="e">
        <f t="shared" si="683"/>
        <v>#VALUE!</v>
      </c>
      <c r="J1077" s="6" t="e">
        <f t="shared" si="684"/>
        <v>#VALUE!</v>
      </c>
      <c r="K1077" s="4" t="e">
        <f t="shared" si="668"/>
        <v>#VALUE!</v>
      </c>
      <c r="L1077" s="4" t="e">
        <f t="shared" si="685"/>
        <v>#VALUE!</v>
      </c>
      <c r="M1077" s="4" t="e">
        <f t="shared" si="686"/>
        <v>#VALUE!</v>
      </c>
      <c r="N1077" s="4" t="e">
        <f t="shared" si="687"/>
        <v>#VALUE!</v>
      </c>
      <c r="O1077" s="4" t="e">
        <f t="shared" si="688"/>
        <v>#VALUE!</v>
      </c>
      <c r="P1077" s="4" t="e">
        <f t="shared" si="689"/>
        <v>#VALUE!</v>
      </c>
      <c r="Q1077" s="4" t="e">
        <f t="shared" si="690"/>
        <v>#VALUE!</v>
      </c>
      <c r="R1077" s="4" t="e">
        <f t="shared" si="691"/>
        <v>#VALUE!</v>
      </c>
      <c r="U1077" t="e">
        <f t="shared" si="669"/>
        <v>#VALUE!</v>
      </c>
      <c r="V1077" t="e">
        <f t="shared" si="670"/>
        <v>#VALUE!</v>
      </c>
      <c r="W1077" t="e">
        <f t="shared" si="671"/>
        <v>#VALUE!</v>
      </c>
      <c r="X1077" t="e">
        <f t="shared" si="672"/>
        <v>#VALUE!</v>
      </c>
      <c r="Y1077" t="e">
        <f t="shared" si="673"/>
        <v>#VALUE!</v>
      </c>
      <c r="AA1077" t="e">
        <f t="shared" si="674"/>
        <v>#VALUE!</v>
      </c>
    </row>
    <row r="1078" spans="1:27">
      <c r="A1078" s="1" t="str">
        <f t="shared" si="675"/>
        <v/>
      </c>
      <c r="B1078" s="1" t="e">
        <f t="shared" si="676"/>
        <v>#VALUE!</v>
      </c>
      <c r="C1078" s="3" t="e">
        <f t="shared" si="677"/>
        <v>#VALUE!</v>
      </c>
      <c r="D1078" s="6" t="e">
        <f t="shared" si="678"/>
        <v>#VALUE!</v>
      </c>
      <c r="E1078" s="6" t="e">
        <f t="shared" si="679"/>
        <v>#VALUE!</v>
      </c>
      <c r="F1078" s="6" t="e">
        <f t="shared" si="680"/>
        <v>#VALUE!</v>
      </c>
      <c r="G1078" s="6" t="e">
        <f t="shared" si="681"/>
        <v>#VALUE!</v>
      </c>
      <c r="H1078" s="6" t="e">
        <f t="shared" si="682"/>
        <v>#VALUE!</v>
      </c>
      <c r="I1078" s="6" t="e">
        <f t="shared" si="683"/>
        <v>#VALUE!</v>
      </c>
      <c r="J1078" s="6" t="e">
        <f t="shared" si="684"/>
        <v>#VALUE!</v>
      </c>
      <c r="K1078" s="4" t="e">
        <f t="shared" si="668"/>
        <v>#VALUE!</v>
      </c>
      <c r="L1078" s="4" t="e">
        <f t="shared" si="685"/>
        <v>#VALUE!</v>
      </c>
      <c r="M1078" s="4" t="e">
        <f t="shared" si="686"/>
        <v>#VALUE!</v>
      </c>
      <c r="N1078" s="4" t="e">
        <f t="shared" si="687"/>
        <v>#VALUE!</v>
      </c>
      <c r="O1078" s="4" t="e">
        <f t="shared" si="688"/>
        <v>#VALUE!</v>
      </c>
      <c r="P1078" s="4" t="e">
        <f t="shared" si="689"/>
        <v>#VALUE!</v>
      </c>
      <c r="Q1078" s="4" t="e">
        <f t="shared" si="690"/>
        <v>#VALUE!</v>
      </c>
      <c r="R1078" s="4" t="e">
        <f t="shared" si="691"/>
        <v>#VALUE!</v>
      </c>
      <c r="U1078" t="e">
        <f t="shared" si="669"/>
        <v>#VALUE!</v>
      </c>
      <c r="V1078" t="e">
        <f t="shared" si="670"/>
        <v>#VALUE!</v>
      </c>
      <c r="W1078" t="e">
        <f t="shared" si="671"/>
        <v>#VALUE!</v>
      </c>
      <c r="X1078" t="e">
        <f t="shared" si="672"/>
        <v>#VALUE!</v>
      </c>
      <c r="Y1078" t="e">
        <f t="shared" si="673"/>
        <v>#VALUE!</v>
      </c>
      <c r="AA1078" t="e">
        <f t="shared" si="674"/>
        <v>#VALUE!</v>
      </c>
    </row>
    <row r="1079" spans="1:27">
      <c r="A1079" s="1" t="str">
        <f t="shared" si="675"/>
        <v/>
      </c>
      <c r="B1079" s="1" t="e">
        <f t="shared" si="676"/>
        <v>#VALUE!</v>
      </c>
      <c r="C1079" s="3" t="e">
        <f t="shared" si="677"/>
        <v>#VALUE!</v>
      </c>
      <c r="D1079" s="6" t="e">
        <f t="shared" si="678"/>
        <v>#VALUE!</v>
      </c>
      <c r="E1079" s="6" t="e">
        <f t="shared" si="679"/>
        <v>#VALUE!</v>
      </c>
      <c r="F1079" s="6" t="e">
        <f t="shared" si="680"/>
        <v>#VALUE!</v>
      </c>
      <c r="G1079" s="6" t="e">
        <f t="shared" si="681"/>
        <v>#VALUE!</v>
      </c>
      <c r="H1079" s="6" t="e">
        <f t="shared" si="682"/>
        <v>#VALUE!</v>
      </c>
      <c r="I1079" s="6" t="e">
        <f t="shared" si="683"/>
        <v>#VALUE!</v>
      </c>
      <c r="J1079" s="6" t="e">
        <f t="shared" si="684"/>
        <v>#VALUE!</v>
      </c>
      <c r="K1079" s="4" t="e">
        <f t="shared" si="668"/>
        <v>#VALUE!</v>
      </c>
      <c r="L1079" s="4" t="e">
        <f t="shared" si="685"/>
        <v>#VALUE!</v>
      </c>
      <c r="M1079" s="4" t="e">
        <f t="shared" si="686"/>
        <v>#VALUE!</v>
      </c>
      <c r="N1079" s="4" t="e">
        <f t="shared" si="687"/>
        <v>#VALUE!</v>
      </c>
      <c r="O1079" s="4" t="e">
        <f t="shared" si="688"/>
        <v>#VALUE!</v>
      </c>
      <c r="P1079" s="4" t="e">
        <f t="shared" si="689"/>
        <v>#VALUE!</v>
      </c>
      <c r="Q1079" s="4" t="e">
        <f t="shared" si="690"/>
        <v>#VALUE!</v>
      </c>
      <c r="R1079" s="4" t="e">
        <f t="shared" si="691"/>
        <v>#VALUE!</v>
      </c>
      <c r="U1079" t="e">
        <f t="shared" si="669"/>
        <v>#VALUE!</v>
      </c>
      <c r="V1079" t="e">
        <f t="shared" si="670"/>
        <v>#VALUE!</v>
      </c>
      <c r="W1079" t="e">
        <f t="shared" si="671"/>
        <v>#VALUE!</v>
      </c>
      <c r="X1079" t="e">
        <f t="shared" si="672"/>
        <v>#VALUE!</v>
      </c>
      <c r="Y1079" t="e">
        <f t="shared" si="673"/>
        <v>#VALUE!</v>
      </c>
      <c r="AA1079" t="e">
        <f t="shared" si="674"/>
        <v>#VALUE!</v>
      </c>
    </row>
    <row r="1080" spans="1:27">
      <c r="A1080" s="1" t="str">
        <f t="shared" si="675"/>
        <v/>
      </c>
      <c r="B1080" s="1" t="e">
        <f t="shared" si="676"/>
        <v>#VALUE!</v>
      </c>
      <c r="C1080" s="3" t="e">
        <f t="shared" si="677"/>
        <v>#VALUE!</v>
      </c>
      <c r="D1080" s="6" t="e">
        <f t="shared" si="678"/>
        <v>#VALUE!</v>
      </c>
      <c r="E1080" s="6" t="e">
        <f t="shared" si="679"/>
        <v>#VALUE!</v>
      </c>
      <c r="F1080" s="6" t="e">
        <f t="shared" si="680"/>
        <v>#VALUE!</v>
      </c>
      <c r="G1080" s="6" t="e">
        <f t="shared" si="681"/>
        <v>#VALUE!</v>
      </c>
      <c r="H1080" s="6" t="e">
        <f t="shared" si="682"/>
        <v>#VALUE!</v>
      </c>
      <c r="I1080" s="6" t="e">
        <f t="shared" si="683"/>
        <v>#VALUE!</v>
      </c>
      <c r="J1080" s="6" t="e">
        <f t="shared" si="684"/>
        <v>#VALUE!</v>
      </c>
      <c r="K1080" s="4" t="e">
        <f t="shared" si="668"/>
        <v>#VALUE!</v>
      </c>
      <c r="L1080" s="4" t="e">
        <f t="shared" si="685"/>
        <v>#VALUE!</v>
      </c>
      <c r="M1080" s="4" t="e">
        <f t="shared" si="686"/>
        <v>#VALUE!</v>
      </c>
      <c r="N1080" s="4" t="e">
        <f t="shared" si="687"/>
        <v>#VALUE!</v>
      </c>
      <c r="O1080" s="4" t="e">
        <f t="shared" si="688"/>
        <v>#VALUE!</v>
      </c>
      <c r="P1080" s="4" t="e">
        <f t="shared" si="689"/>
        <v>#VALUE!</v>
      </c>
      <c r="Q1080" s="4" t="e">
        <f t="shared" si="690"/>
        <v>#VALUE!</v>
      </c>
      <c r="R1080" s="4" t="e">
        <f t="shared" si="691"/>
        <v>#VALUE!</v>
      </c>
      <c r="U1080" t="e">
        <f t="shared" si="669"/>
        <v>#VALUE!</v>
      </c>
      <c r="V1080" t="e">
        <f t="shared" si="670"/>
        <v>#VALUE!</v>
      </c>
      <c r="W1080" t="e">
        <f t="shared" si="671"/>
        <v>#VALUE!</v>
      </c>
      <c r="X1080" t="e">
        <f t="shared" si="672"/>
        <v>#VALUE!</v>
      </c>
      <c r="Y1080" t="e">
        <f t="shared" si="673"/>
        <v>#VALUE!</v>
      </c>
      <c r="AA1080" t="e">
        <f t="shared" si="674"/>
        <v>#VALUE!</v>
      </c>
    </row>
    <row r="1081" spans="1:27">
      <c r="A1081" s="1" t="str">
        <f t="shared" si="675"/>
        <v/>
      </c>
      <c r="B1081" s="1" t="e">
        <f t="shared" si="676"/>
        <v>#VALUE!</v>
      </c>
      <c r="C1081" s="3" t="e">
        <f t="shared" si="677"/>
        <v>#VALUE!</v>
      </c>
      <c r="D1081" s="6" t="e">
        <f t="shared" si="678"/>
        <v>#VALUE!</v>
      </c>
      <c r="E1081" s="6" t="e">
        <f t="shared" si="679"/>
        <v>#VALUE!</v>
      </c>
      <c r="F1081" s="6" t="e">
        <f t="shared" si="680"/>
        <v>#VALUE!</v>
      </c>
      <c r="G1081" s="6" t="e">
        <f t="shared" si="681"/>
        <v>#VALUE!</v>
      </c>
      <c r="H1081" s="6" t="e">
        <f t="shared" si="682"/>
        <v>#VALUE!</v>
      </c>
      <c r="I1081" s="6" t="e">
        <f t="shared" si="683"/>
        <v>#VALUE!</v>
      </c>
      <c r="J1081" s="6" t="e">
        <f t="shared" si="684"/>
        <v>#VALUE!</v>
      </c>
      <c r="K1081" s="4" t="e">
        <f t="shared" si="668"/>
        <v>#VALUE!</v>
      </c>
      <c r="L1081" s="4" t="e">
        <f t="shared" si="685"/>
        <v>#VALUE!</v>
      </c>
      <c r="M1081" s="4" t="e">
        <f t="shared" si="686"/>
        <v>#VALUE!</v>
      </c>
      <c r="N1081" s="4" t="e">
        <f t="shared" si="687"/>
        <v>#VALUE!</v>
      </c>
      <c r="O1081" s="4" t="e">
        <f t="shared" si="688"/>
        <v>#VALUE!</v>
      </c>
      <c r="P1081" s="4" t="e">
        <f t="shared" si="689"/>
        <v>#VALUE!</v>
      </c>
      <c r="Q1081" s="4" t="e">
        <f t="shared" si="690"/>
        <v>#VALUE!</v>
      </c>
      <c r="R1081" s="4" t="e">
        <f t="shared" si="691"/>
        <v>#VALUE!</v>
      </c>
      <c r="U1081" t="e">
        <f t="shared" si="669"/>
        <v>#VALUE!</v>
      </c>
      <c r="V1081" t="e">
        <f t="shared" si="670"/>
        <v>#VALUE!</v>
      </c>
      <c r="W1081" t="e">
        <f t="shared" si="671"/>
        <v>#VALUE!</v>
      </c>
      <c r="X1081" t="e">
        <f t="shared" si="672"/>
        <v>#VALUE!</v>
      </c>
      <c r="Y1081" t="e">
        <f t="shared" si="673"/>
        <v>#VALUE!</v>
      </c>
      <c r="AA1081" t="e">
        <f t="shared" si="674"/>
        <v>#VALUE!</v>
      </c>
    </row>
    <row r="1082" spans="1:27">
      <c r="A1082" s="1" t="str">
        <f t="shared" si="675"/>
        <v/>
      </c>
      <c r="B1082" s="1" t="e">
        <f t="shared" si="676"/>
        <v>#VALUE!</v>
      </c>
      <c r="C1082" s="3" t="e">
        <f t="shared" si="677"/>
        <v>#VALUE!</v>
      </c>
      <c r="D1082" s="6" t="e">
        <f t="shared" si="678"/>
        <v>#VALUE!</v>
      </c>
      <c r="E1082" s="6" t="e">
        <f t="shared" si="679"/>
        <v>#VALUE!</v>
      </c>
      <c r="F1082" s="6" t="e">
        <f t="shared" si="680"/>
        <v>#VALUE!</v>
      </c>
      <c r="G1082" s="6" t="e">
        <f t="shared" si="681"/>
        <v>#VALUE!</v>
      </c>
      <c r="H1082" s="6" t="e">
        <f t="shared" si="682"/>
        <v>#VALUE!</v>
      </c>
      <c r="I1082" s="6" t="e">
        <f t="shared" si="683"/>
        <v>#VALUE!</v>
      </c>
      <c r="J1082" s="6" t="e">
        <f t="shared" si="684"/>
        <v>#VALUE!</v>
      </c>
      <c r="K1082" s="4" t="e">
        <f t="shared" si="668"/>
        <v>#VALUE!</v>
      </c>
      <c r="L1082" s="4" t="e">
        <f t="shared" si="685"/>
        <v>#VALUE!</v>
      </c>
      <c r="M1082" s="4" t="e">
        <f t="shared" si="686"/>
        <v>#VALUE!</v>
      </c>
      <c r="N1082" s="4" t="e">
        <f t="shared" si="687"/>
        <v>#VALUE!</v>
      </c>
      <c r="O1082" s="4" t="e">
        <f t="shared" si="688"/>
        <v>#VALUE!</v>
      </c>
      <c r="P1082" s="4" t="e">
        <f t="shared" si="689"/>
        <v>#VALUE!</v>
      </c>
      <c r="Q1082" s="4" t="e">
        <f t="shared" si="690"/>
        <v>#VALUE!</v>
      </c>
      <c r="R1082" s="4" t="e">
        <f t="shared" si="691"/>
        <v>#VALUE!</v>
      </c>
      <c r="U1082" t="e">
        <f t="shared" si="669"/>
        <v>#VALUE!</v>
      </c>
      <c r="V1082" t="e">
        <f t="shared" si="670"/>
        <v>#VALUE!</v>
      </c>
      <c r="W1082" t="e">
        <f t="shared" si="671"/>
        <v>#VALUE!</v>
      </c>
      <c r="X1082" t="e">
        <f t="shared" si="672"/>
        <v>#VALUE!</v>
      </c>
      <c r="Y1082" t="e">
        <f t="shared" si="673"/>
        <v>#VALUE!</v>
      </c>
      <c r="AA1082" t="e">
        <f t="shared" si="674"/>
        <v>#VALUE!</v>
      </c>
    </row>
    <row r="1083" spans="1:27">
      <c r="A1083" s="1" t="str">
        <f t="shared" si="675"/>
        <v/>
      </c>
      <c r="B1083" s="1" t="e">
        <f t="shared" si="676"/>
        <v>#VALUE!</v>
      </c>
      <c r="C1083" s="3" t="e">
        <f t="shared" si="677"/>
        <v>#VALUE!</v>
      </c>
      <c r="D1083" s="6" t="e">
        <f t="shared" si="678"/>
        <v>#VALUE!</v>
      </c>
      <c r="E1083" s="6" t="e">
        <f t="shared" si="679"/>
        <v>#VALUE!</v>
      </c>
      <c r="F1083" s="6" t="e">
        <f t="shared" si="680"/>
        <v>#VALUE!</v>
      </c>
      <c r="G1083" s="6" t="e">
        <f t="shared" si="681"/>
        <v>#VALUE!</v>
      </c>
      <c r="H1083" s="6" t="e">
        <f t="shared" si="682"/>
        <v>#VALUE!</v>
      </c>
      <c r="I1083" s="6" t="e">
        <f t="shared" si="683"/>
        <v>#VALUE!</v>
      </c>
      <c r="J1083" s="6" t="e">
        <f t="shared" si="684"/>
        <v>#VALUE!</v>
      </c>
      <c r="K1083" s="4" t="e">
        <f t="shared" si="668"/>
        <v>#VALUE!</v>
      </c>
      <c r="L1083" s="4" t="e">
        <f t="shared" si="685"/>
        <v>#VALUE!</v>
      </c>
      <c r="M1083" s="4" t="e">
        <f t="shared" si="686"/>
        <v>#VALUE!</v>
      </c>
      <c r="N1083" s="4" t="e">
        <f t="shared" si="687"/>
        <v>#VALUE!</v>
      </c>
      <c r="O1083" s="4" t="e">
        <f t="shared" si="688"/>
        <v>#VALUE!</v>
      </c>
      <c r="P1083" s="4" t="e">
        <f t="shared" si="689"/>
        <v>#VALUE!</v>
      </c>
      <c r="Q1083" s="4" t="e">
        <f t="shared" si="690"/>
        <v>#VALUE!</v>
      </c>
      <c r="R1083" s="4" t="e">
        <f t="shared" si="691"/>
        <v>#VALUE!</v>
      </c>
      <c r="U1083" t="e">
        <f t="shared" si="669"/>
        <v>#VALUE!</v>
      </c>
      <c r="V1083" t="e">
        <f t="shared" si="670"/>
        <v>#VALUE!</v>
      </c>
      <c r="W1083" t="e">
        <f t="shared" si="671"/>
        <v>#VALUE!</v>
      </c>
      <c r="X1083" t="e">
        <f t="shared" si="672"/>
        <v>#VALUE!</v>
      </c>
      <c r="Y1083" t="e">
        <f t="shared" si="673"/>
        <v>#VALUE!</v>
      </c>
      <c r="AA1083" t="e">
        <f t="shared" si="674"/>
        <v>#VALUE!</v>
      </c>
    </row>
    <row r="1084" spans="1:27">
      <c r="A1084" s="1" t="str">
        <f t="shared" si="675"/>
        <v/>
      </c>
      <c r="B1084" s="1" t="e">
        <f t="shared" si="676"/>
        <v>#VALUE!</v>
      </c>
      <c r="C1084" s="3" t="e">
        <f t="shared" si="677"/>
        <v>#VALUE!</v>
      </c>
      <c r="D1084" s="6" t="e">
        <f t="shared" si="678"/>
        <v>#VALUE!</v>
      </c>
      <c r="E1084" s="6" t="e">
        <f t="shared" si="679"/>
        <v>#VALUE!</v>
      </c>
      <c r="F1084" s="6" t="e">
        <f t="shared" si="680"/>
        <v>#VALUE!</v>
      </c>
      <c r="G1084" s="6" t="e">
        <f t="shared" si="681"/>
        <v>#VALUE!</v>
      </c>
      <c r="H1084" s="6" t="e">
        <f t="shared" si="682"/>
        <v>#VALUE!</v>
      </c>
      <c r="I1084" s="6" t="e">
        <f t="shared" si="683"/>
        <v>#VALUE!</v>
      </c>
      <c r="J1084" s="6" t="e">
        <f t="shared" si="684"/>
        <v>#VALUE!</v>
      </c>
      <c r="K1084" s="4" t="e">
        <f t="shared" si="668"/>
        <v>#VALUE!</v>
      </c>
      <c r="L1084" s="4" t="e">
        <f t="shared" si="685"/>
        <v>#VALUE!</v>
      </c>
      <c r="M1084" s="4" t="e">
        <f t="shared" si="686"/>
        <v>#VALUE!</v>
      </c>
      <c r="N1084" s="4" t="e">
        <f t="shared" si="687"/>
        <v>#VALUE!</v>
      </c>
      <c r="O1084" s="4" t="e">
        <f t="shared" si="688"/>
        <v>#VALUE!</v>
      </c>
      <c r="P1084" s="4" t="e">
        <f t="shared" si="689"/>
        <v>#VALUE!</v>
      </c>
      <c r="Q1084" s="4" t="e">
        <f t="shared" si="690"/>
        <v>#VALUE!</v>
      </c>
      <c r="R1084" s="4" t="e">
        <f t="shared" si="691"/>
        <v>#VALUE!</v>
      </c>
      <c r="U1084" t="e">
        <f t="shared" si="669"/>
        <v>#VALUE!</v>
      </c>
      <c r="V1084" t="e">
        <f t="shared" si="670"/>
        <v>#VALUE!</v>
      </c>
      <c r="W1084" t="e">
        <f t="shared" si="671"/>
        <v>#VALUE!</v>
      </c>
      <c r="X1084" t="e">
        <f t="shared" si="672"/>
        <v>#VALUE!</v>
      </c>
      <c r="Y1084" t="e">
        <f t="shared" si="673"/>
        <v>#VALUE!</v>
      </c>
      <c r="AA1084" t="e">
        <f t="shared" si="674"/>
        <v>#VALUE!</v>
      </c>
    </row>
    <row r="1085" spans="1:27">
      <c r="A1085" s="1" t="str">
        <f t="shared" si="675"/>
        <v/>
      </c>
      <c r="B1085" s="1" t="e">
        <f t="shared" si="676"/>
        <v>#VALUE!</v>
      </c>
      <c r="C1085" s="3" t="e">
        <f t="shared" si="677"/>
        <v>#VALUE!</v>
      </c>
      <c r="D1085" s="6" t="e">
        <f t="shared" si="678"/>
        <v>#VALUE!</v>
      </c>
      <c r="E1085" s="6" t="e">
        <f t="shared" si="679"/>
        <v>#VALUE!</v>
      </c>
      <c r="F1085" s="6" t="e">
        <f t="shared" si="680"/>
        <v>#VALUE!</v>
      </c>
      <c r="G1085" s="6" t="e">
        <f t="shared" si="681"/>
        <v>#VALUE!</v>
      </c>
      <c r="H1085" s="6" t="e">
        <f t="shared" si="682"/>
        <v>#VALUE!</v>
      </c>
      <c r="I1085" s="6" t="e">
        <f t="shared" si="683"/>
        <v>#VALUE!</v>
      </c>
      <c r="J1085" s="6" t="e">
        <f t="shared" si="684"/>
        <v>#VALUE!</v>
      </c>
      <c r="K1085" s="4" t="e">
        <f t="shared" si="668"/>
        <v>#VALUE!</v>
      </c>
      <c r="L1085" s="4" t="e">
        <f t="shared" si="685"/>
        <v>#VALUE!</v>
      </c>
      <c r="M1085" s="4" t="e">
        <f t="shared" si="686"/>
        <v>#VALUE!</v>
      </c>
      <c r="N1085" s="4" t="e">
        <f t="shared" si="687"/>
        <v>#VALUE!</v>
      </c>
      <c r="O1085" s="4" t="e">
        <f t="shared" si="688"/>
        <v>#VALUE!</v>
      </c>
      <c r="P1085" s="4" t="e">
        <f t="shared" si="689"/>
        <v>#VALUE!</v>
      </c>
      <c r="Q1085" s="4" t="e">
        <f t="shared" si="690"/>
        <v>#VALUE!</v>
      </c>
      <c r="R1085" s="4" t="e">
        <f t="shared" si="691"/>
        <v>#VALUE!</v>
      </c>
      <c r="U1085" t="e">
        <f t="shared" si="669"/>
        <v>#VALUE!</v>
      </c>
      <c r="V1085" t="e">
        <f t="shared" si="670"/>
        <v>#VALUE!</v>
      </c>
      <c r="W1085" t="e">
        <f t="shared" si="671"/>
        <v>#VALUE!</v>
      </c>
      <c r="X1085" t="e">
        <f t="shared" si="672"/>
        <v>#VALUE!</v>
      </c>
      <c r="Y1085" t="e">
        <f t="shared" si="673"/>
        <v>#VALUE!</v>
      </c>
      <c r="AA1085" t="e">
        <f t="shared" si="674"/>
        <v>#VALUE!</v>
      </c>
    </row>
    <row r="1086" spans="1:27">
      <c r="A1086" s="1" t="str">
        <f t="shared" si="675"/>
        <v/>
      </c>
      <c r="B1086" s="1" t="e">
        <f t="shared" si="676"/>
        <v>#VALUE!</v>
      </c>
      <c r="C1086" s="3" t="e">
        <f t="shared" si="677"/>
        <v>#VALUE!</v>
      </c>
      <c r="D1086" s="6" t="e">
        <f t="shared" si="678"/>
        <v>#VALUE!</v>
      </c>
      <c r="E1086" s="6" t="e">
        <f t="shared" si="679"/>
        <v>#VALUE!</v>
      </c>
      <c r="F1086" s="6" t="e">
        <f t="shared" si="680"/>
        <v>#VALUE!</v>
      </c>
      <c r="G1086" s="6" t="e">
        <f t="shared" si="681"/>
        <v>#VALUE!</v>
      </c>
      <c r="H1086" s="6" t="e">
        <f t="shared" si="682"/>
        <v>#VALUE!</v>
      </c>
      <c r="I1086" s="6" t="e">
        <f t="shared" si="683"/>
        <v>#VALUE!</v>
      </c>
      <c r="J1086" s="6" t="e">
        <f t="shared" si="684"/>
        <v>#VALUE!</v>
      </c>
      <c r="K1086" s="4" t="e">
        <f t="shared" si="668"/>
        <v>#VALUE!</v>
      </c>
      <c r="L1086" s="4" t="e">
        <f t="shared" si="685"/>
        <v>#VALUE!</v>
      </c>
      <c r="M1086" s="4" t="e">
        <f t="shared" si="686"/>
        <v>#VALUE!</v>
      </c>
      <c r="N1086" s="4" t="e">
        <f t="shared" si="687"/>
        <v>#VALUE!</v>
      </c>
      <c r="O1086" s="4" t="e">
        <f t="shared" si="688"/>
        <v>#VALUE!</v>
      </c>
      <c r="P1086" s="4" t="e">
        <f t="shared" si="689"/>
        <v>#VALUE!</v>
      </c>
      <c r="Q1086" s="4" t="e">
        <f t="shared" si="690"/>
        <v>#VALUE!</v>
      </c>
      <c r="R1086" s="4" t="e">
        <f t="shared" si="691"/>
        <v>#VALUE!</v>
      </c>
      <c r="U1086" t="e">
        <f t="shared" si="669"/>
        <v>#VALUE!</v>
      </c>
      <c r="V1086" t="e">
        <f t="shared" si="670"/>
        <v>#VALUE!</v>
      </c>
      <c r="W1086" t="e">
        <f t="shared" si="671"/>
        <v>#VALUE!</v>
      </c>
      <c r="X1086" t="e">
        <f t="shared" si="672"/>
        <v>#VALUE!</v>
      </c>
      <c r="Y1086" t="e">
        <f t="shared" si="673"/>
        <v>#VALUE!</v>
      </c>
      <c r="AA1086" t="e">
        <f t="shared" si="674"/>
        <v>#VALUE!</v>
      </c>
    </row>
    <row r="1087" spans="1:27">
      <c r="A1087" s="1" t="str">
        <f t="shared" si="675"/>
        <v/>
      </c>
      <c r="B1087" s="1" t="e">
        <f t="shared" si="676"/>
        <v>#VALUE!</v>
      </c>
      <c r="C1087" s="3" t="e">
        <f t="shared" si="677"/>
        <v>#VALUE!</v>
      </c>
      <c r="D1087" s="6" t="e">
        <f t="shared" si="678"/>
        <v>#VALUE!</v>
      </c>
      <c r="E1087" s="6" t="e">
        <f t="shared" si="679"/>
        <v>#VALUE!</v>
      </c>
      <c r="F1087" s="6" t="e">
        <f t="shared" si="680"/>
        <v>#VALUE!</v>
      </c>
      <c r="G1087" s="6" t="e">
        <f t="shared" si="681"/>
        <v>#VALUE!</v>
      </c>
      <c r="H1087" s="6" t="e">
        <f t="shared" si="682"/>
        <v>#VALUE!</v>
      </c>
      <c r="I1087" s="6" t="e">
        <f t="shared" si="683"/>
        <v>#VALUE!</v>
      </c>
      <c r="J1087" s="6" t="e">
        <f t="shared" si="684"/>
        <v>#VALUE!</v>
      </c>
      <c r="K1087" s="4" t="e">
        <f t="shared" si="668"/>
        <v>#VALUE!</v>
      </c>
      <c r="L1087" s="4" t="e">
        <f t="shared" si="685"/>
        <v>#VALUE!</v>
      </c>
      <c r="M1087" s="4" t="e">
        <f t="shared" si="686"/>
        <v>#VALUE!</v>
      </c>
      <c r="N1087" s="4" t="e">
        <f t="shared" si="687"/>
        <v>#VALUE!</v>
      </c>
      <c r="O1087" s="4" t="e">
        <f t="shared" si="688"/>
        <v>#VALUE!</v>
      </c>
      <c r="P1087" s="4" t="e">
        <f t="shared" si="689"/>
        <v>#VALUE!</v>
      </c>
      <c r="Q1087" s="4" t="e">
        <f t="shared" si="690"/>
        <v>#VALUE!</v>
      </c>
      <c r="R1087" s="4" t="e">
        <f t="shared" si="691"/>
        <v>#VALUE!</v>
      </c>
      <c r="U1087" t="e">
        <f t="shared" si="669"/>
        <v>#VALUE!</v>
      </c>
      <c r="V1087" t="e">
        <f t="shared" si="670"/>
        <v>#VALUE!</v>
      </c>
      <c r="W1087" t="e">
        <f t="shared" si="671"/>
        <v>#VALUE!</v>
      </c>
      <c r="X1087" t="e">
        <f t="shared" si="672"/>
        <v>#VALUE!</v>
      </c>
      <c r="Y1087" t="e">
        <f t="shared" si="673"/>
        <v>#VALUE!</v>
      </c>
      <c r="AA1087" t="e">
        <f t="shared" si="674"/>
        <v>#VALUE!</v>
      </c>
    </row>
    <row r="1088" spans="1:27">
      <c r="A1088" s="1" t="str">
        <f t="shared" si="675"/>
        <v/>
      </c>
      <c r="B1088" s="1" t="e">
        <f t="shared" si="676"/>
        <v>#VALUE!</v>
      </c>
      <c r="C1088" s="3" t="e">
        <f t="shared" si="677"/>
        <v>#VALUE!</v>
      </c>
      <c r="D1088" s="6" t="e">
        <f t="shared" si="678"/>
        <v>#VALUE!</v>
      </c>
      <c r="E1088" s="6" t="e">
        <f t="shared" si="679"/>
        <v>#VALUE!</v>
      </c>
      <c r="F1088" s="6" t="e">
        <f t="shared" si="680"/>
        <v>#VALUE!</v>
      </c>
      <c r="G1088" s="6" t="e">
        <f t="shared" si="681"/>
        <v>#VALUE!</v>
      </c>
      <c r="H1088" s="6" t="e">
        <f t="shared" si="682"/>
        <v>#VALUE!</v>
      </c>
      <c r="I1088" s="6" t="e">
        <f t="shared" si="683"/>
        <v>#VALUE!</v>
      </c>
      <c r="J1088" s="6" t="e">
        <f t="shared" si="684"/>
        <v>#VALUE!</v>
      </c>
      <c r="K1088" s="4" t="e">
        <f t="shared" si="668"/>
        <v>#VALUE!</v>
      </c>
      <c r="L1088" s="4" t="e">
        <f t="shared" si="685"/>
        <v>#VALUE!</v>
      </c>
      <c r="M1088" s="4" t="e">
        <f t="shared" si="686"/>
        <v>#VALUE!</v>
      </c>
      <c r="N1088" s="4" t="e">
        <f t="shared" si="687"/>
        <v>#VALUE!</v>
      </c>
      <c r="O1088" s="4" t="e">
        <f t="shared" si="688"/>
        <v>#VALUE!</v>
      </c>
      <c r="P1088" s="4" t="e">
        <f t="shared" si="689"/>
        <v>#VALUE!</v>
      </c>
      <c r="Q1088" s="4" t="e">
        <f t="shared" si="690"/>
        <v>#VALUE!</v>
      </c>
      <c r="R1088" s="4" t="e">
        <f t="shared" si="691"/>
        <v>#VALUE!</v>
      </c>
      <c r="U1088" t="e">
        <f t="shared" si="669"/>
        <v>#VALUE!</v>
      </c>
      <c r="V1088" t="e">
        <f t="shared" si="670"/>
        <v>#VALUE!</v>
      </c>
      <c r="W1088" t="e">
        <f t="shared" si="671"/>
        <v>#VALUE!</v>
      </c>
      <c r="X1088" t="e">
        <f t="shared" si="672"/>
        <v>#VALUE!</v>
      </c>
      <c r="Y1088" t="e">
        <f t="shared" si="673"/>
        <v>#VALUE!</v>
      </c>
      <c r="AA1088" t="e">
        <f t="shared" si="674"/>
        <v>#VALUE!</v>
      </c>
    </row>
    <row r="1089" spans="1:27">
      <c r="A1089" s="1" t="str">
        <f t="shared" si="675"/>
        <v/>
      </c>
      <c r="B1089" s="1" t="e">
        <f t="shared" si="676"/>
        <v>#VALUE!</v>
      </c>
      <c r="C1089" s="3" t="e">
        <f t="shared" si="677"/>
        <v>#VALUE!</v>
      </c>
      <c r="D1089" s="6" t="e">
        <f t="shared" si="678"/>
        <v>#VALUE!</v>
      </c>
      <c r="E1089" s="6" t="e">
        <f t="shared" si="679"/>
        <v>#VALUE!</v>
      </c>
      <c r="F1089" s="6" t="e">
        <f t="shared" si="680"/>
        <v>#VALUE!</v>
      </c>
      <c r="G1089" s="6" t="e">
        <f t="shared" si="681"/>
        <v>#VALUE!</v>
      </c>
      <c r="H1089" s="6" t="e">
        <f t="shared" si="682"/>
        <v>#VALUE!</v>
      </c>
      <c r="I1089" s="6" t="e">
        <f t="shared" si="683"/>
        <v>#VALUE!</v>
      </c>
      <c r="J1089" s="6" t="e">
        <f t="shared" si="684"/>
        <v>#VALUE!</v>
      </c>
      <c r="K1089" s="4" t="e">
        <f t="shared" si="668"/>
        <v>#VALUE!</v>
      </c>
      <c r="L1089" s="4" t="e">
        <f t="shared" si="685"/>
        <v>#VALUE!</v>
      </c>
      <c r="M1089" s="4" t="e">
        <f t="shared" si="686"/>
        <v>#VALUE!</v>
      </c>
      <c r="N1089" s="4" t="e">
        <f t="shared" si="687"/>
        <v>#VALUE!</v>
      </c>
      <c r="O1089" s="4" t="e">
        <f t="shared" si="688"/>
        <v>#VALUE!</v>
      </c>
      <c r="P1089" s="4" t="e">
        <f t="shared" si="689"/>
        <v>#VALUE!</v>
      </c>
      <c r="Q1089" s="4" t="e">
        <f t="shared" si="690"/>
        <v>#VALUE!</v>
      </c>
      <c r="R1089" s="4" t="e">
        <f t="shared" si="691"/>
        <v>#VALUE!</v>
      </c>
      <c r="U1089" t="e">
        <f t="shared" si="669"/>
        <v>#VALUE!</v>
      </c>
      <c r="V1089" t="e">
        <f t="shared" si="670"/>
        <v>#VALUE!</v>
      </c>
      <c r="W1089" t="e">
        <f t="shared" si="671"/>
        <v>#VALUE!</v>
      </c>
      <c r="X1089" t="e">
        <f t="shared" si="672"/>
        <v>#VALUE!</v>
      </c>
      <c r="Y1089" t="e">
        <f t="shared" si="673"/>
        <v>#VALUE!</v>
      </c>
      <c r="AA1089" t="e">
        <f t="shared" si="674"/>
        <v>#VALUE!</v>
      </c>
    </row>
    <row r="1090" spans="1:27">
      <c r="A1090" s="1" t="str">
        <f t="shared" si="675"/>
        <v/>
      </c>
      <c r="B1090" s="1" t="e">
        <f t="shared" si="676"/>
        <v>#VALUE!</v>
      </c>
      <c r="C1090" s="3" t="e">
        <f t="shared" si="677"/>
        <v>#VALUE!</v>
      </c>
      <c r="D1090" s="6" t="e">
        <f t="shared" si="678"/>
        <v>#VALUE!</v>
      </c>
      <c r="E1090" s="6" t="e">
        <f t="shared" si="679"/>
        <v>#VALUE!</v>
      </c>
      <c r="F1090" s="6" t="e">
        <f t="shared" si="680"/>
        <v>#VALUE!</v>
      </c>
      <c r="G1090" s="6" t="e">
        <f t="shared" si="681"/>
        <v>#VALUE!</v>
      </c>
      <c r="H1090" s="6" t="e">
        <f t="shared" si="682"/>
        <v>#VALUE!</v>
      </c>
      <c r="I1090" s="6" t="e">
        <f t="shared" si="683"/>
        <v>#VALUE!</v>
      </c>
      <c r="J1090" s="6" t="e">
        <f t="shared" si="684"/>
        <v>#VALUE!</v>
      </c>
      <c r="K1090" s="4" t="e">
        <f t="shared" si="668"/>
        <v>#VALUE!</v>
      </c>
      <c r="L1090" s="4" t="e">
        <f t="shared" si="685"/>
        <v>#VALUE!</v>
      </c>
      <c r="M1090" s="4" t="e">
        <f t="shared" si="686"/>
        <v>#VALUE!</v>
      </c>
      <c r="N1090" s="4" t="e">
        <f t="shared" si="687"/>
        <v>#VALUE!</v>
      </c>
      <c r="O1090" s="4" t="e">
        <f t="shared" si="688"/>
        <v>#VALUE!</v>
      </c>
      <c r="P1090" s="4" t="e">
        <f t="shared" si="689"/>
        <v>#VALUE!</v>
      </c>
      <c r="Q1090" s="4" t="e">
        <f t="shared" si="690"/>
        <v>#VALUE!</v>
      </c>
      <c r="R1090" s="4" t="e">
        <f t="shared" si="691"/>
        <v>#VALUE!</v>
      </c>
      <c r="U1090" t="e">
        <f t="shared" si="669"/>
        <v>#VALUE!</v>
      </c>
      <c r="V1090" t="e">
        <f t="shared" si="670"/>
        <v>#VALUE!</v>
      </c>
      <c r="W1090" t="e">
        <f t="shared" si="671"/>
        <v>#VALUE!</v>
      </c>
      <c r="X1090" t="e">
        <f t="shared" si="672"/>
        <v>#VALUE!</v>
      </c>
      <c r="Y1090" t="e">
        <f t="shared" si="673"/>
        <v>#VALUE!</v>
      </c>
      <c r="AA1090" t="e">
        <f t="shared" si="674"/>
        <v>#VALUE!</v>
      </c>
    </row>
    <row r="1091" spans="1:27">
      <c r="A1091" s="1" t="str">
        <f t="shared" si="675"/>
        <v/>
      </c>
      <c r="B1091" s="1" t="e">
        <f t="shared" si="676"/>
        <v>#VALUE!</v>
      </c>
      <c r="C1091" s="3" t="e">
        <f t="shared" si="677"/>
        <v>#VALUE!</v>
      </c>
      <c r="D1091" s="6" t="e">
        <f t="shared" si="678"/>
        <v>#VALUE!</v>
      </c>
      <c r="E1091" s="6" t="e">
        <f t="shared" si="679"/>
        <v>#VALUE!</v>
      </c>
      <c r="F1091" s="6" t="e">
        <f t="shared" si="680"/>
        <v>#VALUE!</v>
      </c>
      <c r="G1091" s="6" t="e">
        <f t="shared" si="681"/>
        <v>#VALUE!</v>
      </c>
      <c r="H1091" s="6" t="e">
        <f t="shared" si="682"/>
        <v>#VALUE!</v>
      </c>
      <c r="I1091" s="6" t="e">
        <f t="shared" si="683"/>
        <v>#VALUE!</v>
      </c>
      <c r="J1091" s="6" t="e">
        <f t="shared" si="684"/>
        <v>#VALUE!</v>
      </c>
      <c r="K1091" s="4" t="e">
        <f t="shared" ref="K1091:K1154" si="692">IF(ISERR(VALUE(MID(W1091,R1091+1,LEN(W1091)-(R1091)))),VALUE(MID(W1091,R1091+1,SEARCH("Average Height",W1091)-R1091-1)),VALUE(MID(W1091,R1091+1,LEN(W1091)-(R1091))))</f>
        <v>#VALUE!</v>
      </c>
      <c r="L1091" s="4" t="e">
        <f t="shared" si="685"/>
        <v>#VALUE!</v>
      </c>
      <c r="M1091" s="4" t="e">
        <f t="shared" si="686"/>
        <v>#VALUE!</v>
      </c>
      <c r="N1091" s="4" t="e">
        <f t="shared" si="687"/>
        <v>#VALUE!</v>
      </c>
      <c r="O1091" s="4" t="e">
        <f t="shared" si="688"/>
        <v>#VALUE!</v>
      </c>
      <c r="P1091" s="4" t="e">
        <f t="shared" si="689"/>
        <v>#VALUE!</v>
      </c>
      <c r="Q1091" s="4" t="e">
        <f t="shared" si="690"/>
        <v>#VALUE!</v>
      </c>
      <c r="R1091" s="4" t="e">
        <f t="shared" si="691"/>
        <v>#VALUE!</v>
      </c>
      <c r="U1091" t="e">
        <f t="shared" ref="U1091:U1154" si="693">SEARCH(":",T1091)</f>
        <v>#VALUE!</v>
      </c>
      <c r="V1091" t="e">
        <f t="shared" ref="V1091:V1154" si="694">MID(T1091,U1091+1,LEN(T1091)-(U1091))</f>
        <v>#VALUE!</v>
      </c>
      <c r="W1091" t="e">
        <f t="shared" ref="W1091:W1154" si="695">TRIM(V1091)</f>
        <v>#VALUE!</v>
      </c>
      <c r="X1091" t="e">
        <f t="shared" ref="X1091:X1154" si="696">SEARCH("~*",W1091)</f>
        <v>#VALUE!</v>
      </c>
      <c r="Y1091" t="e">
        <f t="shared" ref="Y1091:Y1154" si="697">LEFT(W1091,X1091-1)</f>
        <v>#VALUE!</v>
      </c>
      <c r="AA1091" t="e">
        <f t="shared" ref="AA1091:AA1154" si="698">CONCATENATE(A1091,",",D1091,",",E1091,",",F1091,",",G1091,",",H1091,",",I1091,",",J1091,",",K1091)</f>
        <v>#VALUE!</v>
      </c>
    </row>
    <row r="1092" spans="1:27">
      <c r="A1092" s="1" t="str">
        <f t="shared" si="675"/>
        <v/>
      </c>
      <c r="B1092" s="1" t="e">
        <f t="shared" si="676"/>
        <v>#VALUE!</v>
      </c>
      <c r="C1092" s="3" t="e">
        <f t="shared" si="677"/>
        <v>#VALUE!</v>
      </c>
      <c r="D1092" s="6" t="e">
        <f t="shared" si="678"/>
        <v>#VALUE!</v>
      </c>
      <c r="E1092" s="6" t="e">
        <f t="shared" si="679"/>
        <v>#VALUE!</v>
      </c>
      <c r="F1092" s="6" t="e">
        <f t="shared" si="680"/>
        <v>#VALUE!</v>
      </c>
      <c r="G1092" s="6" t="e">
        <f t="shared" si="681"/>
        <v>#VALUE!</v>
      </c>
      <c r="H1092" s="6" t="e">
        <f t="shared" si="682"/>
        <v>#VALUE!</v>
      </c>
      <c r="I1092" s="6" t="e">
        <f t="shared" si="683"/>
        <v>#VALUE!</v>
      </c>
      <c r="J1092" s="6" t="e">
        <f t="shared" si="684"/>
        <v>#VALUE!</v>
      </c>
      <c r="K1092" s="4" t="e">
        <f t="shared" si="692"/>
        <v>#VALUE!</v>
      </c>
      <c r="L1092" s="4" t="e">
        <f t="shared" si="685"/>
        <v>#VALUE!</v>
      </c>
      <c r="M1092" s="4" t="e">
        <f t="shared" si="686"/>
        <v>#VALUE!</v>
      </c>
      <c r="N1092" s="4" t="e">
        <f t="shared" si="687"/>
        <v>#VALUE!</v>
      </c>
      <c r="O1092" s="4" t="e">
        <f t="shared" si="688"/>
        <v>#VALUE!</v>
      </c>
      <c r="P1092" s="4" t="e">
        <f t="shared" si="689"/>
        <v>#VALUE!</v>
      </c>
      <c r="Q1092" s="4" t="e">
        <f t="shared" si="690"/>
        <v>#VALUE!</v>
      </c>
      <c r="R1092" s="4" t="e">
        <f t="shared" si="691"/>
        <v>#VALUE!</v>
      </c>
      <c r="U1092" t="e">
        <f t="shared" si="693"/>
        <v>#VALUE!</v>
      </c>
      <c r="V1092" t="e">
        <f t="shared" si="694"/>
        <v>#VALUE!</v>
      </c>
      <c r="W1092" t="e">
        <f t="shared" si="695"/>
        <v>#VALUE!</v>
      </c>
      <c r="X1092" t="e">
        <f t="shared" si="696"/>
        <v>#VALUE!</v>
      </c>
      <c r="Y1092" t="e">
        <f t="shared" si="697"/>
        <v>#VALUE!</v>
      </c>
      <c r="AA1092" t="e">
        <f t="shared" si="698"/>
        <v>#VALUE!</v>
      </c>
    </row>
    <row r="1093" spans="1:27">
      <c r="A1093" s="1" t="str">
        <f t="shared" si="675"/>
        <v/>
      </c>
      <c r="B1093" s="1" t="e">
        <f t="shared" si="676"/>
        <v>#VALUE!</v>
      </c>
      <c r="C1093" s="3" t="e">
        <f t="shared" si="677"/>
        <v>#VALUE!</v>
      </c>
      <c r="D1093" s="6" t="e">
        <f t="shared" si="678"/>
        <v>#VALUE!</v>
      </c>
      <c r="E1093" s="6" t="e">
        <f t="shared" si="679"/>
        <v>#VALUE!</v>
      </c>
      <c r="F1093" s="6" t="e">
        <f t="shared" si="680"/>
        <v>#VALUE!</v>
      </c>
      <c r="G1093" s="6" t="e">
        <f t="shared" si="681"/>
        <v>#VALUE!</v>
      </c>
      <c r="H1093" s="6" t="e">
        <f t="shared" si="682"/>
        <v>#VALUE!</v>
      </c>
      <c r="I1093" s="6" t="e">
        <f t="shared" si="683"/>
        <v>#VALUE!</v>
      </c>
      <c r="J1093" s="6" t="e">
        <f t="shared" si="684"/>
        <v>#VALUE!</v>
      </c>
      <c r="K1093" s="4" t="e">
        <f t="shared" si="692"/>
        <v>#VALUE!</v>
      </c>
      <c r="L1093" s="4" t="e">
        <f t="shared" si="685"/>
        <v>#VALUE!</v>
      </c>
      <c r="M1093" s="4" t="e">
        <f t="shared" si="686"/>
        <v>#VALUE!</v>
      </c>
      <c r="N1093" s="4" t="e">
        <f t="shared" si="687"/>
        <v>#VALUE!</v>
      </c>
      <c r="O1093" s="4" t="e">
        <f t="shared" si="688"/>
        <v>#VALUE!</v>
      </c>
      <c r="P1093" s="4" t="e">
        <f t="shared" si="689"/>
        <v>#VALUE!</v>
      </c>
      <c r="Q1093" s="4" t="e">
        <f t="shared" si="690"/>
        <v>#VALUE!</v>
      </c>
      <c r="R1093" s="4" t="e">
        <f t="shared" si="691"/>
        <v>#VALUE!</v>
      </c>
      <c r="U1093" t="e">
        <f t="shared" si="693"/>
        <v>#VALUE!</v>
      </c>
      <c r="V1093" t="e">
        <f t="shared" si="694"/>
        <v>#VALUE!</v>
      </c>
      <c r="W1093" t="e">
        <f t="shared" si="695"/>
        <v>#VALUE!</v>
      </c>
      <c r="X1093" t="e">
        <f t="shared" si="696"/>
        <v>#VALUE!</v>
      </c>
      <c r="Y1093" t="e">
        <f t="shared" si="697"/>
        <v>#VALUE!</v>
      </c>
      <c r="AA1093" t="e">
        <f t="shared" si="698"/>
        <v>#VALUE!</v>
      </c>
    </row>
    <row r="1094" spans="1:27">
      <c r="A1094" s="1" t="str">
        <f t="shared" si="675"/>
        <v/>
      </c>
      <c r="B1094" s="1" t="e">
        <f t="shared" si="676"/>
        <v>#VALUE!</v>
      </c>
      <c r="C1094" s="3" t="e">
        <f t="shared" si="677"/>
        <v>#VALUE!</v>
      </c>
      <c r="D1094" s="6" t="e">
        <f t="shared" si="678"/>
        <v>#VALUE!</v>
      </c>
      <c r="E1094" s="6" t="e">
        <f t="shared" si="679"/>
        <v>#VALUE!</v>
      </c>
      <c r="F1094" s="6" t="e">
        <f t="shared" si="680"/>
        <v>#VALUE!</v>
      </c>
      <c r="G1094" s="6" t="e">
        <f t="shared" si="681"/>
        <v>#VALUE!</v>
      </c>
      <c r="H1094" s="6" t="e">
        <f t="shared" si="682"/>
        <v>#VALUE!</v>
      </c>
      <c r="I1094" s="6" t="e">
        <f t="shared" si="683"/>
        <v>#VALUE!</v>
      </c>
      <c r="J1094" s="6" t="e">
        <f t="shared" si="684"/>
        <v>#VALUE!</v>
      </c>
      <c r="K1094" s="4" t="e">
        <f t="shared" si="692"/>
        <v>#VALUE!</v>
      </c>
      <c r="L1094" s="4" t="e">
        <f t="shared" si="685"/>
        <v>#VALUE!</v>
      </c>
      <c r="M1094" s="4" t="e">
        <f t="shared" si="686"/>
        <v>#VALUE!</v>
      </c>
      <c r="N1094" s="4" t="e">
        <f t="shared" si="687"/>
        <v>#VALUE!</v>
      </c>
      <c r="O1094" s="4" t="e">
        <f t="shared" si="688"/>
        <v>#VALUE!</v>
      </c>
      <c r="P1094" s="4" t="e">
        <f t="shared" si="689"/>
        <v>#VALUE!</v>
      </c>
      <c r="Q1094" s="4" t="e">
        <f t="shared" si="690"/>
        <v>#VALUE!</v>
      </c>
      <c r="R1094" s="4" t="e">
        <f t="shared" si="691"/>
        <v>#VALUE!</v>
      </c>
      <c r="U1094" t="e">
        <f t="shared" si="693"/>
        <v>#VALUE!</v>
      </c>
      <c r="V1094" t="e">
        <f t="shared" si="694"/>
        <v>#VALUE!</v>
      </c>
      <c r="W1094" t="e">
        <f t="shared" si="695"/>
        <v>#VALUE!</v>
      </c>
      <c r="X1094" t="e">
        <f t="shared" si="696"/>
        <v>#VALUE!</v>
      </c>
      <c r="Y1094" t="e">
        <f t="shared" si="697"/>
        <v>#VALUE!</v>
      </c>
      <c r="AA1094" t="e">
        <f t="shared" si="698"/>
        <v>#VALUE!</v>
      </c>
    </row>
    <row r="1095" spans="1:27">
      <c r="A1095" s="1" t="str">
        <f t="shared" si="675"/>
        <v/>
      </c>
      <c r="B1095" s="1" t="e">
        <f t="shared" si="676"/>
        <v>#VALUE!</v>
      </c>
      <c r="C1095" s="3" t="e">
        <f t="shared" si="677"/>
        <v>#VALUE!</v>
      </c>
      <c r="D1095" s="6" t="e">
        <f t="shared" si="678"/>
        <v>#VALUE!</v>
      </c>
      <c r="E1095" s="6" t="e">
        <f t="shared" si="679"/>
        <v>#VALUE!</v>
      </c>
      <c r="F1095" s="6" t="e">
        <f t="shared" si="680"/>
        <v>#VALUE!</v>
      </c>
      <c r="G1095" s="6" t="e">
        <f t="shared" si="681"/>
        <v>#VALUE!</v>
      </c>
      <c r="H1095" s="6" t="e">
        <f t="shared" si="682"/>
        <v>#VALUE!</v>
      </c>
      <c r="I1095" s="6" t="e">
        <f t="shared" si="683"/>
        <v>#VALUE!</v>
      </c>
      <c r="J1095" s="6" t="e">
        <f t="shared" si="684"/>
        <v>#VALUE!</v>
      </c>
      <c r="K1095" s="4" t="e">
        <f t="shared" si="692"/>
        <v>#VALUE!</v>
      </c>
      <c r="L1095" s="4" t="e">
        <f t="shared" si="685"/>
        <v>#VALUE!</v>
      </c>
      <c r="M1095" s="4" t="e">
        <f t="shared" si="686"/>
        <v>#VALUE!</v>
      </c>
      <c r="N1095" s="4" t="e">
        <f t="shared" si="687"/>
        <v>#VALUE!</v>
      </c>
      <c r="O1095" s="4" t="e">
        <f t="shared" si="688"/>
        <v>#VALUE!</v>
      </c>
      <c r="P1095" s="4" t="e">
        <f t="shared" si="689"/>
        <v>#VALUE!</v>
      </c>
      <c r="Q1095" s="4" t="e">
        <f t="shared" si="690"/>
        <v>#VALUE!</v>
      </c>
      <c r="R1095" s="4" t="e">
        <f t="shared" si="691"/>
        <v>#VALUE!</v>
      </c>
      <c r="U1095" t="e">
        <f t="shared" si="693"/>
        <v>#VALUE!</v>
      </c>
      <c r="V1095" t="e">
        <f t="shared" si="694"/>
        <v>#VALUE!</v>
      </c>
      <c r="W1095" t="e">
        <f t="shared" si="695"/>
        <v>#VALUE!</v>
      </c>
      <c r="X1095" t="e">
        <f t="shared" si="696"/>
        <v>#VALUE!</v>
      </c>
      <c r="Y1095" t="e">
        <f t="shared" si="697"/>
        <v>#VALUE!</v>
      </c>
      <c r="AA1095" t="e">
        <f t="shared" si="698"/>
        <v>#VALUE!</v>
      </c>
    </row>
    <row r="1096" spans="1:27">
      <c r="A1096" s="1" t="str">
        <f t="shared" si="675"/>
        <v/>
      </c>
      <c r="B1096" s="1" t="e">
        <f t="shared" si="676"/>
        <v>#VALUE!</v>
      </c>
      <c r="C1096" s="3" t="e">
        <f t="shared" si="677"/>
        <v>#VALUE!</v>
      </c>
      <c r="D1096" s="6" t="e">
        <f t="shared" si="678"/>
        <v>#VALUE!</v>
      </c>
      <c r="E1096" s="6" t="e">
        <f t="shared" si="679"/>
        <v>#VALUE!</v>
      </c>
      <c r="F1096" s="6" t="e">
        <f t="shared" si="680"/>
        <v>#VALUE!</v>
      </c>
      <c r="G1096" s="6" t="e">
        <f t="shared" si="681"/>
        <v>#VALUE!</v>
      </c>
      <c r="H1096" s="6" t="e">
        <f t="shared" si="682"/>
        <v>#VALUE!</v>
      </c>
      <c r="I1096" s="6" t="e">
        <f t="shared" si="683"/>
        <v>#VALUE!</v>
      </c>
      <c r="J1096" s="6" t="e">
        <f t="shared" si="684"/>
        <v>#VALUE!</v>
      </c>
      <c r="K1096" s="4" t="e">
        <f t="shared" si="692"/>
        <v>#VALUE!</v>
      </c>
      <c r="L1096" s="4" t="e">
        <f t="shared" si="685"/>
        <v>#VALUE!</v>
      </c>
      <c r="M1096" s="4" t="e">
        <f t="shared" si="686"/>
        <v>#VALUE!</v>
      </c>
      <c r="N1096" s="4" t="e">
        <f t="shared" si="687"/>
        <v>#VALUE!</v>
      </c>
      <c r="O1096" s="4" t="e">
        <f t="shared" si="688"/>
        <v>#VALUE!</v>
      </c>
      <c r="P1096" s="4" t="e">
        <f t="shared" si="689"/>
        <v>#VALUE!</v>
      </c>
      <c r="Q1096" s="4" t="e">
        <f t="shared" si="690"/>
        <v>#VALUE!</v>
      </c>
      <c r="R1096" s="4" t="e">
        <f t="shared" si="691"/>
        <v>#VALUE!</v>
      </c>
      <c r="U1096" t="e">
        <f t="shared" si="693"/>
        <v>#VALUE!</v>
      </c>
      <c r="V1096" t="e">
        <f t="shared" si="694"/>
        <v>#VALUE!</v>
      </c>
      <c r="W1096" t="e">
        <f t="shared" si="695"/>
        <v>#VALUE!</v>
      </c>
      <c r="X1096" t="e">
        <f t="shared" si="696"/>
        <v>#VALUE!</v>
      </c>
      <c r="Y1096" t="e">
        <f t="shared" si="697"/>
        <v>#VALUE!</v>
      </c>
      <c r="AA1096" t="e">
        <f t="shared" si="698"/>
        <v>#VALUE!</v>
      </c>
    </row>
    <row r="1097" spans="1:27">
      <c r="A1097" s="1" t="str">
        <f t="shared" si="675"/>
        <v/>
      </c>
      <c r="B1097" s="1" t="e">
        <f t="shared" si="676"/>
        <v>#VALUE!</v>
      </c>
      <c r="C1097" s="3" t="e">
        <f t="shared" si="677"/>
        <v>#VALUE!</v>
      </c>
      <c r="D1097" s="6" t="e">
        <f t="shared" si="678"/>
        <v>#VALUE!</v>
      </c>
      <c r="E1097" s="6" t="e">
        <f t="shared" si="679"/>
        <v>#VALUE!</v>
      </c>
      <c r="F1097" s="6" t="e">
        <f t="shared" si="680"/>
        <v>#VALUE!</v>
      </c>
      <c r="G1097" s="6" t="e">
        <f t="shared" si="681"/>
        <v>#VALUE!</v>
      </c>
      <c r="H1097" s="6" t="e">
        <f t="shared" si="682"/>
        <v>#VALUE!</v>
      </c>
      <c r="I1097" s="6" t="e">
        <f t="shared" si="683"/>
        <v>#VALUE!</v>
      </c>
      <c r="J1097" s="6" t="e">
        <f t="shared" si="684"/>
        <v>#VALUE!</v>
      </c>
      <c r="K1097" s="4" t="e">
        <f t="shared" si="692"/>
        <v>#VALUE!</v>
      </c>
      <c r="L1097" s="4" t="e">
        <f t="shared" si="685"/>
        <v>#VALUE!</v>
      </c>
      <c r="M1097" s="4" t="e">
        <f t="shared" si="686"/>
        <v>#VALUE!</v>
      </c>
      <c r="N1097" s="4" t="e">
        <f t="shared" si="687"/>
        <v>#VALUE!</v>
      </c>
      <c r="O1097" s="4" t="e">
        <f t="shared" si="688"/>
        <v>#VALUE!</v>
      </c>
      <c r="P1097" s="4" t="e">
        <f t="shared" si="689"/>
        <v>#VALUE!</v>
      </c>
      <c r="Q1097" s="4" t="e">
        <f t="shared" si="690"/>
        <v>#VALUE!</v>
      </c>
      <c r="R1097" s="4" t="e">
        <f t="shared" si="691"/>
        <v>#VALUE!</v>
      </c>
      <c r="U1097" t="e">
        <f t="shared" si="693"/>
        <v>#VALUE!</v>
      </c>
      <c r="V1097" t="e">
        <f t="shared" si="694"/>
        <v>#VALUE!</v>
      </c>
      <c r="W1097" t="e">
        <f t="shared" si="695"/>
        <v>#VALUE!</v>
      </c>
      <c r="X1097" t="e">
        <f t="shared" si="696"/>
        <v>#VALUE!</v>
      </c>
      <c r="Y1097" t="e">
        <f t="shared" si="697"/>
        <v>#VALUE!</v>
      </c>
      <c r="AA1097" t="e">
        <f t="shared" si="698"/>
        <v>#VALUE!</v>
      </c>
    </row>
    <row r="1098" spans="1:27">
      <c r="A1098" s="1" t="str">
        <f t="shared" si="675"/>
        <v/>
      </c>
      <c r="B1098" s="1" t="e">
        <f t="shared" si="676"/>
        <v>#VALUE!</v>
      </c>
      <c r="C1098" s="3" t="e">
        <f t="shared" si="677"/>
        <v>#VALUE!</v>
      </c>
      <c r="D1098" s="6" t="e">
        <f t="shared" si="678"/>
        <v>#VALUE!</v>
      </c>
      <c r="E1098" s="6" t="e">
        <f t="shared" si="679"/>
        <v>#VALUE!</v>
      </c>
      <c r="F1098" s="6" t="e">
        <f t="shared" si="680"/>
        <v>#VALUE!</v>
      </c>
      <c r="G1098" s="6" t="e">
        <f t="shared" si="681"/>
        <v>#VALUE!</v>
      </c>
      <c r="H1098" s="6" t="e">
        <f t="shared" si="682"/>
        <v>#VALUE!</v>
      </c>
      <c r="I1098" s="6" t="e">
        <f t="shared" si="683"/>
        <v>#VALUE!</v>
      </c>
      <c r="J1098" s="6" t="e">
        <f t="shared" si="684"/>
        <v>#VALUE!</v>
      </c>
      <c r="K1098" s="4" t="e">
        <f t="shared" si="692"/>
        <v>#VALUE!</v>
      </c>
      <c r="L1098" s="4" t="e">
        <f t="shared" si="685"/>
        <v>#VALUE!</v>
      </c>
      <c r="M1098" s="4" t="e">
        <f t="shared" si="686"/>
        <v>#VALUE!</v>
      </c>
      <c r="N1098" s="4" t="e">
        <f t="shared" si="687"/>
        <v>#VALUE!</v>
      </c>
      <c r="O1098" s="4" t="e">
        <f t="shared" si="688"/>
        <v>#VALUE!</v>
      </c>
      <c r="P1098" s="4" t="e">
        <f t="shared" si="689"/>
        <v>#VALUE!</v>
      </c>
      <c r="Q1098" s="4" t="e">
        <f t="shared" si="690"/>
        <v>#VALUE!</v>
      </c>
      <c r="R1098" s="4" t="e">
        <f t="shared" si="691"/>
        <v>#VALUE!</v>
      </c>
      <c r="U1098" t="e">
        <f t="shared" si="693"/>
        <v>#VALUE!</v>
      </c>
      <c r="V1098" t="e">
        <f t="shared" si="694"/>
        <v>#VALUE!</v>
      </c>
      <c r="W1098" t="e">
        <f t="shared" si="695"/>
        <v>#VALUE!</v>
      </c>
      <c r="X1098" t="e">
        <f t="shared" si="696"/>
        <v>#VALUE!</v>
      </c>
      <c r="Y1098" t="e">
        <f t="shared" si="697"/>
        <v>#VALUE!</v>
      </c>
      <c r="AA1098" t="e">
        <f t="shared" si="698"/>
        <v>#VALUE!</v>
      </c>
    </row>
    <row r="1099" spans="1:27">
      <c r="A1099" s="1" t="str">
        <f t="shared" si="675"/>
        <v/>
      </c>
      <c r="B1099" s="1" t="e">
        <f t="shared" si="676"/>
        <v>#VALUE!</v>
      </c>
      <c r="C1099" s="3" t="e">
        <f t="shared" si="677"/>
        <v>#VALUE!</v>
      </c>
      <c r="D1099" s="6" t="e">
        <f t="shared" si="678"/>
        <v>#VALUE!</v>
      </c>
      <c r="E1099" s="6" t="e">
        <f t="shared" si="679"/>
        <v>#VALUE!</v>
      </c>
      <c r="F1099" s="6" t="e">
        <f t="shared" si="680"/>
        <v>#VALUE!</v>
      </c>
      <c r="G1099" s="6" t="e">
        <f t="shared" si="681"/>
        <v>#VALUE!</v>
      </c>
      <c r="H1099" s="6" t="e">
        <f t="shared" si="682"/>
        <v>#VALUE!</v>
      </c>
      <c r="I1099" s="6" t="e">
        <f t="shared" si="683"/>
        <v>#VALUE!</v>
      </c>
      <c r="J1099" s="6" t="e">
        <f t="shared" si="684"/>
        <v>#VALUE!</v>
      </c>
      <c r="K1099" s="4" t="e">
        <f t="shared" si="692"/>
        <v>#VALUE!</v>
      </c>
      <c r="L1099" s="4" t="e">
        <f t="shared" si="685"/>
        <v>#VALUE!</v>
      </c>
      <c r="M1099" s="4" t="e">
        <f t="shared" si="686"/>
        <v>#VALUE!</v>
      </c>
      <c r="N1099" s="4" t="e">
        <f t="shared" si="687"/>
        <v>#VALUE!</v>
      </c>
      <c r="O1099" s="4" t="e">
        <f t="shared" si="688"/>
        <v>#VALUE!</v>
      </c>
      <c r="P1099" s="4" t="e">
        <f t="shared" si="689"/>
        <v>#VALUE!</v>
      </c>
      <c r="Q1099" s="4" t="e">
        <f t="shared" si="690"/>
        <v>#VALUE!</v>
      </c>
      <c r="R1099" s="4" t="e">
        <f t="shared" si="691"/>
        <v>#VALUE!</v>
      </c>
      <c r="U1099" t="e">
        <f t="shared" si="693"/>
        <v>#VALUE!</v>
      </c>
      <c r="V1099" t="e">
        <f t="shared" si="694"/>
        <v>#VALUE!</v>
      </c>
      <c r="W1099" t="e">
        <f t="shared" si="695"/>
        <v>#VALUE!</v>
      </c>
      <c r="X1099" t="e">
        <f t="shared" si="696"/>
        <v>#VALUE!</v>
      </c>
      <c r="Y1099" t="e">
        <f t="shared" si="697"/>
        <v>#VALUE!</v>
      </c>
      <c r="AA1099" t="e">
        <f t="shared" si="698"/>
        <v>#VALUE!</v>
      </c>
    </row>
    <row r="1100" spans="1:27">
      <c r="A1100" s="1" t="str">
        <f t="shared" si="675"/>
        <v/>
      </c>
      <c r="B1100" s="1" t="e">
        <f t="shared" si="676"/>
        <v>#VALUE!</v>
      </c>
      <c r="C1100" s="3" t="e">
        <f t="shared" si="677"/>
        <v>#VALUE!</v>
      </c>
      <c r="D1100" s="6" t="e">
        <f t="shared" si="678"/>
        <v>#VALUE!</v>
      </c>
      <c r="E1100" s="6" t="e">
        <f t="shared" si="679"/>
        <v>#VALUE!</v>
      </c>
      <c r="F1100" s="6" t="e">
        <f t="shared" si="680"/>
        <v>#VALUE!</v>
      </c>
      <c r="G1100" s="6" t="e">
        <f t="shared" si="681"/>
        <v>#VALUE!</v>
      </c>
      <c r="H1100" s="6" t="e">
        <f t="shared" si="682"/>
        <v>#VALUE!</v>
      </c>
      <c r="I1100" s="6" t="e">
        <f t="shared" si="683"/>
        <v>#VALUE!</v>
      </c>
      <c r="J1100" s="6" t="e">
        <f t="shared" si="684"/>
        <v>#VALUE!</v>
      </c>
      <c r="K1100" s="4" t="e">
        <f t="shared" si="692"/>
        <v>#VALUE!</v>
      </c>
      <c r="L1100" s="4" t="e">
        <f t="shared" si="685"/>
        <v>#VALUE!</v>
      </c>
      <c r="M1100" s="4" t="e">
        <f t="shared" si="686"/>
        <v>#VALUE!</v>
      </c>
      <c r="N1100" s="4" t="e">
        <f t="shared" si="687"/>
        <v>#VALUE!</v>
      </c>
      <c r="O1100" s="4" t="e">
        <f t="shared" si="688"/>
        <v>#VALUE!</v>
      </c>
      <c r="P1100" s="4" t="e">
        <f t="shared" si="689"/>
        <v>#VALUE!</v>
      </c>
      <c r="Q1100" s="4" t="e">
        <f t="shared" si="690"/>
        <v>#VALUE!</v>
      </c>
      <c r="R1100" s="4" t="e">
        <f t="shared" si="691"/>
        <v>#VALUE!</v>
      </c>
      <c r="U1100" t="e">
        <f t="shared" si="693"/>
        <v>#VALUE!</v>
      </c>
      <c r="V1100" t="e">
        <f t="shared" si="694"/>
        <v>#VALUE!</v>
      </c>
      <c r="W1100" t="e">
        <f t="shared" si="695"/>
        <v>#VALUE!</v>
      </c>
      <c r="X1100" t="e">
        <f t="shared" si="696"/>
        <v>#VALUE!</v>
      </c>
      <c r="Y1100" t="e">
        <f t="shared" si="697"/>
        <v>#VALUE!</v>
      </c>
      <c r="AA1100" t="e">
        <f t="shared" si="698"/>
        <v>#VALUE!</v>
      </c>
    </row>
    <row r="1101" spans="1:27">
      <c r="A1101" s="1" t="str">
        <f t="shared" si="675"/>
        <v/>
      </c>
      <c r="B1101" s="1" t="e">
        <f t="shared" si="676"/>
        <v>#VALUE!</v>
      </c>
      <c r="C1101" s="3" t="e">
        <f t="shared" si="677"/>
        <v>#VALUE!</v>
      </c>
      <c r="D1101" s="6" t="e">
        <f t="shared" si="678"/>
        <v>#VALUE!</v>
      </c>
      <c r="E1101" s="6" t="e">
        <f t="shared" si="679"/>
        <v>#VALUE!</v>
      </c>
      <c r="F1101" s="6" t="e">
        <f t="shared" si="680"/>
        <v>#VALUE!</v>
      </c>
      <c r="G1101" s="6" t="e">
        <f t="shared" si="681"/>
        <v>#VALUE!</v>
      </c>
      <c r="H1101" s="6" t="e">
        <f t="shared" si="682"/>
        <v>#VALUE!</v>
      </c>
      <c r="I1101" s="6" t="e">
        <f t="shared" si="683"/>
        <v>#VALUE!</v>
      </c>
      <c r="J1101" s="6" t="e">
        <f t="shared" si="684"/>
        <v>#VALUE!</v>
      </c>
      <c r="K1101" s="4" t="e">
        <f t="shared" si="692"/>
        <v>#VALUE!</v>
      </c>
      <c r="L1101" s="4" t="e">
        <f t="shared" si="685"/>
        <v>#VALUE!</v>
      </c>
      <c r="M1101" s="4" t="e">
        <f t="shared" si="686"/>
        <v>#VALUE!</v>
      </c>
      <c r="N1101" s="4" t="e">
        <f t="shared" si="687"/>
        <v>#VALUE!</v>
      </c>
      <c r="O1101" s="4" t="e">
        <f t="shared" si="688"/>
        <v>#VALUE!</v>
      </c>
      <c r="P1101" s="4" t="e">
        <f t="shared" si="689"/>
        <v>#VALUE!</v>
      </c>
      <c r="Q1101" s="4" t="e">
        <f t="shared" si="690"/>
        <v>#VALUE!</v>
      </c>
      <c r="R1101" s="4" t="e">
        <f t="shared" si="691"/>
        <v>#VALUE!</v>
      </c>
      <c r="U1101" t="e">
        <f t="shared" si="693"/>
        <v>#VALUE!</v>
      </c>
      <c r="V1101" t="e">
        <f t="shared" si="694"/>
        <v>#VALUE!</v>
      </c>
      <c r="W1101" t="e">
        <f t="shared" si="695"/>
        <v>#VALUE!</v>
      </c>
      <c r="X1101" t="e">
        <f t="shared" si="696"/>
        <v>#VALUE!</v>
      </c>
      <c r="Y1101" t="e">
        <f t="shared" si="697"/>
        <v>#VALUE!</v>
      </c>
      <c r="AA1101" t="e">
        <f t="shared" si="698"/>
        <v>#VALUE!</v>
      </c>
    </row>
    <row r="1102" spans="1:27">
      <c r="A1102" s="1" t="str">
        <f t="shared" si="675"/>
        <v/>
      </c>
      <c r="B1102" s="1" t="e">
        <f t="shared" si="676"/>
        <v>#VALUE!</v>
      </c>
      <c r="C1102" s="3" t="e">
        <f t="shared" si="677"/>
        <v>#VALUE!</v>
      </c>
      <c r="D1102" s="6" t="e">
        <f t="shared" si="678"/>
        <v>#VALUE!</v>
      </c>
      <c r="E1102" s="6" t="e">
        <f t="shared" si="679"/>
        <v>#VALUE!</v>
      </c>
      <c r="F1102" s="6" t="e">
        <f t="shared" si="680"/>
        <v>#VALUE!</v>
      </c>
      <c r="G1102" s="6" t="e">
        <f t="shared" si="681"/>
        <v>#VALUE!</v>
      </c>
      <c r="H1102" s="6" t="e">
        <f t="shared" si="682"/>
        <v>#VALUE!</v>
      </c>
      <c r="I1102" s="6" t="e">
        <f t="shared" si="683"/>
        <v>#VALUE!</v>
      </c>
      <c r="J1102" s="6" t="e">
        <f t="shared" si="684"/>
        <v>#VALUE!</v>
      </c>
      <c r="K1102" s="4" t="e">
        <f t="shared" si="692"/>
        <v>#VALUE!</v>
      </c>
      <c r="L1102" s="4" t="e">
        <f t="shared" si="685"/>
        <v>#VALUE!</v>
      </c>
      <c r="M1102" s="4" t="e">
        <f t="shared" si="686"/>
        <v>#VALUE!</v>
      </c>
      <c r="N1102" s="4" t="e">
        <f t="shared" si="687"/>
        <v>#VALUE!</v>
      </c>
      <c r="O1102" s="4" t="e">
        <f t="shared" si="688"/>
        <v>#VALUE!</v>
      </c>
      <c r="P1102" s="4" t="e">
        <f t="shared" si="689"/>
        <v>#VALUE!</v>
      </c>
      <c r="Q1102" s="4" t="e">
        <f t="shared" si="690"/>
        <v>#VALUE!</v>
      </c>
      <c r="R1102" s="4" t="e">
        <f t="shared" si="691"/>
        <v>#VALUE!</v>
      </c>
      <c r="U1102" t="e">
        <f t="shared" si="693"/>
        <v>#VALUE!</v>
      </c>
      <c r="V1102" t="e">
        <f t="shared" si="694"/>
        <v>#VALUE!</v>
      </c>
      <c r="W1102" t="e">
        <f t="shared" si="695"/>
        <v>#VALUE!</v>
      </c>
      <c r="X1102" t="e">
        <f t="shared" si="696"/>
        <v>#VALUE!</v>
      </c>
      <c r="Y1102" t="e">
        <f t="shared" si="697"/>
        <v>#VALUE!</v>
      </c>
      <c r="AA1102" t="e">
        <f t="shared" si="698"/>
        <v>#VALUE!</v>
      </c>
    </row>
    <row r="1103" spans="1:27">
      <c r="A1103" s="1" t="str">
        <f t="shared" si="675"/>
        <v/>
      </c>
      <c r="B1103" s="1" t="e">
        <f t="shared" si="676"/>
        <v>#VALUE!</v>
      </c>
      <c r="C1103" s="3" t="e">
        <f t="shared" si="677"/>
        <v>#VALUE!</v>
      </c>
      <c r="D1103" s="6" t="e">
        <f t="shared" si="678"/>
        <v>#VALUE!</v>
      </c>
      <c r="E1103" s="6" t="e">
        <f t="shared" si="679"/>
        <v>#VALUE!</v>
      </c>
      <c r="F1103" s="6" t="e">
        <f t="shared" si="680"/>
        <v>#VALUE!</v>
      </c>
      <c r="G1103" s="6" t="e">
        <f t="shared" si="681"/>
        <v>#VALUE!</v>
      </c>
      <c r="H1103" s="6" t="e">
        <f t="shared" si="682"/>
        <v>#VALUE!</v>
      </c>
      <c r="I1103" s="6" t="e">
        <f t="shared" si="683"/>
        <v>#VALUE!</v>
      </c>
      <c r="J1103" s="6" t="e">
        <f t="shared" si="684"/>
        <v>#VALUE!</v>
      </c>
      <c r="K1103" s="4" t="e">
        <f t="shared" si="692"/>
        <v>#VALUE!</v>
      </c>
      <c r="L1103" s="4" t="e">
        <f t="shared" si="685"/>
        <v>#VALUE!</v>
      </c>
      <c r="M1103" s="4" t="e">
        <f t="shared" si="686"/>
        <v>#VALUE!</v>
      </c>
      <c r="N1103" s="4" t="e">
        <f t="shared" si="687"/>
        <v>#VALUE!</v>
      </c>
      <c r="O1103" s="4" t="e">
        <f t="shared" si="688"/>
        <v>#VALUE!</v>
      </c>
      <c r="P1103" s="4" t="e">
        <f t="shared" si="689"/>
        <v>#VALUE!</v>
      </c>
      <c r="Q1103" s="4" t="e">
        <f t="shared" si="690"/>
        <v>#VALUE!</v>
      </c>
      <c r="R1103" s="4" t="e">
        <f t="shared" si="691"/>
        <v>#VALUE!</v>
      </c>
      <c r="U1103" t="e">
        <f t="shared" si="693"/>
        <v>#VALUE!</v>
      </c>
      <c r="V1103" t="e">
        <f t="shared" si="694"/>
        <v>#VALUE!</v>
      </c>
      <c r="W1103" t="e">
        <f t="shared" si="695"/>
        <v>#VALUE!</v>
      </c>
      <c r="X1103" t="e">
        <f t="shared" si="696"/>
        <v>#VALUE!</v>
      </c>
      <c r="Y1103" t="e">
        <f t="shared" si="697"/>
        <v>#VALUE!</v>
      </c>
      <c r="AA1103" t="e">
        <f t="shared" si="698"/>
        <v>#VALUE!</v>
      </c>
    </row>
    <row r="1104" spans="1:27">
      <c r="A1104" s="1" t="str">
        <f t="shared" si="675"/>
        <v/>
      </c>
      <c r="B1104" s="1" t="e">
        <f t="shared" si="676"/>
        <v>#VALUE!</v>
      </c>
      <c r="C1104" s="3" t="e">
        <f t="shared" si="677"/>
        <v>#VALUE!</v>
      </c>
      <c r="D1104" s="6" t="e">
        <f t="shared" si="678"/>
        <v>#VALUE!</v>
      </c>
      <c r="E1104" s="6" t="e">
        <f t="shared" si="679"/>
        <v>#VALUE!</v>
      </c>
      <c r="F1104" s="6" t="e">
        <f t="shared" si="680"/>
        <v>#VALUE!</v>
      </c>
      <c r="G1104" s="6" t="e">
        <f t="shared" si="681"/>
        <v>#VALUE!</v>
      </c>
      <c r="H1104" s="6" t="e">
        <f t="shared" si="682"/>
        <v>#VALUE!</v>
      </c>
      <c r="I1104" s="6" t="e">
        <f t="shared" si="683"/>
        <v>#VALUE!</v>
      </c>
      <c r="J1104" s="6" t="e">
        <f t="shared" si="684"/>
        <v>#VALUE!</v>
      </c>
      <c r="K1104" s="4" t="e">
        <f t="shared" si="692"/>
        <v>#VALUE!</v>
      </c>
      <c r="L1104" s="4" t="e">
        <f t="shared" si="685"/>
        <v>#VALUE!</v>
      </c>
      <c r="M1104" s="4" t="e">
        <f t="shared" si="686"/>
        <v>#VALUE!</v>
      </c>
      <c r="N1104" s="4" t="e">
        <f t="shared" si="687"/>
        <v>#VALUE!</v>
      </c>
      <c r="O1104" s="4" t="e">
        <f t="shared" si="688"/>
        <v>#VALUE!</v>
      </c>
      <c r="P1104" s="4" t="e">
        <f t="shared" si="689"/>
        <v>#VALUE!</v>
      </c>
      <c r="Q1104" s="4" t="e">
        <f t="shared" si="690"/>
        <v>#VALUE!</v>
      </c>
      <c r="R1104" s="4" t="e">
        <f t="shared" si="691"/>
        <v>#VALUE!</v>
      </c>
      <c r="U1104" t="e">
        <f t="shared" si="693"/>
        <v>#VALUE!</v>
      </c>
      <c r="V1104" t="e">
        <f t="shared" si="694"/>
        <v>#VALUE!</v>
      </c>
      <c r="W1104" t="e">
        <f t="shared" si="695"/>
        <v>#VALUE!</v>
      </c>
      <c r="X1104" t="e">
        <f t="shared" si="696"/>
        <v>#VALUE!</v>
      </c>
      <c r="Y1104" t="e">
        <f t="shared" si="697"/>
        <v>#VALUE!</v>
      </c>
      <c r="AA1104" t="e">
        <f t="shared" si="698"/>
        <v>#VALUE!</v>
      </c>
    </row>
    <row r="1105" spans="1:27">
      <c r="A1105" s="1" t="str">
        <f t="shared" si="675"/>
        <v/>
      </c>
      <c r="B1105" s="1" t="e">
        <f t="shared" si="676"/>
        <v>#VALUE!</v>
      </c>
      <c r="C1105" s="3" t="e">
        <f t="shared" si="677"/>
        <v>#VALUE!</v>
      </c>
      <c r="D1105" s="6" t="e">
        <f t="shared" si="678"/>
        <v>#VALUE!</v>
      </c>
      <c r="E1105" s="6" t="e">
        <f t="shared" si="679"/>
        <v>#VALUE!</v>
      </c>
      <c r="F1105" s="6" t="e">
        <f t="shared" si="680"/>
        <v>#VALUE!</v>
      </c>
      <c r="G1105" s="6" t="e">
        <f t="shared" si="681"/>
        <v>#VALUE!</v>
      </c>
      <c r="H1105" s="6" t="e">
        <f t="shared" si="682"/>
        <v>#VALUE!</v>
      </c>
      <c r="I1105" s="6" t="e">
        <f t="shared" si="683"/>
        <v>#VALUE!</v>
      </c>
      <c r="J1105" s="6" t="e">
        <f t="shared" si="684"/>
        <v>#VALUE!</v>
      </c>
      <c r="K1105" s="4" t="e">
        <f t="shared" si="692"/>
        <v>#VALUE!</v>
      </c>
      <c r="L1105" s="4" t="e">
        <f t="shared" si="685"/>
        <v>#VALUE!</v>
      </c>
      <c r="M1105" s="4" t="e">
        <f t="shared" si="686"/>
        <v>#VALUE!</v>
      </c>
      <c r="N1105" s="4" t="e">
        <f t="shared" si="687"/>
        <v>#VALUE!</v>
      </c>
      <c r="O1105" s="4" t="e">
        <f t="shared" si="688"/>
        <v>#VALUE!</v>
      </c>
      <c r="P1105" s="4" t="e">
        <f t="shared" si="689"/>
        <v>#VALUE!</v>
      </c>
      <c r="Q1105" s="4" t="e">
        <f t="shared" si="690"/>
        <v>#VALUE!</v>
      </c>
      <c r="R1105" s="4" t="e">
        <f t="shared" si="691"/>
        <v>#VALUE!</v>
      </c>
      <c r="U1105" t="e">
        <f t="shared" si="693"/>
        <v>#VALUE!</v>
      </c>
      <c r="V1105" t="e">
        <f t="shared" si="694"/>
        <v>#VALUE!</v>
      </c>
      <c r="W1105" t="e">
        <f t="shared" si="695"/>
        <v>#VALUE!</v>
      </c>
      <c r="X1105" t="e">
        <f t="shared" si="696"/>
        <v>#VALUE!</v>
      </c>
      <c r="Y1105" t="e">
        <f t="shared" si="697"/>
        <v>#VALUE!</v>
      </c>
      <c r="AA1105" t="e">
        <f t="shared" si="698"/>
        <v>#VALUE!</v>
      </c>
    </row>
    <row r="1106" spans="1:27">
      <c r="A1106" s="1" t="str">
        <f t="shared" si="675"/>
        <v/>
      </c>
      <c r="B1106" s="1" t="e">
        <f t="shared" si="676"/>
        <v>#VALUE!</v>
      </c>
      <c r="C1106" s="3" t="e">
        <f t="shared" si="677"/>
        <v>#VALUE!</v>
      </c>
      <c r="D1106" s="6" t="e">
        <f t="shared" si="678"/>
        <v>#VALUE!</v>
      </c>
      <c r="E1106" s="6" t="e">
        <f t="shared" si="679"/>
        <v>#VALUE!</v>
      </c>
      <c r="F1106" s="6" t="e">
        <f t="shared" si="680"/>
        <v>#VALUE!</v>
      </c>
      <c r="G1106" s="6" t="e">
        <f t="shared" si="681"/>
        <v>#VALUE!</v>
      </c>
      <c r="H1106" s="6" t="e">
        <f t="shared" si="682"/>
        <v>#VALUE!</v>
      </c>
      <c r="I1106" s="6" t="e">
        <f t="shared" si="683"/>
        <v>#VALUE!</v>
      </c>
      <c r="J1106" s="6" t="e">
        <f t="shared" si="684"/>
        <v>#VALUE!</v>
      </c>
      <c r="K1106" s="4" t="e">
        <f t="shared" si="692"/>
        <v>#VALUE!</v>
      </c>
      <c r="L1106" s="4" t="e">
        <f t="shared" si="685"/>
        <v>#VALUE!</v>
      </c>
      <c r="M1106" s="4" t="e">
        <f t="shared" si="686"/>
        <v>#VALUE!</v>
      </c>
      <c r="N1106" s="4" t="e">
        <f t="shared" si="687"/>
        <v>#VALUE!</v>
      </c>
      <c r="O1106" s="4" t="e">
        <f t="shared" si="688"/>
        <v>#VALUE!</v>
      </c>
      <c r="P1106" s="4" t="e">
        <f t="shared" si="689"/>
        <v>#VALUE!</v>
      </c>
      <c r="Q1106" s="4" t="e">
        <f t="shared" si="690"/>
        <v>#VALUE!</v>
      </c>
      <c r="R1106" s="4" t="e">
        <f t="shared" si="691"/>
        <v>#VALUE!</v>
      </c>
      <c r="U1106" t="e">
        <f t="shared" si="693"/>
        <v>#VALUE!</v>
      </c>
      <c r="V1106" t="e">
        <f t="shared" si="694"/>
        <v>#VALUE!</v>
      </c>
      <c r="W1106" t="e">
        <f t="shared" si="695"/>
        <v>#VALUE!</v>
      </c>
      <c r="X1106" t="e">
        <f t="shared" si="696"/>
        <v>#VALUE!</v>
      </c>
      <c r="Y1106" t="e">
        <f t="shared" si="697"/>
        <v>#VALUE!</v>
      </c>
      <c r="AA1106" t="e">
        <f t="shared" si="698"/>
        <v>#VALUE!</v>
      </c>
    </row>
    <row r="1107" spans="1:27">
      <c r="A1107" s="1" t="str">
        <f t="shared" si="675"/>
        <v/>
      </c>
      <c r="B1107" s="1" t="e">
        <f t="shared" si="676"/>
        <v>#VALUE!</v>
      </c>
      <c r="C1107" s="3" t="e">
        <f t="shared" si="677"/>
        <v>#VALUE!</v>
      </c>
      <c r="D1107" s="6" t="e">
        <f t="shared" si="678"/>
        <v>#VALUE!</v>
      </c>
      <c r="E1107" s="6" t="e">
        <f t="shared" si="679"/>
        <v>#VALUE!</v>
      </c>
      <c r="F1107" s="6" t="e">
        <f t="shared" si="680"/>
        <v>#VALUE!</v>
      </c>
      <c r="G1107" s="6" t="e">
        <f t="shared" si="681"/>
        <v>#VALUE!</v>
      </c>
      <c r="H1107" s="6" t="e">
        <f t="shared" si="682"/>
        <v>#VALUE!</v>
      </c>
      <c r="I1107" s="6" t="e">
        <f t="shared" si="683"/>
        <v>#VALUE!</v>
      </c>
      <c r="J1107" s="6" t="e">
        <f t="shared" si="684"/>
        <v>#VALUE!</v>
      </c>
      <c r="K1107" s="4" t="e">
        <f t="shared" si="692"/>
        <v>#VALUE!</v>
      </c>
      <c r="L1107" s="4" t="e">
        <f t="shared" si="685"/>
        <v>#VALUE!</v>
      </c>
      <c r="M1107" s="4" t="e">
        <f t="shared" si="686"/>
        <v>#VALUE!</v>
      </c>
      <c r="N1107" s="4" t="e">
        <f t="shared" si="687"/>
        <v>#VALUE!</v>
      </c>
      <c r="O1107" s="4" t="e">
        <f t="shared" si="688"/>
        <v>#VALUE!</v>
      </c>
      <c r="P1107" s="4" t="e">
        <f t="shared" si="689"/>
        <v>#VALUE!</v>
      </c>
      <c r="Q1107" s="4" t="e">
        <f t="shared" si="690"/>
        <v>#VALUE!</v>
      </c>
      <c r="R1107" s="4" t="e">
        <f t="shared" si="691"/>
        <v>#VALUE!</v>
      </c>
      <c r="U1107" t="e">
        <f t="shared" si="693"/>
        <v>#VALUE!</v>
      </c>
      <c r="V1107" t="e">
        <f t="shared" si="694"/>
        <v>#VALUE!</v>
      </c>
      <c r="W1107" t="e">
        <f t="shared" si="695"/>
        <v>#VALUE!</v>
      </c>
      <c r="X1107" t="e">
        <f t="shared" si="696"/>
        <v>#VALUE!</v>
      </c>
      <c r="Y1107" t="e">
        <f t="shared" si="697"/>
        <v>#VALUE!</v>
      </c>
      <c r="AA1107" t="e">
        <f t="shared" si="698"/>
        <v>#VALUE!</v>
      </c>
    </row>
    <row r="1108" spans="1:27">
      <c r="A1108" s="1" t="str">
        <f t="shared" si="675"/>
        <v/>
      </c>
      <c r="B1108" s="1" t="e">
        <f t="shared" si="676"/>
        <v>#VALUE!</v>
      </c>
      <c r="C1108" s="3" t="e">
        <f t="shared" si="677"/>
        <v>#VALUE!</v>
      </c>
      <c r="D1108" s="6" t="e">
        <f t="shared" si="678"/>
        <v>#VALUE!</v>
      </c>
      <c r="E1108" s="6" t="e">
        <f t="shared" si="679"/>
        <v>#VALUE!</v>
      </c>
      <c r="F1108" s="6" t="e">
        <f t="shared" si="680"/>
        <v>#VALUE!</v>
      </c>
      <c r="G1108" s="6" t="e">
        <f t="shared" si="681"/>
        <v>#VALUE!</v>
      </c>
      <c r="H1108" s="6" t="e">
        <f t="shared" si="682"/>
        <v>#VALUE!</v>
      </c>
      <c r="I1108" s="6" t="e">
        <f t="shared" si="683"/>
        <v>#VALUE!</v>
      </c>
      <c r="J1108" s="6" t="e">
        <f t="shared" si="684"/>
        <v>#VALUE!</v>
      </c>
      <c r="K1108" s="4" t="e">
        <f t="shared" si="692"/>
        <v>#VALUE!</v>
      </c>
      <c r="L1108" s="4" t="e">
        <f t="shared" si="685"/>
        <v>#VALUE!</v>
      </c>
      <c r="M1108" s="4" t="e">
        <f t="shared" si="686"/>
        <v>#VALUE!</v>
      </c>
      <c r="N1108" s="4" t="e">
        <f t="shared" si="687"/>
        <v>#VALUE!</v>
      </c>
      <c r="O1108" s="4" t="e">
        <f t="shared" si="688"/>
        <v>#VALUE!</v>
      </c>
      <c r="P1108" s="4" t="e">
        <f t="shared" si="689"/>
        <v>#VALUE!</v>
      </c>
      <c r="Q1108" s="4" t="e">
        <f t="shared" si="690"/>
        <v>#VALUE!</v>
      </c>
      <c r="R1108" s="4" t="e">
        <f t="shared" si="691"/>
        <v>#VALUE!</v>
      </c>
      <c r="U1108" t="e">
        <f t="shared" si="693"/>
        <v>#VALUE!</v>
      </c>
      <c r="V1108" t="e">
        <f t="shared" si="694"/>
        <v>#VALUE!</v>
      </c>
      <c r="W1108" t="e">
        <f t="shared" si="695"/>
        <v>#VALUE!</v>
      </c>
      <c r="X1108" t="e">
        <f t="shared" si="696"/>
        <v>#VALUE!</v>
      </c>
      <c r="Y1108" t="e">
        <f t="shared" si="697"/>
        <v>#VALUE!</v>
      </c>
      <c r="AA1108" t="e">
        <f t="shared" si="698"/>
        <v>#VALUE!</v>
      </c>
    </row>
    <row r="1109" spans="1:27">
      <c r="A1109" s="1" t="str">
        <f t="shared" si="675"/>
        <v/>
      </c>
      <c r="B1109" s="1" t="e">
        <f t="shared" si="676"/>
        <v>#VALUE!</v>
      </c>
      <c r="C1109" s="3" t="e">
        <f t="shared" si="677"/>
        <v>#VALUE!</v>
      </c>
      <c r="D1109" s="6" t="e">
        <f t="shared" si="678"/>
        <v>#VALUE!</v>
      </c>
      <c r="E1109" s="6" t="e">
        <f t="shared" si="679"/>
        <v>#VALUE!</v>
      </c>
      <c r="F1109" s="6" t="e">
        <f t="shared" si="680"/>
        <v>#VALUE!</v>
      </c>
      <c r="G1109" s="6" t="e">
        <f t="shared" si="681"/>
        <v>#VALUE!</v>
      </c>
      <c r="H1109" s="6" t="e">
        <f t="shared" si="682"/>
        <v>#VALUE!</v>
      </c>
      <c r="I1109" s="6" t="e">
        <f t="shared" si="683"/>
        <v>#VALUE!</v>
      </c>
      <c r="J1109" s="6" t="e">
        <f t="shared" si="684"/>
        <v>#VALUE!</v>
      </c>
      <c r="K1109" s="4" t="e">
        <f t="shared" si="692"/>
        <v>#VALUE!</v>
      </c>
      <c r="L1109" s="4" t="e">
        <f t="shared" si="685"/>
        <v>#VALUE!</v>
      </c>
      <c r="M1109" s="4" t="e">
        <f t="shared" si="686"/>
        <v>#VALUE!</v>
      </c>
      <c r="N1109" s="4" t="e">
        <f t="shared" si="687"/>
        <v>#VALUE!</v>
      </c>
      <c r="O1109" s="4" t="e">
        <f t="shared" si="688"/>
        <v>#VALUE!</v>
      </c>
      <c r="P1109" s="4" t="e">
        <f t="shared" si="689"/>
        <v>#VALUE!</v>
      </c>
      <c r="Q1109" s="4" t="e">
        <f t="shared" si="690"/>
        <v>#VALUE!</v>
      </c>
      <c r="R1109" s="4" t="e">
        <f t="shared" si="691"/>
        <v>#VALUE!</v>
      </c>
      <c r="U1109" t="e">
        <f t="shared" si="693"/>
        <v>#VALUE!</v>
      </c>
      <c r="V1109" t="e">
        <f t="shared" si="694"/>
        <v>#VALUE!</v>
      </c>
      <c r="W1109" t="e">
        <f t="shared" si="695"/>
        <v>#VALUE!</v>
      </c>
      <c r="X1109" t="e">
        <f t="shared" si="696"/>
        <v>#VALUE!</v>
      </c>
      <c r="Y1109" t="e">
        <f t="shared" si="697"/>
        <v>#VALUE!</v>
      </c>
      <c r="AA1109" t="e">
        <f t="shared" si="698"/>
        <v>#VALUE!</v>
      </c>
    </row>
    <row r="1110" spans="1:27">
      <c r="A1110" s="1" t="str">
        <f t="shared" si="675"/>
        <v/>
      </c>
      <c r="B1110" s="1" t="e">
        <f t="shared" si="676"/>
        <v>#VALUE!</v>
      </c>
      <c r="C1110" s="3" t="e">
        <f t="shared" si="677"/>
        <v>#VALUE!</v>
      </c>
      <c r="D1110" s="6" t="e">
        <f t="shared" si="678"/>
        <v>#VALUE!</v>
      </c>
      <c r="E1110" s="6" t="e">
        <f t="shared" si="679"/>
        <v>#VALUE!</v>
      </c>
      <c r="F1110" s="6" t="e">
        <f t="shared" si="680"/>
        <v>#VALUE!</v>
      </c>
      <c r="G1110" s="6" t="e">
        <f t="shared" si="681"/>
        <v>#VALUE!</v>
      </c>
      <c r="H1110" s="6" t="e">
        <f t="shared" si="682"/>
        <v>#VALUE!</v>
      </c>
      <c r="I1110" s="6" t="e">
        <f t="shared" si="683"/>
        <v>#VALUE!</v>
      </c>
      <c r="J1110" s="6" t="e">
        <f t="shared" si="684"/>
        <v>#VALUE!</v>
      </c>
      <c r="K1110" s="4" t="e">
        <f t="shared" si="692"/>
        <v>#VALUE!</v>
      </c>
      <c r="L1110" s="4" t="e">
        <f t="shared" si="685"/>
        <v>#VALUE!</v>
      </c>
      <c r="M1110" s="4" t="e">
        <f t="shared" si="686"/>
        <v>#VALUE!</v>
      </c>
      <c r="N1110" s="4" t="e">
        <f t="shared" si="687"/>
        <v>#VALUE!</v>
      </c>
      <c r="O1110" s="4" t="e">
        <f t="shared" si="688"/>
        <v>#VALUE!</v>
      </c>
      <c r="P1110" s="4" t="e">
        <f t="shared" si="689"/>
        <v>#VALUE!</v>
      </c>
      <c r="Q1110" s="4" t="e">
        <f t="shared" si="690"/>
        <v>#VALUE!</v>
      </c>
      <c r="R1110" s="4" t="e">
        <f t="shared" si="691"/>
        <v>#VALUE!</v>
      </c>
      <c r="U1110" t="e">
        <f t="shared" si="693"/>
        <v>#VALUE!</v>
      </c>
      <c r="V1110" t="e">
        <f t="shared" si="694"/>
        <v>#VALUE!</v>
      </c>
      <c r="W1110" t="e">
        <f t="shared" si="695"/>
        <v>#VALUE!</v>
      </c>
      <c r="X1110" t="e">
        <f t="shared" si="696"/>
        <v>#VALUE!</v>
      </c>
      <c r="Y1110" t="e">
        <f t="shared" si="697"/>
        <v>#VALUE!</v>
      </c>
      <c r="AA1110" t="e">
        <f t="shared" si="698"/>
        <v>#VALUE!</v>
      </c>
    </row>
    <row r="1111" spans="1:27">
      <c r="A1111" s="1" t="str">
        <f t="shared" si="675"/>
        <v/>
      </c>
      <c r="B1111" s="1" t="e">
        <f t="shared" si="676"/>
        <v>#VALUE!</v>
      </c>
      <c r="C1111" s="3" t="e">
        <f t="shared" si="677"/>
        <v>#VALUE!</v>
      </c>
      <c r="D1111" s="6" t="e">
        <f t="shared" si="678"/>
        <v>#VALUE!</v>
      </c>
      <c r="E1111" s="6" t="e">
        <f t="shared" si="679"/>
        <v>#VALUE!</v>
      </c>
      <c r="F1111" s="6" t="e">
        <f t="shared" si="680"/>
        <v>#VALUE!</v>
      </c>
      <c r="G1111" s="6" t="e">
        <f t="shared" si="681"/>
        <v>#VALUE!</v>
      </c>
      <c r="H1111" s="6" t="e">
        <f t="shared" si="682"/>
        <v>#VALUE!</v>
      </c>
      <c r="I1111" s="6" t="e">
        <f t="shared" si="683"/>
        <v>#VALUE!</v>
      </c>
      <c r="J1111" s="6" t="e">
        <f t="shared" si="684"/>
        <v>#VALUE!</v>
      </c>
      <c r="K1111" s="4" t="e">
        <f t="shared" si="692"/>
        <v>#VALUE!</v>
      </c>
      <c r="L1111" s="4" t="e">
        <f t="shared" si="685"/>
        <v>#VALUE!</v>
      </c>
      <c r="M1111" s="4" t="e">
        <f t="shared" si="686"/>
        <v>#VALUE!</v>
      </c>
      <c r="N1111" s="4" t="e">
        <f t="shared" si="687"/>
        <v>#VALUE!</v>
      </c>
      <c r="O1111" s="4" t="e">
        <f t="shared" si="688"/>
        <v>#VALUE!</v>
      </c>
      <c r="P1111" s="4" t="e">
        <f t="shared" si="689"/>
        <v>#VALUE!</v>
      </c>
      <c r="Q1111" s="4" t="e">
        <f t="shared" si="690"/>
        <v>#VALUE!</v>
      </c>
      <c r="R1111" s="4" t="e">
        <f t="shared" si="691"/>
        <v>#VALUE!</v>
      </c>
      <c r="U1111" t="e">
        <f t="shared" si="693"/>
        <v>#VALUE!</v>
      </c>
      <c r="V1111" t="e">
        <f t="shared" si="694"/>
        <v>#VALUE!</v>
      </c>
      <c r="W1111" t="e">
        <f t="shared" si="695"/>
        <v>#VALUE!</v>
      </c>
      <c r="X1111" t="e">
        <f t="shared" si="696"/>
        <v>#VALUE!</v>
      </c>
      <c r="Y1111" t="e">
        <f t="shared" si="697"/>
        <v>#VALUE!</v>
      </c>
      <c r="AA1111" t="e">
        <f t="shared" si="698"/>
        <v>#VALUE!</v>
      </c>
    </row>
    <row r="1112" spans="1:27">
      <c r="A1112" s="1" t="str">
        <f t="shared" si="675"/>
        <v/>
      </c>
      <c r="B1112" s="1" t="e">
        <f t="shared" si="676"/>
        <v>#VALUE!</v>
      </c>
      <c r="C1112" s="3" t="e">
        <f t="shared" si="677"/>
        <v>#VALUE!</v>
      </c>
      <c r="D1112" s="6" t="e">
        <f t="shared" si="678"/>
        <v>#VALUE!</v>
      </c>
      <c r="E1112" s="6" t="e">
        <f t="shared" si="679"/>
        <v>#VALUE!</v>
      </c>
      <c r="F1112" s="6" t="e">
        <f t="shared" si="680"/>
        <v>#VALUE!</v>
      </c>
      <c r="G1112" s="6" t="e">
        <f t="shared" si="681"/>
        <v>#VALUE!</v>
      </c>
      <c r="H1112" s="6" t="e">
        <f t="shared" si="682"/>
        <v>#VALUE!</v>
      </c>
      <c r="I1112" s="6" t="e">
        <f t="shared" si="683"/>
        <v>#VALUE!</v>
      </c>
      <c r="J1112" s="6" t="e">
        <f t="shared" si="684"/>
        <v>#VALUE!</v>
      </c>
      <c r="K1112" s="4" t="e">
        <f t="shared" si="692"/>
        <v>#VALUE!</v>
      </c>
      <c r="L1112" s="4" t="e">
        <f t="shared" si="685"/>
        <v>#VALUE!</v>
      </c>
      <c r="M1112" s="4" t="e">
        <f t="shared" si="686"/>
        <v>#VALUE!</v>
      </c>
      <c r="N1112" s="4" t="e">
        <f t="shared" si="687"/>
        <v>#VALUE!</v>
      </c>
      <c r="O1112" s="4" t="e">
        <f t="shared" si="688"/>
        <v>#VALUE!</v>
      </c>
      <c r="P1112" s="4" t="e">
        <f t="shared" si="689"/>
        <v>#VALUE!</v>
      </c>
      <c r="Q1112" s="4" t="e">
        <f t="shared" si="690"/>
        <v>#VALUE!</v>
      </c>
      <c r="R1112" s="4" t="e">
        <f t="shared" si="691"/>
        <v>#VALUE!</v>
      </c>
      <c r="U1112" t="e">
        <f t="shared" si="693"/>
        <v>#VALUE!</v>
      </c>
      <c r="V1112" t="e">
        <f t="shared" si="694"/>
        <v>#VALUE!</v>
      </c>
      <c r="W1112" t="e">
        <f t="shared" si="695"/>
        <v>#VALUE!</v>
      </c>
      <c r="X1112" t="e">
        <f t="shared" si="696"/>
        <v>#VALUE!</v>
      </c>
      <c r="Y1112" t="e">
        <f t="shared" si="697"/>
        <v>#VALUE!</v>
      </c>
      <c r="AA1112" t="e">
        <f t="shared" si="698"/>
        <v>#VALUE!</v>
      </c>
    </row>
    <row r="1113" spans="1:27">
      <c r="A1113" s="1" t="str">
        <f t="shared" si="675"/>
        <v/>
      </c>
      <c r="B1113" s="1" t="e">
        <f t="shared" si="676"/>
        <v>#VALUE!</v>
      </c>
      <c r="C1113" s="3" t="e">
        <f t="shared" si="677"/>
        <v>#VALUE!</v>
      </c>
      <c r="D1113" s="6" t="e">
        <f t="shared" si="678"/>
        <v>#VALUE!</v>
      </c>
      <c r="E1113" s="6" t="e">
        <f t="shared" si="679"/>
        <v>#VALUE!</v>
      </c>
      <c r="F1113" s="6" t="e">
        <f t="shared" si="680"/>
        <v>#VALUE!</v>
      </c>
      <c r="G1113" s="6" t="e">
        <f t="shared" si="681"/>
        <v>#VALUE!</v>
      </c>
      <c r="H1113" s="6" t="e">
        <f t="shared" si="682"/>
        <v>#VALUE!</v>
      </c>
      <c r="I1113" s="6" t="e">
        <f t="shared" si="683"/>
        <v>#VALUE!</v>
      </c>
      <c r="J1113" s="6" t="e">
        <f t="shared" si="684"/>
        <v>#VALUE!</v>
      </c>
      <c r="K1113" s="4" t="e">
        <f t="shared" si="692"/>
        <v>#VALUE!</v>
      </c>
      <c r="L1113" s="4" t="e">
        <f t="shared" si="685"/>
        <v>#VALUE!</v>
      </c>
      <c r="M1113" s="4" t="e">
        <f t="shared" si="686"/>
        <v>#VALUE!</v>
      </c>
      <c r="N1113" s="4" t="e">
        <f t="shared" si="687"/>
        <v>#VALUE!</v>
      </c>
      <c r="O1113" s="4" t="e">
        <f t="shared" si="688"/>
        <v>#VALUE!</v>
      </c>
      <c r="P1113" s="4" t="e">
        <f t="shared" si="689"/>
        <v>#VALUE!</v>
      </c>
      <c r="Q1113" s="4" t="e">
        <f t="shared" si="690"/>
        <v>#VALUE!</v>
      </c>
      <c r="R1113" s="4" t="e">
        <f t="shared" si="691"/>
        <v>#VALUE!</v>
      </c>
      <c r="U1113" t="e">
        <f t="shared" si="693"/>
        <v>#VALUE!</v>
      </c>
      <c r="V1113" t="e">
        <f t="shared" si="694"/>
        <v>#VALUE!</v>
      </c>
      <c r="W1113" t="e">
        <f t="shared" si="695"/>
        <v>#VALUE!</v>
      </c>
      <c r="X1113" t="e">
        <f t="shared" si="696"/>
        <v>#VALUE!</v>
      </c>
      <c r="Y1113" t="e">
        <f t="shared" si="697"/>
        <v>#VALUE!</v>
      </c>
      <c r="AA1113" t="e">
        <f t="shared" si="698"/>
        <v>#VALUE!</v>
      </c>
    </row>
    <row r="1114" spans="1:27">
      <c r="A1114" s="1" t="str">
        <f t="shared" ref="A1114:A1177" si="699">IF(ISBLANK(T1114),"",VALUE(Y1114))</f>
        <v/>
      </c>
      <c r="B1114" s="1" t="e">
        <f t="shared" ref="B1114:B1177" si="700">A1114*4/10 -18</f>
        <v>#VALUE!</v>
      </c>
      <c r="C1114" s="3" t="e">
        <f t="shared" ref="C1114:C1177" si="701">B1114/7000000</f>
        <v>#VALUE!</v>
      </c>
      <c r="D1114" s="6" t="e">
        <f t="shared" ref="D1114:D1177" si="702">VALUE(MID(W1114,$X1114+2,L1114-(X1114+2)))</f>
        <v>#VALUE!</v>
      </c>
      <c r="E1114" s="6" t="e">
        <f t="shared" ref="E1114:E1177" si="703">VALUE(MID($W1114,L1114+1,M1114-(L1114+1)))</f>
        <v>#VALUE!</v>
      </c>
      <c r="F1114" s="6" t="e">
        <f t="shared" ref="F1114:F1177" si="704">VALUE(MID($W1114,M1114+1,N1114-(M1114+1)))</f>
        <v>#VALUE!</v>
      </c>
      <c r="G1114" s="6" t="e">
        <f t="shared" ref="G1114:G1177" si="705">VALUE(MID($W1114,N1114+1,O1114-(N1114+1)))</f>
        <v>#VALUE!</v>
      </c>
      <c r="H1114" s="6" t="e">
        <f t="shared" ref="H1114:H1177" si="706">VALUE(MID($W1114,O1114+1,P1114-(O1114+1)))</f>
        <v>#VALUE!</v>
      </c>
      <c r="I1114" s="6" t="e">
        <f t="shared" ref="I1114:I1177" si="707">VALUE(MID($W1114,P1114+1,Q1114-(P1114+1)))</f>
        <v>#VALUE!</v>
      </c>
      <c r="J1114" s="6" t="e">
        <f t="shared" ref="J1114:J1177" si="708">VALUE(MID($W1114,Q1114+1,R1114-(Q1114+1)))</f>
        <v>#VALUE!</v>
      </c>
      <c r="K1114" s="4" t="e">
        <f t="shared" si="692"/>
        <v>#VALUE!</v>
      </c>
      <c r="L1114" s="4" t="e">
        <f t="shared" ref="L1114:L1177" si="709">SEARCH(",",W1114,X1114)</f>
        <v>#VALUE!</v>
      </c>
      <c r="M1114" s="4" t="e">
        <f t="shared" ref="M1114:M1177" si="710">SEARCH(",",$W1114,L1114+1)</f>
        <v>#VALUE!</v>
      </c>
      <c r="N1114" s="4" t="e">
        <f t="shared" ref="N1114:N1177" si="711">SEARCH(",",$W1114,M1114+1)</f>
        <v>#VALUE!</v>
      </c>
      <c r="O1114" s="4" t="e">
        <f t="shared" ref="O1114:O1177" si="712">SEARCH(",",$W1114,N1114+1)</f>
        <v>#VALUE!</v>
      </c>
      <c r="P1114" s="4" t="e">
        <f t="shared" ref="P1114:P1177" si="713">SEARCH(",",$W1114,O1114+1)</f>
        <v>#VALUE!</v>
      </c>
      <c r="Q1114" s="4" t="e">
        <f t="shared" ref="Q1114:Q1177" si="714">SEARCH(",",$W1114,P1114+1)</f>
        <v>#VALUE!</v>
      </c>
      <c r="R1114" s="4" t="e">
        <f t="shared" ref="R1114:R1177" si="715">SEARCH(",",$W1114,Q1114+1)</f>
        <v>#VALUE!</v>
      </c>
      <c r="U1114" t="e">
        <f t="shared" si="693"/>
        <v>#VALUE!</v>
      </c>
      <c r="V1114" t="e">
        <f t="shared" si="694"/>
        <v>#VALUE!</v>
      </c>
      <c r="W1114" t="e">
        <f t="shared" si="695"/>
        <v>#VALUE!</v>
      </c>
      <c r="X1114" t="e">
        <f t="shared" si="696"/>
        <v>#VALUE!</v>
      </c>
      <c r="Y1114" t="e">
        <f t="shared" si="697"/>
        <v>#VALUE!</v>
      </c>
      <c r="AA1114" t="e">
        <f t="shared" si="698"/>
        <v>#VALUE!</v>
      </c>
    </row>
    <row r="1115" spans="1:27">
      <c r="A1115" s="1" t="str">
        <f t="shared" si="699"/>
        <v/>
      </c>
      <c r="B1115" s="1" t="e">
        <f t="shared" si="700"/>
        <v>#VALUE!</v>
      </c>
      <c r="C1115" s="3" t="e">
        <f t="shared" si="701"/>
        <v>#VALUE!</v>
      </c>
      <c r="D1115" s="6" t="e">
        <f t="shared" si="702"/>
        <v>#VALUE!</v>
      </c>
      <c r="E1115" s="6" t="e">
        <f t="shared" si="703"/>
        <v>#VALUE!</v>
      </c>
      <c r="F1115" s="6" t="e">
        <f t="shared" si="704"/>
        <v>#VALUE!</v>
      </c>
      <c r="G1115" s="6" t="e">
        <f t="shared" si="705"/>
        <v>#VALUE!</v>
      </c>
      <c r="H1115" s="6" t="e">
        <f t="shared" si="706"/>
        <v>#VALUE!</v>
      </c>
      <c r="I1115" s="6" t="e">
        <f t="shared" si="707"/>
        <v>#VALUE!</v>
      </c>
      <c r="J1115" s="6" t="e">
        <f t="shared" si="708"/>
        <v>#VALUE!</v>
      </c>
      <c r="K1115" s="4" t="e">
        <f t="shared" si="692"/>
        <v>#VALUE!</v>
      </c>
      <c r="L1115" s="4" t="e">
        <f t="shared" si="709"/>
        <v>#VALUE!</v>
      </c>
      <c r="M1115" s="4" t="e">
        <f t="shared" si="710"/>
        <v>#VALUE!</v>
      </c>
      <c r="N1115" s="4" t="e">
        <f t="shared" si="711"/>
        <v>#VALUE!</v>
      </c>
      <c r="O1115" s="4" t="e">
        <f t="shared" si="712"/>
        <v>#VALUE!</v>
      </c>
      <c r="P1115" s="4" t="e">
        <f t="shared" si="713"/>
        <v>#VALUE!</v>
      </c>
      <c r="Q1115" s="4" t="e">
        <f t="shared" si="714"/>
        <v>#VALUE!</v>
      </c>
      <c r="R1115" s="4" t="e">
        <f t="shared" si="715"/>
        <v>#VALUE!</v>
      </c>
      <c r="U1115" t="e">
        <f t="shared" si="693"/>
        <v>#VALUE!</v>
      </c>
      <c r="V1115" t="e">
        <f t="shared" si="694"/>
        <v>#VALUE!</v>
      </c>
      <c r="W1115" t="e">
        <f t="shared" si="695"/>
        <v>#VALUE!</v>
      </c>
      <c r="X1115" t="e">
        <f t="shared" si="696"/>
        <v>#VALUE!</v>
      </c>
      <c r="Y1115" t="e">
        <f t="shared" si="697"/>
        <v>#VALUE!</v>
      </c>
      <c r="AA1115" t="e">
        <f t="shared" si="698"/>
        <v>#VALUE!</v>
      </c>
    </row>
    <row r="1116" spans="1:27">
      <c r="A1116" s="1" t="str">
        <f t="shared" si="699"/>
        <v/>
      </c>
      <c r="B1116" s="1" t="e">
        <f t="shared" si="700"/>
        <v>#VALUE!</v>
      </c>
      <c r="C1116" s="3" t="e">
        <f t="shared" si="701"/>
        <v>#VALUE!</v>
      </c>
      <c r="D1116" s="6" t="e">
        <f t="shared" si="702"/>
        <v>#VALUE!</v>
      </c>
      <c r="E1116" s="6" t="e">
        <f t="shared" si="703"/>
        <v>#VALUE!</v>
      </c>
      <c r="F1116" s="6" t="e">
        <f t="shared" si="704"/>
        <v>#VALUE!</v>
      </c>
      <c r="G1116" s="6" t="e">
        <f t="shared" si="705"/>
        <v>#VALUE!</v>
      </c>
      <c r="H1116" s="6" t="e">
        <f t="shared" si="706"/>
        <v>#VALUE!</v>
      </c>
      <c r="I1116" s="6" t="e">
        <f t="shared" si="707"/>
        <v>#VALUE!</v>
      </c>
      <c r="J1116" s="6" t="e">
        <f t="shared" si="708"/>
        <v>#VALUE!</v>
      </c>
      <c r="K1116" s="4" t="e">
        <f t="shared" si="692"/>
        <v>#VALUE!</v>
      </c>
      <c r="L1116" s="4" t="e">
        <f t="shared" si="709"/>
        <v>#VALUE!</v>
      </c>
      <c r="M1116" s="4" t="e">
        <f t="shared" si="710"/>
        <v>#VALUE!</v>
      </c>
      <c r="N1116" s="4" t="e">
        <f t="shared" si="711"/>
        <v>#VALUE!</v>
      </c>
      <c r="O1116" s="4" t="e">
        <f t="shared" si="712"/>
        <v>#VALUE!</v>
      </c>
      <c r="P1116" s="4" t="e">
        <f t="shared" si="713"/>
        <v>#VALUE!</v>
      </c>
      <c r="Q1116" s="4" t="e">
        <f t="shared" si="714"/>
        <v>#VALUE!</v>
      </c>
      <c r="R1116" s="4" t="e">
        <f t="shared" si="715"/>
        <v>#VALUE!</v>
      </c>
      <c r="U1116" t="e">
        <f t="shared" si="693"/>
        <v>#VALUE!</v>
      </c>
      <c r="V1116" t="e">
        <f t="shared" si="694"/>
        <v>#VALUE!</v>
      </c>
      <c r="W1116" t="e">
        <f t="shared" si="695"/>
        <v>#VALUE!</v>
      </c>
      <c r="X1116" t="e">
        <f t="shared" si="696"/>
        <v>#VALUE!</v>
      </c>
      <c r="Y1116" t="e">
        <f t="shared" si="697"/>
        <v>#VALUE!</v>
      </c>
      <c r="AA1116" t="e">
        <f t="shared" si="698"/>
        <v>#VALUE!</v>
      </c>
    </row>
    <row r="1117" spans="1:27">
      <c r="A1117" s="1" t="str">
        <f t="shared" si="699"/>
        <v/>
      </c>
      <c r="B1117" s="1" t="e">
        <f t="shared" si="700"/>
        <v>#VALUE!</v>
      </c>
      <c r="C1117" s="3" t="e">
        <f t="shared" si="701"/>
        <v>#VALUE!</v>
      </c>
      <c r="D1117" s="6" t="e">
        <f t="shared" si="702"/>
        <v>#VALUE!</v>
      </c>
      <c r="E1117" s="6" t="e">
        <f t="shared" si="703"/>
        <v>#VALUE!</v>
      </c>
      <c r="F1117" s="6" t="e">
        <f t="shared" si="704"/>
        <v>#VALUE!</v>
      </c>
      <c r="G1117" s="6" t="e">
        <f t="shared" si="705"/>
        <v>#VALUE!</v>
      </c>
      <c r="H1117" s="6" t="e">
        <f t="shared" si="706"/>
        <v>#VALUE!</v>
      </c>
      <c r="I1117" s="6" t="e">
        <f t="shared" si="707"/>
        <v>#VALUE!</v>
      </c>
      <c r="J1117" s="6" t="e">
        <f t="shared" si="708"/>
        <v>#VALUE!</v>
      </c>
      <c r="K1117" s="4" t="e">
        <f t="shared" si="692"/>
        <v>#VALUE!</v>
      </c>
      <c r="L1117" s="4" t="e">
        <f t="shared" si="709"/>
        <v>#VALUE!</v>
      </c>
      <c r="M1117" s="4" t="e">
        <f t="shared" si="710"/>
        <v>#VALUE!</v>
      </c>
      <c r="N1117" s="4" t="e">
        <f t="shared" si="711"/>
        <v>#VALUE!</v>
      </c>
      <c r="O1117" s="4" t="e">
        <f t="shared" si="712"/>
        <v>#VALUE!</v>
      </c>
      <c r="P1117" s="4" t="e">
        <f t="shared" si="713"/>
        <v>#VALUE!</v>
      </c>
      <c r="Q1117" s="4" t="e">
        <f t="shared" si="714"/>
        <v>#VALUE!</v>
      </c>
      <c r="R1117" s="4" t="e">
        <f t="shared" si="715"/>
        <v>#VALUE!</v>
      </c>
      <c r="U1117" t="e">
        <f t="shared" si="693"/>
        <v>#VALUE!</v>
      </c>
      <c r="V1117" t="e">
        <f t="shared" si="694"/>
        <v>#VALUE!</v>
      </c>
      <c r="W1117" t="e">
        <f t="shared" si="695"/>
        <v>#VALUE!</v>
      </c>
      <c r="X1117" t="e">
        <f t="shared" si="696"/>
        <v>#VALUE!</v>
      </c>
      <c r="Y1117" t="e">
        <f t="shared" si="697"/>
        <v>#VALUE!</v>
      </c>
      <c r="AA1117" t="e">
        <f t="shared" si="698"/>
        <v>#VALUE!</v>
      </c>
    </row>
    <row r="1118" spans="1:27">
      <c r="A1118" s="1" t="str">
        <f t="shared" si="699"/>
        <v/>
      </c>
      <c r="B1118" s="1" t="e">
        <f t="shared" si="700"/>
        <v>#VALUE!</v>
      </c>
      <c r="C1118" s="3" t="e">
        <f t="shared" si="701"/>
        <v>#VALUE!</v>
      </c>
      <c r="D1118" s="6" t="e">
        <f t="shared" si="702"/>
        <v>#VALUE!</v>
      </c>
      <c r="E1118" s="6" t="e">
        <f t="shared" si="703"/>
        <v>#VALUE!</v>
      </c>
      <c r="F1118" s="6" t="e">
        <f t="shared" si="704"/>
        <v>#VALUE!</v>
      </c>
      <c r="G1118" s="6" t="e">
        <f t="shared" si="705"/>
        <v>#VALUE!</v>
      </c>
      <c r="H1118" s="6" t="e">
        <f t="shared" si="706"/>
        <v>#VALUE!</v>
      </c>
      <c r="I1118" s="6" t="e">
        <f t="shared" si="707"/>
        <v>#VALUE!</v>
      </c>
      <c r="J1118" s="6" t="e">
        <f t="shared" si="708"/>
        <v>#VALUE!</v>
      </c>
      <c r="K1118" s="4" t="e">
        <f t="shared" si="692"/>
        <v>#VALUE!</v>
      </c>
      <c r="L1118" s="4" t="e">
        <f t="shared" si="709"/>
        <v>#VALUE!</v>
      </c>
      <c r="M1118" s="4" t="e">
        <f t="shared" si="710"/>
        <v>#VALUE!</v>
      </c>
      <c r="N1118" s="4" t="e">
        <f t="shared" si="711"/>
        <v>#VALUE!</v>
      </c>
      <c r="O1118" s="4" t="e">
        <f t="shared" si="712"/>
        <v>#VALUE!</v>
      </c>
      <c r="P1118" s="4" t="e">
        <f t="shared" si="713"/>
        <v>#VALUE!</v>
      </c>
      <c r="Q1118" s="4" t="e">
        <f t="shared" si="714"/>
        <v>#VALUE!</v>
      </c>
      <c r="R1118" s="4" t="e">
        <f t="shared" si="715"/>
        <v>#VALUE!</v>
      </c>
      <c r="U1118" t="e">
        <f t="shared" si="693"/>
        <v>#VALUE!</v>
      </c>
      <c r="V1118" t="e">
        <f t="shared" si="694"/>
        <v>#VALUE!</v>
      </c>
      <c r="W1118" t="e">
        <f t="shared" si="695"/>
        <v>#VALUE!</v>
      </c>
      <c r="X1118" t="e">
        <f t="shared" si="696"/>
        <v>#VALUE!</v>
      </c>
      <c r="Y1118" t="e">
        <f t="shared" si="697"/>
        <v>#VALUE!</v>
      </c>
      <c r="AA1118" t="e">
        <f t="shared" si="698"/>
        <v>#VALUE!</v>
      </c>
    </row>
    <row r="1119" spans="1:27">
      <c r="A1119" s="1" t="str">
        <f t="shared" si="699"/>
        <v/>
      </c>
      <c r="B1119" s="1" t="e">
        <f t="shared" si="700"/>
        <v>#VALUE!</v>
      </c>
      <c r="C1119" s="3" t="e">
        <f t="shared" si="701"/>
        <v>#VALUE!</v>
      </c>
      <c r="D1119" s="6" t="e">
        <f t="shared" si="702"/>
        <v>#VALUE!</v>
      </c>
      <c r="E1119" s="6" t="e">
        <f t="shared" si="703"/>
        <v>#VALUE!</v>
      </c>
      <c r="F1119" s="6" t="e">
        <f t="shared" si="704"/>
        <v>#VALUE!</v>
      </c>
      <c r="G1119" s="6" t="e">
        <f t="shared" si="705"/>
        <v>#VALUE!</v>
      </c>
      <c r="H1119" s="6" t="e">
        <f t="shared" si="706"/>
        <v>#VALUE!</v>
      </c>
      <c r="I1119" s="6" t="e">
        <f t="shared" si="707"/>
        <v>#VALUE!</v>
      </c>
      <c r="J1119" s="6" t="e">
        <f t="shared" si="708"/>
        <v>#VALUE!</v>
      </c>
      <c r="K1119" s="4" t="e">
        <f t="shared" si="692"/>
        <v>#VALUE!</v>
      </c>
      <c r="L1119" s="4" t="e">
        <f t="shared" si="709"/>
        <v>#VALUE!</v>
      </c>
      <c r="M1119" s="4" t="e">
        <f t="shared" si="710"/>
        <v>#VALUE!</v>
      </c>
      <c r="N1119" s="4" t="e">
        <f t="shared" si="711"/>
        <v>#VALUE!</v>
      </c>
      <c r="O1119" s="4" t="e">
        <f t="shared" si="712"/>
        <v>#VALUE!</v>
      </c>
      <c r="P1119" s="4" t="e">
        <f t="shared" si="713"/>
        <v>#VALUE!</v>
      </c>
      <c r="Q1119" s="4" t="e">
        <f t="shared" si="714"/>
        <v>#VALUE!</v>
      </c>
      <c r="R1119" s="4" t="e">
        <f t="shared" si="715"/>
        <v>#VALUE!</v>
      </c>
      <c r="U1119" t="e">
        <f t="shared" si="693"/>
        <v>#VALUE!</v>
      </c>
      <c r="V1119" t="e">
        <f t="shared" si="694"/>
        <v>#VALUE!</v>
      </c>
      <c r="W1119" t="e">
        <f t="shared" si="695"/>
        <v>#VALUE!</v>
      </c>
      <c r="X1119" t="e">
        <f t="shared" si="696"/>
        <v>#VALUE!</v>
      </c>
      <c r="Y1119" t="e">
        <f t="shared" si="697"/>
        <v>#VALUE!</v>
      </c>
      <c r="AA1119" t="e">
        <f t="shared" si="698"/>
        <v>#VALUE!</v>
      </c>
    </row>
    <row r="1120" spans="1:27">
      <c r="A1120" s="1" t="str">
        <f t="shared" si="699"/>
        <v/>
      </c>
      <c r="B1120" s="1" t="e">
        <f t="shared" si="700"/>
        <v>#VALUE!</v>
      </c>
      <c r="C1120" s="3" t="e">
        <f t="shared" si="701"/>
        <v>#VALUE!</v>
      </c>
      <c r="D1120" s="6" t="e">
        <f t="shared" si="702"/>
        <v>#VALUE!</v>
      </c>
      <c r="E1120" s="6" t="e">
        <f t="shared" si="703"/>
        <v>#VALUE!</v>
      </c>
      <c r="F1120" s="6" t="e">
        <f t="shared" si="704"/>
        <v>#VALUE!</v>
      </c>
      <c r="G1120" s="6" t="e">
        <f t="shared" si="705"/>
        <v>#VALUE!</v>
      </c>
      <c r="H1120" s="6" t="e">
        <f t="shared" si="706"/>
        <v>#VALUE!</v>
      </c>
      <c r="I1120" s="6" t="e">
        <f t="shared" si="707"/>
        <v>#VALUE!</v>
      </c>
      <c r="J1120" s="6" t="e">
        <f t="shared" si="708"/>
        <v>#VALUE!</v>
      </c>
      <c r="K1120" s="4" t="e">
        <f t="shared" si="692"/>
        <v>#VALUE!</v>
      </c>
      <c r="L1120" s="4" t="e">
        <f t="shared" si="709"/>
        <v>#VALUE!</v>
      </c>
      <c r="M1120" s="4" t="e">
        <f t="shared" si="710"/>
        <v>#VALUE!</v>
      </c>
      <c r="N1120" s="4" t="e">
        <f t="shared" si="711"/>
        <v>#VALUE!</v>
      </c>
      <c r="O1120" s="4" t="e">
        <f t="shared" si="712"/>
        <v>#VALUE!</v>
      </c>
      <c r="P1120" s="4" t="e">
        <f t="shared" si="713"/>
        <v>#VALUE!</v>
      </c>
      <c r="Q1120" s="4" t="e">
        <f t="shared" si="714"/>
        <v>#VALUE!</v>
      </c>
      <c r="R1120" s="4" t="e">
        <f t="shared" si="715"/>
        <v>#VALUE!</v>
      </c>
      <c r="U1120" t="e">
        <f t="shared" si="693"/>
        <v>#VALUE!</v>
      </c>
      <c r="V1120" t="e">
        <f t="shared" si="694"/>
        <v>#VALUE!</v>
      </c>
      <c r="W1120" t="e">
        <f t="shared" si="695"/>
        <v>#VALUE!</v>
      </c>
      <c r="X1120" t="e">
        <f t="shared" si="696"/>
        <v>#VALUE!</v>
      </c>
      <c r="Y1120" t="e">
        <f t="shared" si="697"/>
        <v>#VALUE!</v>
      </c>
      <c r="AA1120" t="e">
        <f t="shared" si="698"/>
        <v>#VALUE!</v>
      </c>
    </row>
    <row r="1121" spans="1:27">
      <c r="A1121" s="1" t="str">
        <f t="shared" si="699"/>
        <v/>
      </c>
      <c r="B1121" s="1" t="e">
        <f t="shared" si="700"/>
        <v>#VALUE!</v>
      </c>
      <c r="C1121" s="3" t="e">
        <f t="shared" si="701"/>
        <v>#VALUE!</v>
      </c>
      <c r="D1121" s="6" t="e">
        <f t="shared" si="702"/>
        <v>#VALUE!</v>
      </c>
      <c r="E1121" s="6" t="e">
        <f t="shared" si="703"/>
        <v>#VALUE!</v>
      </c>
      <c r="F1121" s="6" t="e">
        <f t="shared" si="704"/>
        <v>#VALUE!</v>
      </c>
      <c r="G1121" s="6" t="e">
        <f t="shared" si="705"/>
        <v>#VALUE!</v>
      </c>
      <c r="H1121" s="6" t="e">
        <f t="shared" si="706"/>
        <v>#VALUE!</v>
      </c>
      <c r="I1121" s="6" t="e">
        <f t="shared" si="707"/>
        <v>#VALUE!</v>
      </c>
      <c r="J1121" s="6" t="e">
        <f t="shared" si="708"/>
        <v>#VALUE!</v>
      </c>
      <c r="K1121" s="4" t="e">
        <f t="shared" si="692"/>
        <v>#VALUE!</v>
      </c>
      <c r="L1121" s="4" t="e">
        <f t="shared" si="709"/>
        <v>#VALUE!</v>
      </c>
      <c r="M1121" s="4" t="e">
        <f t="shared" si="710"/>
        <v>#VALUE!</v>
      </c>
      <c r="N1121" s="4" t="e">
        <f t="shared" si="711"/>
        <v>#VALUE!</v>
      </c>
      <c r="O1121" s="4" t="e">
        <f t="shared" si="712"/>
        <v>#VALUE!</v>
      </c>
      <c r="P1121" s="4" t="e">
        <f t="shared" si="713"/>
        <v>#VALUE!</v>
      </c>
      <c r="Q1121" s="4" t="e">
        <f t="shared" si="714"/>
        <v>#VALUE!</v>
      </c>
      <c r="R1121" s="4" t="e">
        <f t="shared" si="715"/>
        <v>#VALUE!</v>
      </c>
      <c r="U1121" t="e">
        <f t="shared" si="693"/>
        <v>#VALUE!</v>
      </c>
      <c r="V1121" t="e">
        <f t="shared" si="694"/>
        <v>#VALUE!</v>
      </c>
      <c r="W1121" t="e">
        <f t="shared" si="695"/>
        <v>#VALUE!</v>
      </c>
      <c r="X1121" t="e">
        <f t="shared" si="696"/>
        <v>#VALUE!</v>
      </c>
      <c r="Y1121" t="e">
        <f t="shared" si="697"/>
        <v>#VALUE!</v>
      </c>
      <c r="AA1121" t="e">
        <f t="shared" si="698"/>
        <v>#VALUE!</v>
      </c>
    </row>
    <row r="1122" spans="1:27">
      <c r="A1122" s="1" t="str">
        <f t="shared" si="699"/>
        <v/>
      </c>
      <c r="B1122" s="1" t="e">
        <f t="shared" si="700"/>
        <v>#VALUE!</v>
      </c>
      <c r="C1122" s="3" t="e">
        <f t="shared" si="701"/>
        <v>#VALUE!</v>
      </c>
      <c r="D1122" s="6" t="e">
        <f t="shared" si="702"/>
        <v>#VALUE!</v>
      </c>
      <c r="E1122" s="6" t="e">
        <f t="shared" si="703"/>
        <v>#VALUE!</v>
      </c>
      <c r="F1122" s="6" t="e">
        <f t="shared" si="704"/>
        <v>#VALUE!</v>
      </c>
      <c r="G1122" s="6" t="e">
        <f t="shared" si="705"/>
        <v>#VALUE!</v>
      </c>
      <c r="H1122" s="6" t="e">
        <f t="shared" si="706"/>
        <v>#VALUE!</v>
      </c>
      <c r="I1122" s="6" t="e">
        <f t="shared" si="707"/>
        <v>#VALUE!</v>
      </c>
      <c r="J1122" s="6" t="e">
        <f t="shared" si="708"/>
        <v>#VALUE!</v>
      </c>
      <c r="K1122" s="4" t="e">
        <f t="shared" si="692"/>
        <v>#VALUE!</v>
      </c>
      <c r="L1122" s="4" t="e">
        <f t="shared" si="709"/>
        <v>#VALUE!</v>
      </c>
      <c r="M1122" s="4" t="e">
        <f t="shared" si="710"/>
        <v>#VALUE!</v>
      </c>
      <c r="N1122" s="4" t="e">
        <f t="shared" si="711"/>
        <v>#VALUE!</v>
      </c>
      <c r="O1122" s="4" t="e">
        <f t="shared" si="712"/>
        <v>#VALUE!</v>
      </c>
      <c r="P1122" s="4" t="e">
        <f t="shared" si="713"/>
        <v>#VALUE!</v>
      </c>
      <c r="Q1122" s="4" t="e">
        <f t="shared" si="714"/>
        <v>#VALUE!</v>
      </c>
      <c r="R1122" s="4" t="e">
        <f t="shared" si="715"/>
        <v>#VALUE!</v>
      </c>
      <c r="U1122" t="e">
        <f t="shared" si="693"/>
        <v>#VALUE!</v>
      </c>
      <c r="V1122" t="e">
        <f t="shared" si="694"/>
        <v>#VALUE!</v>
      </c>
      <c r="W1122" t="e">
        <f t="shared" si="695"/>
        <v>#VALUE!</v>
      </c>
      <c r="X1122" t="e">
        <f t="shared" si="696"/>
        <v>#VALUE!</v>
      </c>
      <c r="Y1122" t="e">
        <f t="shared" si="697"/>
        <v>#VALUE!</v>
      </c>
      <c r="AA1122" t="e">
        <f t="shared" si="698"/>
        <v>#VALUE!</v>
      </c>
    </row>
    <row r="1123" spans="1:27">
      <c r="A1123" s="1" t="str">
        <f t="shared" si="699"/>
        <v/>
      </c>
      <c r="B1123" s="1" t="e">
        <f t="shared" si="700"/>
        <v>#VALUE!</v>
      </c>
      <c r="C1123" s="3" t="e">
        <f t="shared" si="701"/>
        <v>#VALUE!</v>
      </c>
      <c r="D1123" s="6" t="e">
        <f t="shared" si="702"/>
        <v>#VALUE!</v>
      </c>
      <c r="E1123" s="6" t="e">
        <f t="shared" si="703"/>
        <v>#VALUE!</v>
      </c>
      <c r="F1123" s="6" t="e">
        <f t="shared" si="704"/>
        <v>#VALUE!</v>
      </c>
      <c r="G1123" s="6" t="e">
        <f t="shared" si="705"/>
        <v>#VALUE!</v>
      </c>
      <c r="H1123" s="6" t="e">
        <f t="shared" si="706"/>
        <v>#VALUE!</v>
      </c>
      <c r="I1123" s="6" t="e">
        <f t="shared" si="707"/>
        <v>#VALUE!</v>
      </c>
      <c r="J1123" s="6" t="e">
        <f t="shared" si="708"/>
        <v>#VALUE!</v>
      </c>
      <c r="K1123" s="4" t="e">
        <f t="shared" si="692"/>
        <v>#VALUE!</v>
      </c>
      <c r="L1123" s="4" t="e">
        <f t="shared" si="709"/>
        <v>#VALUE!</v>
      </c>
      <c r="M1123" s="4" t="e">
        <f t="shared" si="710"/>
        <v>#VALUE!</v>
      </c>
      <c r="N1123" s="4" t="e">
        <f t="shared" si="711"/>
        <v>#VALUE!</v>
      </c>
      <c r="O1123" s="4" t="e">
        <f t="shared" si="712"/>
        <v>#VALUE!</v>
      </c>
      <c r="P1123" s="4" t="e">
        <f t="shared" si="713"/>
        <v>#VALUE!</v>
      </c>
      <c r="Q1123" s="4" t="e">
        <f t="shared" si="714"/>
        <v>#VALUE!</v>
      </c>
      <c r="R1123" s="4" t="e">
        <f t="shared" si="715"/>
        <v>#VALUE!</v>
      </c>
      <c r="U1123" t="e">
        <f t="shared" si="693"/>
        <v>#VALUE!</v>
      </c>
      <c r="V1123" t="e">
        <f t="shared" si="694"/>
        <v>#VALUE!</v>
      </c>
      <c r="W1123" t="e">
        <f t="shared" si="695"/>
        <v>#VALUE!</v>
      </c>
      <c r="X1123" t="e">
        <f t="shared" si="696"/>
        <v>#VALUE!</v>
      </c>
      <c r="Y1123" t="e">
        <f t="shared" si="697"/>
        <v>#VALUE!</v>
      </c>
      <c r="AA1123" t="e">
        <f t="shared" si="698"/>
        <v>#VALUE!</v>
      </c>
    </row>
    <row r="1124" spans="1:27">
      <c r="A1124" s="1" t="str">
        <f t="shared" si="699"/>
        <v/>
      </c>
      <c r="B1124" s="1" t="e">
        <f t="shared" si="700"/>
        <v>#VALUE!</v>
      </c>
      <c r="C1124" s="3" t="e">
        <f t="shared" si="701"/>
        <v>#VALUE!</v>
      </c>
      <c r="D1124" s="6" t="e">
        <f t="shared" si="702"/>
        <v>#VALUE!</v>
      </c>
      <c r="E1124" s="6" t="e">
        <f t="shared" si="703"/>
        <v>#VALUE!</v>
      </c>
      <c r="F1124" s="6" t="e">
        <f t="shared" si="704"/>
        <v>#VALUE!</v>
      </c>
      <c r="G1124" s="6" t="e">
        <f t="shared" si="705"/>
        <v>#VALUE!</v>
      </c>
      <c r="H1124" s="6" t="e">
        <f t="shared" si="706"/>
        <v>#VALUE!</v>
      </c>
      <c r="I1124" s="6" t="e">
        <f t="shared" si="707"/>
        <v>#VALUE!</v>
      </c>
      <c r="J1124" s="6" t="e">
        <f t="shared" si="708"/>
        <v>#VALUE!</v>
      </c>
      <c r="K1124" s="4" t="e">
        <f t="shared" si="692"/>
        <v>#VALUE!</v>
      </c>
      <c r="L1124" s="4" t="e">
        <f t="shared" si="709"/>
        <v>#VALUE!</v>
      </c>
      <c r="M1124" s="4" t="e">
        <f t="shared" si="710"/>
        <v>#VALUE!</v>
      </c>
      <c r="N1124" s="4" t="e">
        <f t="shared" si="711"/>
        <v>#VALUE!</v>
      </c>
      <c r="O1124" s="4" t="e">
        <f t="shared" si="712"/>
        <v>#VALUE!</v>
      </c>
      <c r="P1124" s="4" t="e">
        <f t="shared" si="713"/>
        <v>#VALUE!</v>
      </c>
      <c r="Q1124" s="4" t="e">
        <f t="shared" si="714"/>
        <v>#VALUE!</v>
      </c>
      <c r="R1124" s="4" t="e">
        <f t="shared" si="715"/>
        <v>#VALUE!</v>
      </c>
      <c r="U1124" t="e">
        <f t="shared" si="693"/>
        <v>#VALUE!</v>
      </c>
      <c r="V1124" t="e">
        <f t="shared" si="694"/>
        <v>#VALUE!</v>
      </c>
      <c r="W1124" t="e">
        <f t="shared" si="695"/>
        <v>#VALUE!</v>
      </c>
      <c r="X1124" t="e">
        <f t="shared" si="696"/>
        <v>#VALUE!</v>
      </c>
      <c r="Y1124" t="e">
        <f t="shared" si="697"/>
        <v>#VALUE!</v>
      </c>
      <c r="AA1124" t="e">
        <f t="shared" si="698"/>
        <v>#VALUE!</v>
      </c>
    </row>
    <row r="1125" spans="1:27">
      <c r="A1125" s="1" t="str">
        <f t="shared" si="699"/>
        <v/>
      </c>
      <c r="B1125" s="1" t="e">
        <f t="shared" si="700"/>
        <v>#VALUE!</v>
      </c>
      <c r="C1125" s="3" t="e">
        <f t="shared" si="701"/>
        <v>#VALUE!</v>
      </c>
      <c r="D1125" s="6" t="e">
        <f t="shared" si="702"/>
        <v>#VALUE!</v>
      </c>
      <c r="E1125" s="6" t="e">
        <f t="shared" si="703"/>
        <v>#VALUE!</v>
      </c>
      <c r="F1125" s="6" t="e">
        <f t="shared" si="704"/>
        <v>#VALUE!</v>
      </c>
      <c r="G1125" s="6" t="e">
        <f t="shared" si="705"/>
        <v>#VALUE!</v>
      </c>
      <c r="H1125" s="6" t="e">
        <f t="shared" si="706"/>
        <v>#VALUE!</v>
      </c>
      <c r="I1125" s="6" t="e">
        <f t="shared" si="707"/>
        <v>#VALUE!</v>
      </c>
      <c r="J1125" s="6" t="e">
        <f t="shared" si="708"/>
        <v>#VALUE!</v>
      </c>
      <c r="K1125" s="4" t="e">
        <f t="shared" si="692"/>
        <v>#VALUE!</v>
      </c>
      <c r="L1125" s="4" t="e">
        <f t="shared" si="709"/>
        <v>#VALUE!</v>
      </c>
      <c r="M1125" s="4" t="e">
        <f t="shared" si="710"/>
        <v>#VALUE!</v>
      </c>
      <c r="N1125" s="4" t="e">
        <f t="shared" si="711"/>
        <v>#VALUE!</v>
      </c>
      <c r="O1125" s="4" t="e">
        <f t="shared" si="712"/>
        <v>#VALUE!</v>
      </c>
      <c r="P1125" s="4" t="e">
        <f t="shared" si="713"/>
        <v>#VALUE!</v>
      </c>
      <c r="Q1125" s="4" t="e">
        <f t="shared" si="714"/>
        <v>#VALUE!</v>
      </c>
      <c r="R1125" s="4" t="e">
        <f t="shared" si="715"/>
        <v>#VALUE!</v>
      </c>
      <c r="U1125" t="e">
        <f t="shared" si="693"/>
        <v>#VALUE!</v>
      </c>
      <c r="V1125" t="e">
        <f t="shared" si="694"/>
        <v>#VALUE!</v>
      </c>
      <c r="W1125" t="e">
        <f t="shared" si="695"/>
        <v>#VALUE!</v>
      </c>
      <c r="X1125" t="e">
        <f t="shared" si="696"/>
        <v>#VALUE!</v>
      </c>
      <c r="Y1125" t="e">
        <f t="shared" si="697"/>
        <v>#VALUE!</v>
      </c>
      <c r="AA1125" t="e">
        <f t="shared" si="698"/>
        <v>#VALUE!</v>
      </c>
    </row>
    <row r="1126" spans="1:27">
      <c r="A1126" s="1" t="str">
        <f t="shared" si="699"/>
        <v/>
      </c>
      <c r="B1126" s="1" t="e">
        <f t="shared" si="700"/>
        <v>#VALUE!</v>
      </c>
      <c r="C1126" s="3" t="e">
        <f t="shared" si="701"/>
        <v>#VALUE!</v>
      </c>
      <c r="D1126" s="6" t="e">
        <f t="shared" si="702"/>
        <v>#VALUE!</v>
      </c>
      <c r="E1126" s="6" t="e">
        <f t="shared" si="703"/>
        <v>#VALUE!</v>
      </c>
      <c r="F1126" s="6" t="e">
        <f t="shared" si="704"/>
        <v>#VALUE!</v>
      </c>
      <c r="G1126" s="6" t="e">
        <f t="shared" si="705"/>
        <v>#VALUE!</v>
      </c>
      <c r="H1126" s="6" t="e">
        <f t="shared" si="706"/>
        <v>#VALUE!</v>
      </c>
      <c r="I1126" s="6" t="e">
        <f t="shared" si="707"/>
        <v>#VALUE!</v>
      </c>
      <c r="J1126" s="6" t="e">
        <f t="shared" si="708"/>
        <v>#VALUE!</v>
      </c>
      <c r="K1126" s="4" t="e">
        <f t="shared" si="692"/>
        <v>#VALUE!</v>
      </c>
      <c r="L1126" s="4" t="e">
        <f t="shared" si="709"/>
        <v>#VALUE!</v>
      </c>
      <c r="M1126" s="4" t="e">
        <f t="shared" si="710"/>
        <v>#VALUE!</v>
      </c>
      <c r="N1126" s="4" t="e">
        <f t="shared" si="711"/>
        <v>#VALUE!</v>
      </c>
      <c r="O1126" s="4" t="e">
        <f t="shared" si="712"/>
        <v>#VALUE!</v>
      </c>
      <c r="P1126" s="4" t="e">
        <f t="shared" si="713"/>
        <v>#VALUE!</v>
      </c>
      <c r="Q1126" s="4" t="e">
        <f t="shared" si="714"/>
        <v>#VALUE!</v>
      </c>
      <c r="R1126" s="4" t="e">
        <f t="shared" si="715"/>
        <v>#VALUE!</v>
      </c>
      <c r="U1126" t="e">
        <f t="shared" si="693"/>
        <v>#VALUE!</v>
      </c>
      <c r="V1126" t="e">
        <f t="shared" si="694"/>
        <v>#VALUE!</v>
      </c>
      <c r="W1126" t="e">
        <f t="shared" si="695"/>
        <v>#VALUE!</v>
      </c>
      <c r="X1126" t="e">
        <f t="shared" si="696"/>
        <v>#VALUE!</v>
      </c>
      <c r="Y1126" t="e">
        <f t="shared" si="697"/>
        <v>#VALUE!</v>
      </c>
      <c r="AA1126" t="e">
        <f t="shared" si="698"/>
        <v>#VALUE!</v>
      </c>
    </row>
    <row r="1127" spans="1:27">
      <c r="A1127" s="1" t="str">
        <f t="shared" si="699"/>
        <v/>
      </c>
      <c r="B1127" s="1" t="e">
        <f t="shared" si="700"/>
        <v>#VALUE!</v>
      </c>
      <c r="C1127" s="3" t="e">
        <f t="shared" si="701"/>
        <v>#VALUE!</v>
      </c>
      <c r="D1127" s="6" t="e">
        <f t="shared" si="702"/>
        <v>#VALUE!</v>
      </c>
      <c r="E1127" s="6" t="e">
        <f t="shared" si="703"/>
        <v>#VALUE!</v>
      </c>
      <c r="F1127" s="6" t="e">
        <f t="shared" si="704"/>
        <v>#VALUE!</v>
      </c>
      <c r="G1127" s="6" t="e">
        <f t="shared" si="705"/>
        <v>#VALUE!</v>
      </c>
      <c r="H1127" s="6" t="e">
        <f t="shared" si="706"/>
        <v>#VALUE!</v>
      </c>
      <c r="I1127" s="6" t="e">
        <f t="shared" si="707"/>
        <v>#VALUE!</v>
      </c>
      <c r="J1127" s="6" t="e">
        <f t="shared" si="708"/>
        <v>#VALUE!</v>
      </c>
      <c r="K1127" s="4" t="e">
        <f t="shared" si="692"/>
        <v>#VALUE!</v>
      </c>
      <c r="L1127" s="4" t="e">
        <f t="shared" si="709"/>
        <v>#VALUE!</v>
      </c>
      <c r="M1127" s="4" t="e">
        <f t="shared" si="710"/>
        <v>#VALUE!</v>
      </c>
      <c r="N1127" s="4" t="e">
        <f t="shared" si="711"/>
        <v>#VALUE!</v>
      </c>
      <c r="O1127" s="4" t="e">
        <f t="shared" si="712"/>
        <v>#VALUE!</v>
      </c>
      <c r="P1127" s="4" t="e">
        <f t="shared" si="713"/>
        <v>#VALUE!</v>
      </c>
      <c r="Q1127" s="4" t="e">
        <f t="shared" si="714"/>
        <v>#VALUE!</v>
      </c>
      <c r="R1127" s="4" t="e">
        <f t="shared" si="715"/>
        <v>#VALUE!</v>
      </c>
      <c r="U1127" t="e">
        <f t="shared" si="693"/>
        <v>#VALUE!</v>
      </c>
      <c r="V1127" t="e">
        <f t="shared" si="694"/>
        <v>#VALUE!</v>
      </c>
      <c r="W1127" t="e">
        <f t="shared" si="695"/>
        <v>#VALUE!</v>
      </c>
      <c r="X1127" t="e">
        <f t="shared" si="696"/>
        <v>#VALUE!</v>
      </c>
      <c r="Y1127" t="e">
        <f t="shared" si="697"/>
        <v>#VALUE!</v>
      </c>
      <c r="AA1127" t="e">
        <f t="shared" si="698"/>
        <v>#VALUE!</v>
      </c>
    </row>
    <row r="1128" spans="1:27">
      <c r="A1128" s="1" t="str">
        <f t="shared" si="699"/>
        <v/>
      </c>
      <c r="B1128" s="1" t="e">
        <f t="shared" si="700"/>
        <v>#VALUE!</v>
      </c>
      <c r="C1128" s="3" t="e">
        <f t="shared" si="701"/>
        <v>#VALUE!</v>
      </c>
      <c r="D1128" s="6" t="e">
        <f t="shared" si="702"/>
        <v>#VALUE!</v>
      </c>
      <c r="E1128" s="6" t="e">
        <f t="shared" si="703"/>
        <v>#VALUE!</v>
      </c>
      <c r="F1128" s="6" t="e">
        <f t="shared" si="704"/>
        <v>#VALUE!</v>
      </c>
      <c r="G1128" s="6" t="e">
        <f t="shared" si="705"/>
        <v>#VALUE!</v>
      </c>
      <c r="H1128" s="6" t="e">
        <f t="shared" si="706"/>
        <v>#VALUE!</v>
      </c>
      <c r="I1128" s="6" t="e">
        <f t="shared" si="707"/>
        <v>#VALUE!</v>
      </c>
      <c r="J1128" s="6" t="e">
        <f t="shared" si="708"/>
        <v>#VALUE!</v>
      </c>
      <c r="K1128" s="4" t="e">
        <f t="shared" si="692"/>
        <v>#VALUE!</v>
      </c>
      <c r="L1128" s="4" t="e">
        <f t="shared" si="709"/>
        <v>#VALUE!</v>
      </c>
      <c r="M1128" s="4" t="e">
        <f t="shared" si="710"/>
        <v>#VALUE!</v>
      </c>
      <c r="N1128" s="4" t="e">
        <f t="shared" si="711"/>
        <v>#VALUE!</v>
      </c>
      <c r="O1128" s="4" t="e">
        <f t="shared" si="712"/>
        <v>#VALUE!</v>
      </c>
      <c r="P1128" s="4" t="e">
        <f t="shared" si="713"/>
        <v>#VALUE!</v>
      </c>
      <c r="Q1128" s="4" t="e">
        <f t="shared" si="714"/>
        <v>#VALUE!</v>
      </c>
      <c r="R1128" s="4" t="e">
        <f t="shared" si="715"/>
        <v>#VALUE!</v>
      </c>
      <c r="U1128" t="e">
        <f t="shared" si="693"/>
        <v>#VALUE!</v>
      </c>
      <c r="V1128" t="e">
        <f t="shared" si="694"/>
        <v>#VALUE!</v>
      </c>
      <c r="W1128" t="e">
        <f t="shared" si="695"/>
        <v>#VALUE!</v>
      </c>
      <c r="X1128" t="e">
        <f t="shared" si="696"/>
        <v>#VALUE!</v>
      </c>
      <c r="Y1128" t="e">
        <f t="shared" si="697"/>
        <v>#VALUE!</v>
      </c>
      <c r="AA1128" t="e">
        <f t="shared" si="698"/>
        <v>#VALUE!</v>
      </c>
    </row>
    <row r="1129" spans="1:27">
      <c r="A1129" s="1" t="str">
        <f t="shared" si="699"/>
        <v/>
      </c>
      <c r="B1129" s="1" t="e">
        <f t="shared" si="700"/>
        <v>#VALUE!</v>
      </c>
      <c r="C1129" s="3" t="e">
        <f t="shared" si="701"/>
        <v>#VALUE!</v>
      </c>
      <c r="D1129" s="6" t="e">
        <f t="shared" si="702"/>
        <v>#VALUE!</v>
      </c>
      <c r="E1129" s="6" t="e">
        <f t="shared" si="703"/>
        <v>#VALUE!</v>
      </c>
      <c r="F1129" s="6" t="e">
        <f t="shared" si="704"/>
        <v>#VALUE!</v>
      </c>
      <c r="G1129" s="6" t="e">
        <f t="shared" si="705"/>
        <v>#VALUE!</v>
      </c>
      <c r="H1129" s="6" t="e">
        <f t="shared" si="706"/>
        <v>#VALUE!</v>
      </c>
      <c r="I1129" s="6" t="e">
        <f t="shared" si="707"/>
        <v>#VALUE!</v>
      </c>
      <c r="J1129" s="6" t="e">
        <f t="shared" si="708"/>
        <v>#VALUE!</v>
      </c>
      <c r="K1129" s="4" t="e">
        <f t="shared" si="692"/>
        <v>#VALUE!</v>
      </c>
      <c r="L1129" s="4" t="e">
        <f t="shared" si="709"/>
        <v>#VALUE!</v>
      </c>
      <c r="M1129" s="4" t="e">
        <f t="shared" si="710"/>
        <v>#VALUE!</v>
      </c>
      <c r="N1129" s="4" t="e">
        <f t="shared" si="711"/>
        <v>#VALUE!</v>
      </c>
      <c r="O1129" s="4" t="e">
        <f t="shared" si="712"/>
        <v>#VALUE!</v>
      </c>
      <c r="P1129" s="4" t="e">
        <f t="shared" si="713"/>
        <v>#VALUE!</v>
      </c>
      <c r="Q1129" s="4" t="e">
        <f t="shared" si="714"/>
        <v>#VALUE!</v>
      </c>
      <c r="R1129" s="4" t="e">
        <f t="shared" si="715"/>
        <v>#VALUE!</v>
      </c>
      <c r="U1129" t="e">
        <f t="shared" si="693"/>
        <v>#VALUE!</v>
      </c>
      <c r="V1129" t="e">
        <f t="shared" si="694"/>
        <v>#VALUE!</v>
      </c>
      <c r="W1129" t="e">
        <f t="shared" si="695"/>
        <v>#VALUE!</v>
      </c>
      <c r="X1129" t="e">
        <f t="shared" si="696"/>
        <v>#VALUE!</v>
      </c>
      <c r="Y1129" t="e">
        <f t="shared" si="697"/>
        <v>#VALUE!</v>
      </c>
      <c r="AA1129" t="e">
        <f t="shared" si="698"/>
        <v>#VALUE!</v>
      </c>
    </row>
    <row r="1130" spans="1:27">
      <c r="A1130" s="1" t="str">
        <f t="shared" si="699"/>
        <v/>
      </c>
      <c r="B1130" s="1" t="e">
        <f t="shared" si="700"/>
        <v>#VALUE!</v>
      </c>
      <c r="C1130" s="3" t="e">
        <f t="shared" si="701"/>
        <v>#VALUE!</v>
      </c>
      <c r="D1130" s="6" t="e">
        <f t="shared" si="702"/>
        <v>#VALUE!</v>
      </c>
      <c r="E1130" s="6" t="e">
        <f t="shared" si="703"/>
        <v>#VALUE!</v>
      </c>
      <c r="F1130" s="6" t="e">
        <f t="shared" si="704"/>
        <v>#VALUE!</v>
      </c>
      <c r="G1130" s="6" t="e">
        <f t="shared" si="705"/>
        <v>#VALUE!</v>
      </c>
      <c r="H1130" s="6" t="e">
        <f t="shared" si="706"/>
        <v>#VALUE!</v>
      </c>
      <c r="I1130" s="6" t="e">
        <f t="shared" si="707"/>
        <v>#VALUE!</v>
      </c>
      <c r="J1130" s="6" t="e">
        <f t="shared" si="708"/>
        <v>#VALUE!</v>
      </c>
      <c r="K1130" s="4" t="e">
        <f t="shared" si="692"/>
        <v>#VALUE!</v>
      </c>
      <c r="L1130" s="4" t="e">
        <f t="shared" si="709"/>
        <v>#VALUE!</v>
      </c>
      <c r="M1130" s="4" t="e">
        <f t="shared" si="710"/>
        <v>#VALUE!</v>
      </c>
      <c r="N1130" s="4" t="e">
        <f t="shared" si="711"/>
        <v>#VALUE!</v>
      </c>
      <c r="O1130" s="4" t="e">
        <f t="shared" si="712"/>
        <v>#VALUE!</v>
      </c>
      <c r="P1130" s="4" t="e">
        <f t="shared" si="713"/>
        <v>#VALUE!</v>
      </c>
      <c r="Q1130" s="4" t="e">
        <f t="shared" si="714"/>
        <v>#VALUE!</v>
      </c>
      <c r="R1130" s="4" t="e">
        <f t="shared" si="715"/>
        <v>#VALUE!</v>
      </c>
      <c r="U1130" t="e">
        <f t="shared" si="693"/>
        <v>#VALUE!</v>
      </c>
      <c r="V1130" t="e">
        <f t="shared" si="694"/>
        <v>#VALUE!</v>
      </c>
      <c r="W1130" t="e">
        <f t="shared" si="695"/>
        <v>#VALUE!</v>
      </c>
      <c r="X1130" t="e">
        <f t="shared" si="696"/>
        <v>#VALUE!</v>
      </c>
      <c r="Y1130" t="e">
        <f t="shared" si="697"/>
        <v>#VALUE!</v>
      </c>
      <c r="AA1130" t="e">
        <f t="shared" si="698"/>
        <v>#VALUE!</v>
      </c>
    </row>
    <row r="1131" spans="1:27">
      <c r="A1131" s="1" t="str">
        <f t="shared" si="699"/>
        <v/>
      </c>
      <c r="B1131" s="1" t="e">
        <f t="shared" si="700"/>
        <v>#VALUE!</v>
      </c>
      <c r="C1131" s="3" t="e">
        <f t="shared" si="701"/>
        <v>#VALUE!</v>
      </c>
      <c r="D1131" s="6" t="e">
        <f t="shared" si="702"/>
        <v>#VALUE!</v>
      </c>
      <c r="E1131" s="6" t="e">
        <f t="shared" si="703"/>
        <v>#VALUE!</v>
      </c>
      <c r="F1131" s="6" t="e">
        <f t="shared" si="704"/>
        <v>#VALUE!</v>
      </c>
      <c r="G1131" s="6" t="e">
        <f t="shared" si="705"/>
        <v>#VALUE!</v>
      </c>
      <c r="H1131" s="6" t="e">
        <f t="shared" si="706"/>
        <v>#VALUE!</v>
      </c>
      <c r="I1131" s="6" t="e">
        <f t="shared" si="707"/>
        <v>#VALUE!</v>
      </c>
      <c r="J1131" s="6" t="e">
        <f t="shared" si="708"/>
        <v>#VALUE!</v>
      </c>
      <c r="K1131" s="4" t="e">
        <f t="shared" si="692"/>
        <v>#VALUE!</v>
      </c>
      <c r="L1131" s="4" t="e">
        <f t="shared" si="709"/>
        <v>#VALUE!</v>
      </c>
      <c r="M1131" s="4" t="e">
        <f t="shared" si="710"/>
        <v>#VALUE!</v>
      </c>
      <c r="N1131" s="4" t="e">
        <f t="shared" si="711"/>
        <v>#VALUE!</v>
      </c>
      <c r="O1131" s="4" t="e">
        <f t="shared" si="712"/>
        <v>#VALUE!</v>
      </c>
      <c r="P1131" s="4" t="e">
        <f t="shared" si="713"/>
        <v>#VALUE!</v>
      </c>
      <c r="Q1131" s="4" t="e">
        <f t="shared" si="714"/>
        <v>#VALUE!</v>
      </c>
      <c r="R1131" s="4" t="e">
        <f t="shared" si="715"/>
        <v>#VALUE!</v>
      </c>
      <c r="U1131" t="e">
        <f t="shared" si="693"/>
        <v>#VALUE!</v>
      </c>
      <c r="V1131" t="e">
        <f t="shared" si="694"/>
        <v>#VALUE!</v>
      </c>
      <c r="W1131" t="e">
        <f t="shared" si="695"/>
        <v>#VALUE!</v>
      </c>
      <c r="X1131" t="e">
        <f t="shared" si="696"/>
        <v>#VALUE!</v>
      </c>
      <c r="Y1131" t="e">
        <f t="shared" si="697"/>
        <v>#VALUE!</v>
      </c>
      <c r="AA1131" t="e">
        <f t="shared" si="698"/>
        <v>#VALUE!</v>
      </c>
    </row>
    <row r="1132" spans="1:27">
      <c r="A1132" s="1" t="str">
        <f t="shared" si="699"/>
        <v/>
      </c>
      <c r="B1132" s="1" t="e">
        <f t="shared" si="700"/>
        <v>#VALUE!</v>
      </c>
      <c r="C1132" s="3" t="e">
        <f t="shared" si="701"/>
        <v>#VALUE!</v>
      </c>
      <c r="D1132" s="6" t="e">
        <f t="shared" si="702"/>
        <v>#VALUE!</v>
      </c>
      <c r="E1132" s="6" t="e">
        <f t="shared" si="703"/>
        <v>#VALUE!</v>
      </c>
      <c r="F1132" s="6" t="e">
        <f t="shared" si="704"/>
        <v>#VALUE!</v>
      </c>
      <c r="G1132" s="6" t="e">
        <f t="shared" si="705"/>
        <v>#VALUE!</v>
      </c>
      <c r="H1132" s="6" t="e">
        <f t="shared" si="706"/>
        <v>#VALUE!</v>
      </c>
      <c r="I1132" s="6" t="e">
        <f t="shared" si="707"/>
        <v>#VALUE!</v>
      </c>
      <c r="J1132" s="6" t="e">
        <f t="shared" si="708"/>
        <v>#VALUE!</v>
      </c>
      <c r="K1132" s="4" t="e">
        <f t="shared" si="692"/>
        <v>#VALUE!</v>
      </c>
      <c r="L1132" s="4" t="e">
        <f t="shared" si="709"/>
        <v>#VALUE!</v>
      </c>
      <c r="M1132" s="4" t="e">
        <f t="shared" si="710"/>
        <v>#VALUE!</v>
      </c>
      <c r="N1132" s="4" t="e">
        <f t="shared" si="711"/>
        <v>#VALUE!</v>
      </c>
      <c r="O1132" s="4" t="e">
        <f t="shared" si="712"/>
        <v>#VALUE!</v>
      </c>
      <c r="P1132" s="4" t="e">
        <f t="shared" si="713"/>
        <v>#VALUE!</v>
      </c>
      <c r="Q1132" s="4" t="e">
        <f t="shared" si="714"/>
        <v>#VALUE!</v>
      </c>
      <c r="R1132" s="4" t="e">
        <f t="shared" si="715"/>
        <v>#VALUE!</v>
      </c>
      <c r="U1132" t="e">
        <f t="shared" si="693"/>
        <v>#VALUE!</v>
      </c>
      <c r="V1132" t="e">
        <f t="shared" si="694"/>
        <v>#VALUE!</v>
      </c>
      <c r="W1132" t="e">
        <f t="shared" si="695"/>
        <v>#VALUE!</v>
      </c>
      <c r="X1132" t="e">
        <f t="shared" si="696"/>
        <v>#VALUE!</v>
      </c>
      <c r="Y1132" t="e">
        <f t="shared" si="697"/>
        <v>#VALUE!</v>
      </c>
      <c r="AA1132" t="e">
        <f t="shared" si="698"/>
        <v>#VALUE!</v>
      </c>
    </row>
    <row r="1133" spans="1:27">
      <c r="A1133" s="1" t="str">
        <f t="shared" si="699"/>
        <v/>
      </c>
      <c r="B1133" s="1" t="e">
        <f t="shared" si="700"/>
        <v>#VALUE!</v>
      </c>
      <c r="C1133" s="3" t="e">
        <f t="shared" si="701"/>
        <v>#VALUE!</v>
      </c>
      <c r="D1133" s="6" t="e">
        <f t="shared" si="702"/>
        <v>#VALUE!</v>
      </c>
      <c r="E1133" s="6" t="e">
        <f t="shared" si="703"/>
        <v>#VALUE!</v>
      </c>
      <c r="F1133" s="6" t="e">
        <f t="shared" si="704"/>
        <v>#VALUE!</v>
      </c>
      <c r="G1133" s="6" t="e">
        <f t="shared" si="705"/>
        <v>#VALUE!</v>
      </c>
      <c r="H1133" s="6" t="e">
        <f t="shared" si="706"/>
        <v>#VALUE!</v>
      </c>
      <c r="I1133" s="6" t="e">
        <f t="shared" si="707"/>
        <v>#VALUE!</v>
      </c>
      <c r="J1133" s="6" t="e">
        <f t="shared" si="708"/>
        <v>#VALUE!</v>
      </c>
      <c r="K1133" s="4" t="e">
        <f t="shared" si="692"/>
        <v>#VALUE!</v>
      </c>
      <c r="L1133" s="4" t="e">
        <f t="shared" si="709"/>
        <v>#VALUE!</v>
      </c>
      <c r="M1133" s="4" t="e">
        <f t="shared" si="710"/>
        <v>#VALUE!</v>
      </c>
      <c r="N1133" s="4" t="e">
        <f t="shared" si="711"/>
        <v>#VALUE!</v>
      </c>
      <c r="O1133" s="4" t="e">
        <f t="shared" si="712"/>
        <v>#VALUE!</v>
      </c>
      <c r="P1133" s="4" t="e">
        <f t="shared" si="713"/>
        <v>#VALUE!</v>
      </c>
      <c r="Q1133" s="4" t="e">
        <f t="shared" si="714"/>
        <v>#VALUE!</v>
      </c>
      <c r="R1133" s="4" t="e">
        <f t="shared" si="715"/>
        <v>#VALUE!</v>
      </c>
      <c r="U1133" t="e">
        <f t="shared" si="693"/>
        <v>#VALUE!</v>
      </c>
      <c r="V1133" t="e">
        <f t="shared" si="694"/>
        <v>#VALUE!</v>
      </c>
      <c r="W1133" t="e">
        <f t="shared" si="695"/>
        <v>#VALUE!</v>
      </c>
      <c r="X1133" t="e">
        <f t="shared" si="696"/>
        <v>#VALUE!</v>
      </c>
      <c r="Y1133" t="e">
        <f t="shared" si="697"/>
        <v>#VALUE!</v>
      </c>
      <c r="AA1133" t="e">
        <f t="shared" si="698"/>
        <v>#VALUE!</v>
      </c>
    </row>
    <row r="1134" spans="1:27">
      <c r="A1134" s="1" t="str">
        <f t="shared" si="699"/>
        <v/>
      </c>
      <c r="B1134" s="1" t="e">
        <f t="shared" si="700"/>
        <v>#VALUE!</v>
      </c>
      <c r="C1134" s="3" t="e">
        <f t="shared" si="701"/>
        <v>#VALUE!</v>
      </c>
      <c r="D1134" s="6" t="e">
        <f t="shared" si="702"/>
        <v>#VALUE!</v>
      </c>
      <c r="E1134" s="6" t="e">
        <f t="shared" si="703"/>
        <v>#VALUE!</v>
      </c>
      <c r="F1134" s="6" t="e">
        <f t="shared" si="704"/>
        <v>#VALUE!</v>
      </c>
      <c r="G1134" s="6" t="e">
        <f t="shared" si="705"/>
        <v>#VALUE!</v>
      </c>
      <c r="H1134" s="6" t="e">
        <f t="shared" si="706"/>
        <v>#VALUE!</v>
      </c>
      <c r="I1134" s="6" t="e">
        <f t="shared" si="707"/>
        <v>#VALUE!</v>
      </c>
      <c r="J1134" s="6" t="e">
        <f t="shared" si="708"/>
        <v>#VALUE!</v>
      </c>
      <c r="K1134" s="4" t="e">
        <f t="shared" si="692"/>
        <v>#VALUE!</v>
      </c>
      <c r="L1134" s="4" t="e">
        <f t="shared" si="709"/>
        <v>#VALUE!</v>
      </c>
      <c r="M1134" s="4" t="e">
        <f t="shared" si="710"/>
        <v>#VALUE!</v>
      </c>
      <c r="N1134" s="4" t="e">
        <f t="shared" si="711"/>
        <v>#VALUE!</v>
      </c>
      <c r="O1134" s="4" t="e">
        <f t="shared" si="712"/>
        <v>#VALUE!</v>
      </c>
      <c r="P1134" s="4" t="e">
        <f t="shared" si="713"/>
        <v>#VALUE!</v>
      </c>
      <c r="Q1134" s="4" t="e">
        <f t="shared" si="714"/>
        <v>#VALUE!</v>
      </c>
      <c r="R1134" s="4" t="e">
        <f t="shared" si="715"/>
        <v>#VALUE!</v>
      </c>
      <c r="U1134" t="e">
        <f t="shared" si="693"/>
        <v>#VALUE!</v>
      </c>
      <c r="V1134" t="e">
        <f t="shared" si="694"/>
        <v>#VALUE!</v>
      </c>
      <c r="W1134" t="e">
        <f t="shared" si="695"/>
        <v>#VALUE!</v>
      </c>
      <c r="X1134" t="e">
        <f t="shared" si="696"/>
        <v>#VALUE!</v>
      </c>
      <c r="Y1134" t="e">
        <f t="shared" si="697"/>
        <v>#VALUE!</v>
      </c>
      <c r="AA1134" t="e">
        <f t="shared" si="698"/>
        <v>#VALUE!</v>
      </c>
    </row>
    <row r="1135" spans="1:27">
      <c r="A1135" s="1" t="str">
        <f t="shared" si="699"/>
        <v/>
      </c>
      <c r="B1135" s="1" t="e">
        <f t="shared" si="700"/>
        <v>#VALUE!</v>
      </c>
      <c r="C1135" s="3" t="e">
        <f t="shared" si="701"/>
        <v>#VALUE!</v>
      </c>
      <c r="D1135" s="6" t="e">
        <f t="shared" si="702"/>
        <v>#VALUE!</v>
      </c>
      <c r="E1135" s="6" t="e">
        <f t="shared" si="703"/>
        <v>#VALUE!</v>
      </c>
      <c r="F1135" s="6" t="e">
        <f t="shared" si="704"/>
        <v>#VALUE!</v>
      </c>
      <c r="G1135" s="6" t="e">
        <f t="shared" si="705"/>
        <v>#VALUE!</v>
      </c>
      <c r="H1135" s="6" t="e">
        <f t="shared" si="706"/>
        <v>#VALUE!</v>
      </c>
      <c r="I1135" s="6" t="e">
        <f t="shared" si="707"/>
        <v>#VALUE!</v>
      </c>
      <c r="J1135" s="6" t="e">
        <f t="shared" si="708"/>
        <v>#VALUE!</v>
      </c>
      <c r="K1135" s="4" t="e">
        <f t="shared" si="692"/>
        <v>#VALUE!</v>
      </c>
      <c r="L1135" s="4" t="e">
        <f t="shared" si="709"/>
        <v>#VALUE!</v>
      </c>
      <c r="M1135" s="4" t="e">
        <f t="shared" si="710"/>
        <v>#VALUE!</v>
      </c>
      <c r="N1135" s="4" t="e">
        <f t="shared" si="711"/>
        <v>#VALUE!</v>
      </c>
      <c r="O1135" s="4" t="e">
        <f t="shared" si="712"/>
        <v>#VALUE!</v>
      </c>
      <c r="P1135" s="4" t="e">
        <f t="shared" si="713"/>
        <v>#VALUE!</v>
      </c>
      <c r="Q1135" s="4" t="e">
        <f t="shared" si="714"/>
        <v>#VALUE!</v>
      </c>
      <c r="R1135" s="4" t="e">
        <f t="shared" si="715"/>
        <v>#VALUE!</v>
      </c>
      <c r="U1135" t="e">
        <f t="shared" si="693"/>
        <v>#VALUE!</v>
      </c>
      <c r="V1135" t="e">
        <f t="shared" si="694"/>
        <v>#VALUE!</v>
      </c>
      <c r="W1135" t="e">
        <f t="shared" si="695"/>
        <v>#VALUE!</v>
      </c>
      <c r="X1135" t="e">
        <f t="shared" si="696"/>
        <v>#VALUE!</v>
      </c>
      <c r="Y1135" t="e">
        <f t="shared" si="697"/>
        <v>#VALUE!</v>
      </c>
      <c r="AA1135" t="e">
        <f t="shared" si="698"/>
        <v>#VALUE!</v>
      </c>
    </row>
    <row r="1136" spans="1:27">
      <c r="A1136" s="1" t="str">
        <f t="shared" si="699"/>
        <v/>
      </c>
      <c r="B1136" s="1" t="e">
        <f t="shared" si="700"/>
        <v>#VALUE!</v>
      </c>
      <c r="C1136" s="3" t="e">
        <f t="shared" si="701"/>
        <v>#VALUE!</v>
      </c>
      <c r="D1136" s="6" t="e">
        <f t="shared" si="702"/>
        <v>#VALUE!</v>
      </c>
      <c r="E1136" s="6" t="e">
        <f t="shared" si="703"/>
        <v>#VALUE!</v>
      </c>
      <c r="F1136" s="6" t="e">
        <f t="shared" si="704"/>
        <v>#VALUE!</v>
      </c>
      <c r="G1136" s="6" t="e">
        <f t="shared" si="705"/>
        <v>#VALUE!</v>
      </c>
      <c r="H1136" s="6" t="e">
        <f t="shared" si="706"/>
        <v>#VALUE!</v>
      </c>
      <c r="I1136" s="6" t="e">
        <f t="shared" si="707"/>
        <v>#VALUE!</v>
      </c>
      <c r="J1136" s="6" t="e">
        <f t="shared" si="708"/>
        <v>#VALUE!</v>
      </c>
      <c r="K1136" s="4" t="e">
        <f t="shared" si="692"/>
        <v>#VALUE!</v>
      </c>
      <c r="L1136" s="4" t="e">
        <f t="shared" si="709"/>
        <v>#VALUE!</v>
      </c>
      <c r="M1136" s="4" t="e">
        <f t="shared" si="710"/>
        <v>#VALUE!</v>
      </c>
      <c r="N1136" s="4" t="e">
        <f t="shared" si="711"/>
        <v>#VALUE!</v>
      </c>
      <c r="O1136" s="4" t="e">
        <f t="shared" si="712"/>
        <v>#VALUE!</v>
      </c>
      <c r="P1136" s="4" t="e">
        <f t="shared" si="713"/>
        <v>#VALUE!</v>
      </c>
      <c r="Q1136" s="4" t="e">
        <f t="shared" si="714"/>
        <v>#VALUE!</v>
      </c>
      <c r="R1136" s="4" t="e">
        <f t="shared" si="715"/>
        <v>#VALUE!</v>
      </c>
      <c r="U1136" t="e">
        <f t="shared" si="693"/>
        <v>#VALUE!</v>
      </c>
      <c r="V1136" t="e">
        <f t="shared" si="694"/>
        <v>#VALUE!</v>
      </c>
      <c r="W1136" t="e">
        <f t="shared" si="695"/>
        <v>#VALUE!</v>
      </c>
      <c r="X1136" t="e">
        <f t="shared" si="696"/>
        <v>#VALUE!</v>
      </c>
      <c r="Y1136" t="e">
        <f t="shared" si="697"/>
        <v>#VALUE!</v>
      </c>
      <c r="AA1136" t="e">
        <f t="shared" si="698"/>
        <v>#VALUE!</v>
      </c>
    </row>
    <row r="1137" spans="1:27">
      <c r="A1137" s="1" t="str">
        <f t="shared" si="699"/>
        <v/>
      </c>
      <c r="B1137" s="1" t="e">
        <f t="shared" si="700"/>
        <v>#VALUE!</v>
      </c>
      <c r="C1137" s="3" t="e">
        <f t="shared" si="701"/>
        <v>#VALUE!</v>
      </c>
      <c r="D1137" s="6" t="e">
        <f t="shared" si="702"/>
        <v>#VALUE!</v>
      </c>
      <c r="E1137" s="6" t="e">
        <f t="shared" si="703"/>
        <v>#VALUE!</v>
      </c>
      <c r="F1137" s="6" t="e">
        <f t="shared" si="704"/>
        <v>#VALUE!</v>
      </c>
      <c r="G1137" s="6" t="e">
        <f t="shared" si="705"/>
        <v>#VALUE!</v>
      </c>
      <c r="H1137" s="6" t="e">
        <f t="shared" si="706"/>
        <v>#VALUE!</v>
      </c>
      <c r="I1137" s="6" t="e">
        <f t="shared" si="707"/>
        <v>#VALUE!</v>
      </c>
      <c r="J1137" s="6" t="e">
        <f t="shared" si="708"/>
        <v>#VALUE!</v>
      </c>
      <c r="K1137" s="4" t="e">
        <f t="shared" si="692"/>
        <v>#VALUE!</v>
      </c>
      <c r="L1137" s="4" t="e">
        <f t="shared" si="709"/>
        <v>#VALUE!</v>
      </c>
      <c r="M1137" s="4" t="e">
        <f t="shared" si="710"/>
        <v>#VALUE!</v>
      </c>
      <c r="N1137" s="4" t="e">
        <f t="shared" si="711"/>
        <v>#VALUE!</v>
      </c>
      <c r="O1137" s="4" t="e">
        <f t="shared" si="712"/>
        <v>#VALUE!</v>
      </c>
      <c r="P1137" s="4" t="e">
        <f t="shared" si="713"/>
        <v>#VALUE!</v>
      </c>
      <c r="Q1137" s="4" t="e">
        <f t="shared" si="714"/>
        <v>#VALUE!</v>
      </c>
      <c r="R1137" s="4" t="e">
        <f t="shared" si="715"/>
        <v>#VALUE!</v>
      </c>
      <c r="U1137" t="e">
        <f t="shared" si="693"/>
        <v>#VALUE!</v>
      </c>
      <c r="V1137" t="e">
        <f t="shared" si="694"/>
        <v>#VALUE!</v>
      </c>
      <c r="W1137" t="e">
        <f t="shared" si="695"/>
        <v>#VALUE!</v>
      </c>
      <c r="X1137" t="e">
        <f t="shared" si="696"/>
        <v>#VALUE!</v>
      </c>
      <c r="Y1137" t="e">
        <f t="shared" si="697"/>
        <v>#VALUE!</v>
      </c>
      <c r="AA1137" t="e">
        <f t="shared" si="698"/>
        <v>#VALUE!</v>
      </c>
    </row>
    <row r="1138" spans="1:27">
      <c r="A1138" s="1" t="str">
        <f t="shared" si="699"/>
        <v/>
      </c>
      <c r="B1138" s="1" t="e">
        <f t="shared" si="700"/>
        <v>#VALUE!</v>
      </c>
      <c r="C1138" s="3" t="e">
        <f t="shared" si="701"/>
        <v>#VALUE!</v>
      </c>
      <c r="D1138" s="6" t="e">
        <f t="shared" si="702"/>
        <v>#VALUE!</v>
      </c>
      <c r="E1138" s="6" t="e">
        <f t="shared" si="703"/>
        <v>#VALUE!</v>
      </c>
      <c r="F1138" s="6" t="e">
        <f t="shared" si="704"/>
        <v>#VALUE!</v>
      </c>
      <c r="G1138" s="6" t="e">
        <f t="shared" si="705"/>
        <v>#VALUE!</v>
      </c>
      <c r="H1138" s="6" t="e">
        <f t="shared" si="706"/>
        <v>#VALUE!</v>
      </c>
      <c r="I1138" s="6" t="e">
        <f t="shared" si="707"/>
        <v>#VALUE!</v>
      </c>
      <c r="J1138" s="6" t="e">
        <f t="shared" si="708"/>
        <v>#VALUE!</v>
      </c>
      <c r="K1138" s="4" t="e">
        <f t="shared" si="692"/>
        <v>#VALUE!</v>
      </c>
      <c r="L1138" s="4" t="e">
        <f t="shared" si="709"/>
        <v>#VALUE!</v>
      </c>
      <c r="M1138" s="4" t="e">
        <f t="shared" si="710"/>
        <v>#VALUE!</v>
      </c>
      <c r="N1138" s="4" t="e">
        <f t="shared" si="711"/>
        <v>#VALUE!</v>
      </c>
      <c r="O1138" s="4" t="e">
        <f t="shared" si="712"/>
        <v>#VALUE!</v>
      </c>
      <c r="P1138" s="4" t="e">
        <f t="shared" si="713"/>
        <v>#VALUE!</v>
      </c>
      <c r="Q1138" s="4" t="e">
        <f t="shared" si="714"/>
        <v>#VALUE!</v>
      </c>
      <c r="R1138" s="4" t="e">
        <f t="shared" si="715"/>
        <v>#VALUE!</v>
      </c>
      <c r="U1138" t="e">
        <f t="shared" si="693"/>
        <v>#VALUE!</v>
      </c>
      <c r="V1138" t="e">
        <f t="shared" si="694"/>
        <v>#VALUE!</v>
      </c>
      <c r="W1138" t="e">
        <f t="shared" si="695"/>
        <v>#VALUE!</v>
      </c>
      <c r="X1138" t="e">
        <f t="shared" si="696"/>
        <v>#VALUE!</v>
      </c>
      <c r="Y1138" t="e">
        <f t="shared" si="697"/>
        <v>#VALUE!</v>
      </c>
      <c r="AA1138" t="e">
        <f t="shared" si="698"/>
        <v>#VALUE!</v>
      </c>
    </row>
    <row r="1139" spans="1:27">
      <c r="A1139" s="1" t="str">
        <f t="shared" si="699"/>
        <v/>
      </c>
      <c r="B1139" s="1" t="e">
        <f t="shared" si="700"/>
        <v>#VALUE!</v>
      </c>
      <c r="C1139" s="3" t="e">
        <f t="shared" si="701"/>
        <v>#VALUE!</v>
      </c>
      <c r="D1139" s="6" t="e">
        <f t="shared" si="702"/>
        <v>#VALUE!</v>
      </c>
      <c r="E1139" s="6" t="e">
        <f t="shared" si="703"/>
        <v>#VALUE!</v>
      </c>
      <c r="F1139" s="6" t="e">
        <f t="shared" si="704"/>
        <v>#VALUE!</v>
      </c>
      <c r="G1139" s="6" t="e">
        <f t="shared" si="705"/>
        <v>#VALUE!</v>
      </c>
      <c r="H1139" s="6" t="e">
        <f t="shared" si="706"/>
        <v>#VALUE!</v>
      </c>
      <c r="I1139" s="6" t="e">
        <f t="shared" si="707"/>
        <v>#VALUE!</v>
      </c>
      <c r="J1139" s="6" t="e">
        <f t="shared" si="708"/>
        <v>#VALUE!</v>
      </c>
      <c r="K1139" s="4" t="e">
        <f t="shared" si="692"/>
        <v>#VALUE!</v>
      </c>
      <c r="L1139" s="4" t="e">
        <f t="shared" si="709"/>
        <v>#VALUE!</v>
      </c>
      <c r="M1139" s="4" t="e">
        <f t="shared" si="710"/>
        <v>#VALUE!</v>
      </c>
      <c r="N1139" s="4" t="e">
        <f t="shared" si="711"/>
        <v>#VALUE!</v>
      </c>
      <c r="O1139" s="4" t="e">
        <f t="shared" si="712"/>
        <v>#VALUE!</v>
      </c>
      <c r="P1139" s="4" t="e">
        <f t="shared" si="713"/>
        <v>#VALUE!</v>
      </c>
      <c r="Q1139" s="4" t="e">
        <f t="shared" si="714"/>
        <v>#VALUE!</v>
      </c>
      <c r="R1139" s="4" t="e">
        <f t="shared" si="715"/>
        <v>#VALUE!</v>
      </c>
      <c r="U1139" t="e">
        <f t="shared" si="693"/>
        <v>#VALUE!</v>
      </c>
      <c r="V1139" t="e">
        <f t="shared" si="694"/>
        <v>#VALUE!</v>
      </c>
      <c r="W1139" t="e">
        <f t="shared" si="695"/>
        <v>#VALUE!</v>
      </c>
      <c r="X1139" t="e">
        <f t="shared" si="696"/>
        <v>#VALUE!</v>
      </c>
      <c r="Y1139" t="e">
        <f t="shared" si="697"/>
        <v>#VALUE!</v>
      </c>
      <c r="AA1139" t="e">
        <f t="shared" si="698"/>
        <v>#VALUE!</v>
      </c>
    </row>
    <row r="1140" spans="1:27">
      <c r="A1140" s="1" t="str">
        <f t="shared" si="699"/>
        <v/>
      </c>
      <c r="B1140" s="1" t="e">
        <f t="shared" si="700"/>
        <v>#VALUE!</v>
      </c>
      <c r="C1140" s="3" t="e">
        <f t="shared" si="701"/>
        <v>#VALUE!</v>
      </c>
      <c r="D1140" s="6" t="e">
        <f t="shared" si="702"/>
        <v>#VALUE!</v>
      </c>
      <c r="E1140" s="6" t="e">
        <f t="shared" si="703"/>
        <v>#VALUE!</v>
      </c>
      <c r="F1140" s="6" t="e">
        <f t="shared" si="704"/>
        <v>#VALUE!</v>
      </c>
      <c r="G1140" s="6" t="e">
        <f t="shared" si="705"/>
        <v>#VALUE!</v>
      </c>
      <c r="H1140" s="6" t="e">
        <f t="shared" si="706"/>
        <v>#VALUE!</v>
      </c>
      <c r="I1140" s="6" t="e">
        <f t="shared" si="707"/>
        <v>#VALUE!</v>
      </c>
      <c r="J1140" s="6" t="e">
        <f t="shared" si="708"/>
        <v>#VALUE!</v>
      </c>
      <c r="K1140" s="4" t="e">
        <f t="shared" si="692"/>
        <v>#VALUE!</v>
      </c>
      <c r="L1140" s="4" t="e">
        <f t="shared" si="709"/>
        <v>#VALUE!</v>
      </c>
      <c r="M1140" s="4" t="e">
        <f t="shared" si="710"/>
        <v>#VALUE!</v>
      </c>
      <c r="N1140" s="4" t="e">
        <f t="shared" si="711"/>
        <v>#VALUE!</v>
      </c>
      <c r="O1140" s="4" t="e">
        <f t="shared" si="712"/>
        <v>#VALUE!</v>
      </c>
      <c r="P1140" s="4" t="e">
        <f t="shared" si="713"/>
        <v>#VALUE!</v>
      </c>
      <c r="Q1140" s="4" t="e">
        <f t="shared" si="714"/>
        <v>#VALUE!</v>
      </c>
      <c r="R1140" s="4" t="e">
        <f t="shared" si="715"/>
        <v>#VALUE!</v>
      </c>
      <c r="U1140" t="e">
        <f t="shared" si="693"/>
        <v>#VALUE!</v>
      </c>
      <c r="V1140" t="e">
        <f t="shared" si="694"/>
        <v>#VALUE!</v>
      </c>
      <c r="W1140" t="e">
        <f t="shared" si="695"/>
        <v>#VALUE!</v>
      </c>
      <c r="X1140" t="e">
        <f t="shared" si="696"/>
        <v>#VALUE!</v>
      </c>
      <c r="Y1140" t="e">
        <f t="shared" si="697"/>
        <v>#VALUE!</v>
      </c>
      <c r="AA1140" t="e">
        <f t="shared" si="698"/>
        <v>#VALUE!</v>
      </c>
    </row>
    <row r="1141" spans="1:27">
      <c r="A1141" s="1" t="str">
        <f t="shared" si="699"/>
        <v/>
      </c>
      <c r="B1141" s="1" t="e">
        <f t="shared" si="700"/>
        <v>#VALUE!</v>
      </c>
      <c r="C1141" s="3" t="e">
        <f t="shared" si="701"/>
        <v>#VALUE!</v>
      </c>
      <c r="D1141" s="6" t="e">
        <f t="shared" si="702"/>
        <v>#VALUE!</v>
      </c>
      <c r="E1141" s="6" t="e">
        <f t="shared" si="703"/>
        <v>#VALUE!</v>
      </c>
      <c r="F1141" s="6" t="e">
        <f t="shared" si="704"/>
        <v>#VALUE!</v>
      </c>
      <c r="G1141" s="6" t="e">
        <f t="shared" si="705"/>
        <v>#VALUE!</v>
      </c>
      <c r="H1141" s="6" t="e">
        <f t="shared" si="706"/>
        <v>#VALUE!</v>
      </c>
      <c r="I1141" s="6" t="e">
        <f t="shared" si="707"/>
        <v>#VALUE!</v>
      </c>
      <c r="J1141" s="6" t="e">
        <f t="shared" si="708"/>
        <v>#VALUE!</v>
      </c>
      <c r="K1141" s="4" t="e">
        <f t="shared" si="692"/>
        <v>#VALUE!</v>
      </c>
      <c r="L1141" s="4" t="e">
        <f t="shared" si="709"/>
        <v>#VALUE!</v>
      </c>
      <c r="M1141" s="4" t="e">
        <f t="shared" si="710"/>
        <v>#VALUE!</v>
      </c>
      <c r="N1141" s="4" t="e">
        <f t="shared" si="711"/>
        <v>#VALUE!</v>
      </c>
      <c r="O1141" s="4" t="e">
        <f t="shared" si="712"/>
        <v>#VALUE!</v>
      </c>
      <c r="P1141" s="4" t="e">
        <f t="shared" si="713"/>
        <v>#VALUE!</v>
      </c>
      <c r="Q1141" s="4" t="e">
        <f t="shared" si="714"/>
        <v>#VALUE!</v>
      </c>
      <c r="R1141" s="4" t="e">
        <f t="shared" si="715"/>
        <v>#VALUE!</v>
      </c>
      <c r="U1141" t="e">
        <f t="shared" si="693"/>
        <v>#VALUE!</v>
      </c>
      <c r="V1141" t="e">
        <f t="shared" si="694"/>
        <v>#VALUE!</v>
      </c>
      <c r="W1141" t="e">
        <f t="shared" si="695"/>
        <v>#VALUE!</v>
      </c>
      <c r="X1141" t="e">
        <f t="shared" si="696"/>
        <v>#VALUE!</v>
      </c>
      <c r="Y1141" t="e">
        <f t="shared" si="697"/>
        <v>#VALUE!</v>
      </c>
      <c r="AA1141" t="e">
        <f t="shared" si="698"/>
        <v>#VALUE!</v>
      </c>
    </row>
    <row r="1142" spans="1:27">
      <c r="A1142" s="1" t="str">
        <f t="shared" si="699"/>
        <v/>
      </c>
      <c r="B1142" s="1" t="e">
        <f t="shared" si="700"/>
        <v>#VALUE!</v>
      </c>
      <c r="C1142" s="3" t="e">
        <f t="shared" si="701"/>
        <v>#VALUE!</v>
      </c>
      <c r="D1142" s="6" t="e">
        <f t="shared" si="702"/>
        <v>#VALUE!</v>
      </c>
      <c r="E1142" s="6" t="e">
        <f t="shared" si="703"/>
        <v>#VALUE!</v>
      </c>
      <c r="F1142" s="6" t="e">
        <f t="shared" si="704"/>
        <v>#VALUE!</v>
      </c>
      <c r="G1142" s="6" t="e">
        <f t="shared" si="705"/>
        <v>#VALUE!</v>
      </c>
      <c r="H1142" s="6" t="e">
        <f t="shared" si="706"/>
        <v>#VALUE!</v>
      </c>
      <c r="I1142" s="6" t="e">
        <f t="shared" si="707"/>
        <v>#VALUE!</v>
      </c>
      <c r="J1142" s="6" t="e">
        <f t="shared" si="708"/>
        <v>#VALUE!</v>
      </c>
      <c r="K1142" s="4" t="e">
        <f t="shared" si="692"/>
        <v>#VALUE!</v>
      </c>
      <c r="L1142" s="4" t="e">
        <f t="shared" si="709"/>
        <v>#VALUE!</v>
      </c>
      <c r="M1142" s="4" t="e">
        <f t="shared" si="710"/>
        <v>#VALUE!</v>
      </c>
      <c r="N1142" s="4" t="e">
        <f t="shared" si="711"/>
        <v>#VALUE!</v>
      </c>
      <c r="O1142" s="4" t="e">
        <f t="shared" si="712"/>
        <v>#VALUE!</v>
      </c>
      <c r="P1142" s="4" t="e">
        <f t="shared" si="713"/>
        <v>#VALUE!</v>
      </c>
      <c r="Q1142" s="4" t="e">
        <f t="shared" si="714"/>
        <v>#VALUE!</v>
      </c>
      <c r="R1142" s="4" t="e">
        <f t="shared" si="715"/>
        <v>#VALUE!</v>
      </c>
      <c r="U1142" t="e">
        <f t="shared" si="693"/>
        <v>#VALUE!</v>
      </c>
      <c r="V1142" t="e">
        <f t="shared" si="694"/>
        <v>#VALUE!</v>
      </c>
      <c r="W1142" t="e">
        <f t="shared" si="695"/>
        <v>#VALUE!</v>
      </c>
      <c r="X1142" t="e">
        <f t="shared" si="696"/>
        <v>#VALUE!</v>
      </c>
      <c r="Y1142" t="e">
        <f t="shared" si="697"/>
        <v>#VALUE!</v>
      </c>
      <c r="AA1142" t="e">
        <f t="shared" si="698"/>
        <v>#VALUE!</v>
      </c>
    </row>
    <row r="1143" spans="1:27">
      <c r="A1143" s="1" t="str">
        <f t="shared" si="699"/>
        <v/>
      </c>
      <c r="B1143" s="1" t="e">
        <f t="shared" si="700"/>
        <v>#VALUE!</v>
      </c>
      <c r="C1143" s="3" t="e">
        <f t="shared" si="701"/>
        <v>#VALUE!</v>
      </c>
      <c r="D1143" s="6" t="e">
        <f t="shared" si="702"/>
        <v>#VALUE!</v>
      </c>
      <c r="E1143" s="6" t="e">
        <f t="shared" si="703"/>
        <v>#VALUE!</v>
      </c>
      <c r="F1143" s="6" t="e">
        <f t="shared" si="704"/>
        <v>#VALUE!</v>
      </c>
      <c r="G1143" s="6" t="e">
        <f t="shared" si="705"/>
        <v>#VALUE!</v>
      </c>
      <c r="H1143" s="6" t="e">
        <f t="shared" si="706"/>
        <v>#VALUE!</v>
      </c>
      <c r="I1143" s="6" t="e">
        <f t="shared" si="707"/>
        <v>#VALUE!</v>
      </c>
      <c r="J1143" s="6" t="e">
        <f t="shared" si="708"/>
        <v>#VALUE!</v>
      </c>
      <c r="K1143" s="4" t="e">
        <f t="shared" si="692"/>
        <v>#VALUE!</v>
      </c>
      <c r="L1143" s="4" t="e">
        <f t="shared" si="709"/>
        <v>#VALUE!</v>
      </c>
      <c r="M1143" s="4" t="e">
        <f t="shared" si="710"/>
        <v>#VALUE!</v>
      </c>
      <c r="N1143" s="4" t="e">
        <f t="shared" si="711"/>
        <v>#VALUE!</v>
      </c>
      <c r="O1143" s="4" t="e">
        <f t="shared" si="712"/>
        <v>#VALUE!</v>
      </c>
      <c r="P1143" s="4" t="e">
        <f t="shared" si="713"/>
        <v>#VALUE!</v>
      </c>
      <c r="Q1143" s="4" t="e">
        <f t="shared" si="714"/>
        <v>#VALUE!</v>
      </c>
      <c r="R1143" s="4" t="e">
        <f t="shared" si="715"/>
        <v>#VALUE!</v>
      </c>
      <c r="U1143" t="e">
        <f t="shared" si="693"/>
        <v>#VALUE!</v>
      </c>
      <c r="V1143" t="e">
        <f t="shared" si="694"/>
        <v>#VALUE!</v>
      </c>
      <c r="W1143" t="e">
        <f t="shared" si="695"/>
        <v>#VALUE!</v>
      </c>
      <c r="X1143" t="e">
        <f t="shared" si="696"/>
        <v>#VALUE!</v>
      </c>
      <c r="Y1143" t="e">
        <f t="shared" si="697"/>
        <v>#VALUE!</v>
      </c>
      <c r="AA1143" t="e">
        <f t="shared" si="698"/>
        <v>#VALUE!</v>
      </c>
    </row>
    <row r="1144" spans="1:27">
      <c r="A1144" s="1" t="str">
        <f t="shared" si="699"/>
        <v/>
      </c>
      <c r="B1144" s="1" t="e">
        <f t="shared" si="700"/>
        <v>#VALUE!</v>
      </c>
      <c r="C1144" s="3" t="e">
        <f t="shared" si="701"/>
        <v>#VALUE!</v>
      </c>
      <c r="D1144" s="6" t="e">
        <f t="shared" si="702"/>
        <v>#VALUE!</v>
      </c>
      <c r="E1144" s="6" t="e">
        <f t="shared" si="703"/>
        <v>#VALUE!</v>
      </c>
      <c r="F1144" s="6" t="e">
        <f t="shared" si="704"/>
        <v>#VALUE!</v>
      </c>
      <c r="G1144" s="6" t="e">
        <f t="shared" si="705"/>
        <v>#VALUE!</v>
      </c>
      <c r="H1144" s="6" t="e">
        <f t="shared" si="706"/>
        <v>#VALUE!</v>
      </c>
      <c r="I1144" s="6" t="e">
        <f t="shared" si="707"/>
        <v>#VALUE!</v>
      </c>
      <c r="J1144" s="6" t="e">
        <f t="shared" si="708"/>
        <v>#VALUE!</v>
      </c>
      <c r="K1144" s="4" t="e">
        <f t="shared" si="692"/>
        <v>#VALUE!</v>
      </c>
      <c r="L1144" s="4" t="e">
        <f t="shared" si="709"/>
        <v>#VALUE!</v>
      </c>
      <c r="M1144" s="4" t="e">
        <f t="shared" si="710"/>
        <v>#VALUE!</v>
      </c>
      <c r="N1144" s="4" t="e">
        <f t="shared" si="711"/>
        <v>#VALUE!</v>
      </c>
      <c r="O1144" s="4" t="e">
        <f t="shared" si="712"/>
        <v>#VALUE!</v>
      </c>
      <c r="P1144" s="4" t="e">
        <f t="shared" si="713"/>
        <v>#VALUE!</v>
      </c>
      <c r="Q1144" s="4" t="e">
        <f t="shared" si="714"/>
        <v>#VALUE!</v>
      </c>
      <c r="R1144" s="4" t="e">
        <f t="shared" si="715"/>
        <v>#VALUE!</v>
      </c>
      <c r="U1144" t="e">
        <f t="shared" si="693"/>
        <v>#VALUE!</v>
      </c>
      <c r="V1144" t="e">
        <f t="shared" si="694"/>
        <v>#VALUE!</v>
      </c>
      <c r="W1144" t="e">
        <f t="shared" si="695"/>
        <v>#VALUE!</v>
      </c>
      <c r="X1144" t="e">
        <f t="shared" si="696"/>
        <v>#VALUE!</v>
      </c>
      <c r="Y1144" t="e">
        <f t="shared" si="697"/>
        <v>#VALUE!</v>
      </c>
      <c r="AA1144" t="e">
        <f t="shared" si="698"/>
        <v>#VALUE!</v>
      </c>
    </row>
    <row r="1145" spans="1:27">
      <c r="A1145" s="1" t="str">
        <f t="shared" si="699"/>
        <v/>
      </c>
      <c r="B1145" s="1" t="e">
        <f t="shared" si="700"/>
        <v>#VALUE!</v>
      </c>
      <c r="C1145" s="3" t="e">
        <f t="shared" si="701"/>
        <v>#VALUE!</v>
      </c>
      <c r="D1145" s="6" t="e">
        <f t="shared" si="702"/>
        <v>#VALUE!</v>
      </c>
      <c r="E1145" s="6" t="e">
        <f t="shared" si="703"/>
        <v>#VALUE!</v>
      </c>
      <c r="F1145" s="6" t="e">
        <f t="shared" si="704"/>
        <v>#VALUE!</v>
      </c>
      <c r="G1145" s="6" t="e">
        <f t="shared" si="705"/>
        <v>#VALUE!</v>
      </c>
      <c r="H1145" s="6" t="e">
        <f t="shared" si="706"/>
        <v>#VALUE!</v>
      </c>
      <c r="I1145" s="6" t="e">
        <f t="shared" si="707"/>
        <v>#VALUE!</v>
      </c>
      <c r="J1145" s="6" t="e">
        <f t="shared" si="708"/>
        <v>#VALUE!</v>
      </c>
      <c r="K1145" s="4" t="e">
        <f t="shared" si="692"/>
        <v>#VALUE!</v>
      </c>
      <c r="L1145" s="4" t="e">
        <f t="shared" si="709"/>
        <v>#VALUE!</v>
      </c>
      <c r="M1145" s="4" t="e">
        <f t="shared" si="710"/>
        <v>#VALUE!</v>
      </c>
      <c r="N1145" s="4" t="e">
        <f t="shared" si="711"/>
        <v>#VALUE!</v>
      </c>
      <c r="O1145" s="4" t="e">
        <f t="shared" si="712"/>
        <v>#VALUE!</v>
      </c>
      <c r="P1145" s="4" t="e">
        <f t="shared" si="713"/>
        <v>#VALUE!</v>
      </c>
      <c r="Q1145" s="4" t="e">
        <f t="shared" si="714"/>
        <v>#VALUE!</v>
      </c>
      <c r="R1145" s="4" t="e">
        <f t="shared" si="715"/>
        <v>#VALUE!</v>
      </c>
      <c r="U1145" t="e">
        <f t="shared" si="693"/>
        <v>#VALUE!</v>
      </c>
      <c r="V1145" t="e">
        <f t="shared" si="694"/>
        <v>#VALUE!</v>
      </c>
      <c r="W1145" t="e">
        <f t="shared" si="695"/>
        <v>#VALUE!</v>
      </c>
      <c r="X1145" t="e">
        <f t="shared" si="696"/>
        <v>#VALUE!</v>
      </c>
      <c r="Y1145" t="e">
        <f t="shared" si="697"/>
        <v>#VALUE!</v>
      </c>
      <c r="AA1145" t="e">
        <f t="shared" si="698"/>
        <v>#VALUE!</v>
      </c>
    </row>
    <row r="1146" spans="1:27">
      <c r="A1146" s="1" t="str">
        <f t="shared" si="699"/>
        <v/>
      </c>
      <c r="B1146" s="1" t="e">
        <f t="shared" si="700"/>
        <v>#VALUE!</v>
      </c>
      <c r="C1146" s="3" t="e">
        <f t="shared" si="701"/>
        <v>#VALUE!</v>
      </c>
      <c r="D1146" s="6" t="e">
        <f t="shared" si="702"/>
        <v>#VALUE!</v>
      </c>
      <c r="E1146" s="6" t="e">
        <f t="shared" si="703"/>
        <v>#VALUE!</v>
      </c>
      <c r="F1146" s="6" t="e">
        <f t="shared" si="704"/>
        <v>#VALUE!</v>
      </c>
      <c r="G1146" s="6" t="e">
        <f t="shared" si="705"/>
        <v>#VALUE!</v>
      </c>
      <c r="H1146" s="6" t="e">
        <f t="shared" si="706"/>
        <v>#VALUE!</v>
      </c>
      <c r="I1146" s="6" t="e">
        <f t="shared" si="707"/>
        <v>#VALUE!</v>
      </c>
      <c r="J1146" s="6" t="e">
        <f t="shared" si="708"/>
        <v>#VALUE!</v>
      </c>
      <c r="K1146" s="4" t="e">
        <f t="shared" si="692"/>
        <v>#VALUE!</v>
      </c>
      <c r="L1146" s="4" t="e">
        <f t="shared" si="709"/>
        <v>#VALUE!</v>
      </c>
      <c r="M1146" s="4" t="e">
        <f t="shared" si="710"/>
        <v>#VALUE!</v>
      </c>
      <c r="N1146" s="4" t="e">
        <f t="shared" si="711"/>
        <v>#VALUE!</v>
      </c>
      <c r="O1146" s="4" t="e">
        <f t="shared" si="712"/>
        <v>#VALUE!</v>
      </c>
      <c r="P1146" s="4" t="e">
        <f t="shared" si="713"/>
        <v>#VALUE!</v>
      </c>
      <c r="Q1146" s="4" t="e">
        <f t="shared" si="714"/>
        <v>#VALUE!</v>
      </c>
      <c r="R1146" s="4" t="e">
        <f t="shared" si="715"/>
        <v>#VALUE!</v>
      </c>
      <c r="U1146" t="e">
        <f t="shared" si="693"/>
        <v>#VALUE!</v>
      </c>
      <c r="V1146" t="e">
        <f t="shared" si="694"/>
        <v>#VALUE!</v>
      </c>
      <c r="W1146" t="e">
        <f t="shared" si="695"/>
        <v>#VALUE!</v>
      </c>
      <c r="X1146" t="e">
        <f t="shared" si="696"/>
        <v>#VALUE!</v>
      </c>
      <c r="Y1146" t="e">
        <f t="shared" si="697"/>
        <v>#VALUE!</v>
      </c>
      <c r="AA1146" t="e">
        <f t="shared" si="698"/>
        <v>#VALUE!</v>
      </c>
    </row>
    <row r="1147" spans="1:27">
      <c r="A1147" s="1" t="str">
        <f t="shared" si="699"/>
        <v/>
      </c>
      <c r="B1147" s="1" t="e">
        <f t="shared" si="700"/>
        <v>#VALUE!</v>
      </c>
      <c r="C1147" s="3" t="e">
        <f t="shared" si="701"/>
        <v>#VALUE!</v>
      </c>
      <c r="D1147" s="6" t="e">
        <f t="shared" si="702"/>
        <v>#VALUE!</v>
      </c>
      <c r="E1147" s="6" t="e">
        <f t="shared" si="703"/>
        <v>#VALUE!</v>
      </c>
      <c r="F1147" s="6" t="e">
        <f t="shared" si="704"/>
        <v>#VALUE!</v>
      </c>
      <c r="G1147" s="6" t="e">
        <f t="shared" si="705"/>
        <v>#VALUE!</v>
      </c>
      <c r="H1147" s="6" t="e">
        <f t="shared" si="706"/>
        <v>#VALUE!</v>
      </c>
      <c r="I1147" s="6" t="e">
        <f t="shared" si="707"/>
        <v>#VALUE!</v>
      </c>
      <c r="J1147" s="6" t="e">
        <f t="shared" si="708"/>
        <v>#VALUE!</v>
      </c>
      <c r="K1147" s="4" t="e">
        <f t="shared" si="692"/>
        <v>#VALUE!</v>
      </c>
      <c r="L1147" s="4" t="e">
        <f t="shared" si="709"/>
        <v>#VALUE!</v>
      </c>
      <c r="M1147" s="4" t="e">
        <f t="shared" si="710"/>
        <v>#VALUE!</v>
      </c>
      <c r="N1147" s="4" t="e">
        <f t="shared" si="711"/>
        <v>#VALUE!</v>
      </c>
      <c r="O1147" s="4" t="e">
        <f t="shared" si="712"/>
        <v>#VALUE!</v>
      </c>
      <c r="P1147" s="4" t="e">
        <f t="shared" si="713"/>
        <v>#VALUE!</v>
      </c>
      <c r="Q1147" s="4" t="e">
        <f t="shared" si="714"/>
        <v>#VALUE!</v>
      </c>
      <c r="R1147" s="4" t="e">
        <f t="shared" si="715"/>
        <v>#VALUE!</v>
      </c>
      <c r="U1147" t="e">
        <f t="shared" si="693"/>
        <v>#VALUE!</v>
      </c>
      <c r="V1147" t="e">
        <f t="shared" si="694"/>
        <v>#VALUE!</v>
      </c>
      <c r="W1147" t="e">
        <f t="shared" si="695"/>
        <v>#VALUE!</v>
      </c>
      <c r="X1147" t="e">
        <f t="shared" si="696"/>
        <v>#VALUE!</v>
      </c>
      <c r="Y1147" t="e">
        <f t="shared" si="697"/>
        <v>#VALUE!</v>
      </c>
      <c r="AA1147" t="e">
        <f t="shared" si="698"/>
        <v>#VALUE!</v>
      </c>
    </row>
    <row r="1148" spans="1:27">
      <c r="A1148" s="1" t="str">
        <f t="shared" si="699"/>
        <v/>
      </c>
      <c r="B1148" s="1" t="e">
        <f t="shared" si="700"/>
        <v>#VALUE!</v>
      </c>
      <c r="C1148" s="3" t="e">
        <f t="shared" si="701"/>
        <v>#VALUE!</v>
      </c>
      <c r="D1148" s="6" t="e">
        <f t="shared" si="702"/>
        <v>#VALUE!</v>
      </c>
      <c r="E1148" s="6" t="e">
        <f t="shared" si="703"/>
        <v>#VALUE!</v>
      </c>
      <c r="F1148" s="6" t="e">
        <f t="shared" si="704"/>
        <v>#VALUE!</v>
      </c>
      <c r="G1148" s="6" t="e">
        <f t="shared" si="705"/>
        <v>#VALUE!</v>
      </c>
      <c r="H1148" s="6" t="e">
        <f t="shared" si="706"/>
        <v>#VALUE!</v>
      </c>
      <c r="I1148" s="6" t="e">
        <f t="shared" si="707"/>
        <v>#VALUE!</v>
      </c>
      <c r="J1148" s="6" t="e">
        <f t="shared" si="708"/>
        <v>#VALUE!</v>
      </c>
      <c r="K1148" s="4" t="e">
        <f t="shared" si="692"/>
        <v>#VALUE!</v>
      </c>
      <c r="L1148" s="4" t="e">
        <f t="shared" si="709"/>
        <v>#VALUE!</v>
      </c>
      <c r="M1148" s="4" t="e">
        <f t="shared" si="710"/>
        <v>#VALUE!</v>
      </c>
      <c r="N1148" s="4" t="e">
        <f t="shared" si="711"/>
        <v>#VALUE!</v>
      </c>
      <c r="O1148" s="4" t="e">
        <f t="shared" si="712"/>
        <v>#VALUE!</v>
      </c>
      <c r="P1148" s="4" t="e">
        <f t="shared" si="713"/>
        <v>#VALUE!</v>
      </c>
      <c r="Q1148" s="4" t="e">
        <f t="shared" si="714"/>
        <v>#VALUE!</v>
      </c>
      <c r="R1148" s="4" t="e">
        <f t="shared" si="715"/>
        <v>#VALUE!</v>
      </c>
      <c r="U1148" t="e">
        <f t="shared" si="693"/>
        <v>#VALUE!</v>
      </c>
      <c r="V1148" t="e">
        <f t="shared" si="694"/>
        <v>#VALUE!</v>
      </c>
      <c r="W1148" t="e">
        <f t="shared" si="695"/>
        <v>#VALUE!</v>
      </c>
      <c r="X1148" t="e">
        <f t="shared" si="696"/>
        <v>#VALUE!</v>
      </c>
      <c r="Y1148" t="e">
        <f t="shared" si="697"/>
        <v>#VALUE!</v>
      </c>
      <c r="AA1148" t="e">
        <f t="shared" si="698"/>
        <v>#VALUE!</v>
      </c>
    </row>
    <row r="1149" spans="1:27">
      <c r="A1149" s="1" t="str">
        <f t="shared" si="699"/>
        <v/>
      </c>
      <c r="B1149" s="1" t="e">
        <f t="shared" si="700"/>
        <v>#VALUE!</v>
      </c>
      <c r="C1149" s="3" t="e">
        <f t="shared" si="701"/>
        <v>#VALUE!</v>
      </c>
      <c r="D1149" s="6" t="e">
        <f t="shared" si="702"/>
        <v>#VALUE!</v>
      </c>
      <c r="E1149" s="6" t="e">
        <f t="shared" si="703"/>
        <v>#VALUE!</v>
      </c>
      <c r="F1149" s="6" t="e">
        <f t="shared" si="704"/>
        <v>#VALUE!</v>
      </c>
      <c r="G1149" s="6" t="e">
        <f t="shared" si="705"/>
        <v>#VALUE!</v>
      </c>
      <c r="H1149" s="6" t="e">
        <f t="shared" si="706"/>
        <v>#VALUE!</v>
      </c>
      <c r="I1149" s="6" t="e">
        <f t="shared" si="707"/>
        <v>#VALUE!</v>
      </c>
      <c r="J1149" s="6" t="e">
        <f t="shared" si="708"/>
        <v>#VALUE!</v>
      </c>
      <c r="K1149" s="4" t="e">
        <f t="shared" si="692"/>
        <v>#VALUE!</v>
      </c>
      <c r="L1149" s="4" t="e">
        <f t="shared" si="709"/>
        <v>#VALUE!</v>
      </c>
      <c r="M1149" s="4" t="e">
        <f t="shared" si="710"/>
        <v>#VALUE!</v>
      </c>
      <c r="N1149" s="4" t="e">
        <f t="shared" si="711"/>
        <v>#VALUE!</v>
      </c>
      <c r="O1149" s="4" t="e">
        <f t="shared" si="712"/>
        <v>#VALUE!</v>
      </c>
      <c r="P1149" s="4" t="e">
        <f t="shared" si="713"/>
        <v>#VALUE!</v>
      </c>
      <c r="Q1149" s="4" t="e">
        <f t="shared" si="714"/>
        <v>#VALUE!</v>
      </c>
      <c r="R1149" s="4" t="e">
        <f t="shared" si="715"/>
        <v>#VALUE!</v>
      </c>
      <c r="U1149" t="e">
        <f t="shared" si="693"/>
        <v>#VALUE!</v>
      </c>
      <c r="V1149" t="e">
        <f t="shared" si="694"/>
        <v>#VALUE!</v>
      </c>
      <c r="W1149" t="e">
        <f t="shared" si="695"/>
        <v>#VALUE!</v>
      </c>
      <c r="X1149" t="e">
        <f t="shared" si="696"/>
        <v>#VALUE!</v>
      </c>
      <c r="Y1149" t="e">
        <f t="shared" si="697"/>
        <v>#VALUE!</v>
      </c>
      <c r="AA1149" t="e">
        <f t="shared" si="698"/>
        <v>#VALUE!</v>
      </c>
    </row>
    <row r="1150" spans="1:27">
      <c r="A1150" s="1" t="str">
        <f t="shared" si="699"/>
        <v/>
      </c>
      <c r="B1150" s="1" t="e">
        <f t="shared" si="700"/>
        <v>#VALUE!</v>
      </c>
      <c r="C1150" s="3" t="e">
        <f t="shared" si="701"/>
        <v>#VALUE!</v>
      </c>
      <c r="D1150" s="6" t="e">
        <f t="shared" si="702"/>
        <v>#VALUE!</v>
      </c>
      <c r="E1150" s="6" t="e">
        <f t="shared" si="703"/>
        <v>#VALUE!</v>
      </c>
      <c r="F1150" s="6" t="e">
        <f t="shared" si="704"/>
        <v>#VALUE!</v>
      </c>
      <c r="G1150" s="6" t="e">
        <f t="shared" si="705"/>
        <v>#VALUE!</v>
      </c>
      <c r="H1150" s="6" t="e">
        <f t="shared" si="706"/>
        <v>#VALUE!</v>
      </c>
      <c r="I1150" s="6" t="e">
        <f t="shared" si="707"/>
        <v>#VALUE!</v>
      </c>
      <c r="J1150" s="6" t="e">
        <f t="shared" si="708"/>
        <v>#VALUE!</v>
      </c>
      <c r="K1150" s="4" t="e">
        <f t="shared" si="692"/>
        <v>#VALUE!</v>
      </c>
      <c r="L1150" s="4" t="e">
        <f t="shared" si="709"/>
        <v>#VALUE!</v>
      </c>
      <c r="M1150" s="4" t="e">
        <f t="shared" si="710"/>
        <v>#VALUE!</v>
      </c>
      <c r="N1150" s="4" t="e">
        <f t="shared" si="711"/>
        <v>#VALUE!</v>
      </c>
      <c r="O1150" s="4" t="e">
        <f t="shared" si="712"/>
        <v>#VALUE!</v>
      </c>
      <c r="P1150" s="4" t="e">
        <f t="shared" si="713"/>
        <v>#VALUE!</v>
      </c>
      <c r="Q1150" s="4" t="e">
        <f t="shared" si="714"/>
        <v>#VALUE!</v>
      </c>
      <c r="R1150" s="4" t="e">
        <f t="shared" si="715"/>
        <v>#VALUE!</v>
      </c>
      <c r="U1150" t="e">
        <f t="shared" si="693"/>
        <v>#VALUE!</v>
      </c>
      <c r="V1150" t="e">
        <f t="shared" si="694"/>
        <v>#VALUE!</v>
      </c>
      <c r="W1150" t="e">
        <f t="shared" si="695"/>
        <v>#VALUE!</v>
      </c>
      <c r="X1150" t="e">
        <f t="shared" si="696"/>
        <v>#VALUE!</v>
      </c>
      <c r="Y1150" t="e">
        <f t="shared" si="697"/>
        <v>#VALUE!</v>
      </c>
      <c r="AA1150" t="e">
        <f t="shared" si="698"/>
        <v>#VALUE!</v>
      </c>
    </row>
    <row r="1151" spans="1:27">
      <c r="A1151" s="1" t="str">
        <f t="shared" si="699"/>
        <v/>
      </c>
      <c r="B1151" s="1" t="e">
        <f t="shared" si="700"/>
        <v>#VALUE!</v>
      </c>
      <c r="C1151" s="3" t="e">
        <f t="shared" si="701"/>
        <v>#VALUE!</v>
      </c>
      <c r="D1151" s="6" t="e">
        <f t="shared" si="702"/>
        <v>#VALUE!</v>
      </c>
      <c r="E1151" s="6" t="e">
        <f t="shared" si="703"/>
        <v>#VALUE!</v>
      </c>
      <c r="F1151" s="6" t="e">
        <f t="shared" si="704"/>
        <v>#VALUE!</v>
      </c>
      <c r="G1151" s="6" t="e">
        <f t="shared" si="705"/>
        <v>#VALUE!</v>
      </c>
      <c r="H1151" s="6" t="e">
        <f t="shared" si="706"/>
        <v>#VALUE!</v>
      </c>
      <c r="I1151" s="6" t="e">
        <f t="shared" si="707"/>
        <v>#VALUE!</v>
      </c>
      <c r="J1151" s="6" t="e">
        <f t="shared" si="708"/>
        <v>#VALUE!</v>
      </c>
      <c r="K1151" s="4" t="e">
        <f t="shared" si="692"/>
        <v>#VALUE!</v>
      </c>
      <c r="L1151" s="4" t="e">
        <f t="shared" si="709"/>
        <v>#VALUE!</v>
      </c>
      <c r="M1151" s="4" t="e">
        <f t="shared" si="710"/>
        <v>#VALUE!</v>
      </c>
      <c r="N1151" s="4" t="e">
        <f t="shared" si="711"/>
        <v>#VALUE!</v>
      </c>
      <c r="O1151" s="4" t="e">
        <f t="shared" si="712"/>
        <v>#VALUE!</v>
      </c>
      <c r="P1151" s="4" t="e">
        <f t="shared" si="713"/>
        <v>#VALUE!</v>
      </c>
      <c r="Q1151" s="4" t="e">
        <f t="shared" si="714"/>
        <v>#VALUE!</v>
      </c>
      <c r="R1151" s="4" t="e">
        <f t="shared" si="715"/>
        <v>#VALUE!</v>
      </c>
      <c r="U1151" t="e">
        <f t="shared" si="693"/>
        <v>#VALUE!</v>
      </c>
      <c r="V1151" t="e">
        <f t="shared" si="694"/>
        <v>#VALUE!</v>
      </c>
      <c r="W1151" t="e">
        <f t="shared" si="695"/>
        <v>#VALUE!</v>
      </c>
      <c r="X1151" t="e">
        <f t="shared" si="696"/>
        <v>#VALUE!</v>
      </c>
      <c r="Y1151" t="e">
        <f t="shared" si="697"/>
        <v>#VALUE!</v>
      </c>
      <c r="AA1151" t="e">
        <f t="shared" si="698"/>
        <v>#VALUE!</v>
      </c>
    </row>
    <row r="1152" spans="1:27">
      <c r="A1152" s="1" t="str">
        <f t="shared" si="699"/>
        <v/>
      </c>
      <c r="B1152" s="1" t="e">
        <f t="shared" si="700"/>
        <v>#VALUE!</v>
      </c>
      <c r="C1152" s="3" t="e">
        <f t="shared" si="701"/>
        <v>#VALUE!</v>
      </c>
      <c r="D1152" s="6" t="e">
        <f t="shared" si="702"/>
        <v>#VALUE!</v>
      </c>
      <c r="E1152" s="6" t="e">
        <f t="shared" si="703"/>
        <v>#VALUE!</v>
      </c>
      <c r="F1152" s="6" t="e">
        <f t="shared" si="704"/>
        <v>#VALUE!</v>
      </c>
      <c r="G1152" s="6" t="e">
        <f t="shared" si="705"/>
        <v>#VALUE!</v>
      </c>
      <c r="H1152" s="6" t="e">
        <f t="shared" si="706"/>
        <v>#VALUE!</v>
      </c>
      <c r="I1152" s="6" t="e">
        <f t="shared" si="707"/>
        <v>#VALUE!</v>
      </c>
      <c r="J1152" s="6" t="e">
        <f t="shared" si="708"/>
        <v>#VALUE!</v>
      </c>
      <c r="K1152" s="4" t="e">
        <f t="shared" si="692"/>
        <v>#VALUE!</v>
      </c>
      <c r="L1152" s="4" t="e">
        <f t="shared" si="709"/>
        <v>#VALUE!</v>
      </c>
      <c r="M1152" s="4" t="e">
        <f t="shared" si="710"/>
        <v>#VALUE!</v>
      </c>
      <c r="N1152" s="4" t="e">
        <f t="shared" si="711"/>
        <v>#VALUE!</v>
      </c>
      <c r="O1152" s="4" t="e">
        <f t="shared" si="712"/>
        <v>#VALUE!</v>
      </c>
      <c r="P1152" s="4" t="e">
        <f t="shared" si="713"/>
        <v>#VALUE!</v>
      </c>
      <c r="Q1152" s="4" t="e">
        <f t="shared" si="714"/>
        <v>#VALUE!</v>
      </c>
      <c r="R1152" s="4" t="e">
        <f t="shared" si="715"/>
        <v>#VALUE!</v>
      </c>
      <c r="U1152" t="e">
        <f t="shared" si="693"/>
        <v>#VALUE!</v>
      </c>
      <c r="V1152" t="e">
        <f t="shared" si="694"/>
        <v>#VALUE!</v>
      </c>
      <c r="W1152" t="e">
        <f t="shared" si="695"/>
        <v>#VALUE!</v>
      </c>
      <c r="X1152" t="e">
        <f t="shared" si="696"/>
        <v>#VALUE!</v>
      </c>
      <c r="Y1152" t="e">
        <f t="shared" si="697"/>
        <v>#VALUE!</v>
      </c>
      <c r="AA1152" t="e">
        <f t="shared" si="698"/>
        <v>#VALUE!</v>
      </c>
    </row>
    <row r="1153" spans="1:27">
      <c r="A1153" s="1" t="str">
        <f t="shared" si="699"/>
        <v/>
      </c>
      <c r="B1153" s="1" t="e">
        <f t="shared" si="700"/>
        <v>#VALUE!</v>
      </c>
      <c r="C1153" s="3" t="e">
        <f t="shared" si="701"/>
        <v>#VALUE!</v>
      </c>
      <c r="D1153" s="6" t="e">
        <f t="shared" si="702"/>
        <v>#VALUE!</v>
      </c>
      <c r="E1153" s="6" t="e">
        <f t="shared" si="703"/>
        <v>#VALUE!</v>
      </c>
      <c r="F1153" s="6" t="e">
        <f t="shared" si="704"/>
        <v>#VALUE!</v>
      </c>
      <c r="G1153" s="6" t="e">
        <f t="shared" si="705"/>
        <v>#VALUE!</v>
      </c>
      <c r="H1153" s="6" t="e">
        <f t="shared" si="706"/>
        <v>#VALUE!</v>
      </c>
      <c r="I1153" s="6" t="e">
        <f t="shared" si="707"/>
        <v>#VALUE!</v>
      </c>
      <c r="J1153" s="6" t="e">
        <f t="shared" si="708"/>
        <v>#VALUE!</v>
      </c>
      <c r="K1153" s="4" t="e">
        <f t="shared" si="692"/>
        <v>#VALUE!</v>
      </c>
      <c r="L1153" s="4" t="e">
        <f t="shared" si="709"/>
        <v>#VALUE!</v>
      </c>
      <c r="M1153" s="4" t="e">
        <f t="shared" si="710"/>
        <v>#VALUE!</v>
      </c>
      <c r="N1153" s="4" t="e">
        <f t="shared" si="711"/>
        <v>#VALUE!</v>
      </c>
      <c r="O1153" s="4" t="e">
        <f t="shared" si="712"/>
        <v>#VALUE!</v>
      </c>
      <c r="P1153" s="4" t="e">
        <f t="shared" si="713"/>
        <v>#VALUE!</v>
      </c>
      <c r="Q1153" s="4" t="e">
        <f t="shared" si="714"/>
        <v>#VALUE!</v>
      </c>
      <c r="R1153" s="4" t="e">
        <f t="shared" si="715"/>
        <v>#VALUE!</v>
      </c>
      <c r="U1153" t="e">
        <f t="shared" si="693"/>
        <v>#VALUE!</v>
      </c>
      <c r="V1153" t="e">
        <f t="shared" si="694"/>
        <v>#VALUE!</v>
      </c>
      <c r="W1153" t="e">
        <f t="shared" si="695"/>
        <v>#VALUE!</v>
      </c>
      <c r="X1153" t="e">
        <f t="shared" si="696"/>
        <v>#VALUE!</v>
      </c>
      <c r="Y1153" t="e">
        <f t="shared" si="697"/>
        <v>#VALUE!</v>
      </c>
      <c r="AA1153" t="e">
        <f t="shared" si="698"/>
        <v>#VALUE!</v>
      </c>
    </row>
    <row r="1154" spans="1:27">
      <c r="A1154" s="1" t="str">
        <f t="shared" si="699"/>
        <v/>
      </c>
      <c r="B1154" s="1" t="e">
        <f t="shared" si="700"/>
        <v>#VALUE!</v>
      </c>
      <c r="C1154" s="3" t="e">
        <f t="shared" si="701"/>
        <v>#VALUE!</v>
      </c>
      <c r="D1154" s="6" t="e">
        <f t="shared" si="702"/>
        <v>#VALUE!</v>
      </c>
      <c r="E1154" s="6" t="e">
        <f t="shared" si="703"/>
        <v>#VALUE!</v>
      </c>
      <c r="F1154" s="6" t="e">
        <f t="shared" si="704"/>
        <v>#VALUE!</v>
      </c>
      <c r="G1154" s="6" t="e">
        <f t="shared" si="705"/>
        <v>#VALUE!</v>
      </c>
      <c r="H1154" s="6" t="e">
        <f t="shared" si="706"/>
        <v>#VALUE!</v>
      </c>
      <c r="I1154" s="6" t="e">
        <f t="shared" si="707"/>
        <v>#VALUE!</v>
      </c>
      <c r="J1154" s="6" t="e">
        <f t="shared" si="708"/>
        <v>#VALUE!</v>
      </c>
      <c r="K1154" s="4" t="e">
        <f t="shared" si="692"/>
        <v>#VALUE!</v>
      </c>
      <c r="L1154" s="4" t="e">
        <f t="shared" si="709"/>
        <v>#VALUE!</v>
      </c>
      <c r="M1154" s="4" t="e">
        <f t="shared" si="710"/>
        <v>#VALUE!</v>
      </c>
      <c r="N1154" s="4" t="e">
        <f t="shared" si="711"/>
        <v>#VALUE!</v>
      </c>
      <c r="O1154" s="4" t="e">
        <f t="shared" si="712"/>
        <v>#VALUE!</v>
      </c>
      <c r="P1154" s="4" t="e">
        <f t="shared" si="713"/>
        <v>#VALUE!</v>
      </c>
      <c r="Q1154" s="4" t="e">
        <f t="shared" si="714"/>
        <v>#VALUE!</v>
      </c>
      <c r="R1154" s="4" t="e">
        <f t="shared" si="715"/>
        <v>#VALUE!</v>
      </c>
      <c r="U1154" t="e">
        <f t="shared" si="693"/>
        <v>#VALUE!</v>
      </c>
      <c r="V1154" t="e">
        <f t="shared" si="694"/>
        <v>#VALUE!</v>
      </c>
      <c r="W1154" t="e">
        <f t="shared" si="695"/>
        <v>#VALUE!</v>
      </c>
      <c r="X1154" t="e">
        <f t="shared" si="696"/>
        <v>#VALUE!</v>
      </c>
      <c r="Y1154" t="e">
        <f t="shared" si="697"/>
        <v>#VALUE!</v>
      </c>
      <c r="AA1154" t="e">
        <f t="shared" si="698"/>
        <v>#VALUE!</v>
      </c>
    </row>
    <row r="1155" spans="1:27">
      <c r="A1155" s="1" t="str">
        <f t="shared" si="699"/>
        <v/>
      </c>
      <c r="B1155" s="1" t="e">
        <f t="shared" si="700"/>
        <v>#VALUE!</v>
      </c>
      <c r="C1155" s="3" t="e">
        <f t="shared" si="701"/>
        <v>#VALUE!</v>
      </c>
      <c r="D1155" s="6" t="e">
        <f t="shared" si="702"/>
        <v>#VALUE!</v>
      </c>
      <c r="E1155" s="6" t="e">
        <f t="shared" si="703"/>
        <v>#VALUE!</v>
      </c>
      <c r="F1155" s="6" t="e">
        <f t="shared" si="704"/>
        <v>#VALUE!</v>
      </c>
      <c r="G1155" s="6" t="e">
        <f t="shared" si="705"/>
        <v>#VALUE!</v>
      </c>
      <c r="H1155" s="6" t="e">
        <f t="shared" si="706"/>
        <v>#VALUE!</v>
      </c>
      <c r="I1155" s="6" t="e">
        <f t="shared" si="707"/>
        <v>#VALUE!</v>
      </c>
      <c r="J1155" s="6" t="e">
        <f t="shared" si="708"/>
        <v>#VALUE!</v>
      </c>
      <c r="K1155" s="4" t="e">
        <f t="shared" ref="K1155:K1218" si="716">IF(ISERR(VALUE(MID(W1155,R1155+1,LEN(W1155)-(R1155)))),VALUE(MID(W1155,R1155+1,SEARCH("Average Height",W1155)-R1155-1)),VALUE(MID(W1155,R1155+1,LEN(W1155)-(R1155))))</f>
        <v>#VALUE!</v>
      </c>
      <c r="L1155" s="4" t="e">
        <f t="shared" si="709"/>
        <v>#VALUE!</v>
      </c>
      <c r="M1155" s="4" t="e">
        <f t="shared" si="710"/>
        <v>#VALUE!</v>
      </c>
      <c r="N1155" s="4" t="e">
        <f t="shared" si="711"/>
        <v>#VALUE!</v>
      </c>
      <c r="O1155" s="4" t="e">
        <f t="shared" si="712"/>
        <v>#VALUE!</v>
      </c>
      <c r="P1155" s="4" t="e">
        <f t="shared" si="713"/>
        <v>#VALUE!</v>
      </c>
      <c r="Q1155" s="4" t="e">
        <f t="shared" si="714"/>
        <v>#VALUE!</v>
      </c>
      <c r="R1155" s="4" t="e">
        <f t="shared" si="715"/>
        <v>#VALUE!</v>
      </c>
      <c r="U1155" t="e">
        <f t="shared" ref="U1155:U1218" si="717">SEARCH(":",T1155)</f>
        <v>#VALUE!</v>
      </c>
      <c r="V1155" t="e">
        <f t="shared" ref="V1155:V1218" si="718">MID(T1155,U1155+1,LEN(T1155)-(U1155))</f>
        <v>#VALUE!</v>
      </c>
      <c r="W1155" t="e">
        <f t="shared" ref="W1155:W1218" si="719">TRIM(V1155)</f>
        <v>#VALUE!</v>
      </c>
      <c r="X1155" t="e">
        <f t="shared" ref="X1155:X1218" si="720">SEARCH("~*",W1155)</f>
        <v>#VALUE!</v>
      </c>
      <c r="Y1155" t="e">
        <f t="shared" ref="Y1155:Y1218" si="721">LEFT(W1155,X1155-1)</f>
        <v>#VALUE!</v>
      </c>
      <c r="AA1155" t="e">
        <f t="shared" ref="AA1155:AA1218" si="722">CONCATENATE(A1155,",",D1155,",",E1155,",",F1155,",",G1155,",",H1155,",",I1155,",",J1155,",",K1155)</f>
        <v>#VALUE!</v>
      </c>
    </row>
    <row r="1156" spans="1:27">
      <c r="A1156" s="1" t="str">
        <f t="shared" si="699"/>
        <v/>
      </c>
      <c r="B1156" s="1" t="e">
        <f t="shared" si="700"/>
        <v>#VALUE!</v>
      </c>
      <c r="C1156" s="3" t="e">
        <f t="shared" si="701"/>
        <v>#VALUE!</v>
      </c>
      <c r="D1156" s="6" t="e">
        <f t="shared" si="702"/>
        <v>#VALUE!</v>
      </c>
      <c r="E1156" s="6" t="e">
        <f t="shared" si="703"/>
        <v>#VALUE!</v>
      </c>
      <c r="F1156" s="6" t="e">
        <f t="shared" si="704"/>
        <v>#VALUE!</v>
      </c>
      <c r="G1156" s="6" t="e">
        <f t="shared" si="705"/>
        <v>#VALUE!</v>
      </c>
      <c r="H1156" s="6" t="e">
        <f t="shared" si="706"/>
        <v>#VALUE!</v>
      </c>
      <c r="I1156" s="6" t="e">
        <f t="shared" si="707"/>
        <v>#VALUE!</v>
      </c>
      <c r="J1156" s="6" t="e">
        <f t="shared" si="708"/>
        <v>#VALUE!</v>
      </c>
      <c r="K1156" s="4" t="e">
        <f t="shared" si="716"/>
        <v>#VALUE!</v>
      </c>
      <c r="L1156" s="4" t="e">
        <f t="shared" si="709"/>
        <v>#VALUE!</v>
      </c>
      <c r="M1156" s="4" t="e">
        <f t="shared" si="710"/>
        <v>#VALUE!</v>
      </c>
      <c r="N1156" s="4" t="e">
        <f t="shared" si="711"/>
        <v>#VALUE!</v>
      </c>
      <c r="O1156" s="4" t="e">
        <f t="shared" si="712"/>
        <v>#VALUE!</v>
      </c>
      <c r="P1156" s="4" t="e">
        <f t="shared" si="713"/>
        <v>#VALUE!</v>
      </c>
      <c r="Q1156" s="4" t="e">
        <f t="shared" si="714"/>
        <v>#VALUE!</v>
      </c>
      <c r="R1156" s="4" t="e">
        <f t="shared" si="715"/>
        <v>#VALUE!</v>
      </c>
      <c r="U1156" t="e">
        <f t="shared" si="717"/>
        <v>#VALUE!</v>
      </c>
      <c r="V1156" t="e">
        <f t="shared" si="718"/>
        <v>#VALUE!</v>
      </c>
      <c r="W1156" t="e">
        <f t="shared" si="719"/>
        <v>#VALUE!</v>
      </c>
      <c r="X1156" t="e">
        <f t="shared" si="720"/>
        <v>#VALUE!</v>
      </c>
      <c r="Y1156" t="e">
        <f t="shared" si="721"/>
        <v>#VALUE!</v>
      </c>
      <c r="AA1156" t="e">
        <f t="shared" si="722"/>
        <v>#VALUE!</v>
      </c>
    </row>
    <row r="1157" spans="1:27">
      <c r="A1157" s="1" t="str">
        <f t="shared" si="699"/>
        <v/>
      </c>
      <c r="B1157" s="1" t="e">
        <f t="shared" si="700"/>
        <v>#VALUE!</v>
      </c>
      <c r="C1157" s="3" t="e">
        <f t="shared" si="701"/>
        <v>#VALUE!</v>
      </c>
      <c r="D1157" s="6" t="e">
        <f t="shared" si="702"/>
        <v>#VALUE!</v>
      </c>
      <c r="E1157" s="6" t="e">
        <f t="shared" si="703"/>
        <v>#VALUE!</v>
      </c>
      <c r="F1157" s="6" t="e">
        <f t="shared" si="704"/>
        <v>#VALUE!</v>
      </c>
      <c r="G1157" s="6" t="e">
        <f t="shared" si="705"/>
        <v>#VALUE!</v>
      </c>
      <c r="H1157" s="6" t="e">
        <f t="shared" si="706"/>
        <v>#VALUE!</v>
      </c>
      <c r="I1157" s="6" t="e">
        <f t="shared" si="707"/>
        <v>#VALUE!</v>
      </c>
      <c r="J1157" s="6" t="e">
        <f t="shared" si="708"/>
        <v>#VALUE!</v>
      </c>
      <c r="K1157" s="4" t="e">
        <f t="shared" si="716"/>
        <v>#VALUE!</v>
      </c>
      <c r="L1157" s="4" t="e">
        <f t="shared" si="709"/>
        <v>#VALUE!</v>
      </c>
      <c r="M1157" s="4" t="e">
        <f t="shared" si="710"/>
        <v>#VALUE!</v>
      </c>
      <c r="N1157" s="4" t="e">
        <f t="shared" si="711"/>
        <v>#VALUE!</v>
      </c>
      <c r="O1157" s="4" t="e">
        <f t="shared" si="712"/>
        <v>#VALUE!</v>
      </c>
      <c r="P1157" s="4" t="e">
        <f t="shared" si="713"/>
        <v>#VALUE!</v>
      </c>
      <c r="Q1157" s="4" t="e">
        <f t="shared" si="714"/>
        <v>#VALUE!</v>
      </c>
      <c r="R1157" s="4" t="e">
        <f t="shared" si="715"/>
        <v>#VALUE!</v>
      </c>
      <c r="U1157" t="e">
        <f t="shared" si="717"/>
        <v>#VALUE!</v>
      </c>
      <c r="V1157" t="e">
        <f t="shared" si="718"/>
        <v>#VALUE!</v>
      </c>
      <c r="W1157" t="e">
        <f t="shared" si="719"/>
        <v>#VALUE!</v>
      </c>
      <c r="X1157" t="e">
        <f t="shared" si="720"/>
        <v>#VALUE!</v>
      </c>
      <c r="Y1157" t="e">
        <f t="shared" si="721"/>
        <v>#VALUE!</v>
      </c>
      <c r="AA1157" t="e">
        <f t="shared" si="722"/>
        <v>#VALUE!</v>
      </c>
    </row>
    <row r="1158" spans="1:27">
      <c r="A1158" s="1" t="str">
        <f t="shared" si="699"/>
        <v/>
      </c>
      <c r="B1158" s="1" t="e">
        <f t="shared" si="700"/>
        <v>#VALUE!</v>
      </c>
      <c r="C1158" s="3" t="e">
        <f t="shared" si="701"/>
        <v>#VALUE!</v>
      </c>
      <c r="D1158" s="6" t="e">
        <f t="shared" si="702"/>
        <v>#VALUE!</v>
      </c>
      <c r="E1158" s="6" t="e">
        <f t="shared" si="703"/>
        <v>#VALUE!</v>
      </c>
      <c r="F1158" s="6" t="e">
        <f t="shared" si="704"/>
        <v>#VALUE!</v>
      </c>
      <c r="G1158" s="6" t="e">
        <f t="shared" si="705"/>
        <v>#VALUE!</v>
      </c>
      <c r="H1158" s="6" t="e">
        <f t="shared" si="706"/>
        <v>#VALUE!</v>
      </c>
      <c r="I1158" s="6" t="e">
        <f t="shared" si="707"/>
        <v>#VALUE!</v>
      </c>
      <c r="J1158" s="6" t="e">
        <f t="shared" si="708"/>
        <v>#VALUE!</v>
      </c>
      <c r="K1158" s="4" t="e">
        <f t="shared" si="716"/>
        <v>#VALUE!</v>
      </c>
      <c r="L1158" s="4" t="e">
        <f t="shared" si="709"/>
        <v>#VALUE!</v>
      </c>
      <c r="M1158" s="4" t="e">
        <f t="shared" si="710"/>
        <v>#VALUE!</v>
      </c>
      <c r="N1158" s="4" t="e">
        <f t="shared" si="711"/>
        <v>#VALUE!</v>
      </c>
      <c r="O1158" s="4" t="e">
        <f t="shared" si="712"/>
        <v>#VALUE!</v>
      </c>
      <c r="P1158" s="4" t="e">
        <f t="shared" si="713"/>
        <v>#VALUE!</v>
      </c>
      <c r="Q1158" s="4" t="e">
        <f t="shared" si="714"/>
        <v>#VALUE!</v>
      </c>
      <c r="R1158" s="4" t="e">
        <f t="shared" si="715"/>
        <v>#VALUE!</v>
      </c>
      <c r="U1158" t="e">
        <f t="shared" si="717"/>
        <v>#VALUE!</v>
      </c>
      <c r="V1158" t="e">
        <f t="shared" si="718"/>
        <v>#VALUE!</v>
      </c>
      <c r="W1158" t="e">
        <f t="shared" si="719"/>
        <v>#VALUE!</v>
      </c>
      <c r="X1158" t="e">
        <f t="shared" si="720"/>
        <v>#VALUE!</v>
      </c>
      <c r="Y1158" t="e">
        <f t="shared" si="721"/>
        <v>#VALUE!</v>
      </c>
      <c r="AA1158" t="e">
        <f t="shared" si="722"/>
        <v>#VALUE!</v>
      </c>
    </row>
    <row r="1159" spans="1:27">
      <c r="A1159" s="1" t="str">
        <f t="shared" si="699"/>
        <v/>
      </c>
      <c r="B1159" s="1" t="e">
        <f t="shared" si="700"/>
        <v>#VALUE!</v>
      </c>
      <c r="C1159" s="3" t="e">
        <f t="shared" si="701"/>
        <v>#VALUE!</v>
      </c>
      <c r="D1159" s="6" t="e">
        <f t="shared" si="702"/>
        <v>#VALUE!</v>
      </c>
      <c r="E1159" s="6" t="e">
        <f t="shared" si="703"/>
        <v>#VALUE!</v>
      </c>
      <c r="F1159" s="6" t="e">
        <f t="shared" si="704"/>
        <v>#VALUE!</v>
      </c>
      <c r="G1159" s="6" t="e">
        <f t="shared" si="705"/>
        <v>#VALUE!</v>
      </c>
      <c r="H1159" s="6" t="e">
        <f t="shared" si="706"/>
        <v>#VALUE!</v>
      </c>
      <c r="I1159" s="6" t="e">
        <f t="shared" si="707"/>
        <v>#VALUE!</v>
      </c>
      <c r="J1159" s="6" t="e">
        <f t="shared" si="708"/>
        <v>#VALUE!</v>
      </c>
      <c r="K1159" s="4" t="e">
        <f t="shared" si="716"/>
        <v>#VALUE!</v>
      </c>
      <c r="L1159" s="4" t="e">
        <f t="shared" si="709"/>
        <v>#VALUE!</v>
      </c>
      <c r="M1159" s="4" t="e">
        <f t="shared" si="710"/>
        <v>#VALUE!</v>
      </c>
      <c r="N1159" s="4" t="e">
        <f t="shared" si="711"/>
        <v>#VALUE!</v>
      </c>
      <c r="O1159" s="4" t="e">
        <f t="shared" si="712"/>
        <v>#VALUE!</v>
      </c>
      <c r="P1159" s="4" t="e">
        <f t="shared" si="713"/>
        <v>#VALUE!</v>
      </c>
      <c r="Q1159" s="4" t="e">
        <f t="shared" si="714"/>
        <v>#VALUE!</v>
      </c>
      <c r="R1159" s="4" t="e">
        <f t="shared" si="715"/>
        <v>#VALUE!</v>
      </c>
      <c r="U1159" t="e">
        <f t="shared" si="717"/>
        <v>#VALUE!</v>
      </c>
      <c r="V1159" t="e">
        <f t="shared" si="718"/>
        <v>#VALUE!</v>
      </c>
      <c r="W1159" t="e">
        <f t="shared" si="719"/>
        <v>#VALUE!</v>
      </c>
      <c r="X1159" t="e">
        <f t="shared" si="720"/>
        <v>#VALUE!</v>
      </c>
      <c r="Y1159" t="e">
        <f t="shared" si="721"/>
        <v>#VALUE!</v>
      </c>
      <c r="AA1159" t="e">
        <f t="shared" si="722"/>
        <v>#VALUE!</v>
      </c>
    </row>
    <row r="1160" spans="1:27">
      <c r="A1160" s="1" t="str">
        <f t="shared" si="699"/>
        <v/>
      </c>
      <c r="B1160" s="1" t="e">
        <f t="shared" si="700"/>
        <v>#VALUE!</v>
      </c>
      <c r="C1160" s="3" t="e">
        <f t="shared" si="701"/>
        <v>#VALUE!</v>
      </c>
      <c r="D1160" s="6" t="e">
        <f t="shared" si="702"/>
        <v>#VALUE!</v>
      </c>
      <c r="E1160" s="6" t="e">
        <f t="shared" si="703"/>
        <v>#VALUE!</v>
      </c>
      <c r="F1160" s="6" t="e">
        <f t="shared" si="704"/>
        <v>#VALUE!</v>
      </c>
      <c r="G1160" s="6" t="e">
        <f t="shared" si="705"/>
        <v>#VALUE!</v>
      </c>
      <c r="H1160" s="6" t="e">
        <f t="shared" si="706"/>
        <v>#VALUE!</v>
      </c>
      <c r="I1160" s="6" t="e">
        <f t="shared" si="707"/>
        <v>#VALUE!</v>
      </c>
      <c r="J1160" s="6" t="e">
        <f t="shared" si="708"/>
        <v>#VALUE!</v>
      </c>
      <c r="K1160" s="4" t="e">
        <f t="shared" si="716"/>
        <v>#VALUE!</v>
      </c>
      <c r="L1160" s="4" t="e">
        <f t="shared" si="709"/>
        <v>#VALUE!</v>
      </c>
      <c r="M1160" s="4" t="e">
        <f t="shared" si="710"/>
        <v>#VALUE!</v>
      </c>
      <c r="N1160" s="4" t="e">
        <f t="shared" si="711"/>
        <v>#VALUE!</v>
      </c>
      <c r="O1160" s="4" t="e">
        <f t="shared" si="712"/>
        <v>#VALUE!</v>
      </c>
      <c r="P1160" s="4" t="e">
        <f t="shared" si="713"/>
        <v>#VALUE!</v>
      </c>
      <c r="Q1160" s="4" t="e">
        <f t="shared" si="714"/>
        <v>#VALUE!</v>
      </c>
      <c r="R1160" s="4" t="e">
        <f t="shared" si="715"/>
        <v>#VALUE!</v>
      </c>
      <c r="U1160" t="e">
        <f t="shared" si="717"/>
        <v>#VALUE!</v>
      </c>
      <c r="V1160" t="e">
        <f t="shared" si="718"/>
        <v>#VALUE!</v>
      </c>
      <c r="W1160" t="e">
        <f t="shared" si="719"/>
        <v>#VALUE!</v>
      </c>
      <c r="X1160" t="e">
        <f t="shared" si="720"/>
        <v>#VALUE!</v>
      </c>
      <c r="Y1160" t="e">
        <f t="shared" si="721"/>
        <v>#VALUE!</v>
      </c>
      <c r="AA1160" t="e">
        <f t="shared" si="722"/>
        <v>#VALUE!</v>
      </c>
    </row>
    <row r="1161" spans="1:27">
      <c r="A1161" s="1" t="str">
        <f t="shared" si="699"/>
        <v/>
      </c>
      <c r="B1161" s="1" t="e">
        <f t="shared" si="700"/>
        <v>#VALUE!</v>
      </c>
      <c r="C1161" s="3" t="e">
        <f t="shared" si="701"/>
        <v>#VALUE!</v>
      </c>
      <c r="D1161" s="6" t="e">
        <f t="shared" si="702"/>
        <v>#VALUE!</v>
      </c>
      <c r="E1161" s="6" t="e">
        <f t="shared" si="703"/>
        <v>#VALUE!</v>
      </c>
      <c r="F1161" s="6" t="e">
        <f t="shared" si="704"/>
        <v>#VALUE!</v>
      </c>
      <c r="G1161" s="6" t="e">
        <f t="shared" si="705"/>
        <v>#VALUE!</v>
      </c>
      <c r="H1161" s="6" t="e">
        <f t="shared" si="706"/>
        <v>#VALUE!</v>
      </c>
      <c r="I1161" s="6" t="e">
        <f t="shared" si="707"/>
        <v>#VALUE!</v>
      </c>
      <c r="J1161" s="6" t="e">
        <f t="shared" si="708"/>
        <v>#VALUE!</v>
      </c>
      <c r="K1161" s="4" t="e">
        <f t="shared" si="716"/>
        <v>#VALUE!</v>
      </c>
      <c r="L1161" s="4" t="e">
        <f t="shared" si="709"/>
        <v>#VALUE!</v>
      </c>
      <c r="M1161" s="4" t="e">
        <f t="shared" si="710"/>
        <v>#VALUE!</v>
      </c>
      <c r="N1161" s="4" t="e">
        <f t="shared" si="711"/>
        <v>#VALUE!</v>
      </c>
      <c r="O1161" s="4" t="e">
        <f t="shared" si="712"/>
        <v>#VALUE!</v>
      </c>
      <c r="P1161" s="4" t="e">
        <f t="shared" si="713"/>
        <v>#VALUE!</v>
      </c>
      <c r="Q1161" s="4" t="e">
        <f t="shared" si="714"/>
        <v>#VALUE!</v>
      </c>
      <c r="R1161" s="4" t="e">
        <f t="shared" si="715"/>
        <v>#VALUE!</v>
      </c>
      <c r="U1161" t="e">
        <f t="shared" si="717"/>
        <v>#VALUE!</v>
      </c>
      <c r="V1161" t="e">
        <f t="shared" si="718"/>
        <v>#VALUE!</v>
      </c>
      <c r="W1161" t="e">
        <f t="shared" si="719"/>
        <v>#VALUE!</v>
      </c>
      <c r="X1161" t="e">
        <f t="shared" si="720"/>
        <v>#VALUE!</v>
      </c>
      <c r="Y1161" t="e">
        <f t="shared" si="721"/>
        <v>#VALUE!</v>
      </c>
      <c r="AA1161" t="e">
        <f t="shared" si="722"/>
        <v>#VALUE!</v>
      </c>
    </row>
    <row r="1162" spans="1:27">
      <c r="A1162" s="1" t="str">
        <f t="shared" si="699"/>
        <v/>
      </c>
      <c r="B1162" s="1" t="e">
        <f t="shared" si="700"/>
        <v>#VALUE!</v>
      </c>
      <c r="C1162" s="3" t="e">
        <f t="shared" si="701"/>
        <v>#VALUE!</v>
      </c>
      <c r="D1162" s="6" t="e">
        <f t="shared" si="702"/>
        <v>#VALUE!</v>
      </c>
      <c r="E1162" s="6" t="e">
        <f t="shared" si="703"/>
        <v>#VALUE!</v>
      </c>
      <c r="F1162" s="6" t="e">
        <f t="shared" si="704"/>
        <v>#VALUE!</v>
      </c>
      <c r="G1162" s="6" t="e">
        <f t="shared" si="705"/>
        <v>#VALUE!</v>
      </c>
      <c r="H1162" s="6" t="e">
        <f t="shared" si="706"/>
        <v>#VALUE!</v>
      </c>
      <c r="I1162" s="6" t="e">
        <f t="shared" si="707"/>
        <v>#VALUE!</v>
      </c>
      <c r="J1162" s="6" t="e">
        <f t="shared" si="708"/>
        <v>#VALUE!</v>
      </c>
      <c r="K1162" s="4" t="e">
        <f t="shared" si="716"/>
        <v>#VALUE!</v>
      </c>
      <c r="L1162" s="4" t="e">
        <f t="shared" si="709"/>
        <v>#VALUE!</v>
      </c>
      <c r="M1162" s="4" t="e">
        <f t="shared" si="710"/>
        <v>#VALUE!</v>
      </c>
      <c r="N1162" s="4" t="e">
        <f t="shared" si="711"/>
        <v>#VALUE!</v>
      </c>
      <c r="O1162" s="4" t="e">
        <f t="shared" si="712"/>
        <v>#VALUE!</v>
      </c>
      <c r="P1162" s="4" t="e">
        <f t="shared" si="713"/>
        <v>#VALUE!</v>
      </c>
      <c r="Q1162" s="4" t="e">
        <f t="shared" si="714"/>
        <v>#VALUE!</v>
      </c>
      <c r="R1162" s="4" t="e">
        <f t="shared" si="715"/>
        <v>#VALUE!</v>
      </c>
      <c r="U1162" t="e">
        <f t="shared" si="717"/>
        <v>#VALUE!</v>
      </c>
      <c r="V1162" t="e">
        <f t="shared" si="718"/>
        <v>#VALUE!</v>
      </c>
      <c r="W1162" t="e">
        <f t="shared" si="719"/>
        <v>#VALUE!</v>
      </c>
      <c r="X1162" t="e">
        <f t="shared" si="720"/>
        <v>#VALUE!</v>
      </c>
      <c r="Y1162" t="e">
        <f t="shared" si="721"/>
        <v>#VALUE!</v>
      </c>
      <c r="AA1162" t="e">
        <f t="shared" si="722"/>
        <v>#VALUE!</v>
      </c>
    </row>
    <row r="1163" spans="1:27">
      <c r="A1163" s="1" t="str">
        <f t="shared" si="699"/>
        <v/>
      </c>
      <c r="B1163" s="1" t="e">
        <f t="shared" si="700"/>
        <v>#VALUE!</v>
      </c>
      <c r="C1163" s="3" t="e">
        <f t="shared" si="701"/>
        <v>#VALUE!</v>
      </c>
      <c r="D1163" s="6" t="e">
        <f t="shared" si="702"/>
        <v>#VALUE!</v>
      </c>
      <c r="E1163" s="6" t="e">
        <f t="shared" si="703"/>
        <v>#VALUE!</v>
      </c>
      <c r="F1163" s="6" t="e">
        <f t="shared" si="704"/>
        <v>#VALUE!</v>
      </c>
      <c r="G1163" s="6" t="e">
        <f t="shared" si="705"/>
        <v>#VALUE!</v>
      </c>
      <c r="H1163" s="6" t="e">
        <f t="shared" si="706"/>
        <v>#VALUE!</v>
      </c>
      <c r="I1163" s="6" t="e">
        <f t="shared" si="707"/>
        <v>#VALUE!</v>
      </c>
      <c r="J1163" s="6" t="e">
        <f t="shared" si="708"/>
        <v>#VALUE!</v>
      </c>
      <c r="K1163" s="4" t="e">
        <f t="shared" si="716"/>
        <v>#VALUE!</v>
      </c>
      <c r="L1163" s="4" t="e">
        <f t="shared" si="709"/>
        <v>#VALUE!</v>
      </c>
      <c r="M1163" s="4" t="e">
        <f t="shared" si="710"/>
        <v>#VALUE!</v>
      </c>
      <c r="N1163" s="4" t="e">
        <f t="shared" si="711"/>
        <v>#VALUE!</v>
      </c>
      <c r="O1163" s="4" t="e">
        <f t="shared" si="712"/>
        <v>#VALUE!</v>
      </c>
      <c r="P1163" s="4" t="e">
        <f t="shared" si="713"/>
        <v>#VALUE!</v>
      </c>
      <c r="Q1163" s="4" t="e">
        <f t="shared" si="714"/>
        <v>#VALUE!</v>
      </c>
      <c r="R1163" s="4" t="e">
        <f t="shared" si="715"/>
        <v>#VALUE!</v>
      </c>
      <c r="U1163" t="e">
        <f t="shared" si="717"/>
        <v>#VALUE!</v>
      </c>
      <c r="V1163" t="e">
        <f t="shared" si="718"/>
        <v>#VALUE!</v>
      </c>
      <c r="W1163" t="e">
        <f t="shared" si="719"/>
        <v>#VALUE!</v>
      </c>
      <c r="X1163" t="e">
        <f t="shared" si="720"/>
        <v>#VALUE!</v>
      </c>
      <c r="Y1163" t="e">
        <f t="shared" si="721"/>
        <v>#VALUE!</v>
      </c>
      <c r="AA1163" t="e">
        <f t="shared" si="722"/>
        <v>#VALUE!</v>
      </c>
    </row>
    <row r="1164" spans="1:27">
      <c r="A1164" s="1" t="str">
        <f t="shared" si="699"/>
        <v/>
      </c>
      <c r="B1164" s="1" t="e">
        <f t="shared" si="700"/>
        <v>#VALUE!</v>
      </c>
      <c r="C1164" s="3" t="e">
        <f t="shared" si="701"/>
        <v>#VALUE!</v>
      </c>
      <c r="D1164" s="6" t="e">
        <f t="shared" si="702"/>
        <v>#VALUE!</v>
      </c>
      <c r="E1164" s="6" t="e">
        <f t="shared" si="703"/>
        <v>#VALUE!</v>
      </c>
      <c r="F1164" s="6" t="e">
        <f t="shared" si="704"/>
        <v>#VALUE!</v>
      </c>
      <c r="G1164" s="6" t="e">
        <f t="shared" si="705"/>
        <v>#VALUE!</v>
      </c>
      <c r="H1164" s="6" t="e">
        <f t="shared" si="706"/>
        <v>#VALUE!</v>
      </c>
      <c r="I1164" s="6" t="e">
        <f t="shared" si="707"/>
        <v>#VALUE!</v>
      </c>
      <c r="J1164" s="6" t="e">
        <f t="shared" si="708"/>
        <v>#VALUE!</v>
      </c>
      <c r="K1164" s="4" t="e">
        <f t="shared" si="716"/>
        <v>#VALUE!</v>
      </c>
      <c r="L1164" s="4" t="e">
        <f t="shared" si="709"/>
        <v>#VALUE!</v>
      </c>
      <c r="M1164" s="4" t="e">
        <f t="shared" si="710"/>
        <v>#VALUE!</v>
      </c>
      <c r="N1164" s="4" t="e">
        <f t="shared" si="711"/>
        <v>#VALUE!</v>
      </c>
      <c r="O1164" s="4" t="e">
        <f t="shared" si="712"/>
        <v>#VALUE!</v>
      </c>
      <c r="P1164" s="4" t="e">
        <f t="shared" si="713"/>
        <v>#VALUE!</v>
      </c>
      <c r="Q1164" s="4" t="e">
        <f t="shared" si="714"/>
        <v>#VALUE!</v>
      </c>
      <c r="R1164" s="4" t="e">
        <f t="shared" si="715"/>
        <v>#VALUE!</v>
      </c>
      <c r="U1164" t="e">
        <f t="shared" si="717"/>
        <v>#VALUE!</v>
      </c>
      <c r="V1164" t="e">
        <f t="shared" si="718"/>
        <v>#VALUE!</v>
      </c>
      <c r="W1164" t="e">
        <f t="shared" si="719"/>
        <v>#VALUE!</v>
      </c>
      <c r="X1164" t="e">
        <f t="shared" si="720"/>
        <v>#VALUE!</v>
      </c>
      <c r="Y1164" t="e">
        <f t="shared" si="721"/>
        <v>#VALUE!</v>
      </c>
      <c r="AA1164" t="e">
        <f t="shared" si="722"/>
        <v>#VALUE!</v>
      </c>
    </row>
    <row r="1165" spans="1:27">
      <c r="A1165" s="1" t="str">
        <f t="shared" si="699"/>
        <v/>
      </c>
      <c r="B1165" s="1" t="e">
        <f t="shared" si="700"/>
        <v>#VALUE!</v>
      </c>
      <c r="C1165" s="3" t="e">
        <f t="shared" si="701"/>
        <v>#VALUE!</v>
      </c>
      <c r="D1165" s="6" t="e">
        <f t="shared" si="702"/>
        <v>#VALUE!</v>
      </c>
      <c r="E1165" s="6" t="e">
        <f t="shared" si="703"/>
        <v>#VALUE!</v>
      </c>
      <c r="F1165" s="6" t="e">
        <f t="shared" si="704"/>
        <v>#VALUE!</v>
      </c>
      <c r="G1165" s="6" t="e">
        <f t="shared" si="705"/>
        <v>#VALUE!</v>
      </c>
      <c r="H1165" s="6" t="e">
        <f t="shared" si="706"/>
        <v>#VALUE!</v>
      </c>
      <c r="I1165" s="6" t="e">
        <f t="shared" si="707"/>
        <v>#VALUE!</v>
      </c>
      <c r="J1165" s="6" t="e">
        <f t="shared" si="708"/>
        <v>#VALUE!</v>
      </c>
      <c r="K1165" s="4" t="e">
        <f t="shared" si="716"/>
        <v>#VALUE!</v>
      </c>
      <c r="L1165" s="4" t="e">
        <f t="shared" si="709"/>
        <v>#VALUE!</v>
      </c>
      <c r="M1165" s="4" t="e">
        <f t="shared" si="710"/>
        <v>#VALUE!</v>
      </c>
      <c r="N1165" s="4" t="e">
        <f t="shared" si="711"/>
        <v>#VALUE!</v>
      </c>
      <c r="O1165" s="4" t="e">
        <f t="shared" si="712"/>
        <v>#VALUE!</v>
      </c>
      <c r="P1165" s="4" t="e">
        <f t="shared" si="713"/>
        <v>#VALUE!</v>
      </c>
      <c r="Q1165" s="4" t="e">
        <f t="shared" si="714"/>
        <v>#VALUE!</v>
      </c>
      <c r="R1165" s="4" t="e">
        <f t="shared" si="715"/>
        <v>#VALUE!</v>
      </c>
      <c r="U1165" t="e">
        <f t="shared" si="717"/>
        <v>#VALUE!</v>
      </c>
      <c r="V1165" t="e">
        <f t="shared" si="718"/>
        <v>#VALUE!</v>
      </c>
      <c r="W1165" t="e">
        <f t="shared" si="719"/>
        <v>#VALUE!</v>
      </c>
      <c r="X1165" t="e">
        <f t="shared" si="720"/>
        <v>#VALUE!</v>
      </c>
      <c r="Y1165" t="e">
        <f t="shared" si="721"/>
        <v>#VALUE!</v>
      </c>
      <c r="AA1165" t="e">
        <f t="shared" si="722"/>
        <v>#VALUE!</v>
      </c>
    </row>
    <row r="1166" spans="1:27">
      <c r="A1166" s="1" t="str">
        <f t="shared" si="699"/>
        <v/>
      </c>
      <c r="B1166" s="1" t="e">
        <f t="shared" si="700"/>
        <v>#VALUE!</v>
      </c>
      <c r="C1166" s="3" t="e">
        <f t="shared" si="701"/>
        <v>#VALUE!</v>
      </c>
      <c r="D1166" s="6" t="e">
        <f t="shared" si="702"/>
        <v>#VALUE!</v>
      </c>
      <c r="E1166" s="6" t="e">
        <f t="shared" si="703"/>
        <v>#VALUE!</v>
      </c>
      <c r="F1166" s="6" t="e">
        <f t="shared" si="704"/>
        <v>#VALUE!</v>
      </c>
      <c r="G1166" s="6" t="e">
        <f t="shared" si="705"/>
        <v>#VALUE!</v>
      </c>
      <c r="H1166" s="6" t="e">
        <f t="shared" si="706"/>
        <v>#VALUE!</v>
      </c>
      <c r="I1166" s="6" t="e">
        <f t="shared" si="707"/>
        <v>#VALUE!</v>
      </c>
      <c r="J1166" s="6" t="e">
        <f t="shared" si="708"/>
        <v>#VALUE!</v>
      </c>
      <c r="K1166" s="4" t="e">
        <f t="shared" si="716"/>
        <v>#VALUE!</v>
      </c>
      <c r="L1166" s="4" t="e">
        <f t="shared" si="709"/>
        <v>#VALUE!</v>
      </c>
      <c r="M1166" s="4" t="e">
        <f t="shared" si="710"/>
        <v>#VALUE!</v>
      </c>
      <c r="N1166" s="4" t="e">
        <f t="shared" si="711"/>
        <v>#VALUE!</v>
      </c>
      <c r="O1166" s="4" t="e">
        <f t="shared" si="712"/>
        <v>#VALUE!</v>
      </c>
      <c r="P1166" s="4" t="e">
        <f t="shared" si="713"/>
        <v>#VALUE!</v>
      </c>
      <c r="Q1166" s="4" t="e">
        <f t="shared" si="714"/>
        <v>#VALUE!</v>
      </c>
      <c r="R1166" s="4" t="e">
        <f t="shared" si="715"/>
        <v>#VALUE!</v>
      </c>
      <c r="U1166" t="e">
        <f t="shared" si="717"/>
        <v>#VALUE!</v>
      </c>
      <c r="V1166" t="e">
        <f t="shared" si="718"/>
        <v>#VALUE!</v>
      </c>
      <c r="W1166" t="e">
        <f t="shared" si="719"/>
        <v>#VALUE!</v>
      </c>
      <c r="X1166" t="e">
        <f t="shared" si="720"/>
        <v>#VALUE!</v>
      </c>
      <c r="Y1166" t="e">
        <f t="shared" si="721"/>
        <v>#VALUE!</v>
      </c>
      <c r="AA1166" t="e">
        <f t="shared" si="722"/>
        <v>#VALUE!</v>
      </c>
    </row>
    <row r="1167" spans="1:27">
      <c r="A1167" s="1" t="str">
        <f t="shared" si="699"/>
        <v/>
      </c>
      <c r="B1167" s="1" t="e">
        <f t="shared" si="700"/>
        <v>#VALUE!</v>
      </c>
      <c r="C1167" s="3" t="e">
        <f t="shared" si="701"/>
        <v>#VALUE!</v>
      </c>
      <c r="D1167" s="6" t="e">
        <f t="shared" si="702"/>
        <v>#VALUE!</v>
      </c>
      <c r="E1167" s="6" t="e">
        <f t="shared" si="703"/>
        <v>#VALUE!</v>
      </c>
      <c r="F1167" s="6" t="e">
        <f t="shared" si="704"/>
        <v>#VALUE!</v>
      </c>
      <c r="G1167" s="6" t="e">
        <f t="shared" si="705"/>
        <v>#VALUE!</v>
      </c>
      <c r="H1167" s="6" t="e">
        <f t="shared" si="706"/>
        <v>#VALUE!</v>
      </c>
      <c r="I1167" s="6" t="e">
        <f t="shared" si="707"/>
        <v>#VALUE!</v>
      </c>
      <c r="J1167" s="6" t="e">
        <f t="shared" si="708"/>
        <v>#VALUE!</v>
      </c>
      <c r="K1167" s="4" t="e">
        <f t="shared" si="716"/>
        <v>#VALUE!</v>
      </c>
      <c r="L1167" s="4" t="e">
        <f t="shared" si="709"/>
        <v>#VALUE!</v>
      </c>
      <c r="M1167" s="4" t="e">
        <f t="shared" si="710"/>
        <v>#VALUE!</v>
      </c>
      <c r="N1167" s="4" t="e">
        <f t="shared" si="711"/>
        <v>#VALUE!</v>
      </c>
      <c r="O1167" s="4" t="e">
        <f t="shared" si="712"/>
        <v>#VALUE!</v>
      </c>
      <c r="P1167" s="4" t="e">
        <f t="shared" si="713"/>
        <v>#VALUE!</v>
      </c>
      <c r="Q1167" s="4" t="e">
        <f t="shared" si="714"/>
        <v>#VALUE!</v>
      </c>
      <c r="R1167" s="4" t="e">
        <f t="shared" si="715"/>
        <v>#VALUE!</v>
      </c>
      <c r="U1167" t="e">
        <f t="shared" si="717"/>
        <v>#VALUE!</v>
      </c>
      <c r="V1167" t="e">
        <f t="shared" si="718"/>
        <v>#VALUE!</v>
      </c>
      <c r="W1167" t="e">
        <f t="shared" si="719"/>
        <v>#VALUE!</v>
      </c>
      <c r="X1167" t="e">
        <f t="shared" si="720"/>
        <v>#VALUE!</v>
      </c>
      <c r="Y1167" t="e">
        <f t="shared" si="721"/>
        <v>#VALUE!</v>
      </c>
      <c r="AA1167" t="e">
        <f t="shared" si="722"/>
        <v>#VALUE!</v>
      </c>
    </row>
    <row r="1168" spans="1:27">
      <c r="A1168" s="1" t="str">
        <f t="shared" si="699"/>
        <v/>
      </c>
      <c r="B1168" s="1" t="e">
        <f t="shared" si="700"/>
        <v>#VALUE!</v>
      </c>
      <c r="C1168" s="3" t="e">
        <f t="shared" si="701"/>
        <v>#VALUE!</v>
      </c>
      <c r="D1168" s="6" t="e">
        <f t="shared" si="702"/>
        <v>#VALUE!</v>
      </c>
      <c r="E1168" s="6" t="e">
        <f t="shared" si="703"/>
        <v>#VALUE!</v>
      </c>
      <c r="F1168" s="6" t="e">
        <f t="shared" si="704"/>
        <v>#VALUE!</v>
      </c>
      <c r="G1168" s="6" t="e">
        <f t="shared" si="705"/>
        <v>#VALUE!</v>
      </c>
      <c r="H1168" s="6" t="e">
        <f t="shared" si="706"/>
        <v>#VALUE!</v>
      </c>
      <c r="I1168" s="6" t="e">
        <f t="shared" si="707"/>
        <v>#VALUE!</v>
      </c>
      <c r="J1168" s="6" t="e">
        <f t="shared" si="708"/>
        <v>#VALUE!</v>
      </c>
      <c r="K1168" s="4" t="e">
        <f t="shared" si="716"/>
        <v>#VALUE!</v>
      </c>
      <c r="L1168" s="4" t="e">
        <f t="shared" si="709"/>
        <v>#VALUE!</v>
      </c>
      <c r="M1168" s="4" t="e">
        <f t="shared" si="710"/>
        <v>#VALUE!</v>
      </c>
      <c r="N1168" s="4" t="e">
        <f t="shared" si="711"/>
        <v>#VALUE!</v>
      </c>
      <c r="O1168" s="4" t="e">
        <f t="shared" si="712"/>
        <v>#VALUE!</v>
      </c>
      <c r="P1168" s="4" t="e">
        <f t="shared" si="713"/>
        <v>#VALUE!</v>
      </c>
      <c r="Q1168" s="4" t="e">
        <f t="shared" si="714"/>
        <v>#VALUE!</v>
      </c>
      <c r="R1168" s="4" t="e">
        <f t="shared" si="715"/>
        <v>#VALUE!</v>
      </c>
      <c r="U1168" t="e">
        <f t="shared" si="717"/>
        <v>#VALUE!</v>
      </c>
      <c r="V1168" t="e">
        <f t="shared" si="718"/>
        <v>#VALUE!</v>
      </c>
      <c r="W1168" t="e">
        <f t="shared" si="719"/>
        <v>#VALUE!</v>
      </c>
      <c r="X1168" t="e">
        <f t="shared" si="720"/>
        <v>#VALUE!</v>
      </c>
      <c r="Y1168" t="e">
        <f t="shared" si="721"/>
        <v>#VALUE!</v>
      </c>
      <c r="AA1168" t="e">
        <f t="shared" si="722"/>
        <v>#VALUE!</v>
      </c>
    </row>
    <row r="1169" spans="1:27">
      <c r="A1169" s="1" t="str">
        <f t="shared" si="699"/>
        <v/>
      </c>
      <c r="B1169" s="1" t="e">
        <f t="shared" si="700"/>
        <v>#VALUE!</v>
      </c>
      <c r="C1169" s="3" t="e">
        <f t="shared" si="701"/>
        <v>#VALUE!</v>
      </c>
      <c r="D1169" s="6" t="e">
        <f t="shared" si="702"/>
        <v>#VALUE!</v>
      </c>
      <c r="E1169" s="6" t="e">
        <f t="shared" si="703"/>
        <v>#VALUE!</v>
      </c>
      <c r="F1169" s="6" t="e">
        <f t="shared" si="704"/>
        <v>#VALUE!</v>
      </c>
      <c r="G1169" s="6" t="e">
        <f t="shared" si="705"/>
        <v>#VALUE!</v>
      </c>
      <c r="H1169" s="6" t="e">
        <f t="shared" si="706"/>
        <v>#VALUE!</v>
      </c>
      <c r="I1169" s="6" t="e">
        <f t="shared" si="707"/>
        <v>#VALUE!</v>
      </c>
      <c r="J1169" s="6" t="e">
        <f t="shared" si="708"/>
        <v>#VALUE!</v>
      </c>
      <c r="K1169" s="4" t="e">
        <f t="shared" si="716"/>
        <v>#VALUE!</v>
      </c>
      <c r="L1169" s="4" t="e">
        <f t="shared" si="709"/>
        <v>#VALUE!</v>
      </c>
      <c r="M1169" s="4" t="e">
        <f t="shared" si="710"/>
        <v>#VALUE!</v>
      </c>
      <c r="N1169" s="4" t="e">
        <f t="shared" si="711"/>
        <v>#VALUE!</v>
      </c>
      <c r="O1169" s="4" t="e">
        <f t="shared" si="712"/>
        <v>#VALUE!</v>
      </c>
      <c r="P1169" s="4" t="e">
        <f t="shared" si="713"/>
        <v>#VALUE!</v>
      </c>
      <c r="Q1169" s="4" t="e">
        <f t="shared" si="714"/>
        <v>#VALUE!</v>
      </c>
      <c r="R1169" s="4" t="e">
        <f t="shared" si="715"/>
        <v>#VALUE!</v>
      </c>
      <c r="U1169" t="e">
        <f t="shared" si="717"/>
        <v>#VALUE!</v>
      </c>
      <c r="V1169" t="e">
        <f t="shared" si="718"/>
        <v>#VALUE!</v>
      </c>
      <c r="W1169" t="e">
        <f t="shared" si="719"/>
        <v>#VALUE!</v>
      </c>
      <c r="X1169" t="e">
        <f t="shared" si="720"/>
        <v>#VALUE!</v>
      </c>
      <c r="Y1169" t="e">
        <f t="shared" si="721"/>
        <v>#VALUE!</v>
      </c>
      <c r="AA1169" t="e">
        <f t="shared" si="722"/>
        <v>#VALUE!</v>
      </c>
    </row>
    <row r="1170" spans="1:27">
      <c r="A1170" s="1" t="str">
        <f t="shared" si="699"/>
        <v/>
      </c>
      <c r="B1170" s="1" t="e">
        <f t="shared" si="700"/>
        <v>#VALUE!</v>
      </c>
      <c r="C1170" s="3" t="e">
        <f t="shared" si="701"/>
        <v>#VALUE!</v>
      </c>
      <c r="D1170" s="6" t="e">
        <f t="shared" si="702"/>
        <v>#VALUE!</v>
      </c>
      <c r="E1170" s="6" t="e">
        <f t="shared" si="703"/>
        <v>#VALUE!</v>
      </c>
      <c r="F1170" s="6" t="e">
        <f t="shared" si="704"/>
        <v>#VALUE!</v>
      </c>
      <c r="G1170" s="6" t="e">
        <f t="shared" si="705"/>
        <v>#VALUE!</v>
      </c>
      <c r="H1170" s="6" t="e">
        <f t="shared" si="706"/>
        <v>#VALUE!</v>
      </c>
      <c r="I1170" s="6" t="e">
        <f t="shared" si="707"/>
        <v>#VALUE!</v>
      </c>
      <c r="J1170" s="6" t="e">
        <f t="shared" si="708"/>
        <v>#VALUE!</v>
      </c>
      <c r="K1170" s="4" t="e">
        <f t="shared" si="716"/>
        <v>#VALUE!</v>
      </c>
      <c r="L1170" s="4" t="e">
        <f t="shared" si="709"/>
        <v>#VALUE!</v>
      </c>
      <c r="M1170" s="4" t="e">
        <f t="shared" si="710"/>
        <v>#VALUE!</v>
      </c>
      <c r="N1170" s="4" t="e">
        <f t="shared" si="711"/>
        <v>#VALUE!</v>
      </c>
      <c r="O1170" s="4" t="e">
        <f t="shared" si="712"/>
        <v>#VALUE!</v>
      </c>
      <c r="P1170" s="4" t="e">
        <f t="shared" si="713"/>
        <v>#VALUE!</v>
      </c>
      <c r="Q1170" s="4" t="e">
        <f t="shared" si="714"/>
        <v>#VALUE!</v>
      </c>
      <c r="R1170" s="4" t="e">
        <f t="shared" si="715"/>
        <v>#VALUE!</v>
      </c>
      <c r="U1170" t="e">
        <f t="shared" si="717"/>
        <v>#VALUE!</v>
      </c>
      <c r="V1170" t="e">
        <f t="shared" si="718"/>
        <v>#VALUE!</v>
      </c>
      <c r="W1170" t="e">
        <f t="shared" si="719"/>
        <v>#VALUE!</v>
      </c>
      <c r="X1170" t="e">
        <f t="shared" si="720"/>
        <v>#VALUE!</v>
      </c>
      <c r="Y1170" t="e">
        <f t="shared" si="721"/>
        <v>#VALUE!</v>
      </c>
      <c r="AA1170" t="e">
        <f t="shared" si="722"/>
        <v>#VALUE!</v>
      </c>
    </row>
    <row r="1171" spans="1:27">
      <c r="A1171" s="1" t="str">
        <f t="shared" si="699"/>
        <v/>
      </c>
      <c r="B1171" s="1" t="e">
        <f t="shared" si="700"/>
        <v>#VALUE!</v>
      </c>
      <c r="C1171" s="3" t="e">
        <f t="shared" si="701"/>
        <v>#VALUE!</v>
      </c>
      <c r="D1171" s="6" t="e">
        <f t="shared" si="702"/>
        <v>#VALUE!</v>
      </c>
      <c r="E1171" s="6" t="e">
        <f t="shared" si="703"/>
        <v>#VALUE!</v>
      </c>
      <c r="F1171" s="6" t="e">
        <f t="shared" si="704"/>
        <v>#VALUE!</v>
      </c>
      <c r="G1171" s="6" t="e">
        <f t="shared" si="705"/>
        <v>#VALUE!</v>
      </c>
      <c r="H1171" s="6" t="e">
        <f t="shared" si="706"/>
        <v>#VALUE!</v>
      </c>
      <c r="I1171" s="6" t="e">
        <f t="shared" si="707"/>
        <v>#VALUE!</v>
      </c>
      <c r="J1171" s="6" t="e">
        <f t="shared" si="708"/>
        <v>#VALUE!</v>
      </c>
      <c r="K1171" s="4" t="e">
        <f t="shared" si="716"/>
        <v>#VALUE!</v>
      </c>
      <c r="L1171" s="4" t="e">
        <f t="shared" si="709"/>
        <v>#VALUE!</v>
      </c>
      <c r="M1171" s="4" t="e">
        <f t="shared" si="710"/>
        <v>#VALUE!</v>
      </c>
      <c r="N1171" s="4" t="e">
        <f t="shared" si="711"/>
        <v>#VALUE!</v>
      </c>
      <c r="O1171" s="4" t="e">
        <f t="shared" si="712"/>
        <v>#VALUE!</v>
      </c>
      <c r="P1171" s="4" t="e">
        <f t="shared" si="713"/>
        <v>#VALUE!</v>
      </c>
      <c r="Q1171" s="4" t="e">
        <f t="shared" si="714"/>
        <v>#VALUE!</v>
      </c>
      <c r="R1171" s="4" t="e">
        <f t="shared" si="715"/>
        <v>#VALUE!</v>
      </c>
      <c r="U1171" t="e">
        <f t="shared" si="717"/>
        <v>#VALUE!</v>
      </c>
      <c r="V1171" t="e">
        <f t="shared" si="718"/>
        <v>#VALUE!</v>
      </c>
      <c r="W1171" t="e">
        <f t="shared" si="719"/>
        <v>#VALUE!</v>
      </c>
      <c r="X1171" t="e">
        <f t="shared" si="720"/>
        <v>#VALUE!</v>
      </c>
      <c r="Y1171" t="e">
        <f t="shared" si="721"/>
        <v>#VALUE!</v>
      </c>
      <c r="AA1171" t="e">
        <f t="shared" si="722"/>
        <v>#VALUE!</v>
      </c>
    </row>
    <row r="1172" spans="1:27">
      <c r="A1172" s="1" t="str">
        <f t="shared" si="699"/>
        <v/>
      </c>
      <c r="B1172" s="1" t="e">
        <f t="shared" si="700"/>
        <v>#VALUE!</v>
      </c>
      <c r="C1172" s="3" t="e">
        <f t="shared" si="701"/>
        <v>#VALUE!</v>
      </c>
      <c r="D1172" s="6" t="e">
        <f t="shared" si="702"/>
        <v>#VALUE!</v>
      </c>
      <c r="E1172" s="6" t="e">
        <f t="shared" si="703"/>
        <v>#VALUE!</v>
      </c>
      <c r="F1172" s="6" t="e">
        <f t="shared" si="704"/>
        <v>#VALUE!</v>
      </c>
      <c r="G1172" s="6" t="e">
        <f t="shared" si="705"/>
        <v>#VALUE!</v>
      </c>
      <c r="H1172" s="6" t="e">
        <f t="shared" si="706"/>
        <v>#VALUE!</v>
      </c>
      <c r="I1172" s="6" t="e">
        <f t="shared" si="707"/>
        <v>#VALUE!</v>
      </c>
      <c r="J1172" s="6" t="e">
        <f t="shared" si="708"/>
        <v>#VALUE!</v>
      </c>
      <c r="K1172" s="4" t="e">
        <f t="shared" si="716"/>
        <v>#VALUE!</v>
      </c>
      <c r="L1172" s="4" t="e">
        <f t="shared" si="709"/>
        <v>#VALUE!</v>
      </c>
      <c r="M1172" s="4" t="e">
        <f t="shared" si="710"/>
        <v>#VALUE!</v>
      </c>
      <c r="N1172" s="4" t="e">
        <f t="shared" si="711"/>
        <v>#VALUE!</v>
      </c>
      <c r="O1172" s="4" t="e">
        <f t="shared" si="712"/>
        <v>#VALUE!</v>
      </c>
      <c r="P1172" s="4" t="e">
        <f t="shared" si="713"/>
        <v>#VALUE!</v>
      </c>
      <c r="Q1172" s="4" t="e">
        <f t="shared" si="714"/>
        <v>#VALUE!</v>
      </c>
      <c r="R1172" s="4" t="e">
        <f t="shared" si="715"/>
        <v>#VALUE!</v>
      </c>
      <c r="U1172" t="e">
        <f t="shared" si="717"/>
        <v>#VALUE!</v>
      </c>
      <c r="V1172" t="e">
        <f t="shared" si="718"/>
        <v>#VALUE!</v>
      </c>
      <c r="W1172" t="e">
        <f t="shared" si="719"/>
        <v>#VALUE!</v>
      </c>
      <c r="X1172" t="e">
        <f t="shared" si="720"/>
        <v>#VALUE!</v>
      </c>
      <c r="Y1172" t="e">
        <f t="shared" si="721"/>
        <v>#VALUE!</v>
      </c>
      <c r="AA1172" t="e">
        <f t="shared" si="722"/>
        <v>#VALUE!</v>
      </c>
    </row>
    <row r="1173" spans="1:27">
      <c r="A1173" s="1" t="str">
        <f t="shared" si="699"/>
        <v/>
      </c>
      <c r="B1173" s="1" t="e">
        <f t="shared" si="700"/>
        <v>#VALUE!</v>
      </c>
      <c r="C1173" s="3" t="e">
        <f t="shared" si="701"/>
        <v>#VALUE!</v>
      </c>
      <c r="D1173" s="6" t="e">
        <f t="shared" si="702"/>
        <v>#VALUE!</v>
      </c>
      <c r="E1173" s="6" t="e">
        <f t="shared" si="703"/>
        <v>#VALUE!</v>
      </c>
      <c r="F1173" s="6" t="e">
        <f t="shared" si="704"/>
        <v>#VALUE!</v>
      </c>
      <c r="G1173" s="6" t="e">
        <f t="shared" si="705"/>
        <v>#VALUE!</v>
      </c>
      <c r="H1173" s="6" t="e">
        <f t="shared" si="706"/>
        <v>#VALUE!</v>
      </c>
      <c r="I1173" s="6" t="e">
        <f t="shared" si="707"/>
        <v>#VALUE!</v>
      </c>
      <c r="J1173" s="6" t="e">
        <f t="shared" si="708"/>
        <v>#VALUE!</v>
      </c>
      <c r="K1173" s="4" t="e">
        <f t="shared" si="716"/>
        <v>#VALUE!</v>
      </c>
      <c r="L1173" s="4" t="e">
        <f t="shared" si="709"/>
        <v>#VALUE!</v>
      </c>
      <c r="M1173" s="4" t="e">
        <f t="shared" si="710"/>
        <v>#VALUE!</v>
      </c>
      <c r="N1173" s="4" t="e">
        <f t="shared" si="711"/>
        <v>#VALUE!</v>
      </c>
      <c r="O1173" s="4" t="e">
        <f t="shared" si="712"/>
        <v>#VALUE!</v>
      </c>
      <c r="P1173" s="4" t="e">
        <f t="shared" si="713"/>
        <v>#VALUE!</v>
      </c>
      <c r="Q1173" s="4" t="e">
        <f t="shared" si="714"/>
        <v>#VALUE!</v>
      </c>
      <c r="R1173" s="4" t="e">
        <f t="shared" si="715"/>
        <v>#VALUE!</v>
      </c>
      <c r="U1173" t="e">
        <f t="shared" si="717"/>
        <v>#VALUE!</v>
      </c>
      <c r="V1173" t="e">
        <f t="shared" si="718"/>
        <v>#VALUE!</v>
      </c>
      <c r="W1173" t="e">
        <f t="shared" si="719"/>
        <v>#VALUE!</v>
      </c>
      <c r="X1173" t="e">
        <f t="shared" si="720"/>
        <v>#VALUE!</v>
      </c>
      <c r="Y1173" t="e">
        <f t="shared" si="721"/>
        <v>#VALUE!</v>
      </c>
      <c r="AA1173" t="e">
        <f t="shared" si="722"/>
        <v>#VALUE!</v>
      </c>
    </row>
    <row r="1174" spans="1:27">
      <c r="A1174" s="1" t="str">
        <f t="shared" si="699"/>
        <v/>
      </c>
      <c r="B1174" s="1" t="e">
        <f t="shared" si="700"/>
        <v>#VALUE!</v>
      </c>
      <c r="C1174" s="3" t="e">
        <f t="shared" si="701"/>
        <v>#VALUE!</v>
      </c>
      <c r="D1174" s="6" t="e">
        <f t="shared" si="702"/>
        <v>#VALUE!</v>
      </c>
      <c r="E1174" s="6" t="e">
        <f t="shared" si="703"/>
        <v>#VALUE!</v>
      </c>
      <c r="F1174" s="6" t="e">
        <f t="shared" si="704"/>
        <v>#VALUE!</v>
      </c>
      <c r="G1174" s="6" t="e">
        <f t="shared" si="705"/>
        <v>#VALUE!</v>
      </c>
      <c r="H1174" s="6" t="e">
        <f t="shared" si="706"/>
        <v>#VALUE!</v>
      </c>
      <c r="I1174" s="6" t="e">
        <f t="shared" si="707"/>
        <v>#VALUE!</v>
      </c>
      <c r="J1174" s="6" t="e">
        <f t="shared" si="708"/>
        <v>#VALUE!</v>
      </c>
      <c r="K1174" s="4" t="e">
        <f t="shared" si="716"/>
        <v>#VALUE!</v>
      </c>
      <c r="L1174" s="4" t="e">
        <f t="shared" si="709"/>
        <v>#VALUE!</v>
      </c>
      <c r="M1174" s="4" t="e">
        <f t="shared" si="710"/>
        <v>#VALUE!</v>
      </c>
      <c r="N1174" s="4" t="e">
        <f t="shared" si="711"/>
        <v>#VALUE!</v>
      </c>
      <c r="O1174" s="4" t="e">
        <f t="shared" si="712"/>
        <v>#VALUE!</v>
      </c>
      <c r="P1174" s="4" t="e">
        <f t="shared" si="713"/>
        <v>#VALUE!</v>
      </c>
      <c r="Q1174" s="4" t="e">
        <f t="shared" si="714"/>
        <v>#VALUE!</v>
      </c>
      <c r="R1174" s="4" t="e">
        <f t="shared" si="715"/>
        <v>#VALUE!</v>
      </c>
      <c r="U1174" t="e">
        <f t="shared" si="717"/>
        <v>#VALUE!</v>
      </c>
      <c r="V1174" t="e">
        <f t="shared" si="718"/>
        <v>#VALUE!</v>
      </c>
      <c r="W1174" t="e">
        <f t="shared" si="719"/>
        <v>#VALUE!</v>
      </c>
      <c r="X1174" t="e">
        <f t="shared" si="720"/>
        <v>#VALUE!</v>
      </c>
      <c r="Y1174" t="e">
        <f t="shared" si="721"/>
        <v>#VALUE!</v>
      </c>
      <c r="AA1174" t="e">
        <f t="shared" si="722"/>
        <v>#VALUE!</v>
      </c>
    </row>
    <row r="1175" spans="1:27">
      <c r="A1175" s="1" t="str">
        <f t="shared" si="699"/>
        <v/>
      </c>
      <c r="B1175" s="1" t="e">
        <f t="shared" si="700"/>
        <v>#VALUE!</v>
      </c>
      <c r="C1175" s="3" t="e">
        <f t="shared" si="701"/>
        <v>#VALUE!</v>
      </c>
      <c r="D1175" s="6" t="e">
        <f t="shared" si="702"/>
        <v>#VALUE!</v>
      </c>
      <c r="E1175" s="6" t="e">
        <f t="shared" si="703"/>
        <v>#VALUE!</v>
      </c>
      <c r="F1175" s="6" t="e">
        <f t="shared" si="704"/>
        <v>#VALUE!</v>
      </c>
      <c r="G1175" s="6" t="e">
        <f t="shared" si="705"/>
        <v>#VALUE!</v>
      </c>
      <c r="H1175" s="6" t="e">
        <f t="shared" si="706"/>
        <v>#VALUE!</v>
      </c>
      <c r="I1175" s="6" t="e">
        <f t="shared" si="707"/>
        <v>#VALUE!</v>
      </c>
      <c r="J1175" s="6" t="e">
        <f t="shared" si="708"/>
        <v>#VALUE!</v>
      </c>
      <c r="K1175" s="4" t="e">
        <f t="shared" si="716"/>
        <v>#VALUE!</v>
      </c>
      <c r="L1175" s="4" t="e">
        <f t="shared" si="709"/>
        <v>#VALUE!</v>
      </c>
      <c r="M1175" s="4" t="e">
        <f t="shared" si="710"/>
        <v>#VALUE!</v>
      </c>
      <c r="N1175" s="4" t="e">
        <f t="shared" si="711"/>
        <v>#VALUE!</v>
      </c>
      <c r="O1175" s="4" t="e">
        <f t="shared" si="712"/>
        <v>#VALUE!</v>
      </c>
      <c r="P1175" s="4" t="e">
        <f t="shared" si="713"/>
        <v>#VALUE!</v>
      </c>
      <c r="Q1175" s="4" t="e">
        <f t="shared" si="714"/>
        <v>#VALUE!</v>
      </c>
      <c r="R1175" s="4" t="e">
        <f t="shared" si="715"/>
        <v>#VALUE!</v>
      </c>
      <c r="U1175" t="e">
        <f t="shared" si="717"/>
        <v>#VALUE!</v>
      </c>
      <c r="V1175" t="e">
        <f t="shared" si="718"/>
        <v>#VALUE!</v>
      </c>
      <c r="W1175" t="e">
        <f t="shared" si="719"/>
        <v>#VALUE!</v>
      </c>
      <c r="X1175" t="e">
        <f t="shared" si="720"/>
        <v>#VALUE!</v>
      </c>
      <c r="Y1175" t="e">
        <f t="shared" si="721"/>
        <v>#VALUE!</v>
      </c>
      <c r="AA1175" t="e">
        <f t="shared" si="722"/>
        <v>#VALUE!</v>
      </c>
    </row>
    <row r="1176" spans="1:27">
      <c r="A1176" s="1" t="str">
        <f t="shared" si="699"/>
        <v/>
      </c>
      <c r="B1176" s="1" t="e">
        <f t="shared" si="700"/>
        <v>#VALUE!</v>
      </c>
      <c r="C1176" s="3" t="e">
        <f t="shared" si="701"/>
        <v>#VALUE!</v>
      </c>
      <c r="D1176" s="6" t="e">
        <f t="shared" si="702"/>
        <v>#VALUE!</v>
      </c>
      <c r="E1176" s="6" t="e">
        <f t="shared" si="703"/>
        <v>#VALUE!</v>
      </c>
      <c r="F1176" s="6" t="e">
        <f t="shared" si="704"/>
        <v>#VALUE!</v>
      </c>
      <c r="G1176" s="6" t="e">
        <f t="shared" si="705"/>
        <v>#VALUE!</v>
      </c>
      <c r="H1176" s="6" t="e">
        <f t="shared" si="706"/>
        <v>#VALUE!</v>
      </c>
      <c r="I1176" s="6" t="e">
        <f t="shared" si="707"/>
        <v>#VALUE!</v>
      </c>
      <c r="J1176" s="6" t="e">
        <f t="shared" si="708"/>
        <v>#VALUE!</v>
      </c>
      <c r="K1176" s="4" t="e">
        <f t="shared" si="716"/>
        <v>#VALUE!</v>
      </c>
      <c r="L1176" s="4" t="e">
        <f t="shared" si="709"/>
        <v>#VALUE!</v>
      </c>
      <c r="M1176" s="4" t="e">
        <f t="shared" si="710"/>
        <v>#VALUE!</v>
      </c>
      <c r="N1176" s="4" t="e">
        <f t="shared" si="711"/>
        <v>#VALUE!</v>
      </c>
      <c r="O1176" s="4" t="e">
        <f t="shared" si="712"/>
        <v>#VALUE!</v>
      </c>
      <c r="P1176" s="4" t="e">
        <f t="shared" si="713"/>
        <v>#VALUE!</v>
      </c>
      <c r="Q1176" s="4" t="e">
        <f t="shared" si="714"/>
        <v>#VALUE!</v>
      </c>
      <c r="R1176" s="4" t="e">
        <f t="shared" si="715"/>
        <v>#VALUE!</v>
      </c>
      <c r="U1176" t="e">
        <f t="shared" si="717"/>
        <v>#VALUE!</v>
      </c>
      <c r="V1176" t="e">
        <f t="shared" si="718"/>
        <v>#VALUE!</v>
      </c>
      <c r="W1176" t="e">
        <f t="shared" si="719"/>
        <v>#VALUE!</v>
      </c>
      <c r="X1176" t="e">
        <f t="shared" si="720"/>
        <v>#VALUE!</v>
      </c>
      <c r="Y1176" t="e">
        <f t="shared" si="721"/>
        <v>#VALUE!</v>
      </c>
      <c r="AA1176" t="e">
        <f t="shared" si="722"/>
        <v>#VALUE!</v>
      </c>
    </row>
    <row r="1177" spans="1:27">
      <c r="A1177" s="1" t="str">
        <f t="shared" si="699"/>
        <v/>
      </c>
      <c r="B1177" s="1" t="e">
        <f t="shared" si="700"/>
        <v>#VALUE!</v>
      </c>
      <c r="C1177" s="3" t="e">
        <f t="shared" si="701"/>
        <v>#VALUE!</v>
      </c>
      <c r="D1177" s="6" t="e">
        <f t="shared" si="702"/>
        <v>#VALUE!</v>
      </c>
      <c r="E1177" s="6" t="e">
        <f t="shared" si="703"/>
        <v>#VALUE!</v>
      </c>
      <c r="F1177" s="6" t="e">
        <f t="shared" si="704"/>
        <v>#VALUE!</v>
      </c>
      <c r="G1177" s="6" t="e">
        <f t="shared" si="705"/>
        <v>#VALUE!</v>
      </c>
      <c r="H1177" s="6" t="e">
        <f t="shared" si="706"/>
        <v>#VALUE!</v>
      </c>
      <c r="I1177" s="6" t="e">
        <f t="shared" si="707"/>
        <v>#VALUE!</v>
      </c>
      <c r="J1177" s="6" t="e">
        <f t="shared" si="708"/>
        <v>#VALUE!</v>
      </c>
      <c r="K1177" s="4" t="e">
        <f t="shared" si="716"/>
        <v>#VALUE!</v>
      </c>
      <c r="L1177" s="4" t="e">
        <f t="shared" si="709"/>
        <v>#VALUE!</v>
      </c>
      <c r="M1177" s="4" t="e">
        <f t="shared" si="710"/>
        <v>#VALUE!</v>
      </c>
      <c r="N1177" s="4" t="e">
        <f t="shared" si="711"/>
        <v>#VALUE!</v>
      </c>
      <c r="O1177" s="4" t="e">
        <f t="shared" si="712"/>
        <v>#VALUE!</v>
      </c>
      <c r="P1177" s="4" t="e">
        <f t="shared" si="713"/>
        <v>#VALUE!</v>
      </c>
      <c r="Q1177" s="4" t="e">
        <f t="shared" si="714"/>
        <v>#VALUE!</v>
      </c>
      <c r="R1177" s="4" t="e">
        <f t="shared" si="715"/>
        <v>#VALUE!</v>
      </c>
      <c r="U1177" t="e">
        <f t="shared" si="717"/>
        <v>#VALUE!</v>
      </c>
      <c r="V1177" t="e">
        <f t="shared" si="718"/>
        <v>#VALUE!</v>
      </c>
      <c r="W1177" t="e">
        <f t="shared" si="719"/>
        <v>#VALUE!</v>
      </c>
      <c r="X1177" t="e">
        <f t="shared" si="720"/>
        <v>#VALUE!</v>
      </c>
      <c r="Y1177" t="e">
        <f t="shared" si="721"/>
        <v>#VALUE!</v>
      </c>
      <c r="AA1177" t="e">
        <f t="shared" si="722"/>
        <v>#VALUE!</v>
      </c>
    </row>
    <row r="1178" spans="1:27">
      <c r="A1178" s="1" t="str">
        <f t="shared" ref="A1178:A1241" si="723">IF(ISBLANK(T1178),"",VALUE(Y1178))</f>
        <v/>
      </c>
      <c r="B1178" s="1" t="e">
        <f t="shared" ref="B1178:B1241" si="724">A1178*4/10 -18</f>
        <v>#VALUE!</v>
      </c>
      <c r="C1178" s="3" t="e">
        <f t="shared" ref="C1178:C1241" si="725">B1178/7000000</f>
        <v>#VALUE!</v>
      </c>
      <c r="D1178" s="6" t="e">
        <f t="shared" ref="D1178:D1241" si="726">VALUE(MID(W1178,$X1178+2,L1178-(X1178+2)))</f>
        <v>#VALUE!</v>
      </c>
      <c r="E1178" s="6" t="e">
        <f t="shared" ref="E1178:E1241" si="727">VALUE(MID($W1178,L1178+1,M1178-(L1178+1)))</f>
        <v>#VALUE!</v>
      </c>
      <c r="F1178" s="6" t="e">
        <f t="shared" ref="F1178:F1241" si="728">VALUE(MID($W1178,M1178+1,N1178-(M1178+1)))</f>
        <v>#VALUE!</v>
      </c>
      <c r="G1178" s="6" t="e">
        <f t="shared" ref="G1178:G1241" si="729">VALUE(MID($W1178,N1178+1,O1178-(N1178+1)))</f>
        <v>#VALUE!</v>
      </c>
      <c r="H1178" s="6" t="e">
        <f t="shared" ref="H1178:H1241" si="730">VALUE(MID($W1178,O1178+1,P1178-(O1178+1)))</f>
        <v>#VALUE!</v>
      </c>
      <c r="I1178" s="6" t="e">
        <f t="shared" ref="I1178:I1241" si="731">VALUE(MID($W1178,P1178+1,Q1178-(P1178+1)))</f>
        <v>#VALUE!</v>
      </c>
      <c r="J1178" s="6" t="e">
        <f t="shared" ref="J1178:J1241" si="732">VALUE(MID($W1178,Q1178+1,R1178-(Q1178+1)))</f>
        <v>#VALUE!</v>
      </c>
      <c r="K1178" s="4" t="e">
        <f t="shared" si="716"/>
        <v>#VALUE!</v>
      </c>
      <c r="L1178" s="4" t="e">
        <f t="shared" ref="L1178:L1241" si="733">SEARCH(",",W1178,X1178)</f>
        <v>#VALUE!</v>
      </c>
      <c r="M1178" s="4" t="e">
        <f t="shared" ref="M1178:M1241" si="734">SEARCH(",",$W1178,L1178+1)</f>
        <v>#VALUE!</v>
      </c>
      <c r="N1178" s="4" t="e">
        <f t="shared" ref="N1178:N1241" si="735">SEARCH(",",$W1178,M1178+1)</f>
        <v>#VALUE!</v>
      </c>
      <c r="O1178" s="4" t="e">
        <f t="shared" ref="O1178:O1241" si="736">SEARCH(",",$W1178,N1178+1)</f>
        <v>#VALUE!</v>
      </c>
      <c r="P1178" s="4" t="e">
        <f t="shared" ref="P1178:P1241" si="737">SEARCH(",",$W1178,O1178+1)</f>
        <v>#VALUE!</v>
      </c>
      <c r="Q1178" s="4" t="e">
        <f t="shared" ref="Q1178:Q1241" si="738">SEARCH(",",$W1178,P1178+1)</f>
        <v>#VALUE!</v>
      </c>
      <c r="R1178" s="4" t="e">
        <f t="shared" ref="R1178:R1241" si="739">SEARCH(",",$W1178,Q1178+1)</f>
        <v>#VALUE!</v>
      </c>
      <c r="U1178" t="e">
        <f t="shared" si="717"/>
        <v>#VALUE!</v>
      </c>
      <c r="V1178" t="e">
        <f t="shared" si="718"/>
        <v>#VALUE!</v>
      </c>
      <c r="W1178" t="e">
        <f t="shared" si="719"/>
        <v>#VALUE!</v>
      </c>
      <c r="X1178" t="e">
        <f t="shared" si="720"/>
        <v>#VALUE!</v>
      </c>
      <c r="Y1178" t="e">
        <f t="shared" si="721"/>
        <v>#VALUE!</v>
      </c>
      <c r="AA1178" t="e">
        <f t="shared" si="722"/>
        <v>#VALUE!</v>
      </c>
    </row>
    <row r="1179" spans="1:27">
      <c r="A1179" s="1" t="str">
        <f t="shared" si="723"/>
        <v/>
      </c>
      <c r="B1179" s="1" t="e">
        <f t="shared" si="724"/>
        <v>#VALUE!</v>
      </c>
      <c r="C1179" s="3" t="e">
        <f t="shared" si="725"/>
        <v>#VALUE!</v>
      </c>
      <c r="D1179" s="6" t="e">
        <f t="shared" si="726"/>
        <v>#VALUE!</v>
      </c>
      <c r="E1179" s="6" t="e">
        <f t="shared" si="727"/>
        <v>#VALUE!</v>
      </c>
      <c r="F1179" s="6" t="e">
        <f t="shared" si="728"/>
        <v>#VALUE!</v>
      </c>
      <c r="G1179" s="6" t="e">
        <f t="shared" si="729"/>
        <v>#VALUE!</v>
      </c>
      <c r="H1179" s="6" t="e">
        <f t="shared" si="730"/>
        <v>#VALUE!</v>
      </c>
      <c r="I1179" s="6" t="e">
        <f t="shared" si="731"/>
        <v>#VALUE!</v>
      </c>
      <c r="J1179" s="6" t="e">
        <f t="shared" si="732"/>
        <v>#VALUE!</v>
      </c>
      <c r="K1179" s="4" t="e">
        <f t="shared" si="716"/>
        <v>#VALUE!</v>
      </c>
      <c r="L1179" s="4" t="e">
        <f t="shared" si="733"/>
        <v>#VALUE!</v>
      </c>
      <c r="M1179" s="4" t="e">
        <f t="shared" si="734"/>
        <v>#VALUE!</v>
      </c>
      <c r="N1179" s="4" t="e">
        <f t="shared" si="735"/>
        <v>#VALUE!</v>
      </c>
      <c r="O1179" s="4" t="e">
        <f t="shared" si="736"/>
        <v>#VALUE!</v>
      </c>
      <c r="P1179" s="4" t="e">
        <f t="shared" si="737"/>
        <v>#VALUE!</v>
      </c>
      <c r="Q1179" s="4" t="e">
        <f t="shared" si="738"/>
        <v>#VALUE!</v>
      </c>
      <c r="R1179" s="4" t="e">
        <f t="shared" si="739"/>
        <v>#VALUE!</v>
      </c>
      <c r="U1179" t="e">
        <f t="shared" si="717"/>
        <v>#VALUE!</v>
      </c>
      <c r="V1179" t="e">
        <f t="shared" si="718"/>
        <v>#VALUE!</v>
      </c>
      <c r="W1179" t="e">
        <f t="shared" si="719"/>
        <v>#VALUE!</v>
      </c>
      <c r="X1179" t="e">
        <f t="shared" si="720"/>
        <v>#VALUE!</v>
      </c>
      <c r="Y1179" t="e">
        <f t="shared" si="721"/>
        <v>#VALUE!</v>
      </c>
      <c r="AA1179" t="e">
        <f t="shared" si="722"/>
        <v>#VALUE!</v>
      </c>
    </row>
    <row r="1180" spans="1:27">
      <c r="A1180" s="1" t="str">
        <f t="shared" si="723"/>
        <v/>
      </c>
      <c r="B1180" s="1" t="e">
        <f t="shared" si="724"/>
        <v>#VALUE!</v>
      </c>
      <c r="C1180" s="3" t="e">
        <f t="shared" si="725"/>
        <v>#VALUE!</v>
      </c>
      <c r="D1180" s="6" t="e">
        <f t="shared" si="726"/>
        <v>#VALUE!</v>
      </c>
      <c r="E1180" s="6" t="e">
        <f t="shared" si="727"/>
        <v>#VALUE!</v>
      </c>
      <c r="F1180" s="6" t="e">
        <f t="shared" si="728"/>
        <v>#VALUE!</v>
      </c>
      <c r="G1180" s="6" t="e">
        <f t="shared" si="729"/>
        <v>#VALUE!</v>
      </c>
      <c r="H1180" s="6" t="e">
        <f t="shared" si="730"/>
        <v>#VALUE!</v>
      </c>
      <c r="I1180" s="6" t="e">
        <f t="shared" si="731"/>
        <v>#VALUE!</v>
      </c>
      <c r="J1180" s="6" t="e">
        <f t="shared" si="732"/>
        <v>#VALUE!</v>
      </c>
      <c r="K1180" s="4" t="e">
        <f t="shared" si="716"/>
        <v>#VALUE!</v>
      </c>
      <c r="L1180" s="4" t="e">
        <f t="shared" si="733"/>
        <v>#VALUE!</v>
      </c>
      <c r="M1180" s="4" t="e">
        <f t="shared" si="734"/>
        <v>#VALUE!</v>
      </c>
      <c r="N1180" s="4" t="e">
        <f t="shared" si="735"/>
        <v>#VALUE!</v>
      </c>
      <c r="O1180" s="4" t="e">
        <f t="shared" si="736"/>
        <v>#VALUE!</v>
      </c>
      <c r="P1180" s="4" t="e">
        <f t="shared" si="737"/>
        <v>#VALUE!</v>
      </c>
      <c r="Q1180" s="4" t="e">
        <f t="shared" si="738"/>
        <v>#VALUE!</v>
      </c>
      <c r="R1180" s="4" t="e">
        <f t="shared" si="739"/>
        <v>#VALUE!</v>
      </c>
      <c r="U1180" t="e">
        <f t="shared" si="717"/>
        <v>#VALUE!</v>
      </c>
      <c r="V1180" t="e">
        <f t="shared" si="718"/>
        <v>#VALUE!</v>
      </c>
      <c r="W1180" t="e">
        <f t="shared" si="719"/>
        <v>#VALUE!</v>
      </c>
      <c r="X1180" t="e">
        <f t="shared" si="720"/>
        <v>#VALUE!</v>
      </c>
      <c r="Y1180" t="e">
        <f t="shared" si="721"/>
        <v>#VALUE!</v>
      </c>
      <c r="AA1180" t="e">
        <f t="shared" si="722"/>
        <v>#VALUE!</v>
      </c>
    </row>
    <row r="1181" spans="1:27">
      <c r="A1181" s="1" t="str">
        <f t="shared" si="723"/>
        <v/>
      </c>
      <c r="B1181" s="1" t="e">
        <f t="shared" si="724"/>
        <v>#VALUE!</v>
      </c>
      <c r="C1181" s="3" t="e">
        <f t="shared" si="725"/>
        <v>#VALUE!</v>
      </c>
      <c r="D1181" s="6" t="e">
        <f t="shared" si="726"/>
        <v>#VALUE!</v>
      </c>
      <c r="E1181" s="6" t="e">
        <f t="shared" si="727"/>
        <v>#VALUE!</v>
      </c>
      <c r="F1181" s="6" t="e">
        <f t="shared" si="728"/>
        <v>#VALUE!</v>
      </c>
      <c r="G1181" s="6" t="e">
        <f t="shared" si="729"/>
        <v>#VALUE!</v>
      </c>
      <c r="H1181" s="6" t="e">
        <f t="shared" si="730"/>
        <v>#VALUE!</v>
      </c>
      <c r="I1181" s="6" t="e">
        <f t="shared" si="731"/>
        <v>#VALUE!</v>
      </c>
      <c r="J1181" s="6" t="e">
        <f t="shared" si="732"/>
        <v>#VALUE!</v>
      </c>
      <c r="K1181" s="4" t="e">
        <f t="shared" si="716"/>
        <v>#VALUE!</v>
      </c>
      <c r="L1181" s="4" t="e">
        <f t="shared" si="733"/>
        <v>#VALUE!</v>
      </c>
      <c r="M1181" s="4" t="e">
        <f t="shared" si="734"/>
        <v>#VALUE!</v>
      </c>
      <c r="N1181" s="4" t="e">
        <f t="shared" si="735"/>
        <v>#VALUE!</v>
      </c>
      <c r="O1181" s="4" t="e">
        <f t="shared" si="736"/>
        <v>#VALUE!</v>
      </c>
      <c r="P1181" s="4" t="e">
        <f t="shared" si="737"/>
        <v>#VALUE!</v>
      </c>
      <c r="Q1181" s="4" t="e">
        <f t="shared" si="738"/>
        <v>#VALUE!</v>
      </c>
      <c r="R1181" s="4" t="e">
        <f t="shared" si="739"/>
        <v>#VALUE!</v>
      </c>
      <c r="U1181" t="e">
        <f t="shared" si="717"/>
        <v>#VALUE!</v>
      </c>
      <c r="V1181" t="e">
        <f t="shared" si="718"/>
        <v>#VALUE!</v>
      </c>
      <c r="W1181" t="e">
        <f t="shared" si="719"/>
        <v>#VALUE!</v>
      </c>
      <c r="X1181" t="e">
        <f t="shared" si="720"/>
        <v>#VALUE!</v>
      </c>
      <c r="Y1181" t="e">
        <f t="shared" si="721"/>
        <v>#VALUE!</v>
      </c>
      <c r="AA1181" t="e">
        <f t="shared" si="722"/>
        <v>#VALUE!</v>
      </c>
    </row>
    <row r="1182" spans="1:27">
      <c r="A1182" s="1" t="str">
        <f t="shared" si="723"/>
        <v/>
      </c>
      <c r="B1182" s="1" t="e">
        <f t="shared" si="724"/>
        <v>#VALUE!</v>
      </c>
      <c r="C1182" s="3" t="e">
        <f t="shared" si="725"/>
        <v>#VALUE!</v>
      </c>
      <c r="D1182" s="6" t="e">
        <f t="shared" si="726"/>
        <v>#VALUE!</v>
      </c>
      <c r="E1182" s="6" t="e">
        <f t="shared" si="727"/>
        <v>#VALUE!</v>
      </c>
      <c r="F1182" s="6" t="e">
        <f t="shared" si="728"/>
        <v>#VALUE!</v>
      </c>
      <c r="G1182" s="6" t="e">
        <f t="shared" si="729"/>
        <v>#VALUE!</v>
      </c>
      <c r="H1182" s="6" t="e">
        <f t="shared" si="730"/>
        <v>#VALUE!</v>
      </c>
      <c r="I1182" s="6" t="e">
        <f t="shared" si="731"/>
        <v>#VALUE!</v>
      </c>
      <c r="J1182" s="6" t="e">
        <f t="shared" si="732"/>
        <v>#VALUE!</v>
      </c>
      <c r="K1182" s="4" t="e">
        <f t="shared" si="716"/>
        <v>#VALUE!</v>
      </c>
      <c r="L1182" s="4" t="e">
        <f t="shared" si="733"/>
        <v>#VALUE!</v>
      </c>
      <c r="M1182" s="4" t="e">
        <f t="shared" si="734"/>
        <v>#VALUE!</v>
      </c>
      <c r="N1182" s="4" t="e">
        <f t="shared" si="735"/>
        <v>#VALUE!</v>
      </c>
      <c r="O1182" s="4" t="e">
        <f t="shared" si="736"/>
        <v>#VALUE!</v>
      </c>
      <c r="P1182" s="4" t="e">
        <f t="shared" si="737"/>
        <v>#VALUE!</v>
      </c>
      <c r="Q1182" s="4" t="e">
        <f t="shared" si="738"/>
        <v>#VALUE!</v>
      </c>
      <c r="R1182" s="4" t="e">
        <f t="shared" si="739"/>
        <v>#VALUE!</v>
      </c>
      <c r="U1182" t="e">
        <f t="shared" si="717"/>
        <v>#VALUE!</v>
      </c>
      <c r="V1182" t="e">
        <f t="shared" si="718"/>
        <v>#VALUE!</v>
      </c>
      <c r="W1182" t="e">
        <f t="shared" si="719"/>
        <v>#VALUE!</v>
      </c>
      <c r="X1182" t="e">
        <f t="shared" si="720"/>
        <v>#VALUE!</v>
      </c>
      <c r="Y1182" t="e">
        <f t="shared" si="721"/>
        <v>#VALUE!</v>
      </c>
      <c r="AA1182" t="e">
        <f t="shared" si="722"/>
        <v>#VALUE!</v>
      </c>
    </row>
    <row r="1183" spans="1:27">
      <c r="A1183" s="1" t="str">
        <f t="shared" si="723"/>
        <v/>
      </c>
      <c r="B1183" s="1" t="e">
        <f t="shared" si="724"/>
        <v>#VALUE!</v>
      </c>
      <c r="C1183" s="3" t="e">
        <f t="shared" si="725"/>
        <v>#VALUE!</v>
      </c>
      <c r="D1183" s="6" t="e">
        <f t="shared" si="726"/>
        <v>#VALUE!</v>
      </c>
      <c r="E1183" s="6" t="e">
        <f t="shared" si="727"/>
        <v>#VALUE!</v>
      </c>
      <c r="F1183" s="6" t="e">
        <f t="shared" si="728"/>
        <v>#VALUE!</v>
      </c>
      <c r="G1183" s="6" t="e">
        <f t="shared" si="729"/>
        <v>#VALUE!</v>
      </c>
      <c r="H1183" s="6" t="e">
        <f t="shared" si="730"/>
        <v>#VALUE!</v>
      </c>
      <c r="I1183" s="6" t="e">
        <f t="shared" si="731"/>
        <v>#VALUE!</v>
      </c>
      <c r="J1183" s="6" t="e">
        <f t="shared" si="732"/>
        <v>#VALUE!</v>
      </c>
      <c r="K1183" s="4" t="e">
        <f t="shared" si="716"/>
        <v>#VALUE!</v>
      </c>
      <c r="L1183" s="4" t="e">
        <f t="shared" si="733"/>
        <v>#VALUE!</v>
      </c>
      <c r="M1183" s="4" t="e">
        <f t="shared" si="734"/>
        <v>#VALUE!</v>
      </c>
      <c r="N1183" s="4" t="e">
        <f t="shared" si="735"/>
        <v>#VALUE!</v>
      </c>
      <c r="O1183" s="4" t="e">
        <f t="shared" si="736"/>
        <v>#VALUE!</v>
      </c>
      <c r="P1183" s="4" t="e">
        <f t="shared" si="737"/>
        <v>#VALUE!</v>
      </c>
      <c r="Q1183" s="4" t="e">
        <f t="shared" si="738"/>
        <v>#VALUE!</v>
      </c>
      <c r="R1183" s="4" t="e">
        <f t="shared" si="739"/>
        <v>#VALUE!</v>
      </c>
      <c r="U1183" t="e">
        <f t="shared" si="717"/>
        <v>#VALUE!</v>
      </c>
      <c r="V1183" t="e">
        <f t="shared" si="718"/>
        <v>#VALUE!</v>
      </c>
      <c r="W1183" t="e">
        <f t="shared" si="719"/>
        <v>#VALUE!</v>
      </c>
      <c r="X1183" t="e">
        <f t="shared" si="720"/>
        <v>#VALUE!</v>
      </c>
      <c r="Y1183" t="e">
        <f t="shared" si="721"/>
        <v>#VALUE!</v>
      </c>
      <c r="AA1183" t="e">
        <f t="shared" si="722"/>
        <v>#VALUE!</v>
      </c>
    </row>
    <row r="1184" spans="1:27">
      <c r="A1184" s="1" t="str">
        <f t="shared" si="723"/>
        <v/>
      </c>
      <c r="B1184" s="1" t="e">
        <f t="shared" si="724"/>
        <v>#VALUE!</v>
      </c>
      <c r="C1184" s="3" t="e">
        <f t="shared" si="725"/>
        <v>#VALUE!</v>
      </c>
      <c r="D1184" s="6" t="e">
        <f t="shared" si="726"/>
        <v>#VALUE!</v>
      </c>
      <c r="E1184" s="6" t="e">
        <f t="shared" si="727"/>
        <v>#VALUE!</v>
      </c>
      <c r="F1184" s="6" t="e">
        <f t="shared" si="728"/>
        <v>#VALUE!</v>
      </c>
      <c r="G1184" s="6" t="e">
        <f t="shared" si="729"/>
        <v>#VALUE!</v>
      </c>
      <c r="H1184" s="6" t="e">
        <f t="shared" si="730"/>
        <v>#VALUE!</v>
      </c>
      <c r="I1184" s="6" t="e">
        <f t="shared" si="731"/>
        <v>#VALUE!</v>
      </c>
      <c r="J1184" s="6" t="e">
        <f t="shared" si="732"/>
        <v>#VALUE!</v>
      </c>
      <c r="K1184" s="4" t="e">
        <f t="shared" si="716"/>
        <v>#VALUE!</v>
      </c>
      <c r="L1184" s="4" t="e">
        <f t="shared" si="733"/>
        <v>#VALUE!</v>
      </c>
      <c r="M1184" s="4" t="e">
        <f t="shared" si="734"/>
        <v>#VALUE!</v>
      </c>
      <c r="N1184" s="4" t="e">
        <f t="shared" si="735"/>
        <v>#VALUE!</v>
      </c>
      <c r="O1184" s="4" t="e">
        <f t="shared" si="736"/>
        <v>#VALUE!</v>
      </c>
      <c r="P1184" s="4" t="e">
        <f t="shared" si="737"/>
        <v>#VALUE!</v>
      </c>
      <c r="Q1184" s="4" t="e">
        <f t="shared" si="738"/>
        <v>#VALUE!</v>
      </c>
      <c r="R1184" s="4" t="e">
        <f t="shared" si="739"/>
        <v>#VALUE!</v>
      </c>
      <c r="U1184" t="e">
        <f t="shared" si="717"/>
        <v>#VALUE!</v>
      </c>
      <c r="V1184" t="e">
        <f t="shared" si="718"/>
        <v>#VALUE!</v>
      </c>
      <c r="W1184" t="e">
        <f t="shared" si="719"/>
        <v>#VALUE!</v>
      </c>
      <c r="X1184" t="e">
        <f t="shared" si="720"/>
        <v>#VALUE!</v>
      </c>
      <c r="Y1184" t="e">
        <f t="shared" si="721"/>
        <v>#VALUE!</v>
      </c>
      <c r="AA1184" t="e">
        <f t="shared" si="722"/>
        <v>#VALUE!</v>
      </c>
    </row>
    <row r="1185" spans="1:27">
      <c r="A1185" s="1" t="str">
        <f t="shared" si="723"/>
        <v/>
      </c>
      <c r="B1185" s="1" t="e">
        <f t="shared" si="724"/>
        <v>#VALUE!</v>
      </c>
      <c r="C1185" s="3" t="e">
        <f t="shared" si="725"/>
        <v>#VALUE!</v>
      </c>
      <c r="D1185" s="6" t="e">
        <f t="shared" si="726"/>
        <v>#VALUE!</v>
      </c>
      <c r="E1185" s="6" t="e">
        <f t="shared" si="727"/>
        <v>#VALUE!</v>
      </c>
      <c r="F1185" s="6" t="e">
        <f t="shared" si="728"/>
        <v>#VALUE!</v>
      </c>
      <c r="G1185" s="6" t="e">
        <f t="shared" si="729"/>
        <v>#VALUE!</v>
      </c>
      <c r="H1185" s="6" t="e">
        <f t="shared" si="730"/>
        <v>#VALUE!</v>
      </c>
      <c r="I1185" s="6" t="e">
        <f t="shared" si="731"/>
        <v>#VALUE!</v>
      </c>
      <c r="J1185" s="6" t="e">
        <f t="shared" si="732"/>
        <v>#VALUE!</v>
      </c>
      <c r="K1185" s="4" t="e">
        <f t="shared" si="716"/>
        <v>#VALUE!</v>
      </c>
      <c r="L1185" s="4" t="e">
        <f t="shared" si="733"/>
        <v>#VALUE!</v>
      </c>
      <c r="M1185" s="4" t="e">
        <f t="shared" si="734"/>
        <v>#VALUE!</v>
      </c>
      <c r="N1185" s="4" t="e">
        <f t="shared" si="735"/>
        <v>#VALUE!</v>
      </c>
      <c r="O1185" s="4" t="e">
        <f t="shared" si="736"/>
        <v>#VALUE!</v>
      </c>
      <c r="P1185" s="4" t="e">
        <f t="shared" si="737"/>
        <v>#VALUE!</v>
      </c>
      <c r="Q1185" s="4" t="e">
        <f t="shared" si="738"/>
        <v>#VALUE!</v>
      </c>
      <c r="R1185" s="4" t="e">
        <f t="shared" si="739"/>
        <v>#VALUE!</v>
      </c>
      <c r="U1185" t="e">
        <f t="shared" si="717"/>
        <v>#VALUE!</v>
      </c>
      <c r="V1185" t="e">
        <f t="shared" si="718"/>
        <v>#VALUE!</v>
      </c>
      <c r="W1185" t="e">
        <f t="shared" si="719"/>
        <v>#VALUE!</v>
      </c>
      <c r="X1185" t="e">
        <f t="shared" si="720"/>
        <v>#VALUE!</v>
      </c>
      <c r="Y1185" t="e">
        <f t="shared" si="721"/>
        <v>#VALUE!</v>
      </c>
      <c r="AA1185" t="e">
        <f t="shared" si="722"/>
        <v>#VALUE!</v>
      </c>
    </row>
    <row r="1186" spans="1:27">
      <c r="A1186" s="1" t="str">
        <f t="shared" si="723"/>
        <v/>
      </c>
      <c r="B1186" s="1" t="e">
        <f t="shared" si="724"/>
        <v>#VALUE!</v>
      </c>
      <c r="C1186" s="3" t="e">
        <f t="shared" si="725"/>
        <v>#VALUE!</v>
      </c>
      <c r="D1186" s="6" t="e">
        <f t="shared" si="726"/>
        <v>#VALUE!</v>
      </c>
      <c r="E1186" s="6" t="e">
        <f t="shared" si="727"/>
        <v>#VALUE!</v>
      </c>
      <c r="F1186" s="6" t="e">
        <f t="shared" si="728"/>
        <v>#VALUE!</v>
      </c>
      <c r="G1186" s="6" t="e">
        <f t="shared" si="729"/>
        <v>#VALUE!</v>
      </c>
      <c r="H1186" s="6" t="e">
        <f t="shared" si="730"/>
        <v>#VALUE!</v>
      </c>
      <c r="I1186" s="6" t="e">
        <f t="shared" si="731"/>
        <v>#VALUE!</v>
      </c>
      <c r="J1186" s="6" t="e">
        <f t="shared" si="732"/>
        <v>#VALUE!</v>
      </c>
      <c r="K1186" s="4" t="e">
        <f t="shared" si="716"/>
        <v>#VALUE!</v>
      </c>
      <c r="L1186" s="4" t="e">
        <f t="shared" si="733"/>
        <v>#VALUE!</v>
      </c>
      <c r="M1186" s="4" t="e">
        <f t="shared" si="734"/>
        <v>#VALUE!</v>
      </c>
      <c r="N1186" s="4" t="e">
        <f t="shared" si="735"/>
        <v>#VALUE!</v>
      </c>
      <c r="O1186" s="4" t="e">
        <f t="shared" si="736"/>
        <v>#VALUE!</v>
      </c>
      <c r="P1186" s="4" t="e">
        <f t="shared" si="737"/>
        <v>#VALUE!</v>
      </c>
      <c r="Q1186" s="4" t="e">
        <f t="shared" si="738"/>
        <v>#VALUE!</v>
      </c>
      <c r="R1186" s="4" t="e">
        <f t="shared" si="739"/>
        <v>#VALUE!</v>
      </c>
      <c r="U1186" t="e">
        <f t="shared" si="717"/>
        <v>#VALUE!</v>
      </c>
      <c r="V1186" t="e">
        <f t="shared" si="718"/>
        <v>#VALUE!</v>
      </c>
      <c r="W1186" t="e">
        <f t="shared" si="719"/>
        <v>#VALUE!</v>
      </c>
      <c r="X1186" t="e">
        <f t="shared" si="720"/>
        <v>#VALUE!</v>
      </c>
      <c r="Y1186" t="e">
        <f t="shared" si="721"/>
        <v>#VALUE!</v>
      </c>
      <c r="AA1186" t="e">
        <f t="shared" si="722"/>
        <v>#VALUE!</v>
      </c>
    </row>
    <row r="1187" spans="1:27">
      <c r="A1187" s="1" t="str">
        <f t="shared" si="723"/>
        <v/>
      </c>
      <c r="B1187" s="1" t="e">
        <f t="shared" si="724"/>
        <v>#VALUE!</v>
      </c>
      <c r="C1187" s="3" t="e">
        <f t="shared" si="725"/>
        <v>#VALUE!</v>
      </c>
      <c r="D1187" s="6" t="e">
        <f t="shared" si="726"/>
        <v>#VALUE!</v>
      </c>
      <c r="E1187" s="6" t="e">
        <f t="shared" si="727"/>
        <v>#VALUE!</v>
      </c>
      <c r="F1187" s="6" t="e">
        <f t="shared" si="728"/>
        <v>#VALUE!</v>
      </c>
      <c r="G1187" s="6" t="e">
        <f t="shared" si="729"/>
        <v>#VALUE!</v>
      </c>
      <c r="H1187" s="6" t="e">
        <f t="shared" si="730"/>
        <v>#VALUE!</v>
      </c>
      <c r="I1187" s="6" t="e">
        <f t="shared" si="731"/>
        <v>#VALUE!</v>
      </c>
      <c r="J1187" s="6" t="e">
        <f t="shared" si="732"/>
        <v>#VALUE!</v>
      </c>
      <c r="K1187" s="4" t="e">
        <f t="shared" si="716"/>
        <v>#VALUE!</v>
      </c>
      <c r="L1187" s="4" t="e">
        <f t="shared" si="733"/>
        <v>#VALUE!</v>
      </c>
      <c r="M1187" s="4" t="e">
        <f t="shared" si="734"/>
        <v>#VALUE!</v>
      </c>
      <c r="N1187" s="4" t="e">
        <f t="shared" si="735"/>
        <v>#VALUE!</v>
      </c>
      <c r="O1187" s="4" t="e">
        <f t="shared" si="736"/>
        <v>#VALUE!</v>
      </c>
      <c r="P1187" s="4" t="e">
        <f t="shared" si="737"/>
        <v>#VALUE!</v>
      </c>
      <c r="Q1187" s="4" t="e">
        <f t="shared" si="738"/>
        <v>#VALUE!</v>
      </c>
      <c r="R1187" s="4" t="e">
        <f t="shared" si="739"/>
        <v>#VALUE!</v>
      </c>
      <c r="U1187" t="e">
        <f t="shared" si="717"/>
        <v>#VALUE!</v>
      </c>
      <c r="V1187" t="e">
        <f t="shared" si="718"/>
        <v>#VALUE!</v>
      </c>
      <c r="W1187" t="e">
        <f t="shared" si="719"/>
        <v>#VALUE!</v>
      </c>
      <c r="X1187" t="e">
        <f t="shared" si="720"/>
        <v>#VALUE!</v>
      </c>
      <c r="Y1187" t="e">
        <f t="shared" si="721"/>
        <v>#VALUE!</v>
      </c>
      <c r="AA1187" t="e">
        <f t="shared" si="722"/>
        <v>#VALUE!</v>
      </c>
    </row>
    <row r="1188" spans="1:27">
      <c r="A1188" s="1" t="str">
        <f t="shared" si="723"/>
        <v/>
      </c>
      <c r="B1188" s="1" t="e">
        <f t="shared" si="724"/>
        <v>#VALUE!</v>
      </c>
      <c r="C1188" s="3" t="e">
        <f t="shared" si="725"/>
        <v>#VALUE!</v>
      </c>
      <c r="D1188" s="6" t="e">
        <f t="shared" si="726"/>
        <v>#VALUE!</v>
      </c>
      <c r="E1188" s="6" t="e">
        <f t="shared" si="727"/>
        <v>#VALUE!</v>
      </c>
      <c r="F1188" s="6" t="e">
        <f t="shared" si="728"/>
        <v>#VALUE!</v>
      </c>
      <c r="G1188" s="6" t="e">
        <f t="shared" si="729"/>
        <v>#VALUE!</v>
      </c>
      <c r="H1188" s="6" t="e">
        <f t="shared" si="730"/>
        <v>#VALUE!</v>
      </c>
      <c r="I1188" s="6" t="e">
        <f t="shared" si="731"/>
        <v>#VALUE!</v>
      </c>
      <c r="J1188" s="6" t="e">
        <f t="shared" si="732"/>
        <v>#VALUE!</v>
      </c>
      <c r="K1188" s="4" t="e">
        <f t="shared" si="716"/>
        <v>#VALUE!</v>
      </c>
      <c r="L1188" s="4" t="e">
        <f t="shared" si="733"/>
        <v>#VALUE!</v>
      </c>
      <c r="M1188" s="4" t="e">
        <f t="shared" si="734"/>
        <v>#VALUE!</v>
      </c>
      <c r="N1188" s="4" t="e">
        <f t="shared" si="735"/>
        <v>#VALUE!</v>
      </c>
      <c r="O1188" s="4" t="e">
        <f t="shared" si="736"/>
        <v>#VALUE!</v>
      </c>
      <c r="P1188" s="4" t="e">
        <f t="shared" si="737"/>
        <v>#VALUE!</v>
      </c>
      <c r="Q1188" s="4" t="e">
        <f t="shared" si="738"/>
        <v>#VALUE!</v>
      </c>
      <c r="R1188" s="4" t="e">
        <f t="shared" si="739"/>
        <v>#VALUE!</v>
      </c>
      <c r="U1188" t="e">
        <f t="shared" si="717"/>
        <v>#VALUE!</v>
      </c>
      <c r="V1188" t="e">
        <f t="shared" si="718"/>
        <v>#VALUE!</v>
      </c>
      <c r="W1188" t="e">
        <f t="shared" si="719"/>
        <v>#VALUE!</v>
      </c>
      <c r="X1188" t="e">
        <f t="shared" si="720"/>
        <v>#VALUE!</v>
      </c>
      <c r="Y1188" t="e">
        <f t="shared" si="721"/>
        <v>#VALUE!</v>
      </c>
      <c r="AA1188" t="e">
        <f t="shared" si="722"/>
        <v>#VALUE!</v>
      </c>
    </row>
    <row r="1189" spans="1:27">
      <c r="A1189" s="1" t="str">
        <f t="shared" si="723"/>
        <v/>
      </c>
      <c r="B1189" s="1" t="e">
        <f t="shared" si="724"/>
        <v>#VALUE!</v>
      </c>
      <c r="C1189" s="3" t="e">
        <f t="shared" si="725"/>
        <v>#VALUE!</v>
      </c>
      <c r="D1189" s="6" t="e">
        <f t="shared" si="726"/>
        <v>#VALUE!</v>
      </c>
      <c r="E1189" s="6" t="e">
        <f t="shared" si="727"/>
        <v>#VALUE!</v>
      </c>
      <c r="F1189" s="6" t="e">
        <f t="shared" si="728"/>
        <v>#VALUE!</v>
      </c>
      <c r="G1189" s="6" t="e">
        <f t="shared" si="729"/>
        <v>#VALUE!</v>
      </c>
      <c r="H1189" s="6" t="e">
        <f t="shared" si="730"/>
        <v>#VALUE!</v>
      </c>
      <c r="I1189" s="6" t="e">
        <f t="shared" si="731"/>
        <v>#VALUE!</v>
      </c>
      <c r="J1189" s="6" t="e">
        <f t="shared" si="732"/>
        <v>#VALUE!</v>
      </c>
      <c r="K1189" s="4" t="e">
        <f t="shared" si="716"/>
        <v>#VALUE!</v>
      </c>
      <c r="L1189" s="4" t="e">
        <f t="shared" si="733"/>
        <v>#VALUE!</v>
      </c>
      <c r="M1189" s="4" t="e">
        <f t="shared" si="734"/>
        <v>#VALUE!</v>
      </c>
      <c r="N1189" s="4" t="e">
        <f t="shared" si="735"/>
        <v>#VALUE!</v>
      </c>
      <c r="O1189" s="4" t="e">
        <f t="shared" si="736"/>
        <v>#VALUE!</v>
      </c>
      <c r="P1189" s="4" t="e">
        <f t="shared" si="737"/>
        <v>#VALUE!</v>
      </c>
      <c r="Q1189" s="4" t="e">
        <f t="shared" si="738"/>
        <v>#VALUE!</v>
      </c>
      <c r="R1189" s="4" t="e">
        <f t="shared" si="739"/>
        <v>#VALUE!</v>
      </c>
      <c r="U1189" t="e">
        <f t="shared" si="717"/>
        <v>#VALUE!</v>
      </c>
      <c r="V1189" t="e">
        <f t="shared" si="718"/>
        <v>#VALUE!</v>
      </c>
      <c r="W1189" t="e">
        <f t="shared" si="719"/>
        <v>#VALUE!</v>
      </c>
      <c r="X1189" t="e">
        <f t="shared" si="720"/>
        <v>#VALUE!</v>
      </c>
      <c r="Y1189" t="e">
        <f t="shared" si="721"/>
        <v>#VALUE!</v>
      </c>
      <c r="AA1189" t="e">
        <f t="shared" si="722"/>
        <v>#VALUE!</v>
      </c>
    </row>
    <row r="1190" spans="1:27">
      <c r="A1190" s="1" t="str">
        <f t="shared" si="723"/>
        <v/>
      </c>
      <c r="B1190" s="1" t="e">
        <f t="shared" si="724"/>
        <v>#VALUE!</v>
      </c>
      <c r="C1190" s="3" t="e">
        <f t="shared" si="725"/>
        <v>#VALUE!</v>
      </c>
      <c r="D1190" s="6" t="e">
        <f t="shared" si="726"/>
        <v>#VALUE!</v>
      </c>
      <c r="E1190" s="6" t="e">
        <f t="shared" si="727"/>
        <v>#VALUE!</v>
      </c>
      <c r="F1190" s="6" t="e">
        <f t="shared" si="728"/>
        <v>#VALUE!</v>
      </c>
      <c r="G1190" s="6" t="e">
        <f t="shared" si="729"/>
        <v>#VALUE!</v>
      </c>
      <c r="H1190" s="6" t="e">
        <f t="shared" si="730"/>
        <v>#VALUE!</v>
      </c>
      <c r="I1190" s="6" t="e">
        <f t="shared" si="731"/>
        <v>#VALUE!</v>
      </c>
      <c r="J1190" s="6" t="e">
        <f t="shared" si="732"/>
        <v>#VALUE!</v>
      </c>
      <c r="K1190" s="4" t="e">
        <f t="shared" si="716"/>
        <v>#VALUE!</v>
      </c>
      <c r="L1190" s="4" t="e">
        <f t="shared" si="733"/>
        <v>#VALUE!</v>
      </c>
      <c r="M1190" s="4" t="e">
        <f t="shared" si="734"/>
        <v>#VALUE!</v>
      </c>
      <c r="N1190" s="4" t="e">
        <f t="shared" si="735"/>
        <v>#VALUE!</v>
      </c>
      <c r="O1190" s="4" t="e">
        <f t="shared" si="736"/>
        <v>#VALUE!</v>
      </c>
      <c r="P1190" s="4" t="e">
        <f t="shared" si="737"/>
        <v>#VALUE!</v>
      </c>
      <c r="Q1190" s="4" t="e">
        <f t="shared" si="738"/>
        <v>#VALUE!</v>
      </c>
      <c r="R1190" s="4" t="e">
        <f t="shared" si="739"/>
        <v>#VALUE!</v>
      </c>
      <c r="U1190" t="e">
        <f t="shared" si="717"/>
        <v>#VALUE!</v>
      </c>
      <c r="V1190" t="e">
        <f t="shared" si="718"/>
        <v>#VALUE!</v>
      </c>
      <c r="W1190" t="e">
        <f t="shared" si="719"/>
        <v>#VALUE!</v>
      </c>
      <c r="X1190" t="e">
        <f t="shared" si="720"/>
        <v>#VALUE!</v>
      </c>
      <c r="Y1190" t="e">
        <f t="shared" si="721"/>
        <v>#VALUE!</v>
      </c>
      <c r="AA1190" t="e">
        <f t="shared" si="722"/>
        <v>#VALUE!</v>
      </c>
    </row>
    <row r="1191" spans="1:27">
      <c r="A1191" s="1" t="str">
        <f t="shared" si="723"/>
        <v/>
      </c>
      <c r="B1191" s="1" t="e">
        <f t="shared" si="724"/>
        <v>#VALUE!</v>
      </c>
      <c r="C1191" s="3" t="e">
        <f t="shared" si="725"/>
        <v>#VALUE!</v>
      </c>
      <c r="D1191" s="6" t="e">
        <f t="shared" si="726"/>
        <v>#VALUE!</v>
      </c>
      <c r="E1191" s="6" t="e">
        <f t="shared" si="727"/>
        <v>#VALUE!</v>
      </c>
      <c r="F1191" s="6" t="e">
        <f t="shared" si="728"/>
        <v>#VALUE!</v>
      </c>
      <c r="G1191" s="6" t="e">
        <f t="shared" si="729"/>
        <v>#VALUE!</v>
      </c>
      <c r="H1191" s="6" t="e">
        <f t="shared" si="730"/>
        <v>#VALUE!</v>
      </c>
      <c r="I1191" s="6" t="e">
        <f t="shared" si="731"/>
        <v>#VALUE!</v>
      </c>
      <c r="J1191" s="6" t="e">
        <f t="shared" si="732"/>
        <v>#VALUE!</v>
      </c>
      <c r="K1191" s="4" t="e">
        <f t="shared" si="716"/>
        <v>#VALUE!</v>
      </c>
      <c r="L1191" s="4" t="e">
        <f t="shared" si="733"/>
        <v>#VALUE!</v>
      </c>
      <c r="M1191" s="4" t="e">
        <f t="shared" si="734"/>
        <v>#VALUE!</v>
      </c>
      <c r="N1191" s="4" t="e">
        <f t="shared" si="735"/>
        <v>#VALUE!</v>
      </c>
      <c r="O1191" s="4" t="e">
        <f t="shared" si="736"/>
        <v>#VALUE!</v>
      </c>
      <c r="P1191" s="4" t="e">
        <f t="shared" si="737"/>
        <v>#VALUE!</v>
      </c>
      <c r="Q1191" s="4" t="e">
        <f t="shared" si="738"/>
        <v>#VALUE!</v>
      </c>
      <c r="R1191" s="4" t="e">
        <f t="shared" si="739"/>
        <v>#VALUE!</v>
      </c>
      <c r="U1191" t="e">
        <f t="shared" si="717"/>
        <v>#VALUE!</v>
      </c>
      <c r="V1191" t="e">
        <f t="shared" si="718"/>
        <v>#VALUE!</v>
      </c>
      <c r="W1191" t="e">
        <f t="shared" si="719"/>
        <v>#VALUE!</v>
      </c>
      <c r="X1191" t="e">
        <f t="shared" si="720"/>
        <v>#VALUE!</v>
      </c>
      <c r="Y1191" t="e">
        <f t="shared" si="721"/>
        <v>#VALUE!</v>
      </c>
      <c r="AA1191" t="e">
        <f t="shared" si="722"/>
        <v>#VALUE!</v>
      </c>
    </row>
    <row r="1192" spans="1:27">
      <c r="A1192" s="1" t="str">
        <f t="shared" si="723"/>
        <v/>
      </c>
      <c r="B1192" s="1" t="e">
        <f t="shared" si="724"/>
        <v>#VALUE!</v>
      </c>
      <c r="C1192" s="3" t="e">
        <f t="shared" si="725"/>
        <v>#VALUE!</v>
      </c>
      <c r="D1192" s="6" t="e">
        <f t="shared" si="726"/>
        <v>#VALUE!</v>
      </c>
      <c r="E1192" s="6" t="e">
        <f t="shared" si="727"/>
        <v>#VALUE!</v>
      </c>
      <c r="F1192" s="6" t="e">
        <f t="shared" si="728"/>
        <v>#VALUE!</v>
      </c>
      <c r="G1192" s="6" t="e">
        <f t="shared" si="729"/>
        <v>#VALUE!</v>
      </c>
      <c r="H1192" s="6" t="e">
        <f t="shared" si="730"/>
        <v>#VALUE!</v>
      </c>
      <c r="I1192" s="6" t="e">
        <f t="shared" si="731"/>
        <v>#VALUE!</v>
      </c>
      <c r="J1192" s="6" t="e">
        <f t="shared" si="732"/>
        <v>#VALUE!</v>
      </c>
      <c r="K1192" s="4" t="e">
        <f t="shared" si="716"/>
        <v>#VALUE!</v>
      </c>
      <c r="L1192" s="4" t="e">
        <f t="shared" si="733"/>
        <v>#VALUE!</v>
      </c>
      <c r="M1192" s="4" t="e">
        <f t="shared" si="734"/>
        <v>#VALUE!</v>
      </c>
      <c r="N1192" s="4" t="e">
        <f t="shared" si="735"/>
        <v>#VALUE!</v>
      </c>
      <c r="O1192" s="4" t="e">
        <f t="shared" si="736"/>
        <v>#VALUE!</v>
      </c>
      <c r="P1192" s="4" t="e">
        <f t="shared" si="737"/>
        <v>#VALUE!</v>
      </c>
      <c r="Q1192" s="4" t="e">
        <f t="shared" si="738"/>
        <v>#VALUE!</v>
      </c>
      <c r="R1192" s="4" t="e">
        <f t="shared" si="739"/>
        <v>#VALUE!</v>
      </c>
      <c r="U1192" t="e">
        <f t="shared" si="717"/>
        <v>#VALUE!</v>
      </c>
      <c r="V1192" t="e">
        <f t="shared" si="718"/>
        <v>#VALUE!</v>
      </c>
      <c r="W1192" t="e">
        <f t="shared" si="719"/>
        <v>#VALUE!</v>
      </c>
      <c r="X1192" t="e">
        <f t="shared" si="720"/>
        <v>#VALUE!</v>
      </c>
      <c r="Y1192" t="e">
        <f t="shared" si="721"/>
        <v>#VALUE!</v>
      </c>
      <c r="AA1192" t="e">
        <f t="shared" si="722"/>
        <v>#VALUE!</v>
      </c>
    </row>
    <row r="1193" spans="1:27">
      <c r="A1193" s="1" t="str">
        <f t="shared" si="723"/>
        <v/>
      </c>
      <c r="B1193" s="1" t="e">
        <f t="shared" si="724"/>
        <v>#VALUE!</v>
      </c>
      <c r="C1193" s="3" t="e">
        <f t="shared" si="725"/>
        <v>#VALUE!</v>
      </c>
      <c r="D1193" s="6" t="e">
        <f t="shared" si="726"/>
        <v>#VALUE!</v>
      </c>
      <c r="E1193" s="6" t="e">
        <f t="shared" si="727"/>
        <v>#VALUE!</v>
      </c>
      <c r="F1193" s="6" t="e">
        <f t="shared" si="728"/>
        <v>#VALUE!</v>
      </c>
      <c r="G1193" s="6" t="e">
        <f t="shared" si="729"/>
        <v>#VALUE!</v>
      </c>
      <c r="H1193" s="6" t="e">
        <f t="shared" si="730"/>
        <v>#VALUE!</v>
      </c>
      <c r="I1193" s="6" t="e">
        <f t="shared" si="731"/>
        <v>#VALUE!</v>
      </c>
      <c r="J1193" s="6" t="e">
        <f t="shared" si="732"/>
        <v>#VALUE!</v>
      </c>
      <c r="K1193" s="4" t="e">
        <f t="shared" si="716"/>
        <v>#VALUE!</v>
      </c>
      <c r="L1193" s="4" t="e">
        <f t="shared" si="733"/>
        <v>#VALUE!</v>
      </c>
      <c r="M1193" s="4" t="e">
        <f t="shared" si="734"/>
        <v>#VALUE!</v>
      </c>
      <c r="N1193" s="4" t="e">
        <f t="shared" si="735"/>
        <v>#VALUE!</v>
      </c>
      <c r="O1193" s="4" t="e">
        <f t="shared" si="736"/>
        <v>#VALUE!</v>
      </c>
      <c r="P1193" s="4" t="e">
        <f t="shared" si="737"/>
        <v>#VALUE!</v>
      </c>
      <c r="Q1193" s="4" t="e">
        <f t="shared" si="738"/>
        <v>#VALUE!</v>
      </c>
      <c r="R1193" s="4" t="e">
        <f t="shared" si="739"/>
        <v>#VALUE!</v>
      </c>
      <c r="U1193" t="e">
        <f t="shared" si="717"/>
        <v>#VALUE!</v>
      </c>
      <c r="V1193" t="e">
        <f t="shared" si="718"/>
        <v>#VALUE!</v>
      </c>
      <c r="W1193" t="e">
        <f t="shared" si="719"/>
        <v>#VALUE!</v>
      </c>
      <c r="X1193" t="e">
        <f t="shared" si="720"/>
        <v>#VALUE!</v>
      </c>
      <c r="Y1193" t="e">
        <f t="shared" si="721"/>
        <v>#VALUE!</v>
      </c>
      <c r="AA1193" t="e">
        <f t="shared" si="722"/>
        <v>#VALUE!</v>
      </c>
    </row>
    <row r="1194" spans="1:27">
      <c r="A1194" s="1" t="str">
        <f t="shared" si="723"/>
        <v/>
      </c>
      <c r="B1194" s="1" t="e">
        <f t="shared" si="724"/>
        <v>#VALUE!</v>
      </c>
      <c r="C1194" s="3" t="e">
        <f t="shared" si="725"/>
        <v>#VALUE!</v>
      </c>
      <c r="D1194" s="6" t="e">
        <f t="shared" si="726"/>
        <v>#VALUE!</v>
      </c>
      <c r="E1194" s="6" t="e">
        <f t="shared" si="727"/>
        <v>#VALUE!</v>
      </c>
      <c r="F1194" s="6" t="e">
        <f t="shared" si="728"/>
        <v>#VALUE!</v>
      </c>
      <c r="G1194" s="6" t="e">
        <f t="shared" si="729"/>
        <v>#VALUE!</v>
      </c>
      <c r="H1194" s="6" t="e">
        <f t="shared" si="730"/>
        <v>#VALUE!</v>
      </c>
      <c r="I1194" s="6" t="e">
        <f t="shared" si="731"/>
        <v>#VALUE!</v>
      </c>
      <c r="J1194" s="6" t="e">
        <f t="shared" si="732"/>
        <v>#VALUE!</v>
      </c>
      <c r="K1194" s="4" t="e">
        <f t="shared" si="716"/>
        <v>#VALUE!</v>
      </c>
      <c r="L1194" s="4" t="e">
        <f t="shared" si="733"/>
        <v>#VALUE!</v>
      </c>
      <c r="M1194" s="4" t="e">
        <f t="shared" si="734"/>
        <v>#VALUE!</v>
      </c>
      <c r="N1194" s="4" t="e">
        <f t="shared" si="735"/>
        <v>#VALUE!</v>
      </c>
      <c r="O1194" s="4" t="e">
        <f t="shared" si="736"/>
        <v>#VALUE!</v>
      </c>
      <c r="P1194" s="4" t="e">
        <f t="shared" si="737"/>
        <v>#VALUE!</v>
      </c>
      <c r="Q1194" s="4" t="e">
        <f t="shared" si="738"/>
        <v>#VALUE!</v>
      </c>
      <c r="R1194" s="4" t="e">
        <f t="shared" si="739"/>
        <v>#VALUE!</v>
      </c>
      <c r="U1194" t="e">
        <f t="shared" si="717"/>
        <v>#VALUE!</v>
      </c>
      <c r="V1194" t="e">
        <f t="shared" si="718"/>
        <v>#VALUE!</v>
      </c>
      <c r="W1194" t="e">
        <f t="shared" si="719"/>
        <v>#VALUE!</v>
      </c>
      <c r="X1194" t="e">
        <f t="shared" si="720"/>
        <v>#VALUE!</v>
      </c>
      <c r="Y1194" t="e">
        <f t="shared" si="721"/>
        <v>#VALUE!</v>
      </c>
      <c r="AA1194" t="e">
        <f t="shared" si="722"/>
        <v>#VALUE!</v>
      </c>
    </row>
    <row r="1195" spans="1:27">
      <c r="A1195" s="1" t="str">
        <f t="shared" si="723"/>
        <v/>
      </c>
      <c r="B1195" s="1" t="e">
        <f t="shared" si="724"/>
        <v>#VALUE!</v>
      </c>
      <c r="C1195" s="3" t="e">
        <f t="shared" si="725"/>
        <v>#VALUE!</v>
      </c>
      <c r="D1195" s="6" t="e">
        <f t="shared" si="726"/>
        <v>#VALUE!</v>
      </c>
      <c r="E1195" s="6" t="e">
        <f t="shared" si="727"/>
        <v>#VALUE!</v>
      </c>
      <c r="F1195" s="6" t="e">
        <f t="shared" si="728"/>
        <v>#VALUE!</v>
      </c>
      <c r="G1195" s="6" t="e">
        <f t="shared" si="729"/>
        <v>#VALUE!</v>
      </c>
      <c r="H1195" s="6" t="e">
        <f t="shared" si="730"/>
        <v>#VALUE!</v>
      </c>
      <c r="I1195" s="6" t="e">
        <f t="shared" si="731"/>
        <v>#VALUE!</v>
      </c>
      <c r="J1195" s="6" t="e">
        <f t="shared" si="732"/>
        <v>#VALUE!</v>
      </c>
      <c r="K1195" s="4" t="e">
        <f t="shared" si="716"/>
        <v>#VALUE!</v>
      </c>
      <c r="L1195" s="4" t="e">
        <f t="shared" si="733"/>
        <v>#VALUE!</v>
      </c>
      <c r="M1195" s="4" t="e">
        <f t="shared" si="734"/>
        <v>#VALUE!</v>
      </c>
      <c r="N1195" s="4" t="e">
        <f t="shared" si="735"/>
        <v>#VALUE!</v>
      </c>
      <c r="O1195" s="4" t="e">
        <f t="shared" si="736"/>
        <v>#VALUE!</v>
      </c>
      <c r="P1195" s="4" t="e">
        <f t="shared" si="737"/>
        <v>#VALUE!</v>
      </c>
      <c r="Q1195" s="4" t="e">
        <f t="shared" si="738"/>
        <v>#VALUE!</v>
      </c>
      <c r="R1195" s="4" t="e">
        <f t="shared" si="739"/>
        <v>#VALUE!</v>
      </c>
      <c r="U1195" t="e">
        <f t="shared" si="717"/>
        <v>#VALUE!</v>
      </c>
      <c r="V1195" t="e">
        <f t="shared" si="718"/>
        <v>#VALUE!</v>
      </c>
      <c r="W1195" t="e">
        <f t="shared" si="719"/>
        <v>#VALUE!</v>
      </c>
      <c r="X1195" t="e">
        <f t="shared" si="720"/>
        <v>#VALUE!</v>
      </c>
      <c r="Y1195" t="e">
        <f t="shared" si="721"/>
        <v>#VALUE!</v>
      </c>
      <c r="AA1195" t="e">
        <f t="shared" si="722"/>
        <v>#VALUE!</v>
      </c>
    </row>
    <row r="1196" spans="1:27">
      <c r="A1196" s="1" t="str">
        <f t="shared" si="723"/>
        <v/>
      </c>
      <c r="B1196" s="1" t="e">
        <f t="shared" si="724"/>
        <v>#VALUE!</v>
      </c>
      <c r="C1196" s="3" t="e">
        <f t="shared" si="725"/>
        <v>#VALUE!</v>
      </c>
      <c r="D1196" s="6" t="e">
        <f t="shared" si="726"/>
        <v>#VALUE!</v>
      </c>
      <c r="E1196" s="6" t="e">
        <f t="shared" si="727"/>
        <v>#VALUE!</v>
      </c>
      <c r="F1196" s="6" t="e">
        <f t="shared" si="728"/>
        <v>#VALUE!</v>
      </c>
      <c r="G1196" s="6" t="e">
        <f t="shared" si="729"/>
        <v>#VALUE!</v>
      </c>
      <c r="H1196" s="6" t="e">
        <f t="shared" si="730"/>
        <v>#VALUE!</v>
      </c>
      <c r="I1196" s="6" t="e">
        <f t="shared" si="731"/>
        <v>#VALUE!</v>
      </c>
      <c r="J1196" s="6" t="e">
        <f t="shared" si="732"/>
        <v>#VALUE!</v>
      </c>
      <c r="K1196" s="4" t="e">
        <f t="shared" si="716"/>
        <v>#VALUE!</v>
      </c>
      <c r="L1196" s="4" t="e">
        <f t="shared" si="733"/>
        <v>#VALUE!</v>
      </c>
      <c r="M1196" s="4" t="e">
        <f t="shared" si="734"/>
        <v>#VALUE!</v>
      </c>
      <c r="N1196" s="4" t="e">
        <f t="shared" si="735"/>
        <v>#VALUE!</v>
      </c>
      <c r="O1196" s="4" t="e">
        <f t="shared" si="736"/>
        <v>#VALUE!</v>
      </c>
      <c r="P1196" s="4" t="e">
        <f t="shared" si="737"/>
        <v>#VALUE!</v>
      </c>
      <c r="Q1196" s="4" t="e">
        <f t="shared" si="738"/>
        <v>#VALUE!</v>
      </c>
      <c r="R1196" s="4" t="e">
        <f t="shared" si="739"/>
        <v>#VALUE!</v>
      </c>
      <c r="U1196" t="e">
        <f t="shared" si="717"/>
        <v>#VALUE!</v>
      </c>
      <c r="V1196" t="e">
        <f t="shared" si="718"/>
        <v>#VALUE!</v>
      </c>
      <c r="W1196" t="e">
        <f t="shared" si="719"/>
        <v>#VALUE!</v>
      </c>
      <c r="X1196" t="e">
        <f t="shared" si="720"/>
        <v>#VALUE!</v>
      </c>
      <c r="Y1196" t="e">
        <f t="shared" si="721"/>
        <v>#VALUE!</v>
      </c>
      <c r="AA1196" t="e">
        <f t="shared" si="722"/>
        <v>#VALUE!</v>
      </c>
    </row>
    <row r="1197" spans="1:27">
      <c r="A1197" s="1" t="str">
        <f t="shared" si="723"/>
        <v/>
      </c>
      <c r="B1197" s="1" t="e">
        <f t="shared" si="724"/>
        <v>#VALUE!</v>
      </c>
      <c r="C1197" s="3" t="e">
        <f t="shared" si="725"/>
        <v>#VALUE!</v>
      </c>
      <c r="D1197" s="6" t="e">
        <f t="shared" si="726"/>
        <v>#VALUE!</v>
      </c>
      <c r="E1197" s="6" t="e">
        <f t="shared" si="727"/>
        <v>#VALUE!</v>
      </c>
      <c r="F1197" s="6" t="e">
        <f t="shared" si="728"/>
        <v>#VALUE!</v>
      </c>
      <c r="G1197" s="6" t="e">
        <f t="shared" si="729"/>
        <v>#VALUE!</v>
      </c>
      <c r="H1197" s="6" t="e">
        <f t="shared" si="730"/>
        <v>#VALUE!</v>
      </c>
      <c r="I1197" s="6" t="e">
        <f t="shared" si="731"/>
        <v>#VALUE!</v>
      </c>
      <c r="J1197" s="6" t="e">
        <f t="shared" si="732"/>
        <v>#VALUE!</v>
      </c>
      <c r="K1197" s="4" t="e">
        <f t="shared" si="716"/>
        <v>#VALUE!</v>
      </c>
      <c r="L1197" s="4" t="e">
        <f t="shared" si="733"/>
        <v>#VALUE!</v>
      </c>
      <c r="M1197" s="4" t="e">
        <f t="shared" si="734"/>
        <v>#VALUE!</v>
      </c>
      <c r="N1197" s="4" t="e">
        <f t="shared" si="735"/>
        <v>#VALUE!</v>
      </c>
      <c r="O1197" s="4" t="e">
        <f t="shared" si="736"/>
        <v>#VALUE!</v>
      </c>
      <c r="P1197" s="4" t="e">
        <f t="shared" si="737"/>
        <v>#VALUE!</v>
      </c>
      <c r="Q1197" s="4" t="e">
        <f t="shared" si="738"/>
        <v>#VALUE!</v>
      </c>
      <c r="R1197" s="4" t="e">
        <f t="shared" si="739"/>
        <v>#VALUE!</v>
      </c>
      <c r="U1197" t="e">
        <f t="shared" si="717"/>
        <v>#VALUE!</v>
      </c>
      <c r="V1197" t="e">
        <f t="shared" si="718"/>
        <v>#VALUE!</v>
      </c>
      <c r="W1197" t="e">
        <f t="shared" si="719"/>
        <v>#VALUE!</v>
      </c>
      <c r="X1197" t="e">
        <f t="shared" si="720"/>
        <v>#VALUE!</v>
      </c>
      <c r="Y1197" t="e">
        <f t="shared" si="721"/>
        <v>#VALUE!</v>
      </c>
      <c r="AA1197" t="e">
        <f t="shared" si="722"/>
        <v>#VALUE!</v>
      </c>
    </row>
    <row r="1198" spans="1:27">
      <c r="A1198" s="1" t="str">
        <f t="shared" si="723"/>
        <v/>
      </c>
      <c r="B1198" s="1" t="e">
        <f t="shared" si="724"/>
        <v>#VALUE!</v>
      </c>
      <c r="C1198" s="3" t="e">
        <f t="shared" si="725"/>
        <v>#VALUE!</v>
      </c>
      <c r="D1198" s="6" t="e">
        <f t="shared" si="726"/>
        <v>#VALUE!</v>
      </c>
      <c r="E1198" s="6" t="e">
        <f t="shared" si="727"/>
        <v>#VALUE!</v>
      </c>
      <c r="F1198" s="6" t="e">
        <f t="shared" si="728"/>
        <v>#VALUE!</v>
      </c>
      <c r="G1198" s="6" t="e">
        <f t="shared" si="729"/>
        <v>#VALUE!</v>
      </c>
      <c r="H1198" s="6" t="e">
        <f t="shared" si="730"/>
        <v>#VALUE!</v>
      </c>
      <c r="I1198" s="6" t="e">
        <f t="shared" si="731"/>
        <v>#VALUE!</v>
      </c>
      <c r="J1198" s="6" t="e">
        <f t="shared" si="732"/>
        <v>#VALUE!</v>
      </c>
      <c r="K1198" s="4" t="e">
        <f t="shared" si="716"/>
        <v>#VALUE!</v>
      </c>
      <c r="L1198" s="4" t="e">
        <f t="shared" si="733"/>
        <v>#VALUE!</v>
      </c>
      <c r="M1198" s="4" t="e">
        <f t="shared" si="734"/>
        <v>#VALUE!</v>
      </c>
      <c r="N1198" s="4" t="e">
        <f t="shared" si="735"/>
        <v>#VALUE!</v>
      </c>
      <c r="O1198" s="4" t="e">
        <f t="shared" si="736"/>
        <v>#VALUE!</v>
      </c>
      <c r="P1198" s="4" t="e">
        <f t="shared" si="737"/>
        <v>#VALUE!</v>
      </c>
      <c r="Q1198" s="4" t="e">
        <f t="shared" si="738"/>
        <v>#VALUE!</v>
      </c>
      <c r="R1198" s="4" t="e">
        <f t="shared" si="739"/>
        <v>#VALUE!</v>
      </c>
      <c r="U1198" t="e">
        <f t="shared" si="717"/>
        <v>#VALUE!</v>
      </c>
      <c r="V1198" t="e">
        <f t="shared" si="718"/>
        <v>#VALUE!</v>
      </c>
      <c r="W1198" t="e">
        <f t="shared" si="719"/>
        <v>#VALUE!</v>
      </c>
      <c r="X1198" t="e">
        <f t="shared" si="720"/>
        <v>#VALUE!</v>
      </c>
      <c r="Y1198" t="e">
        <f t="shared" si="721"/>
        <v>#VALUE!</v>
      </c>
      <c r="AA1198" t="e">
        <f t="shared" si="722"/>
        <v>#VALUE!</v>
      </c>
    </row>
    <row r="1199" spans="1:27">
      <c r="A1199" s="1" t="str">
        <f t="shared" si="723"/>
        <v/>
      </c>
      <c r="B1199" s="1" t="e">
        <f t="shared" si="724"/>
        <v>#VALUE!</v>
      </c>
      <c r="C1199" s="3" t="e">
        <f t="shared" si="725"/>
        <v>#VALUE!</v>
      </c>
      <c r="D1199" s="6" t="e">
        <f t="shared" si="726"/>
        <v>#VALUE!</v>
      </c>
      <c r="E1199" s="6" t="e">
        <f t="shared" si="727"/>
        <v>#VALUE!</v>
      </c>
      <c r="F1199" s="6" t="e">
        <f t="shared" si="728"/>
        <v>#VALUE!</v>
      </c>
      <c r="G1199" s="6" t="e">
        <f t="shared" si="729"/>
        <v>#VALUE!</v>
      </c>
      <c r="H1199" s="6" t="e">
        <f t="shared" si="730"/>
        <v>#VALUE!</v>
      </c>
      <c r="I1199" s="6" t="e">
        <f t="shared" si="731"/>
        <v>#VALUE!</v>
      </c>
      <c r="J1199" s="6" t="e">
        <f t="shared" si="732"/>
        <v>#VALUE!</v>
      </c>
      <c r="K1199" s="4" t="e">
        <f t="shared" si="716"/>
        <v>#VALUE!</v>
      </c>
      <c r="L1199" s="4" t="e">
        <f t="shared" si="733"/>
        <v>#VALUE!</v>
      </c>
      <c r="M1199" s="4" t="e">
        <f t="shared" si="734"/>
        <v>#VALUE!</v>
      </c>
      <c r="N1199" s="4" t="e">
        <f t="shared" si="735"/>
        <v>#VALUE!</v>
      </c>
      <c r="O1199" s="4" t="e">
        <f t="shared" si="736"/>
        <v>#VALUE!</v>
      </c>
      <c r="P1199" s="4" t="e">
        <f t="shared" si="737"/>
        <v>#VALUE!</v>
      </c>
      <c r="Q1199" s="4" t="e">
        <f t="shared" si="738"/>
        <v>#VALUE!</v>
      </c>
      <c r="R1199" s="4" t="e">
        <f t="shared" si="739"/>
        <v>#VALUE!</v>
      </c>
      <c r="U1199" t="e">
        <f t="shared" si="717"/>
        <v>#VALUE!</v>
      </c>
      <c r="V1199" t="e">
        <f t="shared" si="718"/>
        <v>#VALUE!</v>
      </c>
      <c r="W1199" t="e">
        <f t="shared" si="719"/>
        <v>#VALUE!</v>
      </c>
      <c r="X1199" t="e">
        <f t="shared" si="720"/>
        <v>#VALUE!</v>
      </c>
      <c r="Y1199" t="e">
        <f t="shared" si="721"/>
        <v>#VALUE!</v>
      </c>
      <c r="AA1199" t="e">
        <f t="shared" si="722"/>
        <v>#VALUE!</v>
      </c>
    </row>
    <row r="1200" spans="1:27">
      <c r="A1200" s="1" t="str">
        <f t="shared" si="723"/>
        <v/>
      </c>
      <c r="B1200" s="1" t="e">
        <f t="shared" si="724"/>
        <v>#VALUE!</v>
      </c>
      <c r="C1200" s="3" t="e">
        <f t="shared" si="725"/>
        <v>#VALUE!</v>
      </c>
      <c r="D1200" s="6" t="e">
        <f t="shared" si="726"/>
        <v>#VALUE!</v>
      </c>
      <c r="E1200" s="6" t="e">
        <f t="shared" si="727"/>
        <v>#VALUE!</v>
      </c>
      <c r="F1200" s="6" t="e">
        <f t="shared" si="728"/>
        <v>#VALUE!</v>
      </c>
      <c r="G1200" s="6" t="e">
        <f t="shared" si="729"/>
        <v>#VALUE!</v>
      </c>
      <c r="H1200" s="6" t="e">
        <f t="shared" si="730"/>
        <v>#VALUE!</v>
      </c>
      <c r="I1200" s="6" t="e">
        <f t="shared" si="731"/>
        <v>#VALUE!</v>
      </c>
      <c r="J1200" s="6" t="e">
        <f t="shared" si="732"/>
        <v>#VALUE!</v>
      </c>
      <c r="K1200" s="4" t="e">
        <f t="shared" si="716"/>
        <v>#VALUE!</v>
      </c>
      <c r="L1200" s="4" t="e">
        <f t="shared" si="733"/>
        <v>#VALUE!</v>
      </c>
      <c r="M1200" s="4" t="e">
        <f t="shared" si="734"/>
        <v>#VALUE!</v>
      </c>
      <c r="N1200" s="4" t="e">
        <f t="shared" si="735"/>
        <v>#VALUE!</v>
      </c>
      <c r="O1200" s="4" t="e">
        <f t="shared" si="736"/>
        <v>#VALUE!</v>
      </c>
      <c r="P1200" s="4" t="e">
        <f t="shared" si="737"/>
        <v>#VALUE!</v>
      </c>
      <c r="Q1200" s="4" t="e">
        <f t="shared" si="738"/>
        <v>#VALUE!</v>
      </c>
      <c r="R1200" s="4" t="e">
        <f t="shared" si="739"/>
        <v>#VALUE!</v>
      </c>
      <c r="U1200" t="e">
        <f t="shared" si="717"/>
        <v>#VALUE!</v>
      </c>
      <c r="V1200" t="e">
        <f t="shared" si="718"/>
        <v>#VALUE!</v>
      </c>
      <c r="W1200" t="e">
        <f t="shared" si="719"/>
        <v>#VALUE!</v>
      </c>
      <c r="X1200" t="e">
        <f t="shared" si="720"/>
        <v>#VALUE!</v>
      </c>
      <c r="Y1200" t="e">
        <f t="shared" si="721"/>
        <v>#VALUE!</v>
      </c>
      <c r="AA1200" t="e">
        <f t="shared" si="722"/>
        <v>#VALUE!</v>
      </c>
    </row>
    <row r="1201" spans="1:27">
      <c r="A1201" s="1" t="str">
        <f t="shared" si="723"/>
        <v/>
      </c>
      <c r="B1201" s="1" t="e">
        <f t="shared" si="724"/>
        <v>#VALUE!</v>
      </c>
      <c r="C1201" s="3" t="e">
        <f t="shared" si="725"/>
        <v>#VALUE!</v>
      </c>
      <c r="D1201" s="6" t="e">
        <f t="shared" si="726"/>
        <v>#VALUE!</v>
      </c>
      <c r="E1201" s="6" t="e">
        <f t="shared" si="727"/>
        <v>#VALUE!</v>
      </c>
      <c r="F1201" s="6" t="e">
        <f t="shared" si="728"/>
        <v>#VALUE!</v>
      </c>
      <c r="G1201" s="6" t="e">
        <f t="shared" si="729"/>
        <v>#VALUE!</v>
      </c>
      <c r="H1201" s="6" t="e">
        <f t="shared" si="730"/>
        <v>#VALUE!</v>
      </c>
      <c r="I1201" s="6" t="e">
        <f t="shared" si="731"/>
        <v>#VALUE!</v>
      </c>
      <c r="J1201" s="6" t="e">
        <f t="shared" si="732"/>
        <v>#VALUE!</v>
      </c>
      <c r="K1201" s="4" t="e">
        <f t="shared" si="716"/>
        <v>#VALUE!</v>
      </c>
      <c r="L1201" s="4" t="e">
        <f t="shared" si="733"/>
        <v>#VALUE!</v>
      </c>
      <c r="M1201" s="4" t="e">
        <f t="shared" si="734"/>
        <v>#VALUE!</v>
      </c>
      <c r="N1201" s="4" t="e">
        <f t="shared" si="735"/>
        <v>#VALUE!</v>
      </c>
      <c r="O1201" s="4" t="e">
        <f t="shared" si="736"/>
        <v>#VALUE!</v>
      </c>
      <c r="P1201" s="4" t="e">
        <f t="shared" si="737"/>
        <v>#VALUE!</v>
      </c>
      <c r="Q1201" s="4" t="e">
        <f t="shared" si="738"/>
        <v>#VALUE!</v>
      </c>
      <c r="R1201" s="4" t="e">
        <f t="shared" si="739"/>
        <v>#VALUE!</v>
      </c>
      <c r="U1201" t="e">
        <f t="shared" si="717"/>
        <v>#VALUE!</v>
      </c>
      <c r="V1201" t="e">
        <f t="shared" si="718"/>
        <v>#VALUE!</v>
      </c>
      <c r="W1201" t="e">
        <f t="shared" si="719"/>
        <v>#VALUE!</v>
      </c>
      <c r="X1201" t="e">
        <f t="shared" si="720"/>
        <v>#VALUE!</v>
      </c>
      <c r="Y1201" t="e">
        <f t="shared" si="721"/>
        <v>#VALUE!</v>
      </c>
      <c r="AA1201" t="e">
        <f t="shared" si="722"/>
        <v>#VALUE!</v>
      </c>
    </row>
    <row r="1202" spans="1:27">
      <c r="A1202" s="1" t="str">
        <f t="shared" si="723"/>
        <v/>
      </c>
      <c r="B1202" s="1" t="e">
        <f t="shared" si="724"/>
        <v>#VALUE!</v>
      </c>
      <c r="C1202" s="3" t="e">
        <f t="shared" si="725"/>
        <v>#VALUE!</v>
      </c>
      <c r="D1202" s="6" t="e">
        <f t="shared" si="726"/>
        <v>#VALUE!</v>
      </c>
      <c r="E1202" s="6" t="e">
        <f t="shared" si="727"/>
        <v>#VALUE!</v>
      </c>
      <c r="F1202" s="6" t="e">
        <f t="shared" si="728"/>
        <v>#VALUE!</v>
      </c>
      <c r="G1202" s="6" t="e">
        <f t="shared" si="729"/>
        <v>#VALUE!</v>
      </c>
      <c r="H1202" s="6" t="e">
        <f t="shared" si="730"/>
        <v>#VALUE!</v>
      </c>
      <c r="I1202" s="6" t="e">
        <f t="shared" si="731"/>
        <v>#VALUE!</v>
      </c>
      <c r="J1202" s="6" t="e">
        <f t="shared" si="732"/>
        <v>#VALUE!</v>
      </c>
      <c r="K1202" s="4" t="e">
        <f t="shared" si="716"/>
        <v>#VALUE!</v>
      </c>
      <c r="L1202" s="4" t="e">
        <f t="shared" si="733"/>
        <v>#VALUE!</v>
      </c>
      <c r="M1202" s="4" t="e">
        <f t="shared" si="734"/>
        <v>#VALUE!</v>
      </c>
      <c r="N1202" s="4" t="e">
        <f t="shared" si="735"/>
        <v>#VALUE!</v>
      </c>
      <c r="O1202" s="4" t="e">
        <f t="shared" si="736"/>
        <v>#VALUE!</v>
      </c>
      <c r="P1202" s="4" t="e">
        <f t="shared" si="737"/>
        <v>#VALUE!</v>
      </c>
      <c r="Q1202" s="4" t="e">
        <f t="shared" si="738"/>
        <v>#VALUE!</v>
      </c>
      <c r="R1202" s="4" t="e">
        <f t="shared" si="739"/>
        <v>#VALUE!</v>
      </c>
      <c r="U1202" t="e">
        <f t="shared" si="717"/>
        <v>#VALUE!</v>
      </c>
      <c r="V1202" t="e">
        <f t="shared" si="718"/>
        <v>#VALUE!</v>
      </c>
      <c r="W1202" t="e">
        <f t="shared" si="719"/>
        <v>#VALUE!</v>
      </c>
      <c r="X1202" t="e">
        <f t="shared" si="720"/>
        <v>#VALUE!</v>
      </c>
      <c r="Y1202" t="e">
        <f t="shared" si="721"/>
        <v>#VALUE!</v>
      </c>
      <c r="AA1202" t="e">
        <f t="shared" si="722"/>
        <v>#VALUE!</v>
      </c>
    </row>
    <row r="1203" spans="1:27">
      <c r="A1203" s="1" t="str">
        <f t="shared" si="723"/>
        <v/>
      </c>
      <c r="B1203" s="1" t="e">
        <f t="shared" si="724"/>
        <v>#VALUE!</v>
      </c>
      <c r="C1203" s="3" t="e">
        <f t="shared" si="725"/>
        <v>#VALUE!</v>
      </c>
      <c r="D1203" s="6" t="e">
        <f t="shared" si="726"/>
        <v>#VALUE!</v>
      </c>
      <c r="E1203" s="6" t="e">
        <f t="shared" si="727"/>
        <v>#VALUE!</v>
      </c>
      <c r="F1203" s="6" t="e">
        <f t="shared" si="728"/>
        <v>#VALUE!</v>
      </c>
      <c r="G1203" s="6" t="e">
        <f t="shared" si="729"/>
        <v>#VALUE!</v>
      </c>
      <c r="H1203" s="6" t="e">
        <f t="shared" si="730"/>
        <v>#VALUE!</v>
      </c>
      <c r="I1203" s="6" t="e">
        <f t="shared" si="731"/>
        <v>#VALUE!</v>
      </c>
      <c r="J1203" s="6" t="e">
        <f t="shared" si="732"/>
        <v>#VALUE!</v>
      </c>
      <c r="K1203" s="4" t="e">
        <f t="shared" si="716"/>
        <v>#VALUE!</v>
      </c>
      <c r="L1203" s="4" t="e">
        <f t="shared" si="733"/>
        <v>#VALUE!</v>
      </c>
      <c r="M1203" s="4" t="e">
        <f t="shared" si="734"/>
        <v>#VALUE!</v>
      </c>
      <c r="N1203" s="4" t="e">
        <f t="shared" si="735"/>
        <v>#VALUE!</v>
      </c>
      <c r="O1203" s="4" t="e">
        <f t="shared" si="736"/>
        <v>#VALUE!</v>
      </c>
      <c r="P1203" s="4" t="e">
        <f t="shared" si="737"/>
        <v>#VALUE!</v>
      </c>
      <c r="Q1203" s="4" t="e">
        <f t="shared" si="738"/>
        <v>#VALUE!</v>
      </c>
      <c r="R1203" s="4" t="e">
        <f t="shared" si="739"/>
        <v>#VALUE!</v>
      </c>
      <c r="U1203" t="e">
        <f t="shared" si="717"/>
        <v>#VALUE!</v>
      </c>
      <c r="V1203" t="e">
        <f t="shared" si="718"/>
        <v>#VALUE!</v>
      </c>
      <c r="W1203" t="e">
        <f t="shared" si="719"/>
        <v>#VALUE!</v>
      </c>
      <c r="X1203" t="e">
        <f t="shared" si="720"/>
        <v>#VALUE!</v>
      </c>
      <c r="Y1203" t="e">
        <f t="shared" si="721"/>
        <v>#VALUE!</v>
      </c>
      <c r="AA1203" t="e">
        <f t="shared" si="722"/>
        <v>#VALUE!</v>
      </c>
    </row>
    <row r="1204" spans="1:27">
      <c r="A1204" s="1" t="str">
        <f t="shared" si="723"/>
        <v/>
      </c>
      <c r="B1204" s="1" t="e">
        <f t="shared" si="724"/>
        <v>#VALUE!</v>
      </c>
      <c r="C1204" s="3" t="e">
        <f t="shared" si="725"/>
        <v>#VALUE!</v>
      </c>
      <c r="D1204" s="6" t="e">
        <f t="shared" si="726"/>
        <v>#VALUE!</v>
      </c>
      <c r="E1204" s="6" t="e">
        <f t="shared" si="727"/>
        <v>#VALUE!</v>
      </c>
      <c r="F1204" s="6" t="e">
        <f t="shared" si="728"/>
        <v>#VALUE!</v>
      </c>
      <c r="G1204" s="6" t="e">
        <f t="shared" si="729"/>
        <v>#VALUE!</v>
      </c>
      <c r="H1204" s="6" t="e">
        <f t="shared" si="730"/>
        <v>#VALUE!</v>
      </c>
      <c r="I1204" s="6" t="e">
        <f t="shared" si="731"/>
        <v>#VALUE!</v>
      </c>
      <c r="J1204" s="6" t="e">
        <f t="shared" si="732"/>
        <v>#VALUE!</v>
      </c>
      <c r="K1204" s="4" t="e">
        <f t="shared" si="716"/>
        <v>#VALUE!</v>
      </c>
      <c r="L1204" s="4" t="e">
        <f t="shared" si="733"/>
        <v>#VALUE!</v>
      </c>
      <c r="M1204" s="4" t="e">
        <f t="shared" si="734"/>
        <v>#VALUE!</v>
      </c>
      <c r="N1204" s="4" t="e">
        <f t="shared" si="735"/>
        <v>#VALUE!</v>
      </c>
      <c r="O1204" s="4" t="e">
        <f t="shared" si="736"/>
        <v>#VALUE!</v>
      </c>
      <c r="P1204" s="4" t="e">
        <f t="shared" si="737"/>
        <v>#VALUE!</v>
      </c>
      <c r="Q1204" s="4" t="e">
        <f t="shared" si="738"/>
        <v>#VALUE!</v>
      </c>
      <c r="R1204" s="4" t="e">
        <f t="shared" si="739"/>
        <v>#VALUE!</v>
      </c>
      <c r="U1204" t="e">
        <f t="shared" si="717"/>
        <v>#VALUE!</v>
      </c>
      <c r="V1204" t="e">
        <f t="shared" si="718"/>
        <v>#VALUE!</v>
      </c>
      <c r="W1204" t="e">
        <f t="shared" si="719"/>
        <v>#VALUE!</v>
      </c>
      <c r="X1204" t="e">
        <f t="shared" si="720"/>
        <v>#VALUE!</v>
      </c>
      <c r="Y1204" t="e">
        <f t="shared" si="721"/>
        <v>#VALUE!</v>
      </c>
      <c r="AA1204" t="e">
        <f t="shared" si="722"/>
        <v>#VALUE!</v>
      </c>
    </row>
    <row r="1205" spans="1:27">
      <c r="A1205" s="1" t="str">
        <f t="shared" si="723"/>
        <v/>
      </c>
      <c r="B1205" s="1" t="e">
        <f t="shared" si="724"/>
        <v>#VALUE!</v>
      </c>
      <c r="C1205" s="3" t="e">
        <f t="shared" si="725"/>
        <v>#VALUE!</v>
      </c>
      <c r="D1205" s="6" t="e">
        <f t="shared" si="726"/>
        <v>#VALUE!</v>
      </c>
      <c r="E1205" s="6" t="e">
        <f t="shared" si="727"/>
        <v>#VALUE!</v>
      </c>
      <c r="F1205" s="6" t="e">
        <f t="shared" si="728"/>
        <v>#VALUE!</v>
      </c>
      <c r="G1205" s="6" t="e">
        <f t="shared" si="729"/>
        <v>#VALUE!</v>
      </c>
      <c r="H1205" s="6" t="e">
        <f t="shared" si="730"/>
        <v>#VALUE!</v>
      </c>
      <c r="I1205" s="6" t="e">
        <f t="shared" si="731"/>
        <v>#VALUE!</v>
      </c>
      <c r="J1205" s="6" t="e">
        <f t="shared" si="732"/>
        <v>#VALUE!</v>
      </c>
      <c r="K1205" s="4" t="e">
        <f t="shared" si="716"/>
        <v>#VALUE!</v>
      </c>
      <c r="L1205" s="4" t="e">
        <f t="shared" si="733"/>
        <v>#VALUE!</v>
      </c>
      <c r="M1205" s="4" t="e">
        <f t="shared" si="734"/>
        <v>#VALUE!</v>
      </c>
      <c r="N1205" s="4" t="e">
        <f t="shared" si="735"/>
        <v>#VALUE!</v>
      </c>
      <c r="O1205" s="4" t="e">
        <f t="shared" si="736"/>
        <v>#VALUE!</v>
      </c>
      <c r="P1205" s="4" t="e">
        <f t="shared" si="737"/>
        <v>#VALUE!</v>
      </c>
      <c r="Q1205" s="4" t="e">
        <f t="shared" si="738"/>
        <v>#VALUE!</v>
      </c>
      <c r="R1205" s="4" t="e">
        <f t="shared" si="739"/>
        <v>#VALUE!</v>
      </c>
      <c r="U1205" t="e">
        <f t="shared" si="717"/>
        <v>#VALUE!</v>
      </c>
      <c r="V1205" t="e">
        <f t="shared" si="718"/>
        <v>#VALUE!</v>
      </c>
      <c r="W1205" t="e">
        <f t="shared" si="719"/>
        <v>#VALUE!</v>
      </c>
      <c r="X1205" t="e">
        <f t="shared" si="720"/>
        <v>#VALUE!</v>
      </c>
      <c r="Y1205" t="e">
        <f t="shared" si="721"/>
        <v>#VALUE!</v>
      </c>
      <c r="AA1205" t="e">
        <f t="shared" si="722"/>
        <v>#VALUE!</v>
      </c>
    </row>
    <row r="1206" spans="1:27">
      <c r="A1206" s="1" t="str">
        <f t="shared" si="723"/>
        <v/>
      </c>
      <c r="B1206" s="1" t="e">
        <f t="shared" si="724"/>
        <v>#VALUE!</v>
      </c>
      <c r="C1206" s="3" t="e">
        <f t="shared" si="725"/>
        <v>#VALUE!</v>
      </c>
      <c r="D1206" s="6" t="e">
        <f t="shared" si="726"/>
        <v>#VALUE!</v>
      </c>
      <c r="E1206" s="6" t="e">
        <f t="shared" si="727"/>
        <v>#VALUE!</v>
      </c>
      <c r="F1206" s="6" t="e">
        <f t="shared" si="728"/>
        <v>#VALUE!</v>
      </c>
      <c r="G1206" s="6" t="e">
        <f t="shared" si="729"/>
        <v>#VALUE!</v>
      </c>
      <c r="H1206" s="6" t="e">
        <f t="shared" si="730"/>
        <v>#VALUE!</v>
      </c>
      <c r="I1206" s="6" t="e">
        <f t="shared" si="731"/>
        <v>#VALUE!</v>
      </c>
      <c r="J1206" s="6" t="e">
        <f t="shared" si="732"/>
        <v>#VALUE!</v>
      </c>
      <c r="K1206" s="4" t="e">
        <f t="shared" si="716"/>
        <v>#VALUE!</v>
      </c>
      <c r="L1206" s="4" t="e">
        <f t="shared" si="733"/>
        <v>#VALUE!</v>
      </c>
      <c r="M1206" s="4" t="e">
        <f t="shared" si="734"/>
        <v>#VALUE!</v>
      </c>
      <c r="N1206" s="4" t="e">
        <f t="shared" si="735"/>
        <v>#VALUE!</v>
      </c>
      <c r="O1206" s="4" t="e">
        <f t="shared" si="736"/>
        <v>#VALUE!</v>
      </c>
      <c r="P1206" s="4" t="e">
        <f t="shared" si="737"/>
        <v>#VALUE!</v>
      </c>
      <c r="Q1206" s="4" t="e">
        <f t="shared" si="738"/>
        <v>#VALUE!</v>
      </c>
      <c r="R1206" s="4" t="e">
        <f t="shared" si="739"/>
        <v>#VALUE!</v>
      </c>
      <c r="U1206" t="e">
        <f t="shared" si="717"/>
        <v>#VALUE!</v>
      </c>
      <c r="V1206" t="e">
        <f t="shared" si="718"/>
        <v>#VALUE!</v>
      </c>
      <c r="W1206" t="e">
        <f t="shared" si="719"/>
        <v>#VALUE!</v>
      </c>
      <c r="X1206" t="e">
        <f t="shared" si="720"/>
        <v>#VALUE!</v>
      </c>
      <c r="Y1206" t="e">
        <f t="shared" si="721"/>
        <v>#VALUE!</v>
      </c>
      <c r="AA1206" t="e">
        <f t="shared" si="722"/>
        <v>#VALUE!</v>
      </c>
    </row>
    <row r="1207" spans="1:27">
      <c r="A1207" s="1" t="str">
        <f t="shared" si="723"/>
        <v/>
      </c>
      <c r="B1207" s="1" t="e">
        <f t="shared" si="724"/>
        <v>#VALUE!</v>
      </c>
      <c r="C1207" s="3" t="e">
        <f t="shared" si="725"/>
        <v>#VALUE!</v>
      </c>
      <c r="D1207" s="6" t="e">
        <f t="shared" si="726"/>
        <v>#VALUE!</v>
      </c>
      <c r="E1207" s="6" t="e">
        <f t="shared" si="727"/>
        <v>#VALUE!</v>
      </c>
      <c r="F1207" s="6" t="e">
        <f t="shared" si="728"/>
        <v>#VALUE!</v>
      </c>
      <c r="G1207" s="6" t="e">
        <f t="shared" si="729"/>
        <v>#VALUE!</v>
      </c>
      <c r="H1207" s="6" t="e">
        <f t="shared" si="730"/>
        <v>#VALUE!</v>
      </c>
      <c r="I1207" s="6" t="e">
        <f t="shared" si="731"/>
        <v>#VALUE!</v>
      </c>
      <c r="J1207" s="6" t="e">
        <f t="shared" si="732"/>
        <v>#VALUE!</v>
      </c>
      <c r="K1207" s="4" t="e">
        <f t="shared" si="716"/>
        <v>#VALUE!</v>
      </c>
      <c r="L1207" s="4" t="e">
        <f t="shared" si="733"/>
        <v>#VALUE!</v>
      </c>
      <c r="M1207" s="4" t="e">
        <f t="shared" si="734"/>
        <v>#VALUE!</v>
      </c>
      <c r="N1207" s="4" t="e">
        <f t="shared" si="735"/>
        <v>#VALUE!</v>
      </c>
      <c r="O1207" s="4" t="e">
        <f t="shared" si="736"/>
        <v>#VALUE!</v>
      </c>
      <c r="P1207" s="4" t="e">
        <f t="shared" si="737"/>
        <v>#VALUE!</v>
      </c>
      <c r="Q1207" s="4" t="e">
        <f t="shared" si="738"/>
        <v>#VALUE!</v>
      </c>
      <c r="R1207" s="4" t="e">
        <f t="shared" si="739"/>
        <v>#VALUE!</v>
      </c>
      <c r="U1207" t="e">
        <f t="shared" si="717"/>
        <v>#VALUE!</v>
      </c>
      <c r="V1207" t="e">
        <f t="shared" si="718"/>
        <v>#VALUE!</v>
      </c>
      <c r="W1207" t="e">
        <f t="shared" si="719"/>
        <v>#VALUE!</v>
      </c>
      <c r="X1207" t="e">
        <f t="shared" si="720"/>
        <v>#VALUE!</v>
      </c>
      <c r="Y1207" t="e">
        <f t="shared" si="721"/>
        <v>#VALUE!</v>
      </c>
      <c r="AA1207" t="e">
        <f t="shared" si="722"/>
        <v>#VALUE!</v>
      </c>
    </row>
    <row r="1208" spans="1:27">
      <c r="A1208" s="1" t="str">
        <f t="shared" si="723"/>
        <v/>
      </c>
      <c r="B1208" s="1" t="e">
        <f t="shared" si="724"/>
        <v>#VALUE!</v>
      </c>
      <c r="C1208" s="3" t="e">
        <f t="shared" si="725"/>
        <v>#VALUE!</v>
      </c>
      <c r="D1208" s="6" t="e">
        <f t="shared" si="726"/>
        <v>#VALUE!</v>
      </c>
      <c r="E1208" s="6" t="e">
        <f t="shared" si="727"/>
        <v>#VALUE!</v>
      </c>
      <c r="F1208" s="6" t="e">
        <f t="shared" si="728"/>
        <v>#VALUE!</v>
      </c>
      <c r="G1208" s="6" t="e">
        <f t="shared" si="729"/>
        <v>#VALUE!</v>
      </c>
      <c r="H1208" s="6" t="e">
        <f t="shared" si="730"/>
        <v>#VALUE!</v>
      </c>
      <c r="I1208" s="6" t="e">
        <f t="shared" si="731"/>
        <v>#VALUE!</v>
      </c>
      <c r="J1208" s="6" t="e">
        <f t="shared" si="732"/>
        <v>#VALUE!</v>
      </c>
      <c r="K1208" s="4" t="e">
        <f t="shared" si="716"/>
        <v>#VALUE!</v>
      </c>
      <c r="L1208" s="4" t="e">
        <f t="shared" si="733"/>
        <v>#VALUE!</v>
      </c>
      <c r="M1208" s="4" t="e">
        <f t="shared" si="734"/>
        <v>#VALUE!</v>
      </c>
      <c r="N1208" s="4" t="e">
        <f t="shared" si="735"/>
        <v>#VALUE!</v>
      </c>
      <c r="O1208" s="4" t="e">
        <f t="shared" si="736"/>
        <v>#VALUE!</v>
      </c>
      <c r="P1208" s="4" t="e">
        <f t="shared" si="737"/>
        <v>#VALUE!</v>
      </c>
      <c r="Q1208" s="4" t="e">
        <f t="shared" si="738"/>
        <v>#VALUE!</v>
      </c>
      <c r="R1208" s="4" t="e">
        <f t="shared" si="739"/>
        <v>#VALUE!</v>
      </c>
      <c r="U1208" t="e">
        <f t="shared" si="717"/>
        <v>#VALUE!</v>
      </c>
      <c r="V1208" t="e">
        <f t="shared" si="718"/>
        <v>#VALUE!</v>
      </c>
      <c r="W1208" t="e">
        <f t="shared" si="719"/>
        <v>#VALUE!</v>
      </c>
      <c r="X1208" t="e">
        <f t="shared" si="720"/>
        <v>#VALUE!</v>
      </c>
      <c r="Y1208" t="e">
        <f t="shared" si="721"/>
        <v>#VALUE!</v>
      </c>
      <c r="AA1208" t="e">
        <f t="shared" si="722"/>
        <v>#VALUE!</v>
      </c>
    </row>
    <row r="1209" spans="1:27">
      <c r="A1209" s="1" t="str">
        <f t="shared" si="723"/>
        <v/>
      </c>
      <c r="B1209" s="1" t="e">
        <f t="shared" si="724"/>
        <v>#VALUE!</v>
      </c>
      <c r="C1209" s="3" t="e">
        <f t="shared" si="725"/>
        <v>#VALUE!</v>
      </c>
      <c r="D1209" s="6" t="e">
        <f t="shared" si="726"/>
        <v>#VALUE!</v>
      </c>
      <c r="E1209" s="6" t="e">
        <f t="shared" si="727"/>
        <v>#VALUE!</v>
      </c>
      <c r="F1209" s="6" t="e">
        <f t="shared" si="728"/>
        <v>#VALUE!</v>
      </c>
      <c r="G1209" s="6" t="e">
        <f t="shared" si="729"/>
        <v>#VALUE!</v>
      </c>
      <c r="H1209" s="6" t="e">
        <f t="shared" si="730"/>
        <v>#VALUE!</v>
      </c>
      <c r="I1209" s="6" t="e">
        <f t="shared" si="731"/>
        <v>#VALUE!</v>
      </c>
      <c r="J1209" s="6" t="e">
        <f t="shared" si="732"/>
        <v>#VALUE!</v>
      </c>
      <c r="K1209" s="4" t="e">
        <f t="shared" si="716"/>
        <v>#VALUE!</v>
      </c>
      <c r="L1209" s="4" t="e">
        <f t="shared" si="733"/>
        <v>#VALUE!</v>
      </c>
      <c r="M1209" s="4" t="e">
        <f t="shared" si="734"/>
        <v>#VALUE!</v>
      </c>
      <c r="N1209" s="4" t="e">
        <f t="shared" si="735"/>
        <v>#VALUE!</v>
      </c>
      <c r="O1209" s="4" t="e">
        <f t="shared" si="736"/>
        <v>#VALUE!</v>
      </c>
      <c r="P1209" s="4" t="e">
        <f t="shared" si="737"/>
        <v>#VALUE!</v>
      </c>
      <c r="Q1209" s="4" t="e">
        <f t="shared" si="738"/>
        <v>#VALUE!</v>
      </c>
      <c r="R1209" s="4" t="e">
        <f t="shared" si="739"/>
        <v>#VALUE!</v>
      </c>
      <c r="U1209" t="e">
        <f t="shared" si="717"/>
        <v>#VALUE!</v>
      </c>
      <c r="V1209" t="e">
        <f t="shared" si="718"/>
        <v>#VALUE!</v>
      </c>
      <c r="W1209" t="e">
        <f t="shared" si="719"/>
        <v>#VALUE!</v>
      </c>
      <c r="X1209" t="e">
        <f t="shared" si="720"/>
        <v>#VALUE!</v>
      </c>
      <c r="Y1209" t="e">
        <f t="shared" si="721"/>
        <v>#VALUE!</v>
      </c>
      <c r="AA1209" t="e">
        <f t="shared" si="722"/>
        <v>#VALUE!</v>
      </c>
    </row>
    <row r="1210" spans="1:27">
      <c r="A1210" s="1" t="str">
        <f t="shared" si="723"/>
        <v/>
      </c>
      <c r="B1210" s="1" t="e">
        <f t="shared" si="724"/>
        <v>#VALUE!</v>
      </c>
      <c r="C1210" s="3" t="e">
        <f t="shared" si="725"/>
        <v>#VALUE!</v>
      </c>
      <c r="D1210" s="6" t="e">
        <f t="shared" si="726"/>
        <v>#VALUE!</v>
      </c>
      <c r="E1210" s="6" t="e">
        <f t="shared" si="727"/>
        <v>#VALUE!</v>
      </c>
      <c r="F1210" s="6" t="e">
        <f t="shared" si="728"/>
        <v>#VALUE!</v>
      </c>
      <c r="G1210" s="6" t="e">
        <f t="shared" si="729"/>
        <v>#VALUE!</v>
      </c>
      <c r="H1210" s="6" t="e">
        <f t="shared" si="730"/>
        <v>#VALUE!</v>
      </c>
      <c r="I1210" s="6" t="e">
        <f t="shared" si="731"/>
        <v>#VALUE!</v>
      </c>
      <c r="J1210" s="6" t="e">
        <f t="shared" si="732"/>
        <v>#VALUE!</v>
      </c>
      <c r="K1210" s="4" t="e">
        <f t="shared" si="716"/>
        <v>#VALUE!</v>
      </c>
      <c r="L1210" s="4" t="e">
        <f t="shared" si="733"/>
        <v>#VALUE!</v>
      </c>
      <c r="M1210" s="4" t="e">
        <f t="shared" si="734"/>
        <v>#VALUE!</v>
      </c>
      <c r="N1210" s="4" t="e">
        <f t="shared" si="735"/>
        <v>#VALUE!</v>
      </c>
      <c r="O1210" s="4" t="e">
        <f t="shared" si="736"/>
        <v>#VALUE!</v>
      </c>
      <c r="P1210" s="4" t="e">
        <f t="shared" si="737"/>
        <v>#VALUE!</v>
      </c>
      <c r="Q1210" s="4" t="e">
        <f t="shared" si="738"/>
        <v>#VALUE!</v>
      </c>
      <c r="R1210" s="4" t="e">
        <f t="shared" si="739"/>
        <v>#VALUE!</v>
      </c>
      <c r="U1210" t="e">
        <f t="shared" si="717"/>
        <v>#VALUE!</v>
      </c>
      <c r="V1210" t="e">
        <f t="shared" si="718"/>
        <v>#VALUE!</v>
      </c>
      <c r="W1210" t="e">
        <f t="shared" si="719"/>
        <v>#VALUE!</v>
      </c>
      <c r="X1210" t="e">
        <f t="shared" si="720"/>
        <v>#VALUE!</v>
      </c>
      <c r="Y1210" t="e">
        <f t="shared" si="721"/>
        <v>#VALUE!</v>
      </c>
      <c r="AA1210" t="e">
        <f t="shared" si="722"/>
        <v>#VALUE!</v>
      </c>
    </row>
    <row r="1211" spans="1:27">
      <c r="A1211" s="1" t="str">
        <f t="shared" si="723"/>
        <v/>
      </c>
      <c r="B1211" s="1" t="e">
        <f t="shared" si="724"/>
        <v>#VALUE!</v>
      </c>
      <c r="C1211" s="3" t="e">
        <f t="shared" si="725"/>
        <v>#VALUE!</v>
      </c>
      <c r="D1211" s="6" t="e">
        <f t="shared" si="726"/>
        <v>#VALUE!</v>
      </c>
      <c r="E1211" s="6" t="e">
        <f t="shared" si="727"/>
        <v>#VALUE!</v>
      </c>
      <c r="F1211" s="6" t="e">
        <f t="shared" si="728"/>
        <v>#VALUE!</v>
      </c>
      <c r="G1211" s="6" t="e">
        <f t="shared" si="729"/>
        <v>#VALUE!</v>
      </c>
      <c r="H1211" s="6" t="e">
        <f t="shared" si="730"/>
        <v>#VALUE!</v>
      </c>
      <c r="I1211" s="6" t="e">
        <f t="shared" si="731"/>
        <v>#VALUE!</v>
      </c>
      <c r="J1211" s="6" t="e">
        <f t="shared" si="732"/>
        <v>#VALUE!</v>
      </c>
      <c r="K1211" s="4" t="e">
        <f t="shared" si="716"/>
        <v>#VALUE!</v>
      </c>
      <c r="L1211" s="4" t="e">
        <f t="shared" si="733"/>
        <v>#VALUE!</v>
      </c>
      <c r="M1211" s="4" t="e">
        <f t="shared" si="734"/>
        <v>#VALUE!</v>
      </c>
      <c r="N1211" s="4" t="e">
        <f t="shared" si="735"/>
        <v>#VALUE!</v>
      </c>
      <c r="O1211" s="4" t="e">
        <f t="shared" si="736"/>
        <v>#VALUE!</v>
      </c>
      <c r="P1211" s="4" t="e">
        <f t="shared" si="737"/>
        <v>#VALUE!</v>
      </c>
      <c r="Q1211" s="4" t="e">
        <f t="shared" si="738"/>
        <v>#VALUE!</v>
      </c>
      <c r="R1211" s="4" t="e">
        <f t="shared" si="739"/>
        <v>#VALUE!</v>
      </c>
      <c r="U1211" t="e">
        <f t="shared" si="717"/>
        <v>#VALUE!</v>
      </c>
      <c r="V1211" t="e">
        <f t="shared" si="718"/>
        <v>#VALUE!</v>
      </c>
      <c r="W1211" t="e">
        <f t="shared" si="719"/>
        <v>#VALUE!</v>
      </c>
      <c r="X1211" t="e">
        <f t="shared" si="720"/>
        <v>#VALUE!</v>
      </c>
      <c r="Y1211" t="e">
        <f t="shared" si="721"/>
        <v>#VALUE!</v>
      </c>
      <c r="AA1211" t="e">
        <f t="shared" si="722"/>
        <v>#VALUE!</v>
      </c>
    </row>
    <row r="1212" spans="1:27">
      <c r="A1212" s="1" t="str">
        <f t="shared" si="723"/>
        <v/>
      </c>
      <c r="B1212" s="1" t="e">
        <f t="shared" si="724"/>
        <v>#VALUE!</v>
      </c>
      <c r="C1212" s="3" t="e">
        <f t="shared" si="725"/>
        <v>#VALUE!</v>
      </c>
      <c r="D1212" s="6" t="e">
        <f t="shared" si="726"/>
        <v>#VALUE!</v>
      </c>
      <c r="E1212" s="6" t="e">
        <f t="shared" si="727"/>
        <v>#VALUE!</v>
      </c>
      <c r="F1212" s="6" t="e">
        <f t="shared" si="728"/>
        <v>#VALUE!</v>
      </c>
      <c r="G1212" s="6" t="e">
        <f t="shared" si="729"/>
        <v>#VALUE!</v>
      </c>
      <c r="H1212" s="6" t="e">
        <f t="shared" si="730"/>
        <v>#VALUE!</v>
      </c>
      <c r="I1212" s="6" t="e">
        <f t="shared" si="731"/>
        <v>#VALUE!</v>
      </c>
      <c r="J1212" s="6" t="e">
        <f t="shared" si="732"/>
        <v>#VALUE!</v>
      </c>
      <c r="K1212" s="4" t="e">
        <f t="shared" si="716"/>
        <v>#VALUE!</v>
      </c>
      <c r="L1212" s="4" t="e">
        <f t="shared" si="733"/>
        <v>#VALUE!</v>
      </c>
      <c r="M1212" s="4" t="e">
        <f t="shared" si="734"/>
        <v>#VALUE!</v>
      </c>
      <c r="N1212" s="4" t="e">
        <f t="shared" si="735"/>
        <v>#VALUE!</v>
      </c>
      <c r="O1212" s="4" t="e">
        <f t="shared" si="736"/>
        <v>#VALUE!</v>
      </c>
      <c r="P1212" s="4" t="e">
        <f t="shared" si="737"/>
        <v>#VALUE!</v>
      </c>
      <c r="Q1212" s="4" t="e">
        <f t="shared" si="738"/>
        <v>#VALUE!</v>
      </c>
      <c r="R1212" s="4" t="e">
        <f t="shared" si="739"/>
        <v>#VALUE!</v>
      </c>
      <c r="U1212" t="e">
        <f t="shared" si="717"/>
        <v>#VALUE!</v>
      </c>
      <c r="V1212" t="e">
        <f t="shared" si="718"/>
        <v>#VALUE!</v>
      </c>
      <c r="W1212" t="e">
        <f t="shared" si="719"/>
        <v>#VALUE!</v>
      </c>
      <c r="X1212" t="e">
        <f t="shared" si="720"/>
        <v>#VALUE!</v>
      </c>
      <c r="Y1212" t="e">
        <f t="shared" si="721"/>
        <v>#VALUE!</v>
      </c>
      <c r="AA1212" t="e">
        <f t="shared" si="722"/>
        <v>#VALUE!</v>
      </c>
    </row>
    <row r="1213" spans="1:27">
      <c r="A1213" s="1" t="str">
        <f t="shared" si="723"/>
        <v/>
      </c>
      <c r="B1213" s="1" t="e">
        <f t="shared" si="724"/>
        <v>#VALUE!</v>
      </c>
      <c r="C1213" s="3" t="e">
        <f t="shared" si="725"/>
        <v>#VALUE!</v>
      </c>
      <c r="D1213" s="6" t="e">
        <f t="shared" si="726"/>
        <v>#VALUE!</v>
      </c>
      <c r="E1213" s="6" t="e">
        <f t="shared" si="727"/>
        <v>#VALUE!</v>
      </c>
      <c r="F1213" s="6" t="e">
        <f t="shared" si="728"/>
        <v>#VALUE!</v>
      </c>
      <c r="G1213" s="6" t="e">
        <f t="shared" si="729"/>
        <v>#VALUE!</v>
      </c>
      <c r="H1213" s="6" t="e">
        <f t="shared" si="730"/>
        <v>#VALUE!</v>
      </c>
      <c r="I1213" s="6" t="e">
        <f t="shared" si="731"/>
        <v>#VALUE!</v>
      </c>
      <c r="J1213" s="6" t="e">
        <f t="shared" si="732"/>
        <v>#VALUE!</v>
      </c>
      <c r="K1213" s="4" t="e">
        <f t="shared" si="716"/>
        <v>#VALUE!</v>
      </c>
      <c r="L1213" s="4" t="e">
        <f t="shared" si="733"/>
        <v>#VALUE!</v>
      </c>
      <c r="M1213" s="4" t="e">
        <f t="shared" si="734"/>
        <v>#VALUE!</v>
      </c>
      <c r="N1213" s="4" t="e">
        <f t="shared" si="735"/>
        <v>#VALUE!</v>
      </c>
      <c r="O1213" s="4" t="e">
        <f t="shared" si="736"/>
        <v>#VALUE!</v>
      </c>
      <c r="P1213" s="4" t="e">
        <f t="shared" si="737"/>
        <v>#VALUE!</v>
      </c>
      <c r="Q1213" s="4" t="e">
        <f t="shared" si="738"/>
        <v>#VALUE!</v>
      </c>
      <c r="R1213" s="4" t="e">
        <f t="shared" si="739"/>
        <v>#VALUE!</v>
      </c>
      <c r="U1213" t="e">
        <f t="shared" si="717"/>
        <v>#VALUE!</v>
      </c>
      <c r="V1213" t="e">
        <f t="shared" si="718"/>
        <v>#VALUE!</v>
      </c>
      <c r="W1213" t="e">
        <f t="shared" si="719"/>
        <v>#VALUE!</v>
      </c>
      <c r="X1213" t="e">
        <f t="shared" si="720"/>
        <v>#VALUE!</v>
      </c>
      <c r="Y1213" t="e">
        <f t="shared" si="721"/>
        <v>#VALUE!</v>
      </c>
      <c r="AA1213" t="e">
        <f t="shared" si="722"/>
        <v>#VALUE!</v>
      </c>
    </row>
    <row r="1214" spans="1:27">
      <c r="A1214" s="1" t="str">
        <f t="shared" si="723"/>
        <v/>
      </c>
      <c r="B1214" s="1" t="e">
        <f t="shared" si="724"/>
        <v>#VALUE!</v>
      </c>
      <c r="C1214" s="3" t="e">
        <f t="shared" si="725"/>
        <v>#VALUE!</v>
      </c>
      <c r="D1214" s="6" t="e">
        <f t="shared" si="726"/>
        <v>#VALUE!</v>
      </c>
      <c r="E1214" s="6" t="e">
        <f t="shared" si="727"/>
        <v>#VALUE!</v>
      </c>
      <c r="F1214" s="6" t="e">
        <f t="shared" si="728"/>
        <v>#VALUE!</v>
      </c>
      <c r="G1214" s="6" t="e">
        <f t="shared" si="729"/>
        <v>#VALUE!</v>
      </c>
      <c r="H1214" s="6" t="e">
        <f t="shared" si="730"/>
        <v>#VALUE!</v>
      </c>
      <c r="I1214" s="6" t="e">
        <f t="shared" si="731"/>
        <v>#VALUE!</v>
      </c>
      <c r="J1214" s="6" t="e">
        <f t="shared" si="732"/>
        <v>#VALUE!</v>
      </c>
      <c r="K1214" s="4" t="e">
        <f t="shared" si="716"/>
        <v>#VALUE!</v>
      </c>
      <c r="L1214" s="4" t="e">
        <f t="shared" si="733"/>
        <v>#VALUE!</v>
      </c>
      <c r="M1214" s="4" t="e">
        <f t="shared" si="734"/>
        <v>#VALUE!</v>
      </c>
      <c r="N1214" s="4" t="e">
        <f t="shared" si="735"/>
        <v>#VALUE!</v>
      </c>
      <c r="O1214" s="4" t="e">
        <f t="shared" si="736"/>
        <v>#VALUE!</v>
      </c>
      <c r="P1214" s="4" t="e">
        <f t="shared" si="737"/>
        <v>#VALUE!</v>
      </c>
      <c r="Q1214" s="4" t="e">
        <f t="shared" si="738"/>
        <v>#VALUE!</v>
      </c>
      <c r="R1214" s="4" t="e">
        <f t="shared" si="739"/>
        <v>#VALUE!</v>
      </c>
      <c r="U1214" t="e">
        <f t="shared" si="717"/>
        <v>#VALUE!</v>
      </c>
      <c r="V1214" t="e">
        <f t="shared" si="718"/>
        <v>#VALUE!</v>
      </c>
      <c r="W1214" t="e">
        <f t="shared" si="719"/>
        <v>#VALUE!</v>
      </c>
      <c r="X1214" t="e">
        <f t="shared" si="720"/>
        <v>#VALUE!</v>
      </c>
      <c r="Y1214" t="e">
        <f t="shared" si="721"/>
        <v>#VALUE!</v>
      </c>
      <c r="AA1214" t="e">
        <f t="shared" si="722"/>
        <v>#VALUE!</v>
      </c>
    </row>
    <row r="1215" spans="1:27">
      <c r="A1215" s="1" t="str">
        <f t="shared" si="723"/>
        <v/>
      </c>
      <c r="B1215" s="1" t="e">
        <f t="shared" si="724"/>
        <v>#VALUE!</v>
      </c>
      <c r="C1215" s="3" t="e">
        <f t="shared" si="725"/>
        <v>#VALUE!</v>
      </c>
      <c r="D1215" s="6" t="e">
        <f t="shared" si="726"/>
        <v>#VALUE!</v>
      </c>
      <c r="E1215" s="6" t="e">
        <f t="shared" si="727"/>
        <v>#VALUE!</v>
      </c>
      <c r="F1215" s="6" t="e">
        <f t="shared" si="728"/>
        <v>#VALUE!</v>
      </c>
      <c r="G1215" s="6" t="e">
        <f t="shared" si="729"/>
        <v>#VALUE!</v>
      </c>
      <c r="H1215" s="6" t="e">
        <f t="shared" si="730"/>
        <v>#VALUE!</v>
      </c>
      <c r="I1215" s="6" t="e">
        <f t="shared" si="731"/>
        <v>#VALUE!</v>
      </c>
      <c r="J1215" s="6" t="e">
        <f t="shared" si="732"/>
        <v>#VALUE!</v>
      </c>
      <c r="K1215" s="4" t="e">
        <f t="shared" si="716"/>
        <v>#VALUE!</v>
      </c>
      <c r="L1215" s="4" t="e">
        <f t="shared" si="733"/>
        <v>#VALUE!</v>
      </c>
      <c r="M1215" s="4" t="e">
        <f t="shared" si="734"/>
        <v>#VALUE!</v>
      </c>
      <c r="N1215" s="4" t="e">
        <f t="shared" si="735"/>
        <v>#VALUE!</v>
      </c>
      <c r="O1215" s="4" t="e">
        <f t="shared" si="736"/>
        <v>#VALUE!</v>
      </c>
      <c r="P1215" s="4" t="e">
        <f t="shared" si="737"/>
        <v>#VALUE!</v>
      </c>
      <c r="Q1215" s="4" t="e">
        <f t="shared" si="738"/>
        <v>#VALUE!</v>
      </c>
      <c r="R1215" s="4" t="e">
        <f t="shared" si="739"/>
        <v>#VALUE!</v>
      </c>
      <c r="U1215" t="e">
        <f t="shared" si="717"/>
        <v>#VALUE!</v>
      </c>
      <c r="V1215" t="e">
        <f t="shared" si="718"/>
        <v>#VALUE!</v>
      </c>
      <c r="W1215" t="e">
        <f t="shared" si="719"/>
        <v>#VALUE!</v>
      </c>
      <c r="X1215" t="e">
        <f t="shared" si="720"/>
        <v>#VALUE!</v>
      </c>
      <c r="Y1215" t="e">
        <f t="shared" si="721"/>
        <v>#VALUE!</v>
      </c>
      <c r="AA1215" t="e">
        <f t="shared" si="722"/>
        <v>#VALUE!</v>
      </c>
    </row>
    <row r="1216" spans="1:27">
      <c r="A1216" s="1" t="str">
        <f t="shared" si="723"/>
        <v/>
      </c>
      <c r="B1216" s="1" t="e">
        <f t="shared" si="724"/>
        <v>#VALUE!</v>
      </c>
      <c r="C1216" s="3" t="e">
        <f t="shared" si="725"/>
        <v>#VALUE!</v>
      </c>
      <c r="D1216" s="6" t="e">
        <f t="shared" si="726"/>
        <v>#VALUE!</v>
      </c>
      <c r="E1216" s="6" t="e">
        <f t="shared" si="727"/>
        <v>#VALUE!</v>
      </c>
      <c r="F1216" s="6" t="e">
        <f t="shared" si="728"/>
        <v>#VALUE!</v>
      </c>
      <c r="G1216" s="6" t="e">
        <f t="shared" si="729"/>
        <v>#VALUE!</v>
      </c>
      <c r="H1216" s="6" t="e">
        <f t="shared" si="730"/>
        <v>#VALUE!</v>
      </c>
      <c r="I1216" s="6" t="e">
        <f t="shared" si="731"/>
        <v>#VALUE!</v>
      </c>
      <c r="J1216" s="6" t="e">
        <f t="shared" si="732"/>
        <v>#VALUE!</v>
      </c>
      <c r="K1216" s="4" t="e">
        <f t="shared" si="716"/>
        <v>#VALUE!</v>
      </c>
      <c r="L1216" s="4" t="e">
        <f t="shared" si="733"/>
        <v>#VALUE!</v>
      </c>
      <c r="M1216" s="4" t="e">
        <f t="shared" si="734"/>
        <v>#VALUE!</v>
      </c>
      <c r="N1216" s="4" t="e">
        <f t="shared" si="735"/>
        <v>#VALUE!</v>
      </c>
      <c r="O1216" s="4" t="e">
        <f t="shared" si="736"/>
        <v>#VALUE!</v>
      </c>
      <c r="P1216" s="4" t="e">
        <f t="shared" si="737"/>
        <v>#VALUE!</v>
      </c>
      <c r="Q1216" s="4" t="e">
        <f t="shared" si="738"/>
        <v>#VALUE!</v>
      </c>
      <c r="R1216" s="4" t="e">
        <f t="shared" si="739"/>
        <v>#VALUE!</v>
      </c>
      <c r="U1216" t="e">
        <f t="shared" si="717"/>
        <v>#VALUE!</v>
      </c>
      <c r="V1216" t="e">
        <f t="shared" si="718"/>
        <v>#VALUE!</v>
      </c>
      <c r="W1216" t="e">
        <f t="shared" si="719"/>
        <v>#VALUE!</v>
      </c>
      <c r="X1216" t="e">
        <f t="shared" si="720"/>
        <v>#VALUE!</v>
      </c>
      <c r="Y1216" t="e">
        <f t="shared" si="721"/>
        <v>#VALUE!</v>
      </c>
      <c r="AA1216" t="e">
        <f t="shared" si="722"/>
        <v>#VALUE!</v>
      </c>
    </row>
    <row r="1217" spans="1:27">
      <c r="A1217" s="1" t="str">
        <f t="shared" si="723"/>
        <v/>
      </c>
      <c r="B1217" s="1" t="e">
        <f t="shared" si="724"/>
        <v>#VALUE!</v>
      </c>
      <c r="C1217" s="3" t="e">
        <f t="shared" si="725"/>
        <v>#VALUE!</v>
      </c>
      <c r="D1217" s="6" t="e">
        <f t="shared" si="726"/>
        <v>#VALUE!</v>
      </c>
      <c r="E1217" s="6" t="e">
        <f t="shared" si="727"/>
        <v>#VALUE!</v>
      </c>
      <c r="F1217" s="6" t="e">
        <f t="shared" si="728"/>
        <v>#VALUE!</v>
      </c>
      <c r="G1217" s="6" t="e">
        <f t="shared" si="729"/>
        <v>#VALUE!</v>
      </c>
      <c r="H1217" s="6" t="e">
        <f t="shared" si="730"/>
        <v>#VALUE!</v>
      </c>
      <c r="I1217" s="6" t="e">
        <f t="shared" si="731"/>
        <v>#VALUE!</v>
      </c>
      <c r="J1217" s="6" t="e">
        <f t="shared" si="732"/>
        <v>#VALUE!</v>
      </c>
      <c r="K1217" s="4" t="e">
        <f t="shared" si="716"/>
        <v>#VALUE!</v>
      </c>
      <c r="L1217" s="4" t="e">
        <f t="shared" si="733"/>
        <v>#VALUE!</v>
      </c>
      <c r="M1217" s="4" t="e">
        <f t="shared" si="734"/>
        <v>#VALUE!</v>
      </c>
      <c r="N1217" s="4" t="e">
        <f t="shared" si="735"/>
        <v>#VALUE!</v>
      </c>
      <c r="O1217" s="4" t="e">
        <f t="shared" si="736"/>
        <v>#VALUE!</v>
      </c>
      <c r="P1217" s="4" t="e">
        <f t="shared" si="737"/>
        <v>#VALUE!</v>
      </c>
      <c r="Q1217" s="4" t="e">
        <f t="shared" si="738"/>
        <v>#VALUE!</v>
      </c>
      <c r="R1217" s="4" t="e">
        <f t="shared" si="739"/>
        <v>#VALUE!</v>
      </c>
      <c r="U1217" t="e">
        <f t="shared" si="717"/>
        <v>#VALUE!</v>
      </c>
      <c r="V1217" t="e">
        <f t="shared" si="718"/>
        <v>#VALUE!</v>
      </c>
      <c r="W1217" t="e">
        <f t="shared" si="719"/>
        <v>#VALUE!</v>
      </c>
      <c r="X1217" t="e">
        <f t="shared" si="720"/>
        <v>#VALUE!</v>
      </c>
      <c r="Y1217" t="e">
        <f t="shared" si="721"/>
        <v>#VALUE!</v>
      </c>
      <c r="AA1217" t="e">
        <f t="shared" si="722"/>
        <v>#VALUE!</v>
      </c>
    </row>
    <row r="1218" spans="1:27">
      <c r="A1218" s="1" t="str">
        <f t="shared" si="723"/>
        <v/>
      </c>
      <c r="B1218" s="1" t="e">
        <f t="shared" si="724"/>
        <v>#VALUE!</v>
      </c>
      <c r="C1218" s="3" t="e">
        <f t="shared" si="725"/>
        <v>#VALUE!</v>
      </c>
      <c r="D1218" s="6" t="e">
        <f t="shared" si="726"/>
        <v>#VALUE!</v>
      </c>
      <c r="E1218" s="6" t="e">
        <f t="shared" si="727"/>
        <v>#VALUE!</v>
      </c>
      <c r="F1218" s="6" t="e">
        <f t="shared" si="728"/>
        <v>#VALUE!</v>
      </c>
      <c r="G1218" s="6" t="e">
        <f t="shared" si="729"/>
        <v>#VALUE!</v>
      </c>
      <c r="H1218" s="6" t="e">
        <f t="shared" si="730"/>
        <v>#VALUE!</v>
      </c>
      <c r="I1218" s="6" t="e">
        <f t="shared" si="731"/>
        <v>#VALUE!</v>
      </c>
      <c r="J1218" s="6" t="e">
        <f t="shared" si="732"/>
        <v>#VALUE!</v>
      </c>
      <c r="K1218" s="4" t="e">
        <f t="shared" si="716"/>
        <v>#VALUE!</v>
      </c>
      <c r="L1218" s="4" t="e">
        <f t="shared" si="733"/>
        <v>#VALUE!</v>
      </c>
      <c r="M1218" s="4" t="e">
        <f t="shared" si="734"/>
        <v>#VALUE!</v>
      </c>
      <c r="N1218" s="4" t="e">
        <f t="shared" si="735"/>
        <v>#VALUE!</v>
      </c>
      <c r="O1218" s="4" t="e">
        <f t="shared" si="736"/>
        <v>#VALUE!</v>
      </c>
      <c r="P1218" s="4" t="e">
        <f t="shared" si="737"/>
        <v>#VALUE!</v>
      </c>
      <c r="Q1218" s="4" t="e">
        <f t="shared" si="738"/>
        <v>#VALUE!</v>
      </c>
      <c r="R1218" s="4" t="e">
        <f t="shared" si="739"/>
        <v>#VALUE!</v>
      </c>
      <c r="U1218" t="e">
        <f t="shared" si="717"/>
        <v>#VALUE!</v>
      </c>
      <c r="V1218" t="e">
        <f t="shared" si="718"/>
        <v>#VALUE!</v>
      </c>
      <c r="W1218" t="e">
        <f t="shared" si="719"/>
        <v>#VALUE!</v>
      </c>
      <c r="X1218" t="e">
        <f t="shared" si="720"/>
        <v>#VALUE!</v>
      </c>
      <c r="Y1218" t="e">
        <f t="shared" si="721"/>
        <v>#VALUE!</v>
      </c>
      <c r="AA1218" t="e">
        <f t="shared" si="722"/>
        <v>#VALUE!</v>
      </c>
    </row>
    <row r="1219" spans="1:27">
      <c r="A1219" s="1" t="str">
        <f t="shared" si="723"/>
        <v/>
      </c>
      <c r="B1219" s="1" t="e">
        <f t="shared" si="724"/>
        <v>#VALUE!</v>
      </c>
      <c r="C1219" s="3" t="e">
        <f t="shared" si="725"/>
        <v>#VALUE!</v>
      </c>
      <c r="D1219" s="6" t="e">
        <f t="shared" si="726"/>
        <v>#VALUE!</v>
      </c>
      <c r="E1219" s="6" t="e">
        <f t="shared" si="727"/>
        <v>#VALUE!</v>
      </c>
      <c r="F1219" s="6" t="e">
        <f t="shared" si="728"/>
        <v>#VALUE!</v>
      </c>
      <c r="G1219" s="6" t="e">
        <f t="shared" si="729"/>
        <v>#VALUE!</v>
      </c>
      <c r="H1219" s="6" t="e">
        <f t="shared" si="730"/>
        <v>#VALUE!</v>
      </c>
      <c r="I1219" s="6" t="e">
        <f t="shared" si="731"/>
        <v>#VALUE!</v>
      </c>
      <c r="J1219" s="6" t="e">
        <f t="shared" si="732"/>
        <v>#VALUE!</v>
      </c>
      <c r="K1219" s="4" t="e">
        <f t="shared" ref="K1219:K1282" si="740">IF(ISERR(VALUE(MID(W1219,R1219+1,LEN(W1219)-(R1219)))),VALUE(MID(W1219,R1219+1,SEARCH("Average Height",W1219)-R1219-1)),VALUE(MID(W1219,R1219+1,LEN(W1219)-(R1219))))</f>
        <v>#VALUE!</v>
      </c>
      <c r="L1219" s="4" t="e">
        <f t="shared" si="733"/>
        <v>#VALUE!</v>
      </c>
      <c r="M1219" s="4" t="e">
        <f t="shared" si="734"/>
        <v>#VALUE!</v>
      </c>
      <c r="N1219" s="4" t="e">
        <f t="shared" si="735"/>
        <v>#VALUE!</v>
      </c>
      <c r="O1219" s="4" t="e">
        <f t="shared" si="736"/>
        <v>#VALUE!</v>
      </c>
      <c r="P1219" s="4" t="e">
        <f t="shared" si="737"/>
        <v>#VALUE!</v>
      </c>
      <c r="Q1219" s="4" t="e">
        <f t="shared" si="738"/>
        <v>#VALUE!</v>
      </c>
      <c r="R1219" s="4" t="e">
        <f t="shared" si="739"/>
        <v>#VALUE!</v>
      </c>
      <c r="U1219" t="e">
        <f t="shared" ref="U1219:U1282" si="741">SEARCH(":",T1219)</f>
        <v>#VALUE!</v>
      </c>
      <c r="V1219" t="e">
        <f t="shared" ref="V1219:V1282" si="742">MID(T1219,U1219+1,LEN(T1219)-(U1219))</f>
        <v>#VALUE!</v>
      </c>
      <c r="W1219" t="e">
        <f t="shared" ref="W1219:W1282" si="743">TRIM(V1219)</f>
        <v>#VALUE!</v>
      </c>
      <c r="X1219" t="e">
        <f t="shared" ref="X1219:X1282" si="744">SEARCH("~*",W1219)</f>
        <v>#VALUE!</v>
      </c>
      <c r="Y1219" t="e">
        <f t="shared" ref="Y1219:Y1282" si="745">LEFT(W1219,X1219-1)</f>
        <v>#VALUE!</v>
      </c>
      <c r="AA1219" t="e">
        <f t="shared" ref="AA1219:AA1282" si="746">CONCATENATE(A1219,",",D1219,",",E1219,",",F1219,",",G1219,",",H1219,",",I1219,",",J1219,",",K1219)</f>
        <v>#VALUE!</v>
      </c>
    </row>
    <row r="1220" spans="1:27">
      <c r="A1220" s="1" t="str">
        <f t="shared" si="723"/>
        <v/>
      </c>
      <c r="B1220" s="1" t="e">
        <f t="shared" si="724"/>
        <v>#VALUE!</v>
      </c>
      <c r="C1220" s="3" t="e">
        <f t="shared" si="725"/>
        <v>#VALUE!</v>
      </c>
      <c r="D1220" s="6" t="e">
        <f t="shared" si="726"/>
        <v>#VALUE!</v>
      </c>
      <c r="E1220" s="6" t="e">
        <f t="shared" si="727"/>
        <v>#VALUE!</v>
      </c>
      <c r="F1220" s="6" t="e">
        <f t="shared" si="728"/>
        <v>#VALUE!</v>
      </c>
      <c r="G1220" s="6" t="e">
        <f t="shared" si="729"/>
        <v>#VALUE!</v>
      </c>
      <c r="H1220" s="6" t="e">
        <f t="shared" si="730"/>
        <v>#VALUE!</v>
      </c>
      <c r="I1220" s="6" t="e">
        <f t="shared" si="731"/>
        <v>#VALUE!</v>
      </c>
      <c r="J1220" s="6" t="e">
        <f t="shared" si="732"/>
        <v>#VALUE!</v>
      </c>
      <c r="K1220" s="4" t="e">
        <f t="shared" si="740"/>
        <v>#VALUE!</v>
      </c>
      <c r="L1220" s="4" t="e">
        <f t="shared" si="733"/>
        <v>#VALUE!</v>
      </c>
      <c r="M1220" s="4" t="e">
        <f t="shared" si="734"/>
        <v>#VALUE!</v>
      </c>
      <c r="N1220" s="4" t="e">
        <f t="shared" si="735"/>
        <v>#VALUE!</v>
      </c>
      <c r="O1220" s="4" t="e">
        <f t="shared" si="736"/>
        <v>#VALUE!</v>
      </c>
      <c r="P1220" s="4" t="e">
        <f t="shared" si="737"/>
        <v>#VALUE!</v>
      </c>
      <c r="Q1220" s="4" t="e">
        <f t="shared" si="738"/>
        <v>#VALUE!</v>
      </c>
      <c r="R1220" s="4" t="e">
        <f t="shared" si="739"/>
        <v>#VALUE!</v>
      </c>
      <c r="U1220" t="e">
        <f t="shared" si="741"/>
        <v>#VALUE!</v>
      </c>
      <c r="V1220" t="e">
        <f t="shared" si="742"/>
        <v>#VALUE!</v>
      </c>
      <c r="W1220" t="e">
        <f t="shared" si="743"/>
        <v>#VALUE!</v>
      </c>
      <c r="X1220" t="e">
        <f t="shared" si="744"/>
        <v>#VALUE!</v>
      </c>
      <c r="Y1220" t="e">
        <f t="shared" si="745"/>
        <v>#VALUE!</v>
      </c>
      <c r="AA1220" t="e">
        <f t="shared" si="746"/>
        <v>#VALUE!</v>
      </c>
    </row>
    <row r="1221" spans="1:27">
      <c r="A1221" s="1" t="str">
        <f t="shared" si="723"/>
        <v/>
      </c>
      <c r="B1221" s="1" t="e">
        <f t="shared" si="724"/>
        <v>#VALUE!</v>
      </c>
      <c r="C1221" s="3" t="e">
        <f t="shared" si="725"/>
        <v>#VALUE!</v>
      </c>
      <c r="D1221" s="6" t="e">
        <f t="shared" si="726"/>
        <v>#VALUE!</v>
      </c>
      <c r="E1221" s="6" t="e">
        <f t="shared" si="727"/>
        <v>#VALUE!</v>
      </c>
      <c r="F1221" s="6" t="e">
        <f t="shared" si="728"/>
        <v>#VALUE!</v>
      </c>
      <c r="G1221" s="6" t="e">
        <f t="shared" si="729"/>
        <v>#VALUE!</v>
      </c>
      <c r="H1221" s="6" t="e">
        <f t="shared" si="730"/>
        <v>#VALUE!</v>
      </c>
      <c r="I1221" s="6" t="e">
        <f t="shared" si="731"/>
        <v>#VALUE!</v>
      </c>
      <c r="J1221" s="6" t="e">
        <f t="shared" si="732"/>
        <v>#VALUE!</v>
      </c>
      <c r="K1221" s="4" t="e">
        <f t="shared" si="740"/>
        <v>#VALUE!</v>
      </c>
      <c r="L1221" s="4" t="e">
        <f t="shared" si="733"/>
        <v>#VALUE!</v>
      </c>
      <c r="M1221" s="4" t="e">
        <f t="shared" si="734"/>
        <v>#VALUE!</v>
      </c>
      <c r="N1221" s="4" t="e">
        <f t="shared" si="735"/>
        <v>#VALUE!</v>
      </c>
      <c r="O1221" s="4" t="e">
        <f t="shared" si="736"/>
        <v>#VALUE!</v>
      </c>
      <c r="P1221" s="4" t="e">
        <f t="shared" si="737"/>
        <v>#VALUE!</v>
      </c>
      <c r="Q1221" s="4" t="e">
        <f t="shared" si="738"/>
        <v>#VALUE!</v>
      </c>
      <c r="R1221" s="4" t="e">
        <f t="shared" si="739"/>
        <v>#VALUE!</v>
      </c>
      <c r="U1221" t="e">
        <f t="shared" si="741"/>
        <v>#VALUE!</v>
      </c>
      <c r="V1221" t="e">
        <f t="shared" si="742"/>
        <v>#VALUE!</v>
      </c>
      <c r="W1221" t="e">
        <f t="shared" si="743"/>
        <v>#VALUE!</v>
      </c>
      <c r="X1221" t="e">
        <f t="shared" si="744"/>
        <v>#VALUE!</v>
      </c>
      <c r="Y1221" t="e">
        <f t="shared" si="745"/>
        <v>#VALUE!</v>
      </c>
      <c r="AA1221" t="e">
        <f t="shared" si="746"/>
        <v>#VALUE!</v>
      </c>
    </row>
    <row r="1222" spans="1:27">
      <c r="A1222" s="1" t="str">
        <f t="shared" si="723"/>
        <v/>
      </c>
      <c r="B1222" s="1" t="e">
        <f t="shared" si="724"/>
        <v>#VALUE!</v>
      </c>
      <c r="C1222" s="3" t="e">
        <f t="shared" si="725"/>
        <v>#VALUE!</v>
      </c>
      <c r="D1222" s="6" t="e">
        <f t="shared" si="726"/>
        <v>#VALUE!</v>
      </c>
      <c r="E1222" s="6" t="e">
        <f t="shared" si="727"/>
        <v>#VALUE!</v>
      </c>
      <c r="F1222" s="6" t="e">
        <f t="shared" si="728"/>
        <v>#VALUE!</v>
      </c>
      <c r="G1222" s="6" t="e">
        <f t="shared" si="729"/>
        <v>#VALUE!</v>
      </c>
      <c r="H1222" s="6" t="e">
        <f t="shared" si="730"/>
        <v>#VALUE!</v>
      </c>
      <c r="I1222" s="6" t="e">
        <f t="shared" si="731"/>
        <v>#VALUE!</v>
      </c>
      <c r="J1222" s="6" t="e">
        <f t="shared" si="732"/>
        <v>#VALUE!</v>
      </c>
      <c r="K1222" s="4" t="e">
        <f t="shared" si="740"/>
        <v>#VALUE!</v>
      </c>
      <c r="L1222" s="4" t="e">
        <f t="shared" si="733"/>
        <v>#VALUE!</v>
      </c>
      <c r="M1222" s="4" t="e">
        <f t="shared" si="734"/>
        <v>#VALUE!</v>
      </c>
      <c r="N1222" s="4" t="e">
        <f t="shared" si="735"/>
        <v>#VALUE!</v>
      </c>
      <c r="O1222" s="4" t="e">
        <f t="shared" si="736"/>
        <v>#VALUE!</v>
      </c>
      <c r="P1222" s="4" t="e">
        <f t="shared" si="737"/>
        <v>#VALUE!</v>
      </c>
      <c r="Q1222" s="4" t="e">
        <f t="shared" si="738"/>
        <v>#VALUE!</v>
      </c>
      <c r="R1222" s="4" t="e">
        <f t="shared" si="739"/>
        <v>#VALUE!</v>
      </c>
      <c r="U1222" t="e">
        <f t="shared" si="741"/>
        <v>#VALUE!</v>
      </c>
      <c r="V1222" t="e">
        <f t="shared" si="742"/>
        <v>#VALUE!</v>
      </c>
      <c r="W1222" t="e">
        <f t="shared" si="743"/>
        <v>#VALUE!</v>
      </c>
      <c r="X1222" t="e">
        <f t="shared" si="744"/>
        <v>#VALUE!</v>
      </c>
      <c r="Y1222" t="e">
        <f t="shared" si="745"/>
        <v>#VALUE!</v>
      </c>
      <c r="AA1222" t="e">
        <f t="shared" si="746"/>
        <v>#VALUE!</v>
      </c>
    </row>
    <row r="1223" spans="1:27">
      <c r="A1223" s="1" t="str">
        <f t="shared" si="723"/>
        <v/>
      </c>
      <c r="B1223" s="1" t="e">
        <f t="shared" si="724"/>
        <v>#VALUE!</v>
      </c>
      <c r="C1223" s="3" t="e">
        <f t="shared" si="725"/>
        <v>#VALUE!</v>
      </c>
      <c r="D1223" s="6" t="e">
        <f t="shared" si="726"/>
        <v>#VALUE!</v>
      </c>
      <c r="E1223" s="6" t="e">
        <f t="shared" si="727"/>
        <v>#VALUE!</v>
      </c>
      <c r="F1223" s="6" t="e">
        <f t="shared" si="728"/>
        <v>#VALUE!</v>
      </c>
      <c r="G1223" s="6" t="e">
        <f t="shared" si="729"/>
        <v>#VALUE!</v>
      </c>
      <c r="H1223" s="6" t="e">
        <f t="shared" si="730"/>
        <v>#VALUE!</v>
      </c>
      <c r="I1223" s="6" t="e">
        <f t="shared" si="731"/>
        <v>#VALUE!</v>
      </c>
      <c r="J1223" s="6" t="e">
        <f t="shared" si="732"/>
        <v>#VALUE!</v>
      </c>
      <c r="K1223" s="4" t="e">
        <f t="shared" si="740"/>
        <v>#VALUE!</v>
      </c>
      <c r="L1223" s="4" t="e">
        <f t="shared" si="733"/>
        <v>#VALUE!</v>
      </c>
      <c r="M1223" s="4" t="e">
        <f t="shared" si="734"/>
        <v>#VALUE!</v>
      </c>
      <c r="N1223" s="4" t="e">
        <f t="shared" si="735"/>
        <v>#VALUE!</v>
      </c>
      <c r="O1223" s="4" t="e">
        <f t="shared" si="736"/>
        <v>#VALUE!</v>
      </c>
      <c r="P1223" s="4" t="e">
        <f t="shared" si="737"/>
        <v>#VALUE!</v>
      </c>
      <c r="Q1223" s="4" t="e">
        <f t="shared" si="738"/>
        <v>#VALUE!</v>
      </c>
      <c r="R1223" s="4" t="e">
        <f t="shared" si="739"/>
        <v>#VALUE!</v>
      </c>
      <c r="U1223" t="e">
        <f t="shared" si="741"/>
        <v>#VALUE!</v>
      </c>
      <c r="V1223" t="e">
        <f t="shared" si="742"/>
        <v>#VALUE!</v>
      </c>
      <c r="W1223" t="e">
        <f t="shared" si="743"/>
        <v>#VALUE!</v>
      </c>
      <c r="X1223" t="e">
        <f t="shared" si="744"/>
        <v>#VALUE!</v>
      </c>
      <c r="Y1223" t="e">
        <f t="shared" si="745"/>
        <v>#VALUE!</v>
      </c>
      <c r="AA1223" t="e">
        <f t="shared" si="746"/>
        <v>#VALUE!</v>
      </c>
    </row>
    <row r="1224" spans="1:27">
      <c r="A1224" s="1" t="str">
        <f t="shared" si="723"/>
        <v/>
      </c>
      <c r="B1224" s="1" t="e">
        <f t="shared" si="724"/>
        <v>#VALUE!</v>
      </c>
      <c r="C1224" s="3" t="e">
        <f t="shared" si="725"/>
        <v>#VALUE!</v>
      </c>
      <c r="D1224" s="6" t="e">
        <f t="shared" si="726"/>
        <v>#VALUE!</v>
      </c>
      <c r="E1224" s="6" t="e">
        <f t="shared" si="727"/>
        <v>#VALUE!</v>
      </c>
      <c r="F1224" s="6" t="e">
        <f t="shared" si="728"/>
        <v>#VALUE!</v>
      </c>
      <c r="G1224" s="6" t="e">
        <f t="shared" si="729"/>
        <v>#VALUE!</v>
      </c>
      <c r="H1224" s="6" t="e">
        <f t="shared" si="730"/>
        <v>#VALUE!</v>
      </c>
      <c r="I1224" s="6" t="e">
        <f t="shared" si="731"/>
        <v>#VALUE!</v>
      </c>
      <c r="J1224" s="6" t="e">
        <f t="shared" si="732"/>
        <v>#VALUE!</v>
      </c>
      <c r="K1224" s="4" t="e">
        <f t="shared" si="740"/>
        <v>#VALUE!</v>
      </c>
      <c r="L1224" s="4" t="e">
        <f t="shared" si="733"/>
        <v>#VALUE!</v>
      </c>
      <c r="M1224" s="4" t="e">
        <f t="shared" si="734"/>
        <v>#VALUE!</v>
      </c>
      <c r="N1224" s="4" t="e">
        <f t="shared" si="735"/>
        <v>#VALUE!</v>
      </c>
      <c r="O1224" s="4" t="e">
        <f t="shared" si="736"/>
        <v>#VALUE!</v>
      </c>
      <c r="P1224" s="4" t="e">
        <f t="shared" si="737"/>
        <v>#VALUE!</v>
      </c>
      <c r="Q1224" s="4" t="e">
        <f t="shared" si="738"/>
        <v>#VALUE!</v>
      </c>
      <c r="R1224" s="4" t="e">
        <f t="shared" si="739"/>
        <v>#VALUE!</v>
      </c>
      <c r="U1224" t="e">
        <f t="shared" si="741"/>
        <v>#VALUE!</v>
      </c>
      <c r="V1224" t="e">
        <f t="shared" si="742"/>
        <v>#VALUE!</v>
      </c>
      <c r="W1224" t="e">
        <f t="shared" si="743"/>
        <v>#VALUE!</v>
      </c>
      <c r="X1224" t="e">
        <f t="shared" si="744"/>
        <v>#VALUE!</v>
      </c>
      <c r="Y1224" t="e">
        <f t="shared" si="745"/>
        <v>#VALUE!</v>
      </c>
      <c r="AA1224" t="e">
        <f t="shared" si="746"/>
        <v>#VALUE!</v>
      </c>
    </row>
    <row r="1225" spans="1:27">
      <c r="A1225" s="1" t="str">
        <f t="shared" si="723"/>
        <v/>
      </c>
      <c r="B1225" s="1" t="e">
        <f t="shared" si="724"/>
        <v>#VALUE!</v>
      </c>
      <c r="C1225" s="3" t="e">
        <f t="shared" si="725"/>
        <v>#VALUE!</v>
      </c>
      <c r="D1225" s="6" t="e">
        <f t="shared" si="726"/>
        <v>#VALUE!</v>
      </c>
      <c r="E1225" s="6" t="e">
        <f t="shared" si="727"/>
        <v>#VALUE!</v>
      </c>
      <c r="F1225" s="6" t="e">
        <f t="shared" si="728"/>
        <v>#VALUE!</v>
      </c>
      <c r="G1225" s="6" t="e">
        <f t="shared" si="729"/>
        <v>#VALUE!</v>
      </c>
      <c r="H1225" s="6" t="e">
        <f t="shared" si="730"/>
        <v>#VALUE!</v>
      </c>
      <c r="I1225" s="6" t="e">
        <f t="shared" si="731"/>
        <v>#VALUE!</v>
      </c>
      <c r="J1225" s="6" t="e">
        <f t="shared" si="732"/>
        <v>#VALUE!</v>
      </c>
      <c r="K1225" s="4" t="e">
        <f t="shared" si="740"/>
        <v>#VALUE!</v>
      </c>
      <c r="L1225" s="4" t="e">
        <f t="shared" si="733"/>
        <v>#VALUE!</v>
      </c>
      <c r="M1225" s="4" t="e">
        <f t="shared" si="734"/>
        <v>#VALUE!</v>
      </c>
      <c r="N1225" s="4" t="e">
        <f t="shared" si="735"/>
        <v>#VALUE!</v>
      </c>
      <c r="O1225" s="4" t="e">
        <f t="shared" si="736"/>
        <v>#VALUE!</v>
      </c>
      <c r="P1225" s="4" t="e">
        <f t="shared" si="737"/>
        <v>#VALUE!</v>
      </c>
      <c r="Q1225" s="4" t="e">
        <f t="shared" si="738"/>
        <v>#VALUE!</v>
      </c>
      <c r="R1225" s="4" t="e">
        <f t="shared" si="739"/>
        <v>#VALUE!</v>
      </c>
      <c r="U1225" t="e">
        <f t="shared" si="741"/>
        <v>#VALUE!</v>
      </c>
      <c r="V1225" t="e">
        <f t="shared" si="742"/>
        <v>#VALUE!</v>
      </c>
      <c r="W1225" t="e">
        <f t="shared" si="743"/>
        <v>#VALUE!</v>
      </c>
      <c r="X1225" t="e">
        <f t="shared" si="744"/>
        <v>#VALUE!</v>
      </c>
      <c r="Y1225" t="e">
        <f t="shared" si="745"/>
        <v>#VALUE!</v>
      </c>
      <c r="AA1225" t="e">
        <f t="shared" si="746"/>
        <v>#VALUE!</v>
      </c>
    </row>
    <row r="1226" spans="1:27">
      <c r="A1226" s="1" t="str">
        <f t="shared" si="723"/>
        <v/>
      </c>
      <c r="B1226" s="1" t="e">
        <f t="shared" si="724"/>
        <v>#VALUE!</v>
      </c>
      <c r="C1226" s="3" t="e">
        <f t="shared" si="725"/>
        <v>#VALUE!</v>
      </c>
      <c r="D1226" s="6" t="e">
        <f t="shared" si="726"/>
        <v>#VALUE!</v>
      </c>
      <c r="E1226" s="6" t="e">
        <f t="shared" si="727"/>
        <v>#VALUE!</v>
      </c>
      <c r="F1226" s="6" t="e">
        <f t="shared" si="728"/>
        <v>#VALUE!</v>
      </c>
      <c r="G1226" s="6" t="e">
        <f t="shared" si="729"/>
        <v>#VALUE!</v>
      </c>
      <c r="H1226" s="6" t="e">
        <f t="shared" si="730"/>
        <v>#VALUE!</v>
      </c>
      <c r="I1226" s="6" t="e">
        <f t="shared" si="731"/>
        <v>#VALUE!</v>
      </c>
      <c r="J1226" s="6" t="e">
        <f t="shared" si="732"/>
        <v>#VALUE!</v>
      </c>
      <c r="K1226" s="4" t="e">
        <f t="shared" si="740"/>
        <v>#VALUE!</v>
      </c>
      <c r="L1226" s="4" t="e">
        <f t="shared" si="733"/>
        <v>#VALUE!</v>
      </c>
      <c r="M1226" s="4" t="e">
        <f t="shared" si="734"/>
        <v>#VALUE!</v>
      </c>
      <c r="N1226" s="4" t="e">
        <f t="shared" si="735"/>
        <v>#VALUE!</v>
      </c>
      <c r="O1226" s="4" t="e">
        <f t="shared" si="736"/>
        <v>#VALUE!</v>
      </c>
      <c r="P1226" s="4" t="e">
        <f t="shared" si="737"/>
        <v>#VALUE!</v>
      </c>
      <c r="Q1226" s="4" t="e">
        <f t="shared" si="738"/>
        <v>#VALUE!</v>
      </c>
      <c r="R1226" s="4" t="e">
        <f t="shared" si="739"/>
        <v>#VALUE!</v>
      </c>
      <c r="U1226" t="e">
        <f t="shared" si="741"/>
        <v>#VALUE!</v>
      </c>
      <c r="V1226" t="e">
        <f t="shared" si="742"/>
        <v>#VALUE!</v>
      </c>
      <c r="W1226" t="e">
        <f t="shared" si="743"/>
        <v>#VALUE!</v>
      </c>
      <c r="X1226" t="e">
        <f t="shared" si="744"/>
        <v>#VALUE!</v>
      </c>
      <c r="Y1226" t="e">
        <f t="shared" si="745"/>
        <v>#VALUE!</v>
      </c>
      <c r="AA1226" t="e">
        <f t="shared" si="746"/>
        <v>#VALUE!</v>
      </c>
    </row>
    <row r="1227" spans="1:27">
      <c r="A1227" s="1" t="str">
        <f t="shared" si="723"/>
        <v/>
      </c>
      <c r="B1227" s="1" t="e">
        <f t="shared" si="724"/>
        <v>#VALUE!</v>
      </c>
      <c r="C1227" s="3" t="e">
        <f t="shared" si="725"/>
        <v>#VALUE!</v>
      </c>
      <c r="D1227" s="6" t="e">
        <f t="shared" si="726"/>
        <v>#VALUE!</v>
      </c>
      <c r="E1227" s="6" t="e">
        <f t="shared" si="727"/>
        <v>#VALUE!</v>
      </c>
      <c r="F1227" s="6" t="e">
        <f t="shared" si="728"/>
        <v>#VALUE!</v>
      </c>
      <c r="G1227" s="6" t="e">
        <f t="shared" si="729"/>
        <v>#VALUE!</v>
      </c>
      <c r="H1227" s="6" t="e">
        <f t="shared" si="730"/>
        <v>#VALUE!</v>
      </c>
      <c r="I1227" s="6" t="e">
        <f t="shared" si="731"/>
        <v>#VALUE!</v>
      </c>
      <c r="J1227" s="6" t="e">
        <f t="shared" si="732"/>
        <v>#VALUE!</v>
      </c>
      <c r="K1227" s="4" t="e">
        <f t="shared" si="740"/>
        <v>#VALUE!</v>
      </c>
      <c r="L1227" s="4" t="e">
        <f t="shared" si="733"/>
        <v>#VALUE!</v>
      </c>
      <c r="M1227" s="4" t="e">
        <f t="shared" si="734"/>
        <v>#VALUE!</v>
      </c>
      <c r="N1227" s="4" t="e">
        <f t="shared" si="735"/>
        <v>#VALUE!</v>
      </c>
      <c r="O1227" s="4" t="e">
        <f t="shared" si="736"/>
        <v>#VALUE!</v>
      </c>
      <c r="P1227" s="4" t="e">
        <f t="shared" si="737"/>
        <v>#VALUE!</v>
      </c>
      <c r="Q1227" s="4" t="e">
        <f t="shared" si="738"/>
        <v>#VALUE!</v>
      </c>
      <c r="R1227" s="4" t="e">
        <f t="shared" si="739"/>
        <v>#VALUE!</v>
      </c>
      <c r="U1227" t="e">
        <f t="shared" si="741"/>
        <v>#VALUE!</v>
      </c>
      <c r="V1227" t="e">
        <f t="shared" si="742"/>
        <v>#VALUE!</v>
      </c>
      <c r="W1227" t="e">
        <f t="shared" si="743"/>
        <v>#VALUE!</v>
      </c>
      <c r="X1227" t="e">
        <f t="shared" si="744"/>
        <v>#VALUE!</v>
      </c>
      <c r="Y1227" t="e">
        <f t="shared" si="745"/>
        <v>#VALUE!</v>
      </c>
      <c r="AA1227" t="e">
        <f t="shared" si="746"/>
        <v>#VALUE!</v>
      </c>
    </row>
    <row r="1228" spans="1:27">
      <c r="A1228" s="1" t="str">
        <f t="shared" si="723"/>
        <v/>
      </c>
      <c r="B1228" s="1" t="e">
        <f t="shared" si="724"/>
        <v>#VALUE!</v>
      </c>
      <c r="C1228" s="3" t="e">
        <f t="shared" si="725"/>
        <v>#VALUE!</v>
      </c>
      <c r="D1228" s="6" t="e">
        <f t="shared" si="726"/>
        <v>#VALUE!</v>
      </c>
      <c r="E1228" s="6" t="e">
        <f t="shared" si="727"/>
        <v>#VALUE!</v>
      </c>
      <c r="F1228" s="6" t="e">
        <f t="shared" si="728"/>
        <v>#VALUE!</v>
      </c>
      <c r="G1228" s="6" t="e">
        <f t="shared" si="729"/>
        <v>#VALUE!</v>
      </c>
      <c r="H1228" s="6" t="e">
        <f t="shared" si="730"/>
        <v>#VALUE!</v>
      </c>
      <c r="I1228" s="6" t="e">
        <f t="shared" si="731"/>
        <v>#VALUE!</v>
      </c>
      <c r="J1228" s="6" t="e">
        <f t="shared" si="732"/>
        <v>#VALUE!</v>
      </c>
      <c r="K1228" s="4" t="e">
        <f t="shared" si="740"/>
        <v>#VALUE!</v>
      </c>
      <c r="L1228" s="4" t="e">
        <f t="shared" si="733"/>
        <v>#VALUE!</v>
      </c>
      <c r="M1228" s="4" t="e">
        <f t="shared" si="734"/>
        <v>#VALUE!</v>
      </c>
      <c r="N1228" s="4" t="e">
        <f t="shared" si="735"/>
        <v>#VALUE!</v>
      </c>
      <c r="O1228" s="4" t="e">
        <f t="shared" si="736"/>
        <v>#VALUE!</v>
      </c>
      <c r="P1228" s="4" t="e">
        <f t="shared" si="737"/>
        <v>#VALUE!</v>
      </c>
      <c r="Q1228" s="4" t="e">
        <f t="shared" si="738"/>
        <v>#VALUE!</v>
      </c>
      <c r="R1228" s="4" t="e">
        <f t="shared" si="739"/>
        <v>#VALUE!</v>
      </c>
      <c r="U1228" t="e">
        <f t="shared" si="741"/>
        <v>#VALUE!</v>
      </c>
      <c r="V1228" t="e">
        <f t="shared" si="742"/>
        <v>#VALUE!</v>
      </c>
      <c r="W1228" t="e">
        <f t="shared" si="743"/>
        <v>#VALUE!</v>
      </c>
      <c r="X1228" t="e">
        <f t="shared" si="744"/>
        <v>#VALUE!</v>
      </c>
      <c r="Y1228" t="e">
        <f t="shared" si="745"/>
        <v>#VALUE!</v>
      </c>
      <c r="AA1228" t="e">
        <f t="shared" si="746"/>
        <v>#VALUE!</v>
      </c>
    </row>
    <row r="1229" spans="1:27">
      <c r="A1229" s="1" t="str">
        <f t="shared" si="723"/>
        <v/>
      </c>
      <c r="B1229" s="1" t="e">
        <f t="shared" si="724"/>
        <v>#VALUE!</v>
      </c>
      <c r="C1229" s="3" t="e">
        <f t="shared" si="725"/>
        <v>#VALUE!</v>
      </c>
      <c r="D1229" s="6" t="e">
        <f t="shared" si="726"/>
        <v>#VALUE!</v>
      </c>
      <c r="E1229" s="6" t="e">
        <f t="shared" si="727"/>
        <v>#VALUE!</v>
      </c>
      <c r="F1229" s="6" t="e">
        <f t="shared" si="728"/>
        <v>#VALUE!</v>
      </c>
      <c r="G1229" s="6" t="e">
        <f t="shared" si="729"/>
        <v>#VALUE!</v>
      </c>
      <c r="H1229" s="6" t="e">
        <f t="shared" si="730"/>
        <v>#VALUE!</v>
      </c>
      <c r="I1229" s="6" t="e">
        <f t="shared" si="731"/>
        <v>#VALUE!</v>
      </c>
      <c r="J1229" s="6" t="e">
        <f t="shared" si="732"/>
        <v>#VALUE!</v>
      </c>
      <c r="K1229" s="4" t="e">
        <f t="shared" si="740"/>
        <v>#VALUE!</v>
      </c>
      <c r="L1229" s="4" t="e">
        <f t="shared" si="733"/>
        <v>#VALUE!</v>
      </c>
      <c r="M1229" s="4" t="e">
        <f t="shared" si="734"/>
        <v>#VALUE!</v>
      </c>
      <c r="N1229" s="4" t="e">
        <f t="shared" si="735"/>
        <v>#VALUE!</v>
      </c>
      <c r="O1229" s="4" t="e">
        <f t="shared" si="736"/>
        <v>#VALUE!</v>
      </c>
      <c r="P1229" s="4" t="e">
        <f t="shared" si="737"/>
        <v>#VALUE!</v>
      </c>
      <c r="Q1229" s="4" t="e">
        <f t="shared" si="738"/>
        <v>#VALUE!</v>
      </c>
      <c r="R1229" s="4" t="e">
        <f t="shared" si="739"/>
        <v>#VALUE!</v>
      </c>
      <c r="U1229" t="e">
        <f t="shared" si="741"/>
        <v>#VALUE!</v>
      </c>
      <c r="V1229" t="e">
        <f t="shared" si="742"/>
        <v>#VALUE!</v>
      </c>
      <c r="W1229" t="e">
        <f t="shared" si="743"/>
        <v>#VALUE!</v>
      </c>
      <c r="X1229" t="e">
        <f t="shared" si="744"/>
        <v>#VALUE!</v>
      </c>
      <c r="Y1229" t="e">
        <f t="shared" si="745"/>
        <v>#VALUE!</v>
      </c>
      <c r="AA1229" t="e">
        <f t="shared" si="746"/>
        <v>#VALUE!</v>
      </c>
    </row>
    <row r="1230" spans="1:27">
      <c r="A1230" s="1" t="str">
        <f t="shared" si="723"/>
        <v/>
      </c>
      <c r="B1230" s="1" t="e">
        <f t="shared" si="724"/>
        <v>#VALUE!</v>
      </c>
      <c r="C1230" s="3" t="e">
        <f t="shared" si="725"/>
        <v>#VALUE!</v>
      </c>
      <c r="D1230" s="6" t="e">
        <f t="shared" si="726"/>
        <v>#VALUE!</v>
      </c>
      <c r="E1230" s="6" t="e">
        <f t="shared" si="727"/>
        <v>#VALUE!</v>
      </c>
      <c r="F1230" s="6" t="e">
        <f t="shared" si="728"/>
        <v>#VALUE!</v>
      </c>
      <c r="G1230" s="6" t="e">
        <f t="shared" si="729"/>
        <v>#VALUE!</v>
      </c>
      <c r="H1230" s="6" t="e">
        <f t="shared" si="730"/>
        <v>#VALUE!</v>
      </c>
      <c r="I1230" s="6" t="e">
        <f t="shared" si="731"/>
        <v>#VALUE!</v>
      </c>
      <c r="J1230" s="6" t="e">
        <f t="shared" si="732"/>
        <v>#VALUE!</v>
      </c>
      <c r="K1230" s="4" t="e">
        <f t="shared" si="740"/>
        <v>#VALUE!</v>
      </c>
      <c r="L1230" s="4" t="e">
        <f t="shared" si="733"/>
        <v>#VALUE!</v>
      </c>
      <c r="M1230" s="4" t="e">
        <f t="shared" si="734"/>
        <v>#VALUE!</v>
      </c>
      <c r="N1230" s="4" t="e">
        <f t="shared" si="735"/>
        <v>#VALUE!</v>
      </c>
      <c r="O1230" s="4" t="e">
        <f t="shared" si="736"/>
        <v>#VALUE!</v>
      </c>
      <c r="P1230" s="4" t="e">
        <f t="shared" si="737"/>
        <v>#VALUE!</v>
      </c>
      <c r="Q1230" s="4" t="e">
        <f t="shared" si="738"/>
        <v>#VALUE!</v>
      </c>
      <c r="R1230" s="4" t="e">
        <f t="shared" si="739"/>
        <v>#VALUE!</v>
      </c>
      <c r="U1230" t="e">
        <f t="shared" si="741"/>
        <v>#VALUE!</v>
      </c>
      <c r="V1230" t="e">
        <f t="shared" si="742"/>
        <v>#VALUE!</v>
      </c>
      <c r="W1230" t="e">
        <f t="shared" si="743"/>
        <v>#VALUE!</v>
      </c>
      <c r="X1230" t="e">
        <f t="shared" si="744"/>
        <v>#VALUE!</v>
      </c>
      <c r="Y1230" t="e">
        <f t="shared" si="745"/>
        <v>#VALUE!</v>
      </c>
      <c r="AA1230" t="e">
        <f t="shared" si="746"/>
        <v>#VALUE!</v>
      </c>
    </row>
    <row r="1231" spans="1:27">
      <c r="A1231" s="1" t="str">
        <f t="shared" si="723"/>
        <v/>
      </c>
      <c r="B1231" s="1" t="e">
        <f t="shared" si="724"/>
        <v>#VALUE!</v>
      </c>
      <c r="C1231" s="3" t="e">
        <f t="shared" si="725"/>
        <v>#VALUE!</v>
      </c>
      <c r="D1231" s="6" t="e">
        <f t="shared" si="726"/>
        <v>#VALUE!</v>
      </c>
      <c r="E1231" s="6" t="e">
        <f t="shared" si="727"/>
        <v>#VALUE!</v>
      </c>
      <c r="F1231" s="6" t="e">
        <f t="shared" si="728"/>
        <v>#VALUE!</v>
      </c>
      <c r="G1231" s="6" t="e">
        <f t="shared" si="729"/>
        <v>#VALUE!</v>
      </c>
      <c r="H1231" s="6" t="e">
        <f t="shared" si="730"/>
        <v>#VALUE!</v>
      </c>
      <c r="I1231" s="6" t="e">
        <f t="shared" si="731"/>
        <v>#VALUE!</v>
      </c>
      <c r="J1231" s="6" t="e">
        <f t="shared" si="732"/>
        <v>#VALUE!</v>
      </c>
      <c r="K1231" s="4" t="e">
        <f t="shared" si="740"/>
        <v>#VALUE!</v>
      </c>
      <c r="L1231" s="4" t="e">
        <f t="shared" si="733"/>
        <v>#VALUE!</v>
      </c>
      <c r="M1231" s="4" t="e">
        <f t="shared" si="734"/>
        <v>#VALUE!</v>
      </c>
      <c r="N1231" s="4" t="e">
        <f t="shared" si="735"/>
        <v>#VALUE!</v>
      </c>
      <c r="O1231" s="4" t="e">
        <f t="shared" si="736"/>
        <v>#VALUE!</v>
      </c>
      <c r="P1231" s="4" t="e">
        <f t="shared" si="737"/>
        <v>#VALUE!</v>
      </c>
      <c r="Q1231" s="4" t="e">
        <f t="shared" si="738"/>
        <v>#VALUE!</v>
      </c>
      <c r="R1231" s="4" t="e">
        <f t="shared" si="739"/>
        <v>#VALUE!</v>
      </c>
      <c r="U1231" t="e">
        <f t="shared" si="741"/>
        <v>#VALUE!</v>
      </c>
      <c r="V1231" t="e">
        <f t="shared" si="742"/>
        <v>#VALUE!</v>
      </c>
      <c r="W1231" t="e">
        <f t="shared" si="743"/>
        <v>#VALUE!</v>
      </c>
      <c r="X1231" t="e">
        <f t="shared" si="744"/>
        <v>#VALUE!</v>
      </c>
      <c r="Y1231" t="e">
        <f t="shared" si="745"/>
        <v>#VALUE!</v>
      </c>
      <c r="AA1231" t="e">
        <f t="shared" si="746"/>
        <v>#VALUE!</v>
      </c>
    </row>
    <row r="1232" spans="1:27">
      <c r="A1232" s="1" t="str">
        <f t="shared" si="723"/>
        <v/>
      </c>
      <c r="B1232" s="1" t="e">
        <f t="shared" si="724"/>
        <v>#VALUE!</v>
      </c>
      <c r="C1232" s="3" t="e">
        <f t="shared" si="725"/>
        <v>#VALUE!</v>
      </c>
      <c r="D1232" s="6" t="e">
        <f t="shared" si="726"/>
        <v>#VALUE!</v>
      </c>
      <c r="E1232" s="6" t="e">
        <f t="shared" si="727"/>
        <v>#VALUE!</v>
      </c>
      <c r="F1232" s="6" t="e">
        <f t="shared" si="728"/>
        <v>#VALUE!</v>
      </c>
      <c r="G1232" s="6" t="e">
        <f t="shared" si="729"/>
        <v>#VALUE!</v>
      </c>
      <c r="H1232" s="6" t="e">
        <f t="shared" si="730"/>
        <v>#VALUE!</v>
      </c>
      <c r="I1232" s="6" t="e">
        <f t="shared" si="731"/>
        <v>#VALUE!</v>
      </c>
      <c r="J1232" s="6" t="e">
        <f t="shared" si="732"/>
        <v>#VALUE!</v>
      </c>
      <c r="K1232" s="4" t="e">
        <f t="shared" si="740"/>
        <v>#VALUE!</v>
      </c>
      <c r="L1232" s="4" t="e">
        <f t="shared" si="733"/>
        <v>#VALUE!</v>
      </c>
      <c r="M1232" s="4" t="e">
        <f t="shared" si="734"/>
        <v>#VALUE!</v>
      </c>
      <c r="N1232" s="4" t="e">
        <f t="shared" si="735"/>
        <v>#VALUE!</v>
      </c>
      <c r="O1232" s="4" t="e">
        <f t="shared" si="736"/>
        <v>#VALUE!</v>
      </c>
      <c r="P1232" s="4" t="e">
        <f t="shared" si="737"/>
        <v>#VALUE!</v>
      </c>
      <c r="Q1232" s="4" t="e">
        <f t="shared" si="738"/>
        <v>#VALUE!</v>
      </c>
      <c r="R1232" s="4" t="e">
        <f t="shared" si="739"/>
        <v>#VALUE!</v>
      </c>
      <c r="U1232" t="e">
        <f t="shared" si="741"/>
        <v>#VALUE!</v>
      </c>
      <c r="V1232" t="e">
        <f t="shared" si="742"/>
        <v>#VALUE!</v>
      </c>
      <c r="W1232" t="e">
        <f t="shared" si="743"/>
        <v>#VALUE!</v>
      </c>
      <c r="X1232" t="e">
        <f t="shared" si="744"/>
        <v>#VALUE!</v>
      </c>
      <c r="Y1232" t="e">
        <f t="shared" si="745"/>
        <v>#VALUE!</v>
      </c>
      <c r="AA1232" t="e">
        <f t="shared" si="746"/>
        <v>#VALUE!</v>
      </c>
    </row>
    <row r="1233" spans="1:27">
      <c r="A1233" s="1" t="str">
        <f t="shared" si="723"/>
        <v/>
      </c>
      <c r="B1233" s="1" t="e">
        <f t="shared" si="724"/>
        <v>#VALUE!</v>
      </c>
      <c r="C1233" s="3" t="e">
        <f t="shared" si="725"/>
        <v>#VALUE!</v>
      </c>
      <c r="D1233" s="6" t="e">
        <f t="shared" si="726"/>
        <v>#VALUE!</v>
      </c>
      <c r="E1233" s="6" t="e">
        <f t="shared" si="727"/>
        <v>#VALUE!</v>
      </c>
      <c r="F1233" s="6" t="e">
        <f t="shared" si="728"/>
        <v>#VALUE!</v>
      </c>
      <c r="G1233" s="6" t="e">
        <f t="shared" si="729"/>
        <v>#VALUE!</v>
      </c>
      <c r="H1233" s="6" t="e">
        <f t="shared" si="730"/>
        <v>#VALUE!</v>
      </c>
      <c r="I1233" s="6" t="e">
        <f t="shared" si="731"/>
        <v>#VALUE!</v>
      </c>
      <c r="J1233" s="6" t="e">
        <f t="shared" si="732"/>
        <v>#VALUE!</v>
      </c>
      <c r="K1233" s="4" t="e">
        <f t="shared" si="740"/>
        <v>#VALUE!</v>
      </c>
      <c r="L1233" s="4" t="e">
        <f t="shared" si="733"/>
        <v>#VALUE!</v>
      </c>
      <c r="M1233" s="4" t="e">
        <f t="shared" si="734"/>
        <v>#VALUE!</v>
      </c>
      <c r="N1233" s="4" t="e">
        <f t="shared" si="735"/>
        <v>#VALUE!</v>
      </c>
      <c r="O1233" s="4" t="e">
        <f t="shared" si="736"/>
        <v>#VALUE!</v>
      </c>
      <c r="P1233" s="4" t="e">
        <f t="shared" si="737"/>
        <v>#VALUE!</v>
      </c>
      <c r="Q1233" s="4" t="e">
        <f t="shared" si="738"/>
        <v>#VALUE!</v>
      </c>
      <c r="R1233" s="4" t="e">
        <f t="shared" si="739"/>
        <v>#VALUE!</v>
      </c>
      <c r="U1233" t="e">
        <f t="shared" si="741"/>
        <v>#VALUE!</v>
      </c>
      <c r="V1233" t="e">
        <f t="shared" si="742"/>
        <v>#VALUE!</v>
      </c>
      <c r="W1233" t="e">
        <f t="shared" si="743"/>
        <v>#VALUE!</v>
      </c>
      <c r="X1233" t="e">
        <f t="shared" si="744"/>
        <v>#VALUE!</v>
      </c>
      <c r="Y1233" t="e">
        <f t="shared" si="745"/>
        <v>#VALUE!</v>
      </c>
      <c r="AA1233" t="e">
        <f t="shared" si="746"/>
        <v>#VALUE!</v>
      </c>
    </row>
    <row r="1234" spans="1:27">
      <c r="A1234" s="1" t="str">
        <f t="shared" si="723"/>
        <v/>
      </c>
      <c r="B1234" s="1" t="e">
        <f t="shared" si="724"/>
        <v>#VALUE!</v>
      </c>
      <c r="C1234" s="3" t="e">
        <f t="shared" si="725"/>
        <v>#VALUE!</v>
      </c>
      <c r="D1234" s="6" t="e">
        <f t="shared" si="726"/>
        <v>#VALUE!</v>
      </c>
      <c r="E1234" s="6" t="e">
        <f t="shared" si="727"/>
        <v>#VALUE!</v>
      </c>
      <c r="F1234" s="6" t="e">
        <f t="shared" si="728"/>
        <v>#VALUE!</v>
      </c>
      <c r="G1234" s="6" t="e">
        <f t="shared" si="729"/>
        <v>#VALUE!</v>
      </c>
      <c r="H1234" s="6" t="e">
        <f t="shared" si="730"/>
        <v>#VALUE!</v>
      </c>
      <c r="I1234" s="6" t="e">
        <f t="shared" si="731"/>
        <v>#VALUE!</v>
      </c>
      <c r="J1234" s="6" t="e">
        <f t="shared" si="732"/>
        <v>#VALUE!</v>
      </c>
      <c r="K1234" s="4" t="e">
        <f t="shared" si="740"/>
        <v>#VALUE!</v>
      </c>
      <c r="L1234" s="4" t="e">
        <f t="shared" si="733"/>
        <v>#VALUE!</v>
      </c>
      <c r="M1234" s="4" t="e">
        <f t="shared" si="734"/>
        <v>#VALUE!</v>
      </c>
      <c r="N1234" s="4" t="e">
        <f t="shared" si="735"/>
        <v>#VALUE!</v>
      </c>
      <c r="O1234" s="4" t="e">
        <f t="shared" si="736"/>
        <v>#VALUE!</v>
      </c>
      <c r="P1234" s="4" t="e">
        <f t="shared" si="737"/>
        <v>#VALUE!</v>
      </c>
      <c r="Q1234" s="4" t="e">
        <f t="shared" si="738"/>
        <v>#VALUE!</v>
      </c>
      <c r="R1234" s="4" t="e">
        <f t="shared" si="739"/>
        <v>#VALUE!</v>
      </c>
      <c r="U1234" t="e">
        <f t="shared" si="741"/>
        <v>#VALUE!</v>
      </c>
      <c r="V1234" t="e">
        <f t="shared" si="742"/>
        <v>#VALUE!</v>
      </c>
      <c r="W1234" t="e">
        <f t="shared" si="743"/>
        <v>#VALUE!</v>
      </c>
      <c r="X1234" t="e">
        <f t="shared" si="744"/>
        <v>#VALUE!</v>
      </c>
      <c r="Y1234" t="e">
        <f t="shared" si="745"/>
        <v>#VALUE!</v>
      </c>
      <c r="AA1234" t="e">
        <f t="shared" si="746"/>
        <v>#VALUE!</v>
      </c>
    </row>
    <row r="1235" spans="1:27">
      <c r="A1235" s="1" t="str">
        <f t="shared" si="723"/>
        <v/>
      </c>
      <c r="B1235" s="1" t="e">
        <f t="shared" si="724"/>
        <v>#VALUE!</v>
      </c>
      <c r="C1235" s="3" t="e">
        <f t="shared" si="725"/>
        <v>#VALUE!</v>
      </c>
      <c r="D1235" s="6" t="e">
        <f t="shared" si="726"/>
        <v>#VALUE!</v>
      </c>
      <c r="E1235" s="6" t="e">
        <f t="shared" si="727"/>
        <v>#VALUE!</v>
      </c>
      <c r="F1235" s="6" t="e">
        <f t="shared" si="728"/>
        <v>#VALUE!</v>
      </c>
      <c r="G1235" s="6" t="e">
        <f t="shared" si="729"/>
        <v>#VALUE!</v>
      </c>
      <c r="H1235" s="6" t="e">
        <f t="shared" si="730"/>
        <v>#VALUE!</v>
      </c>
      <c r="I1235" s="6" t="e">
        <f t="shared" si="731"/>
        <v>#VALUE!</v>
      </c>
      <c r="J1235" s="6" t="e">
        <f t="shared" si="732"/>
        <v>#VALUE!</v>
      </c>
      <c r="K1235" s="4" t="e">
        <f t="shared" si="740"/>
        <v>#VALUE!</v>
      </c>
      <c r="L1235" s="4" t="e">
        <f t="shared" si="733"/>
        <v>#VALUE!</v>
      </c>
      <c r="M1235" s="4" t="e">
        <f t="shared" si="734"/>
        <v>#VALUE!</v>
      </c>
      <c r="N1235" s="4" t="e">
        <f t="shared" si="735"/>
        <v>#VALUE!</v>
      </c>
      <c r="O1235" s="4" t="e">
        <f t="shared" si="736"/>
        <v>#VALUE!</v>
      </c>
      <c r="P1235" s="4" t="e">
        <f t="shared" si="737"/>
        <v>#VALUE!</v>
      </c>
      <c r="Q1235" s="4" t="e">
        <f t="shared" si="738"/>
        <v>#VALUE!</v>
      </c>
      <c r="R1235" s="4" t="e">
        <f t="shared" si="739"/>
        <v>#VALUE!</v>
      </c>
      <c r="U1235" t="e">
        <f t="shared" si="741"/>
        <v>#VALUE!</v>
      </c>
      <c r="V1235" t="e">
        <f t="shared" si="742"/>
        <v>#VALUE!</v>
      </c>
      <c r="W1235" t="e">
        <f t="shared" si="743"/>
        <v>#VALUE!</v>
      </c>
      <c r="X1235" t="e">
        <f t="shared" si="744"/>
        <v>#VALUE!</v>
      </c>
      <c r="Y1235" t="e">
        <f t="shared" si="745"/>
        <v>#VALUE!</v>
      </c>
      <c r="AA1235" t="e">
        <f t="shared" si="746"/>
        <v>#VALUE!</v>
      </c>
    </row>
    <row r="1236" spans="1:27">
      <c r="A1236" s="1" t="str">
        <f t="shared" si="723"/>
        <v/>
      </c>
      <c r="B1236" s="1" t="e">
        <f t="shared" si="724"/>
        <v>#VALUE!</v>
      </c>
      <c r="C1236" s="3" t="e">
        <f t="shared" si="725"/>
        <v>#VALUE!</v>
      </c>
      <c r="D1236" s="6" t="e">
        <f t="shared" si="726"/>
        <v>#VALUE!</v>
      </c>
      <c r="E1236" s="6" t="e">
        <f t="shared" si="727"/>
        <v>#VALUE!</v>
      </c>
      <c r="F1236" s="6" t="e">
        <f t="shared" si="728"/>
        <v>#VALUE!</v>
      </c>
      <c r="G1236" s="6" t="e">
        <f t="shared" si="729"/>
        <v>#VALUE!</v>
      </c>
      <c r="H1236" s="6" t="e">
        <f t="shared" si="730"/>
        <v>#VALUE!</v>
      </c>
      <c r="I1236" s="6" t="e">
        <f t="shared" si="731"/>
        <v>#VALUE!</v>
      </c>
      <c r="J1236" s="6" t="e">
        <f t="shared" si="732"/>
        <v>#VALUE!</v>
      </c>
      <c r="K1236" s="4" t="e">
        <f t="shared" si="740"/>
        <v>#VALUE!</v>
      </c>
      <c r="L1236" s="4" t="e">
        <f t="shared" si="733"/>
        <v>#VALUE!</v>
      </c>
      <c r="M1236" s="4" t="e">
        <f t="shared" si="734"/>
        <v>#VALUE!</v>
      </c>
      <c r="N1236" s="4" t="e">
        <f t="shared" si="735"/>
        <v>#VALUE!</v>
      </c>
      <c r="O1236" s="4" t="e">
        <f t="shared" si="736"/>
        <v>#VALUE!</v>
      </c>
      <c r="P1236" s="4" t="e">
        <f t="shared" si="737"/>
        <v>#VALUE!</v>
      </c>
      <c r="Q1236" s="4" t="e">
        <f t="shared" si="738"/>
        <v>#VALUE!</v>
      </c>
      <c r="R1236" s="4" t="e">
        <f t="shared" si="739"/>
        <v>#VALUE!</v>
      </c>
      <c r="U1236" t="e">
        <f t="shared" si="741"/>
        <v>#VALUE!</v>
      </c>
      <c r="V1236" t="e">
        <f t="shared" si="742"/>
        <v>#VALUE!</v>
      </c>
      <c r="W1236" t="e">
        <f t="shared" si="743"/>
        <v>#VALUE!</v>
      </c>
      <c r="X1236" t="e">
        <f t="shared" si="744"/>
        <v>#VALUE!</v>
      </c>
      <c r="Y1236" t="e">
        <f t="shared" si="745"/>
        <v>#VALUE!</v>
      </c>
      <c r="AA1236" t="e">
        <f t="shared" si="746"/>
        <v>#VALUE!</v>
      </c>
    </row>
    <row r="1237" spans="1:27">
      <c r="A1237" s="1" t="str">
        <f t="shared" si="723"/>
        <v/>
      </c>
      <c r="B1237" s="1" t="e">
        <f t="shared" si="724"/>
        <v>#VALUE!</v>
      </c>
      <c r="C1237" s="3" t="e">
        <f t="shared" si="725"/>
        <v>#VALUE!</v>
      </c>
      <c r="D1237" s="6" t="e">
        <f t="shared" si="726"/>
        <v>#VALUE!</v>
      </c>
      <c r="E1237" s="6" t="e">
        <f t="shared" si="727"/>
        <v>#VALUE!</v>
      </c>
      <c r="F1237" s="6" t="e">
        <f t="shared" si="728"/>
        <v>#VALUE!</v>
      </c>
      <c r="G1237" s="6" t="e">
        <f t="shared" si="729"/>
        <v>#VALUE!</v>
      </c>
      <c r="H1237" s="6" t="e">
        <f t="shared" si="730"/>
        <v>#VALUE!</v>
      </c>
      <c r="I1237" s="6" t="e">
        <f t="shared" si="731"/>
        <v>#VALUE!</v>
      </c>
      <c r="J1237" s="6" t="e">
        <f t="shared" si="732"/>
        <v>#VALUE!</v>
      </c>
      <c r="K1237" s="4" t="e">
        <f t="shared" si="740"/>
        <v>#VALUE!</v>
      </c>
      <c r="L1237" s="4" t="e">
        <f t="shared" si="733"/>
        <v>#VALUE!</v>
      </c>
      <c r="M1237" s="4" t="e">
        <f t="shared" si="734"/>
        <v>#VALUE!</v>
      </c>
      <c r="N1237" s="4" t="e">
        <f t="shared" si="735"/>
        <v>#VALUE!</v>
      </c>
      <c r="O1237" s="4" t="e">
        <f t="shared" si="736"/>
        <v>#VALUE!</v>
      </c>
      <c r="P1237" s="4" t="e">
        <f t="shared" si="737"/>
        <v>#VALUE!</v>
      </c>
      <c r="Q1237" s="4" t="e">
        <f t="shared" si="738"/>
        <v>#VALUE!</v>
      </c>
      <c r="R1237" s="4" t="e">
        <f t="shared" si="739"/>
        <v>#VALUE!</v>
      </c>
      <c r="U1237" t="e">
        <f t="shared" si="741"/>
        <v>#VALUE!</v>
      </c>
      <c r="V1237" t="e">
        <f t="shared" si="742"/>
        <v>#VALUE!</v>
      </c>
      <c r="W1237" t="e">
        <f t="shared" si="743"/>
        <v>#VALUE!</v>
      </c>
      <c r="X1237" t="e">
        <f t="shared" si="744"/>
        <v>#VALUE!</v>
      </c>
      <c r="Y1237" t="e">
        <f t="shared" si="745"/>
        <v>#VALUE!</v>
      </c>
      <c r="AA1237" t="e">
        <f t="shared" si="746"/>
        <v>#VALUE!</v>
      </c>
    </row>
    <row r="1238" spans="1:27">
      <c r="A1238" s="1" t="str">
        <f t="shared" si="723"/>
        <v/>
      </c>
      <c r="B1238" s="1" t="e">
        <f t="shared" si="724"/>
        <v>#VALUE!</v>
      </c>
      <c r="C1238" s="3" t="e">
        <f t="shared" si="725"/>
        <v>#VALUE!</v>
      </c>
      <c r="D1238" s="6" t="e">
        <f t="shared" si="726"/>
        <v>#VALUE!</v>
      </c>
      <c r="E1238" s="6" t="e">
        <f t="shared" si="727"/>
        <v>#VALUE!</v>
      </c>
      <c r="F1238" s="6" t="e">
        <f t="shared" si="728"/>
        <v>#VALUE!</v>
      </c>
      <c r="G1238" s="6" t="e">
        <f t="shared" si="729"/>
        <v>#VALUE!</v>
      </c>
      <c r="H1238" s="6" t="e">
        <f t="shared" si="730"/>
        <v>#VALUE!</v>
      </c>
      <c r="I1238" s="6" t="e">
        <f t="shared" si="731"/>
        <v>#VALUE!</v>
      </c>
      <c r="J1238" s="6" t="e">
        <f t="shared" si="732"/>
        <v>#VALUE!</v>
      </c>
      <c r="K1238" s="4" t="e">
        <f t="shared" si="740"/>
        <v>#VALUE!</v>
      </c>
      <c r="L1238" s="4" t="e">
        <f t="shared" si="733"/>
        <v>#VALUE!</v>
      </c>
      <c r="M1238" s="4" t="e">
        <f t="shared" si="734"/>
        <v>#VALUE!</v>
      </c>
      <c r="N1238" s="4" t="e">
        <f t="shared" si="735"/>
        <v>#VALUE!</v>
      </c>
      <c r="O1238" s="4" t="e">
        <f t="shared" si="736"/>
        <v>#VALUE!</v>
      </c>
      <c r="P1238" s="4" t="e">
        <f t="shared" si="737"/>
        <v>#VALUE!</v>
      </c>
      <c r="Q1238" s="4" t="e">
        <f t="shared" si="738"/>
        <v>#VALUE!</v>
      </c>
      <c r="R1238" s="4" t="e">
        <f t="shared" si="739"/>
        <v>#VALUE!</v>
      </c>
      <c r="U1238" t="e">
        <f t="shared" si="741"/>
        <v>#VALUE!</v>
      </c>
      <c r="V1238" t="e">
        <f t="shared" si="742"/>
        <v>#VALUE!</v>
      </c>
      <c r="W1238" t="e">
        <f t="shared" si="743"/>
        <v>#VALUE!</v>
      </c>
      <c r="X1238" t="e">
        <f t="shared" si="744"/>
        <v>#VALUE!</v>
      </c>
      <c r="Y1238" t="e">
        <f t="shared" si="745"/>
        <v>#VALUE!</v>
      </c>
      <c r="AA1238" t="e">
        <f t="shared" si="746"/>
        <v>#VALUE!</v>
      </c>
    </row>
    <row r="1239" spans="1:27">
      <c r="A1239" s="1" t="str">
        <f t="shared" si="723"/>
        <v/>
      </c>
      <c r="B1239" s="1" t="e">
        <f t="shared" si="724"/>
        <v>#VALUE!</v>
      </c>
      <c r="C1239" s="3" t="e">
        <f t="shared" si="725"/>
        <v>#VALUE!</v>
      </c>
      <c r="D1239" s="6" t="e">
        <f t="shared" si="726"/>
        <v>#VALUE!</v>
      </c>
      <c r="E1239" s="6" t="e">
        <f t="shared" si="727"/>
        <v>#VALUE!</v>
      </c>
      <c r="F1239" s="6" t="e">
        <f t="shared" si="728"/>
        <v>#VALUE!</v>
      </c>
      <c r="G1239" s="6" t="e">
        <f t="shared" si="729"/>
        <v>#VALUE!</v>
      </c>
      <c r="H1239" s="6" t="e">
        <f t="shared" si="730"/>
        <v>#VALUE!</v>
      </c>
      <c r="I1239" s="6" t="e">
        <f t="shared" si="731"/>
        <v>#VALUE!</v>
      </c>
      <c r="J1239" s="6" t="e">
        <f t="shared" si="732"/>
        <v>#VALUE!</v>
      </c>
      <c r="K1239" s="4" t="e">
        <f t="shared" si="740"/>
        <v>#VALUE!</v>
      </c>
      <c r="L1239" s="4" t="e">
        <f t="shared" si="733"/>
        <v>#VALUE!</v>
      </c>
      <c r="M1239" s="4" t="e">
        <f t="shared" si="734"/>
        <v>#VALUE!</v>
      </c>
      <c r="N1239" s="4" t="e">
        <f t="shared" si="735"/>
        <v>#VALUE!</v>
      </c>
      <c r="O1239" s="4" t="e">
        <f t="shared" si="736"/>
        <v>#VALUE!</v>
      </c>
      <c r="P1239" s="4" t="e">
        <f t="shared" si="737"/>
        <v>#VALUE!</v>
      </c>
      <c r="Q1239" s="4" t="e">
        <f t="shared" si="738"/>
        <v>#VALUE!</v>
      </c>
      <c r="R1239" s="4" t="e">
        <f t="shared" si="739"/>
        <v>#VALUE!</v>
      </c>
      <c r="U1239" t="e">
        <f t="shared" si="741"/>
        <v>#VALUE!</v>
      </c>
      <c r="V1239" t="e">
        <f t="shared" si="742"/>
        <v>#VALUE!</v>
      </c>
      <c r="W1239" t="e">
        <f t="shared" si="743"/>
        <v>#VALUE!</v>
      </c>
      <c r="X1239" t="e">
        <f t="shared" si="744"/>
        <v>#VALUE!</v>
      </c>
      <c r="Y1239" t="e">
        <f t="shared" si="745"/>
        <v>#VALUE!</v>
      </c>
      <c r="AA1239" t="e">
        <f t="shared" si="746"/>
        <v>#VALUE!</v>
      </c>
    </row>
    <row r="1240" spans="1:27">
      <c r="A1240" s="1" t="str">
        <f t="shared" si="723"/>
        <v/>
      </c>
      <c r="B1240" s="1" t="e">
        <f t="shared" si="724"/>
        <v>#VALUE!</v>
      </c>
      <c r="C1240" s="3" t="e">
        <f t="shared" si="725"/>
        <v>#VALUE!</v>
      </c>
      <c r="D1240" s="6" t="e">
        <f t="shared" si="726"/>
        <v>#VALUE!</v>
      </c>
      <c r="E1240" s="6" t="e">
        <f t="shared" si="727"/>
        <v>#VALUE!</v>
      </c>
      <c r="F1240" s="6" t="e">
        <f t="shared" si="728"/>
        <v>#VALUE!</v>
      </c>
      <c r="G1240" s="6" t="e">
        <f t="shared" si="729"/>
        <v>#VALUE!</v>
      </c>
      <c r="H1240" s="6" t="e">
        <f t="shared" si="730"/>
        <v>#VALUE!</v>
      </c>
      <c r="I1240" s="6" t="e">
        <f t="shared" si="731"/>
        <v>#VALUE!</v>
      </c>
      <c r="J1240" s="6" t="e">
        <f t="shared" si="732"/>
        <v>#VALUE!</v>
      </c>
      <c r="K1240" s="4" t="e">
        <f t="shared" si="740"/>
        <v>#VALUE!</v>
      </c>
      <c r="L1240" s="4" t="e">
        <f t="shared" si="733"/>
        <v>#VALUE!</v>
      </c>
      <c r="M1240" s="4" t="e">
        <f t="shared" si="734"/>
        <v>#VALUE!</v>
      </c>
      <c r="N1240" s="4" t="e">
        <f t="shared" si="735"/>
        <v>#VALUE!</v>
      </c>
      <c r="O1240" s="4" t="e">
        <f t="shared" si="736"/>
        <v>#VALUE!</v>
      </c>
      <c r="P1240" s="4" t="e">
        <f t="shared" si="737"/>
        <v>#VALUE!</v>
      </c>
      <c r="Q1240" s="4" t="e">
        <f t="shared" si="738"/>
        <v>#VALUE!</v>
      </c>
      <c r="R1240" s="4" t="e">
        <f t="shared" si="739"/>
        <v>#VALUE!</v>
      </c>
      <c r="U1240" t="e">
        <f t="shared" si="741"/>
        <v>#VALUE!</v>
      </c>
      <c r="V1240" t="e">
        <f t="shared" si="742"/>
        <v>#VALUE!</v>
      </c>
      <c r="W1240" t="e">
        <f t="shared" si="743"/>
        <v>#VALUE!</v>
      </c>
      <c r="X1240" t="e">
        <f t="shared" si="744"/>
        <v>#VALUE!</v>
      </c>
      <c r="Y1240" t="e">
        <f t="shared" si="745"/>
        <v>#VALUE!</v>
      </c>
      <c r="AA1240" t="e">
        <f t="shared" si="746"/>
        <v>#VALUE!</v>
      </c>
    </row>
    <row r="1241" spans="1:27">
      <c r="A1241" s="1" t="str">
        <f t="shared" si="723"/>
        <v/>
      </c>
      <c r="B1241" s="1" t="e">
        <f t="shared" si="724"/>
        <v>#VALUE!</v>
      </c>
      <c r="C1241" s="3" t="e">
        <f t="shared" si="725"/>
        <v>#VALUE!</v>
      </c>
      <c r="D1241" s="6" t="e">
        <f t="shared" si="726"/>
        <v>#VALUE!</v>
      </c>
      <c r="E1241" s="6" t="e">
        <f t="shared" si="727"/>
        <v>#VALUE!</v>
      </c>
      <c r="F1241" s="6" t="e">
        <f t="shared" si="728"/>
        <v>#VALUE!</v>
      </c>
      <c r="G1241" s="6" t="e">
        <f t="shared" si="729"/>
        <v>#VALUE!</v>
      </c>
      <c r="H1241" s="6" t="e">
        <f t="shared" si="730"/>
        <v>#VALUE!</v>
      </c>
      <c r="I1241" s="6" t="e">
        <f t="shared" si="731"/>
        <v>#VALUE!</v>
      </c>
      <c r="J1241" s="6" t="e">
        <f t="shared" si="732"/>
        <v>#VALUE!</v>
      </c>
      <c r="K1241" s="4" t="e">
        <f t="shared" si="740"/>
        <v>#VALUE!</v>
      </c>
      <c r="L1241" s="4" t="e">
        <f t="shared" si="733"/>
        <v>#VALUE!</v>
      </c>
      <c r="M1241" s="4" t="e">
        <f t="shared" si="734"/>
        <v>#VALUE!</v>
      </c>
      <c r="N1241" s="4" t="e">
        <f t="shared" si="735"/>
        <v>#VALUE!</v>
      </c>
      <c r="O1241" s="4" t="e">
        <f t="shared" si="736"/>
        <v>#VALUE!</v>
      </c>
      <c r="P1241" s="4" t="e">
        <f t="shared" si="737"/>
        <v>#VALUE!</v>
      </c>
      <c r="Q1241" s="4" t="e">
        <f t="shared" si="738"/>
        <v>#VALUE!</v>
      </c>
      <c r="R1241" s="4" t="e">
        <f t="shared" si="739"/>
        <v>#VALUE!</v>
      </c>
      <c r="U1241" t="e">
        <f t="shared" si="741"/>
        <v>#VALUE!</v>
      </c>
      <c r="V1241" t="e">
        <f t="shared" si="742"/>
        <v>#VALUE!</v>
      </c>
      <c r="W1241" t="e">
        <f t="shared" si="743"/>
        <v>#VALUE!</v>
      </c>
      <c r="X1241" t="e">
        <f t="shared" si="744"/>
        <v>#VALUE!</v>
      </c>
      <c r="Y1241" t="e">
        <f t="shared" si="745"/>
        <v>#VALUE!</v>
      </c>
      <c r="AA1241" t="e">
        <f t="shared" si="746"/>
        <v>#VALUE!</v>
      </c>
    </row>
    <row r="1242" spans="1:27">
      <c r="A1242" s="1" t="str">
        <f t="shared" ref="A1242:A1305" si="747">IF(ISBLANK(T1242),"",VALUE(Y1242))</f>
        <v/>
      </c>
      <c r="B1242" s="1" t="e">
        <f t="shared" ref="B1242:B1305" si="748">A1242*4/10 -18</f>
        <v>#VALUE!</v>
      </c>
      <c r="C1242" s="3" t="e">
        <f t="shared" ref="C1242:C1305" si="749">B1242/7000000</f>
        <v>#VALUE!</v>
      </c>
      <c r="D1242" s="6" t="e">
        <f t="shared" ref="D1242:D1305" si="750">VALUE(MID(W1242,$X1242+2,L1242-(X1242+2)))</f>
        <v>#VALUE!</v>
      </c>
      <c r="E1242" s="6" t="e">
        <f t="shared" ref="E1242:E1305" si="751">VALUE(MID($W1242,L1242+1,M1242-(L1242+1)))</f>
        <v>#VALUE!</v>
      </c>
      <c r="F1242" s="6" t="e">
        <f t="shared" ref="F1242:F1305" si="752">VALUE(MID($W1242,M1242+1,N1242-(M1242+1)))</f>
        <v>#VALUE!</v>
      </c>
      <c r="G1242" s="6" t="e">
        <f t="shared" ref="G1242:G1305" si="753">VALUE(MID($W1242,N1242+1,O1242-(N1242+1)))</f>
        <v>#VALUE!</v>
      </c>
      <c r="H1242" s="6" t="e">
        <f t="shared" ref="H1242:H1305" si="754">VALUE(MID($W1242,O1242+1,P1242-(O1242+1)))</f>
        <v>#VALUE!</v>
      </c>
      <c r="I1242" s="6" t="e">
        <f t="shared" ref="I1242:I1305" si="755">VALUE(MID($W1242,P1242+1,Q1242-(P1242+1)))</f>
        <v>#VALUE!</v>
      </c>
      <c r="J1242" s="6" t="e">
        <f t="shared" ref="J1242:J1305" si="756">VALUE(MID($W1242,Q1242+1,R1242-(Q1242+1)))</f>
        <v>#VALUE!</v>
      </c>
      <c r="K1242" s="4" t="e">
        <f t="shared" si="740"/>
        <v>#VALUE!</v>
      </c>
      <c r="L1242" s="4" t="e">
        <f t="shared" ref="L1242:L1305" si="757">SEARCH(",",W1242,X1242)</f>
        <v>#VALUE!</v>
      </c>
      <c r="M1242" s="4" t="e">
        <f t="shared" ref="M1242:M1305" si="758">SEARCH(",",$W1242,L1242+1)</f>
        <v>#VALUE!</v>
      </c>
      <c r="N1242" s="4" t="e">
        <f t="shared" ref="N1242:N1305" si="759">SEARCH(",",$W1242,M1242+1)</f>
        <v>#VALUE!</v>
      </c>
      <c r="O1242" s="4" t="e">
        <f t="shared" ref="O1242:O1305" si="760">SEARCH(",",$W1242,N1242+1)</f>
        <v>#VALUE!</v>
      </c>
      <c r="P1242" s="4" t="e">
        <f t="shared" ref="P1242:P1305" si="761">SEARCH(",",$W1242,O1242+1)</f>
        <v>#VALUE!</v>
      </c>
      <c r="Q1242" s="4" t="e">
        <f t="shared" ref="Q1242:Q1305" si="762">SEARCH(",",$W1242,P1242+1)</f>
        <v>#VALUE!</v>
      </c>
      <c r="R1242" s="4" t="e">
        <f t="shared" ref="R1242:R1305" si="763">SEARCH(",",$W1242,Q1242+1)</f>
        <v>#VALUE!</v>
      </c>
      <c r="U1242" t="e">
        <f t="shared" si="741"/>
        <v>#VALUE!</v>
      </c>
      <c r="V1242" t="e">
        <f t="shared" si="742"/>
        <v>#VALUE!</v>
      </c>
      <c r="W1242" t="e">
        <f t="shared" si="743"/>
        <v>#VALUE!</v>
      </c>
      <c r="X1242" t="e">
        <f t="shared" si="744"/>
        <v>#VALUE!</v>
      </c>
      <c r="Y1242" t="e">
        <f t="shared" si="745"/>
        <v>#VALUE!</v>
      </c>
      <c r="AA1242" t="e">
        <f t="shared" si="746"/>
        <v>#VALUE!</v>
      </c>
    </row>
    <row r="1243" spans="1:27">
      <c r="A1243" s="1" t="str">
        <f t="shared" si="747"/>
        <v/>
      </c>
      <c r="B1243" s="1" t="e">
        <f t="shared" si="748"/>
        <v>#VALUE!</v>
      </c>
      <c r="C1243" s="3" t="e">
        <f t="shared" si="749"/>
        <v>#VALUE!</v>
      </c>
      <c r="D1243" s="6" t="e">
        <f t="shared" si="750"/>
        <v>#VALUE!</v>
      </c>
      <c r="E1243" s="6" t="e">
        <f t="shared" si="751"/>
        <v>#VALUE!</v>
      </c>
      <c r="F1243" s="6" t="e">
        <f t="shared" si="752"/>
        <v>#VALUE!</v>
      </c>
      <c r="G1243" s="6" t="e">
        <f t="shared" si="753"/>
        <v>#VALUE!</v>
      </c>
      <c r="H1243" s="6" t="e">
        <f t="shared" si="754"/>
        <v>#VALUE!</v>
      </c>
      <c r="I1243" s="6" t="e">
        <f t="shared" si="755"/>
        <v>#VALUE!</v>
      </c>
      <c r="J1243" s="6" t="e">
        <f t="shared" si="756"/>
        <v>#VALUE!</v>
      </c>
      <c r="K1243" s="4" t="e">
        <f t="shared" si="740"/>
        <v>#VALUE!</v>
      </c>
      <c r="L1243" s="4" t="e">
        <f t="shared" si="757"/>
        <v>#VALUE!</v>
      </c>
      <c r="M1243" s="4" t="e">
        <f t="shared" si="758"/>
        <v>#VALUE!</v>
      </c>
      <c r="N1243" s="4" t="e">
        <f t="shared" si="759"/>
        <v>#VALUE!</v>
      </c>
      <c r="O1243" s="4" t="e">
        <f t="shared" si="760"/>
        <v>#VALUE!</v>
      </c>
      <c r="P1243" s="4" t="e">
        <f t="shared" si="761"/>
        <v>#VALUE!</v>
      </c>
      <c r="Q1243" s="4" t="e">
        <f t="shared" si="762"/>
        <v>#VALUE!</v>
      </c>
      <c r="R1243" s="4" t="e">
        <f t="shared" si="763"/>
        <v>#VALUE!</v>
      </c>
      <c r="U1243" t="e">
        <f t="shared" si="741"/>
        <v>#VALUE!</v>
      </c>
      <c r="V1243" t="e">
        <f t="shared" si="742"/>
        <v>#VALUE!</v>
      </c>
      <c r="W1243" t="e">
        <f t="shared" si="743"/>
        <v>#VALUE!</v>
      </c>
      <c r="X1243" t="e">
        <f t="shared" si="744"/>
        <v>#VALUE!</v>
      </c>
      <c r="Y1243" t="e">
        <f t="shared" si="745"/>
        <v>#VALUE!</v>
      </c>
      <c r="AA1243" t="e">
        <f t="shared" si="746"/>
        <v>#VALUE!</v>
      </c>
    </row>
    <row r="1244" spans="1:27">
      <c r="A1244" s="1" t="str">
        <f t="shared" si="747"/>
        <v/>
      </c>
      <c r="B1244" s="1" t="e">
        <f t="shared" si="748"/>
        <v>#VALUE!</v>
      </c>
      <c r="C1244" s="3" t="e">
        <f t="shared" si="749"/>
        <v>#VALUE!</v>
      </c>
      <c r="D1244" s="6" t="e">
        <f t="shared" si="750"/>
        <v>#VALUE!</v>
      </c>
      <c r="E1244" s="6" t="e">
        <f t="shared" si="751"/>
        <v>#VALUE!</v>
      </c>
      <c r="F1244" s="6" t="e">
        <f t="shared" si="752"/>
        <v>#VALUE!</v>
      </c>
      <c r="G1244" s="6" t="e">
        <f t="shared" si="753"/>
        <v>#VALUE!</v>
      </c>
      <c r="H1244" s="6" t="e">
        <f t="shared" si="754"/>
        <v>#VALUE!</v>
      </c>
      <c r="I1244" s="6" t="e">
        <f t="shared" si="755"/>
        <v>#VALUE!</v>
      </c>
      <c r="J1244" s="6" t="e">
        <f t="shared" si="756"/>
        <v>#VALUE!</v>
      </c>
      <c r="K1244" s="4" t="e">
        <f t="shared" si="740"/>
        <v>#VALUE!</v>
      </c>
      <c r="L1244" s="4" t="e">
        <f t="shared" si="757"/>
        <v>#VALUE!</v>
      </c>
      <c r="M1244" s="4" t="e">
        <f t="shared" si="758"/>
        <v>#VALUE!</v>
      </c>
      <c r="N1244" s="4" t="e">
        <f t="shared" si="759"/>
        <v>#VALUE!</v>
      </c>
      <c r="O1244" s="4" t="e">
        <f t="shared" si="760"/>
        <v>#VALUE!</v>
      </c>
      <c r="P1244" s="4" t="e">
        <f t="shared" si="761"/>
        <v>#VALUE!</v>
      </c>
      <c r="Q1244" s="4" t="e">
        <f t="shared" si="762"/>
        <v>#VALUE!</v>
      </c>
      <c r="R1244" s="4" t="e">
        <f t="shared" si="763"/>
        <v>#VALUE!</v>
      </c>
      <c r="U1244" t="e">
        <f t="shared" si="741"/>
        <v>#VALUE!</v>
      </c>
      <c r="V1244" t="e">
        <f t="shared" si="742"/>
        <v>#VALUE!</v>
      </c>
      <c r="W1244" t="e">
        <f t="shared" si="743"/>
        <v>#VALUE!</v>
      </c>
      <c r="X1244" t="e">
        <f t="shared" si="744"/>
        <v>#VALUE!</v>
      </c>
      <c r="Y1244" t="e">
        <f t="shared" si="745"/>
        <v>#VALUE!</v>
      </c>
      <c r="AA1244" t="e">
        <f t="shared" si="746"/>
        <v>#VALUE!</v>
      </c>
    </row>
    <row r="1245" spans="1:27">
      <c r="A1245" s="1" t="str">
        <f t="shared" si="747"/>
        <v/>
      </c>
      <c r="B1245" s="1" t="e">
        <f t="shared" si="748"/>
        <v>#VALUE!</v>
      </c>
      <c r="C1245" s="3" t="e">
        <f t="shared" si="749"/>
        <v>#VALUE!</v>
      </c>
      <c r="D1245" s="6" t="e">
        <f t="shared" si="750"/>
        <v>#VALUE!</v>
      </c>
      <c r="E1245" s="6" t="e">
        <f t="shared" si="751"/>
        <v>#VALUE!</v>
      </c>
      <c r="F1245" s="6" t="e">
        <f t="shared" si="752"/>
        <v>#VALUE!</v>
      </c>
      <c r="G1245" s="6" t="e">
        <f t="shared" si="753"/>
        <v>#VALUE!</v>
      </c>
      <c r="H1245" s="6" t="e">
        <f t="shared" si="754"/>
        <v>#VALUE!</v>
      </c>
      <c r="I1245" s="6" t="e">
        <f t="shared" si="755"/>
        <v>#VALUE!</v>
      </c>
      <c r="J1245" s="6" t="e">
        <f t="shared" si="756"/>
        <v>#VALUE!</v>
      </c>
      <c r="K1245" s="4" t="e">
        <f t="shared" si="740"/>
        <v>#VALUE!</v>
      </c>
      <c r="L1245" s="4" t="e">
        <f t="shared" si="757"/>
        <v>#VALUE!</v>
      </c>
      <c r="M1245" s="4" t="e">
        <f t="shared" si="758"/>
        <v>#VALUE!</v>
      </c>
      <c r="N1245" s="4" t="e">
        <f t="shared" si="759"/>
        <v>#VALUE!</v>
      </c>
      <c r="O1245" s="4" t="e">
        <f t="shared" si="760"/>
        <v>#VALUE!</v>
      </c>
      <c r="P1245" s="4" t="e">
        <f t="shared" si="761"/>
        <v>#VALUE!</v>
      </c>
      <c r="Q1245" s="4" t="e">
        <f t="shared" si="762"/>
        <v>#VALUE!</v>
      </c>
      <c r="R1245" s="4" t="e">
        <f t="shared" si="763"/>
        <v>#VALUE!</v>
      </c>
      <c r="U1245" t="e">
        <f t="shared" si="741"/>
        <v>#VALUE!</v>
      </c>
      <c r="V1245" t="e">
        <f t="shared" si="742"/>
        <v>#VALUE!</v>
      </c>
      <c r="W1245" t="e">
        <f t="shared" si="743"/>
        <v>#VALUE!</v>
      </c>
      <c r="X1245" t="e">
        <f t="shared" si="744"/>
        <v>#VALUE!</v>
      </c>
      <c r="Y1245" t="e">
        <f t="shared" si="745"/>
        <v>#VALUE!</v>
      </c>
      <c r="AA1245" t="e">
        <f t="shared" si="746"/>
        <v>#VALUE!</v>
      </c>
    </row>
    <row r="1246" spans="1:27">
      <c r="A1246" s="1" t="str">
        <f t="shared" si="747"/>
        <v/>
      </c>
      <c r="B1246" s="1" t="e">
        <f t="shared" si="748"/>
        <v>#VALUE!</v>
      </c>
      <c r="C1246" s="3" t="e">
        <f t="shared" si="749"/>
        <v>#VALUE!</v>
      </c>
      <c r="D1246" s="6" t="e">
        <f t="shared" si="750"/>
        <v>#VALUE!</v>
      </c>
      <c r="E1246" s="6" t="e">
        <f t="shared" si="751"/>
        <v>#VALUE!</v>
      </c>
      <c r="F1246" s="6" t="e">
        <f t="shared" si="752"/>
        <v>#VALUE!</v>
      </c>
      <c r="G1246" s="6" t="e">
        <f t="shared" si="753"/>
        <v>#VALUE!</v>
      </c>
      <c r="H1246" s="6" t="e">
        <f t="shared" si="754"/>
        <v>#VALUE!</v>
      </c>
      <c r="I1246" s="6" t="e">
        <f t="shared" si="755"/>
        <v>#VALUE!</v>
      </c>
      <c r="J1246" s="6" t="e">
        <f t="shared" si="756"/>
        <v>#VALUE!</v>
      </c>
      <c r="K1246" s="4" t="e">
        <f t="shared" si="740"/>
        <v>#VALUE!</v>
      </c>
      <c r="L1246" s="4" t="e">
        <f t="shared" si="757"/>
        <v>#VALUE!</v>
      </c>
      <c r="M1246" s="4" t="e">
        <f t="shared" si="758"/>
        <v>#VALUE!</v>
      </c>
      <c r="N1246" s="4" t="e">
        <f t="shared" si="759"/>
        <v>#VALUE!</v>
      </c>
      <c r="O1246" s="4" t="e">
        <f t="shared" si="760"/>
        <v>#VALUE!</v>
      </c>
      <c r="P1246" s="4" t="e">
        <f t="shared" si="761"/>
        <v>#VALUE!</v>
      </c>
      <c r="Q1246" s="4" t="e">
        <f t="shared" si="762"/>
        <v>#VALUE!</v>
      </c>
      <c r="R1246" s="4" t="e">
        <f t="shared" si="763"/>
        <v>#VALUE!</v>
      </c>
      <c r="U1246" t="e">
        <f t="shared" si="741"/>
        <v>#VALUE!</v>
      </c>
      <c r="V1246" t="e">
        <f t="shared" si="742"/>
        <v>#VALUE!</v>
      </c>
      <c r="W1246" t="e">
        <f t="shared" si="743"/>
        <v>#VALUE!</v>
      </c>
      <c r="X1246" t="e">
        <f t="shared" si="744"/>
        <v>#VALUE!</v>
      </c>
      <c r="Y1246" t="e">
        <f t="shared" si="745"/>
        <v>#VALUE!</v>
      </c>
      <c r="AA1246" t="e">
        <f t="shared" si="746"/>
        <v>#VALUE!</v>
      </c>
    </row>
    <row r="1247" spans="1:27">
      <c r="A1247" s="1" t="str">
        <f t="shared" si="747"/>
        <v/>
      </c>
      <c r="B1247" s="1" t="e">
        <f t="shared" si="748"/>
        <v>#VALUE!</v>
      </c>
      <c r="C1247" s="3" t="e">
        <f t="shared" si="749"/>
        <v>#VALUE!</v>
      </c>
      <c r="D1247" s="6" t="e">
        <f t="shared" si="750"/>
        <v>#VALUE!</v>
      </c>
      <c r="E1247" s="6" t="e">
        <f t="shared" si="751"/>
        <v>#VALUE!</v>
      </c>
      <c r="F1247" s="6" t="e">
        <f t="shared" si="752"/>
        <v>#VALUE!</v>
      </c>
      <c r="G1247" s="6" t="e">
        <f t="shared" si="753"/>
        <v>#VALUE!</v>
      </c>
      <c r="H1247" s="6" t="e">
        <f t="shared" si="754"/>
        <v>#VALUE!</v>
      </c>
      <c r="I1247" s="6" t="e">
        <f t="shared" si="755"/>
        <v>#VALUE!</v>
      </c>
      <c r="J1247" s="6" t="e">
        <f t="shared" si="756"/>
        <v>#VALUE!</v>
      </c>
      <c r="K1247" s="4" t="e">
        <f t="shared" si="740"/>
        <v>#VALUE!</v>
      </c>
      <c r="L1247" s="4" t="e">
        <f t="shared" si="757"/>
        <v>#VALUE!</v>
      </c>
      <c r="M1247" s="4" t="e">
        <f t="shared" si="758"/>
        <v>#VALUE!</v>
      </c>
      <c r="N1247" s="4" t="e">
        <f t="shared" si="759"/>
        <v>#VALUE!</v>
      </c>
      <c r="O1247" s="4" t="e">
        <f t="shared" si="760"/>
        <v>#VALUE!</v>
      </c>
      <c r="P1247" s="4" t="e">
        <f t="shared" si="761"/>
        <v>#VALUE!</v>
      </c>
      <c r="Q1247" s="4" t="e">
        <f t="shared" si="762"/>
        <v>#VALUE!</v>
      </c>
      <c r="R1247" s="4" t="e">
        <f t="shared" si="763"/>
        <v>#VALUE!</v>
      </c>
      <c r="U1247" t="e">
        <f t="shared" si="741"/>
        <v>#VALUE!</v>
      </c>
      <c r="V1247" t="e">
        <f t="shared" si="742"/>
        <v>#VALUE!</v>
      </c>
      <c r="W1247" t="e">
        <f t="shared" si="743"/>
        <v>#VALUE!</v>
      </c>
      <c r="X1247" t="e">
        <f t="shared" si="744"/>
        <v>#VALUE!</v>
      </c>
      <c r="Y1247" t="e">
        <f t="shared" si="745"/>
        <v>#VALUE!</v>
      </c>
      <c r="AA1247" t="e">
        <f t="shared" si="746"/>
        <v>#VALUE!</v>
      </c>
    </row>
    <row r="1248" spans="1:27">
      <c r="A1248" s="1" t="str">
        <f t="shared" si="747"/>
        <v/>
      </c>
      <c r="B1248" s="1" t="e">
        <f t="shared" si="748"/>
        <v>#VALUE!</v>
      </c>
      <c r="C1248" s="3" t="e">
        <f t="shared" si="749"/>
        <v>#VALUE!</v>
      </c>
      <c r="D1248" s="6" t="e">
        <f t="shared" si="750"/>
        <v>#VALUE!</v>
      </c>
      <c r="E1248" s="6" t="e">
        <f t="shared" si="751"/>
        <v>#VALUE!</v>
      </c>
      <c r="F1248" s="6" t="e">
        <f t="shared" si="752"/>
        <v>#VALUE!</v>
      </c>
      <c r="G1248" s="6" t="e">
        <f t="shared" si="753"/>
        <v>#VALUE!</v>
      </c>
      <c r="H1248" s="6" t="e">
        <f t="shared" si="754"/>
        <v>#VALUE!</v>
      </c>
      <c r="I1248" s="6" t="e">
        <f t="shared" si="755"/>
        <v>#VALUE!</v>
      </c>
      <c r="J1248" s="6" t="e">
        <f t="shared" si="756"/>
        <v>#VALUE!</v>
      </c>
      <c r="K1248" s="4" t="e">
        <f t="shared" si="740"/>
        <v>#VALUE!</v>
      </c>
      <c r="L1248" s="4" t="e">
        <f t="shared" si="757"/>
        <v>#VALUE!</v>
      </c>
      <c r="M1248" s="4" t="e">
        <f t="shared" si="758"/>
        <v>#VALUE!</v>
      </c>
      <c r="N1248" s="4" t="e">
        <f t="shared" si="759"/>
        <v>#VALUE!</v>
      </c>
      <c r="O1248" s="4" t="e">
        <f t="shared" si="760"/>
        <v>#VALUE!</v>
      </c>
      <c r="P1248" s="4" t="e">
        <f t="shared" si="761"/>
        <v>#VALUE!</v>
      </c>
      <c r="Q1248" s="4" t="e">
        <f t="shared" si="762"/>
        <v>#VALUE!</v>
      </c>
      <c r="R1248" s="4" t="e">
        <f t="shared" si="763"/>
        <v>#VALUE!</v>
      </c>
      <c r="U1248" t="e">
        <f t="shared" si="741"/>
        <v>#VALUE!</v>
      </c>
      <c r="V1248" t="e">
        <f t="shared" si="742"/>
        <v>#VALUE!</v>
      </c>
      <c r="W1248" t="e">
        <f t="shared" si="743"/>
        <v>#VALUE!</v>
      </c>
      <c r="X1248" t="e">
        <f t="shared" si="744"/>
        <v>#VALUE!</v>
      </c>
      <c r="Y1248" t="e">
        <f t="shared" si="745"/>
        <v>#VALUE!</v>
      </c>
      <c r="AA1248" t="e">
        <f t="shared" si="746"/>
        <v>#VALUE!</v>
      </c>
    </row>
    <row r="1249" spans="1:27">
      <c r="A1249" s="1" t="str">
        <f t="shared" si="747"/>
        <v/>
      </c>
      <c r="B1249" s="1" t="e">
        <f t="shared" si="748"/>
        <v>#VALUE!</v>
      </c>
      <c r="C1249" s="3" t="e">
        <f t="shared" si="749"/>
        <v>#VALUE!</v>
      </c>
      <c r="D1249" s="6" t="e">
        <f t="shared" si="750"/>
        <v>#VALUE!</v>
      </c>
      <c r="E1249" s="6" t="e">
        <f t="shared" si="751"/>
        <v>#VALUE!</v>
      </c>
      <c r="F1249" s="6" t="e">
        <f t="shared" si="752"/>
        <v>#VALUE!</v>
      </c>
      <c r="G1249" s="6" t="e">
        <f t="shared" si="753"/>
        <v>#VALUE!</v>
      </c>
      <c r="H1249" s="6" t="e">
        <f t="shared" si="754"/>
        <v>#VALUE!</v>
      </c>
      <c r="I1249" s="6" t="e">
        <f t="shared" si="755"/>
        <v>#VALUE!</v>
      </c>
      <c r="J1249" s="6" t="e">
        <f t="shared" si="756"/>
        <v>#VALUE!</v>
      </c>
      <c r="K1249" s="4" t="e">
        <f t="shared" si="740"/>
        <v>#VALUE!</v>
      </c>
      <c r="L1249" s="4" t="e">
        <f t="shared" si="757"/>
        <v>#VALUE!</v>
      </c>
      <c r="M1249" s="4" t="e">
        <f t="shared" si="758"/>
        <v>#VALUE!</v>
      </c>
      <c r="N1249" s="4" t="e">
        <f t="shared" si="759"/>
        <v>#VALUE!</v>
      </c>
      <c r="O1249" s="4" t="e">
        <f t="shared" si="760"/>
        <v>#VALUE!</v>
      </c>
      <c r="P1249" s="4" t="e">
        <f t="shared" si="761"/>
        <v>#VALUE!</v>
      </c>
      <c r="Q1249" s="4" t="e">
        <f t="shared" si="762"/>
        <v>#VALUE!</v>
      </c>
      <c r="R1249" s="4" t="e">
        <f t="shared" si="763"/>
        <v>#VALUE!</v>
      </c>
      <c r="U1249" t="e">
        <f t="shared" si="741"/>
        <v>#VALUE!</v>
      </c>
      <c r="V1249" t="e">
        <f t="shared" si="742"/>
        <v>#VALUE!</v>
      </c>
      <c r="W1249" t="e">
        <f t="shared" si="743"/>
        <v>#VALUE!</v>
      </c>
      <c r="X1249" t="e">
        <f t="shared" si="744"/>
        <v>#VALUE!</v>
      </c>
      <c r="Y1249" t="e">
        <f t="shared" si="745"/>
        <v>#VALUE!</v>
      </c>
      <c r="AA1249" t="e">
        <f t="shared" si="746"/>
        <v>#VALUE!</v>
      </c>
    </row>
    <row r="1250" spans="1:27">
      <c r="A1250" s="1" t="str">
        <f t="shared" si="747"/>
        <v/>
      </c>
      <c r="B1250" s="1" t="e">
        <f t="shared" si="748"/>
        <v>#VALUE!</v>
      </c>
      <c r="C1250" s="3" t="e">
        <f t="shared" si="749"/>
        <v>#VALUE!</v>
      </c>
      <c r="D1250" s="6" t="e">
        <f t="shared" si="750"/>
        <v>#VALUE!</v>
      </c>
      <c r="E1250" s="6" t="e">
        <f t="shared" si="751"/>
        <v>#VALUE!</v>
      </c>
      <c r="F1250" s="6" t="e">
        <f t="shared" si="752"/>
        <v>#VALUE!</v>
      </c>
      <c r="G1250" s="6" t="e">
        <f t="shared" si="753"/>
        <v>#VALUE!</v>
      </c>
      <c r="H1250" s="6" t="e">
        <f t="shared" si="754"/>
        <v>#VALUE!</v>
      </c>
      <c r="I1250" s="6" t="e">
        <f t="shared" si="755"/>
        <v>#VALUE!</v>
      </c>
      <c r="J1250" s="6" t="e">
        <f t="shared" si="756"/>
        <v>#VALUE!</v>
      </c>
      <c r="K1250" s="4" t="e">
        <f t="shared" si="740"/>
        <v>#VALUE!</v>
      </c>
      <c r="L1250" s="4" t="e">
        <f t="shared" si="757"/>
        <v>#VALUE!</v>
      </c>
      <c r="M1250" s="4" t="e">
        <f t="shared" si="758"/>
        <v>#VALUE!</v>
      </c>
      <c r="N1250" s="4" t="e">
        <f t="shared" si="759"/>
        <v>#VALUE!</v>
      </c>
      <c r="O1250" s="4" t="e">
        <f t="shared" si="760"/>
        <v>#VALUE!</v>
      </c>
      <c r="P1250" s="4" t="e">
        <f t="shared" si="761"/>
        <v>#VALUE!</v>
      </c>
      <c r="Q1250" s="4" t="e">
        <f t="shared" si="762"/>
        <v>#VALUE!</v>
      </c>
      <c r="R1250" s="4" t="e">
        <f t="shared" si="763"/>
        <v>#VALUE!</v>
      </c>
      <c r="U1250" t="e">
        <f t="shared" si="741"/>
        <v>#VALUE!</v>
      </c>
      <c r="V1250" t="e">
        <f t="shared" si="742"/>
        <v>#VALUE!</v>
      </c>
      <c r="W1250" t="e">
        <f t="shared" si="743"/>
        <v>#VALUE!</v>
      </c>
      <c r="X1250" t="e">
        <f t="shared" si="744"/>
        <v>#VALUE!</v>
      </c>
      <c r="Y1250" t="e">
        <f t="shared" si="745"/>
        <v>#VALUE!</v>
      </c>
      <c r="AA1250" t="e">
        <f t="shared" si="746"/>
        <v>#VALUE!</v>
      </c>
    </row>
    <row r="1251" spans="1:27">
      <c r="A1251" s="1" t="str">
        <f t="shared" si="747"/>
        <v/>
      </c>
      <c r="B1251" s="1" t="e">
        <f t="shared" si="748"/>
        <v>#VALUE!</v>
      </c>
      <c r="C1251" s="3" t="e">
        <f t="shared" si="749"/>
        <v>#VALUE!</v>
      </c>
      <c r="D1251" s="6" t="e">
        <f t="shared" si="750"/>
        <v>#VALUE!</v>
      </c>
      <c r="E1251" s="6" t="e">
        <f t="shared" si="751"/>
        <v>#VALUE!</v>
      </c>
      <c r="F1251" s="6" t="e">
        <f t="shared" si="752"/>
        <v>#VALUE!</v>
      </c>
      <c r="G1251" s="6" t="e">
        <f t="shared" si="753"/>
        <v>#VALUE!</v>
      </c>
      <c r="H1251" s="6" t="e">
        <f t="shared" si="754"/>
        <v>#VALUE!</v>
      </c>
      <c r="I1251" s="6" t="e">
        <f t="shared" si="755"/>
        <v>#VALUE!</v>
      </c>
      <c r="J1251" s="6" t="e">
        <f t="shared" si="756"/>
        <v>#VALUE!</v>
      </c>
      <c r="K1251" s="4" t="e">
        <f t="shared" si="740"/>
        <v>#VALUE!</v>
      </c>
      <c r="L1251" s="4" t="e">
        <f t="shared" si="757"/>
        <v>#VALUE!</v>
      </c>
      <c r="M1251" s="4" t="e">
        <f t="shared" si="758"/>
        <v>#VALUE!</v>
      </c>
      <c r="N1251" s="4" t="e">
        <f t="shared" si="759"/>
        <v>#VALUE!</v>
      </c>
      <c r="O1251" s="4" t="e">
        <f t="shared" si="760"/>
        <v>#VALUE!</v>
      </c>
      <c r="P1251" s="4" t="e">
        <f t="shared" si="761"/>
        <v>#VALUE!</v>
      </c>
      <c r="Q1251" s="4" t="e">
        <f t="shared" si="762"/>
        <v>#VALUE!</v>
      </c>
      <c r="R1251" s="4" t="e">
        <f t="shared" si="763"/>
        <v>#VALUE!</v>
      </c>
      <c r="U1251" t="e">
        <f t="shared" si="741"/>
        <v>#VALUE!</v>
      </c>
      <c r="V1251" t="e">
        <f t="shared" si="742"/>
        <v>#VALUE!</v>
      </c>
      <c r="W1251" t="e">
        <f t="shared" si="743"/>
        <v>#VALUE!</v>
      </c>
      <c r="X1251" t="e">
        <f t="shared" si="744"/>
        <v>#VALUE!</v>
      </c>
      <c r="Y1251" t="e">
        <f t="shared" si="745"/>
        <v>#VALUE!</v>
      </c>
      <c r="AA1251" t="e">
        <f t="shared" si="746"/>
        <v>#VALUE!</v>
      </c>
    </row>
    <row r="1252" spans="1:27">
      <c r="A1252" s="1" t="str">
        <f t="shared" si="747"/>
        <v/>
      </c>
      <c r="B1252" s="1" t="e">
        <f t="shared" si="748"/>
        <v>#VALUE!</v>
      </c>
      <c r="C1252" s="3" t="e">
        <f t="shared" si="749"/>
        <v>#VALUE!</v>
      </c>
      <c r="D1252" s="6" t="e">
        <f t="shared" si="750"/>
        <v>#VALUE!</v>
      </c>
      <c r="E1252" s="6" t="e">
        <f t="shared" si="751"/>
        <v>#VALUE!</v>
      </c>
      <c r="F1252" s="6" t="e">
        <f t="shared" si="752"/>
        <v>#VALUE!</v>
      </c>
      <c r="G1252" s="6" t="e">
        <f t="shared" si="753"/>
        <v>#VALUE!</v>
      </c>
      <c r="H1252" s="6" t="e">
        <f t="shared" si="754"/>
        <v>#VALUE!</v>
      </c>
      <c r="I1252" s="6" t="e">
        <f t="shared" si="755"/>
        <v>#VALUE!</v>
      </c>
      <c r="J1252" s="6" t="e">
        <f t="shared" si="756"/>
        <v>#VALUE!</v>
      </c>
      <c r="K1252" s="4" t="e">
        <f t="shared" si="740"/>
        <v>#VALUE!</v>
      </c>
      <c r="L1252" s="4" t="e">
        <f t="shared" si="757"/>
        <v>#VALUE!</v>
      </c>
      <c r="M1252" s="4" t="e">
        <f t="shared" si="758"/>
        <v>#VALUE!</v>
      </c>
      <c r="N1252" s="4" t="e">
        <f t="shared" si="759"/>
        <v>#VALUE!</v>
      </c>
      <c r="O1252" s="4" t="e">
        <f t="shared" si="760"/>
        <v>#VALUE!</v>
      </c>
      <c r="P1252" s="4" t="e">
        <f t="shared" si="761"/>
        <v>#VALUE!</v>
      </c>
      <c r="Q1252" s="4" t="e">
        <f t="shared" si="762"/>
        <v>#VALUE!</v>
      </c>
      <c r="R1252" s="4" t="e">
        <f t="shared" si="763"/>
        <v>#VALUE!</v>
      </c>
      <c r="U1252" t="e">
        <f t="shared" si="741"/>
        <v>#VALUE!</v>
      </c>
      <c r="V1252" t="e">
        <f t="shared" si="742"/>
        <v>#VALUE!</v>
      </c>
      <c r="W1252" t="e">
        <f t="shared" si="743"/>
        <v>#VALUE!</v>
      </c>
      <c r="X1252" t="e">
        <f t="shared" si="744"/>
        <v>#VALUE!</v>
      </c>
      <c r="Y1252" t="e">
        <f t="shared" si="745"/>
        <v>#VALUE!</v>
      </c>
      <c r="AA1252" t="e">
        <f t="shared" si="746"/>
        <v>#VALUE!</v>
      </c>
    </row>
    <row r="1253" spans="1:27">
      <c r="A1253" s="1" t="str">
        <f t="shared" si="747"/>
        <v/>
      </c>
      <c r="B1253" s="1" t="e">
        <f t="shared" si="748"/>
        <v>#VALUE!</v>
      </c>
      <c r="C1253" s="3" t="e">
        <f t="shared" si="749"/>
        <v>#VALUE!</v>
      </c>
      <c r="D1253" s="6" t="e">
        <f t="shared" si="750"/>
        <v>#VALUE!</v>
      </c>
      <c r="E1253" s="6" t="e">
        <f t="shared" si="751"/>
        <v>#VALUE!</v>
      </c>
      <c r="F1253" s="6" t="e">
        <f t="shared" si="752"/>
        <v>#VALUE!</v>
      </c>
      <c r="G1253" s="6" t="e">
        <f t="shared" si="753"/>
        <v>#VALUE!</v>
      </c>
      <c r="H1253" s="6" t="e">
        <f t="shared" si="754"/>
        <v>#VALUE!</v>
      </c>
      <c r="I1253" s="6" t="e">
        <f t="shared" si="755"/>
        <v>#VALUE!</v>
      </c>
      <c r="J1253" s="6" t="e">
        <f t="shared" si="756"/>
        <v>#VALUE!</v>
      </c>
      <c r="K1253" s="4" t="e">
        <f t="shared" si="740"/>
        <v>#VALUE!</v>
      </c>
      <c r="L1253" s="4" t="e">
        <f t="shared" si="757"/>
        <v>#VALUE!</v>
      </c>
      <c r="M1253" s="4" t="e">
        <f t="shared" si="758"/>
        <v>#VALUE!</v>
      </c>
      <c r="N1253" s="4" t="e">
        <f t="shared" si="759"/>
        <v>#VALUE!</v>
      </c>
      <c r="O1253" s="4" t="e">
        <f t="shared" si="760"/>
        <v>#VALUE!</v>
      </c>
      <c r="P1253" s="4" t="e">
        <f t="shared" si="761"/>
        <v>#VALUE!</v>
      </c>
      <c r="Q1253" s="4" t="e">
        <f t="shared" si="762"/>
        <v>#VALUE!</v>
      </c>
      <c r="R1253" s="4" t="e">
        <f t="shared" si="763"/>
        <v>#VALUE!</v>
      </c>
      <c r="U1253" t="e">
        <f t="shared" si="741"/>
        <v>#VALUE!</v>
      </c>
      <c r="V1253" t="e">
        <f t="shared" si="742"/>
        <v>#VALUE!</v>
      </c>
      <c r="W1253" t="e">
        <f t="shared" si="743"/>
        <v>#VALUE!</v>
      </c>
      <c r="X1253" t="e">
        <f t="shared" si="744"/>
        <v>#VALUE!</v>
      </c>
      <c r="Y1253" t="e">
        <f t="shared" si="745"/>
        <v>#VALUE!</v>
      </c>
      <c r="AA1253" t="e">
        <f t="shared" si="746"/>
        <v>#VALUE!</v>
      </c>
    </row>
    <row r="1254" spans="1:27">
      <c r="A1254" s="1" t="str">
        <f t="shared" si="747"/>
        <v/>
      </c>
      <c r="B1254" s="1" t="e">
        <f t="shared" si="748"/>
        <v>#VALUE!</v>
      </c>
      <c r="C1254" s="3" t="e">
        <f t="shared" si="749"/>
        <v>#VALUE!</v>
      </c>
      <c r="D1254" s="6" t="e">
        <f t="shared" si="750"/>
        <v>#VALUE!</v>
      </c>
      <c r="E1254" s="6" t="e">
        <f t="shared" si="751"/>
        <v>#VALUE!</v>
      </c>
      <c r="F1254" s="6" t="e">
        <f t="shared" si="752"/>
        <v>#VALUE!</v>
      </c>
      <c r="G1254" s="6" t="e">
        <f t="shared" si="753"/>
        <v>#VALUE!</v>
      </c>
      <c r="H1254" s="6" t="e">
        <f t="shared" si="754"/>
        <v>#VALUE!</v>
      </c>
      <c r="I1254" s="6" t="e">
        <f t="shared" si="755"/>
        <v>#VALUE!</v>
      </c>
      <c r="J1254" s="6" t="e">
        <f t="shared" si="756"/>
        <v>#VALUE!</v>
      </c>
      <c r="K1254" s="4" t="e">
        <f t="shared" si="740"/>
        <v>#VALUE!</v>
      </c>
      <c r="L1254" s="4" t="e">
        <f t="shared" si="757"/>
        <v>#VALUE!</v>
      </c>
      <c r="M1254" s="4" t="e">
        <f t="shared" si="758"/>
        <v>#VALUE!</v>
      </c>
      <c r="N1254" s="4" t="e">
        <f t="shared" si="759"/>
        <v>#VALUE!</v>
      </c>
      <c r="O1254" s="4" t="e">
        <f t="shared" si="760"/>
        <v>#VALUE!</v>
      </c>
      <c r="P1254" s="4" t="e">
        <f t="shared" si="761"/>
        <v>#VALUE!</v>
      </c>
      <c r="Q1254" s="4" t="e">
        <f t="shared" si="762"/>
        <v>#VALUE!</v>
      </c>
      <c r="R1254" s="4" t="e">
        <f t="shared" si="763"/>
        <v>#VALUE!</v>
      </c>
      <c r="U1254" t="e">
        <f t="shared" si="741"/>
        <v>#VALUE!</v>
      </c>
      <c r="V1254" t="e">
        <f t="shared" si="742"/>
        <v>#VALUE!</v>
      </c>
      <c r="W1254" t="e">
        <f t="shared" si="743"/>
        <v>#VALUE!</v>
      </c>
      <c r="X1254" t="e">
        <f t="shared" si="744"/>
        <v>#VALUE!</v>
      </c>
      <c r="Y1254" t="e">
        <f t="shared" si="745"/>
        <v>#VALUE!</v>
      </c>
      <c r="AA1254" t="e">
        <f t="shared" si="746"/>
        <v>#VALUE!</v>
      </c>
    </row>
    <row r="1255" spans="1:27">
      <c r="A1255" s="1" t="str">
        <f t="shared" si="747"/>
        <v/>
      </c>
      <c r="B1255" s="1" t="e">
        <f t="shared" si="748"/>
        <v>#VALUE!</v>
      </c>
      <c r="C1255" s="3" t="e">
        <f t="shared" si="749"/>
        <v>#VALUE!</v>
      </c>
      <c r="D1255" s="6" t="e">
        <f t="shared" si="750"/>
        <v>#VALUE!</v>
      </c>
      <c r="E1255" s="6" t="e">
        <f t="shared" si="751"/>
        <v>#VALUE!</v>
      </c>
      <c r="F1255" s="6" t="e">
        <f t="shared" si="752"/>
        <v>#VALUE!</v>
      </c>
      <c r="G1255" s="6" t="e">
        <f t="shared" si="753"/>
        <v>#VALUE!</v>
      </c>
      <c r="H1255" s="6" t="e">
        <f t="shared" si="754"/>
        <v>#VALUE!</v>
      </c>
      <c r="I1255" s="6" t="e">
        <f t="shared" si="755"/>
        <v>#VALUE!</v>
      </c>
      <c r="J1255" s="6" t="e">
        <f t="shared" si="756"/>
        <v>#VALUE!</v>
      </c>
      <c r="K1255" s="4" t="e">
        <f t="shared" si="740"/>
        <v>#VALUE!</v>
      </c>
      <c r="L1255" s="4" t="e">
        <f t="shared" si="757"/>
        <v>#VALUE!</v>
      </c>
      <c r="M1255" s="4" t="e">
        <f t="shared" si="758"/>
        <v>#VALUE!</v>
      </c>
      <c r="N1255" s="4" t="e">
        <f t="shared" si="759"/>
        <v>#VALUE!</v>
      </c>
      <c r="O1255" s="4" t="e">
        <f t="shared" si="760"/>
        <v>#VALUE!</v>
      </c>
      <c r="P1255" s="4" t="e">
        <f t="shared" si="761"/>
        <v>#VALUE!</v>
      </c>
      <c r="Q1255" s="4" t="e">
        <f t="shared" si="762"/>
        <v>#VALUE!</v>
      </c>
      <c r="R1255" s="4" t="e">
        <f t="shared" si="763"/>
        <v>#VALUE!</v>
      </c>
      <c r="U1255" t="e">
        <f t="shared" si="741"/>
        <v>#VALUE!</v>
      </c>
      <c r="V1255" t="e">
        <f t="shared" si="742"/>
        <v>#VALUE!</v>
      </c>
      <c r="W1255" t="e">
        <f t="shared" si="743"/>
        <v>#VALUE!</v>
      </c>
      <c r="X1255" t="e">
        <f t="shared" si="744"/>
        <v>#VALUE!</v>
      </c>
      <c r="Y1255" t="e">
        <f t="shared" si="745"/>
        <v>#VALUE!</v>
      </c>
      <c r="AA1255" t="e">
        <f t="shared" si="746"/>
        <v>#VALUE!</v>
      </c>
    </row>
    <row r="1256" spans="1:27">
      <c r="A1256" s="1" t="str">
        <f t="shared" si="747"/>
        <v/>
      </c>
      <c r="B1256" s="1" t="e">
        <f t="shared" si="748"/>
        <v>#VALUE!</v>
      </c>
      <c r="C1256" s="3" t="e">
        <f t="shared" si="749"/>
        <v>#VALUE!</v>
      </c>
      <c r="D1256" s="6" t="e">
        <f t="shared" si="750"/>
        <v>#VALUE!</v>
      </c>
      <c r="E1256" s="6" t="e">
        <f t="shared" si="751"/>
        <v>#VALUE!</v>
      </c>
      <c r="F1256" s="6" t="e">
        <f t="shared" si="752"/>
        <v>#VALUE!</v>
      </c>
      <c r="G1256" s="6" t="e">
        <f t="shared" si="753"/>
        <v>#VALUE!</v>
      </c>
      <c r="H1256" s="6" t="e">
        <f t="shared" si="754"/>
        <v>#VALUE!</v>
      </c>
      <c r="I1256" s="6" t="e">
        <f t="shared" si="755"/>
        <v>#VALUE!</v>
      </c>
      <c r="J1256" s="6" t="e">
        <f t="shared" si="756"/>
        <v>#VALUE!</v>
      </c>
      <c r="K1256" s="4" t="e">
        <f t="shared" si="740"/>
        <v>#VALUE!</v>
      </c>
      <c r="L1256" s="4" t="e">
        <f t="shared" si="757"/>
        <v>#VALUE!</v>
      </c>
      <c r="M1256" s="4" t="e">
        <f t="shared" si="758"/>
        <v>#VALUE!</v>
      </c>
      <c r="N1256" s="4" t="e">
        <f t="shared" si="759"/>
        <v>#VALUE!</v>
      </c>
      <c r="O1256" s="4" t="e">
        <f t="shared" si="760"/>
        <v>#VALUE!</v>
      </c>
      <c r="P1256" s="4" t="e">
        <f t="shared" si="761"/>
        <v>#VALUE!</v>
      </c>
      <c r="Q1256" s="4" t="e">
        <f t="shared" si="762"/>
        <v>#VALUE!</v>
      </c>
      <c r="R1256" s="4" t="e">
        <f t="shared" si="763"/>
        <v>#VALUE!</v>
      </c>
      <c r="U1256" t="e">
        <f t="shared" si="741"/>
        <v>#VALUE!</v>
      </c>
      <c r="V1256" t="e">
        <f t="shared" si="742"/>
        <v>#VALUE!</v>
      </c>
      <c r="W1256" t="e">
        <f t="shared" si="743"/>
        <v>#VALUE!</v>
      </c>
      <c r="X1256" t="e">
        <f t="shared" si="744"/>
        <v>#VALUE!</v>
      </c>
      <c r="Y1256" t="e">
        <f t="shared" si="745"/>
        <v>#VALUE!</v>
      </c>
      <c r="AA1256" t="e">
        <f t="shared" si="746"/>
        <v>#VALUE!</v>
      </c>
    </row>
    <row r="1257" spans="1:27">
      <c r="A1257" s="1" t="str">
        <f t="shared" si="747"/>
        <v/>
      </c>
      <c r="B1257" s="1" t="e">
        <f t="shared" si="748"/>
        <v>#VALUE!</v>
      </c>
      <c r="C1257" s="3" t="e">
        <f t="shared" si="749"/>
        <v>#VALUE!</v>
      </c>
      <c r="D1257" s="6" t="e">
        <f t="shared" si="750"/>
        <v>#VALUE!</v>
      </c>
      <c r="E1257" s="6" t="e">
        <f t="shared" si="751"/>
        <v>#VALUE!</v>
      </c>
      <c r="F1257" s="6" t="e">
        <f t="shared" si="752"/>
        <v>#VALUE!</v>
      </c>
      <c r="G1257" s="6" t="e">
        <f t="shared" si="753"/>
        <v>#VALUE!</v>
      </c>
      <c r="H1257" s="6" t="e">
        <f t="shared" si="754"/>
        <v>#VALUE!</v>
      </c>
      <c r="I1257" s="6" t="e">
        <f t="shared" si="755"/>
        <v>#VALUE!</v>
      </c>
      <c r="J1257" s="6" t="e">
        <f t="shared" si="756"/>
        <v>#VALUE!</v>
      </c>
      <c r="K1257" s="4" t="e">
        <f t="shared" si="740"/>
        <v>#VALUE!</v>
      </c>
      <c r="L1257" s="4" t="e">
        <f t="shared" si="757"/>
        <v>#VALUE!</v>
      </c>
      <c r="M1257" s="4" t="e">
        <f t="shared" si="758"/>
        <v>#VALUE!</v>
      </c>
      <c r="N1257" s="4" t="e">
        <f t="shared" si="759"/>
        <v>#VALUE!</v>
      </c>
      <c r="O1257" s="4" t="e">
        <f t="shared" si="760"/>
        <v>#VALUE!</v>
      </c>
      <c r="P1257" s="4" t="e">
        <f t="shared" si="761"/>
        <v>#VALUE!</v>
      </c>
      <c r="Q1257" s="4" t="e">
        <f t="shared" si="762"/>
        <v>#VALUE!</v>
      </c>
      <c r="R1257" s="4" t="e">
        <f t="shared" si="763"/>
        <v>#VALUE!</v>
      </c>
      <c r="U1257" t="e">
        <f t="shared" si="741"/>
        <v>#VALUE!</v>
      </c>
      <c r="V1257" t="e">
        <f t="shared" si="742"/>
        <v>#VALUE!</v>
      </c>
      <c r="W1257" t="e">
        <f t="shared" si="743"/>
        <v>#VALUE!</v>
      </c>
      <c r="X1257" t="e">
        <f t="shared" si="744"/>
        <v>#VALUE!</v>
      </c>
      <c r="Y1257" t="e">
        <f t="shared" si="745"/>
        <v>#VALUE!</v>
      </c>
      <c r="AA1257" t="e">
        <f t="shared" si="746"/>
        <v>#VALUE!</v>
      </c>
    </row>
    <row r="1258" spans="1:27">
      <c r="A1258" s="1" t="str">
        <f t="shared" si="747"/>
        <v/>
      </c>
      <c r="B1258" s="1" t="e">
        <f t="shared" si="748"/>
        <v>#VALUE!</v>
      </c>
      <c r="C1258" s="3" t="e">
        <f t="shared" si="749"/>
        <v>#VALUE!</v>
      </c>
      <c r="D1258" s="6" t="e">
        <f t="shared" si="750"/>
        <v>#VALUE!</v>
      </c>
      <c r="E1258" s="6" t="e">
        <f t="shared" si="751"/>
        <v>#VALUE!</v>
      </c>
      <c r="F1258" s="6" t="e">
        <f t="shared" si="752"/>
        <v>#VALUE!</v>
      </c>
      <c r="G1258" s="6" t="e">
        <f t="shared" si="753"/>
        <v>#VALUE!</v>
      </c>
      <c r="H1258" s="6" t="e">
        <f t="shared" si="754"/>
        <v>#VALUE!</v>
      </c>
      <c r="I1258" s="6" t="e">
        <f t="shared" si="755"/>
        <v>#VALUE!</v>
      </c>
      <c r="J1258" s="6" t="e">
        <f t="shared" si="756"/>
        <v>#VALUE!</v>
      </c>
      <c r="K1258" s="4" t="e">
        <f t="shared" si="740"/>
        <v>#VALUE!</v>
      </c>
      <c r="L1258" s="4" t="e">
        <f t="shared" si="757"/>
        <v>#VALUE!</v>
      </c>
      <c r="M1258" s="4" t="e">
        <f t="shared" si="758"/>
        <v>#VALUE!</v>
      </c>
      <c r="N1258" s="4" t="e">
        <f t="shared" si="759"/>
        <v>#VALUE!</v>
      </c>
      <c r="O1258" s="4" t="e">
        <f t="shared" si="760"/>
        <v>#VALUE!</v>
      </c>
      <c r="P1258" s="4" t="e">
        <f t="shared" si="761"/>
        <v>#VALUE!</v>
      </c>
      <c r="Q1258" s="4" t="e">
        <f t="shared" si="762"/>
        <v>#VALUE!</v>
      </c>
      <c r="R1258" s="4" t="e">
        <f t="shared" si="763"/>
        <v>#VALUE!</v>
      </c>
      <c r="U1258" t="e">
        <f t="shared" si="741"/>
        <v>#VALUE!</v>
      </c>
      <c r="V1258" t="e">
        <f t="shared" si="742"/>
        <v>#VALUE!</v>
      </c>
      <c r="W1258" t="e">
        <f t="shared" si="743"/>
        <v>#VALUE!</v>
      </c>
      <c r="X1258" t="e">
        <f t="shared" si="744"/>
        <v>#VALUE!</v>
      </c>
      <c r="Y1258" t="e">
        <f t="shared" si="745"/>
        <v>#VALUE!</v>
      </c>
      <c r="AA1258" t="e">
        <f t="shared" si="746"/>
        <v>#VALUE!</v>
      </c>
    </row>
    <row r="1259" spans="1:27">
      <c r="A1259" s="1" t="str">
        <f t="shared" si="747"/>
        <v/>
      </c>
      <c r="B1259" s="1" t="e">
        <f t="shared" si="748"/>
        <v>#VALUE!</v>
      </c>
      <c r="C1259" s="3" t="e">
        <f t="shared" si="749"/>
        <v>#VALUE!</v>
      </c>
      <c r="D1259" s="6" t="e">
        <f t="shared" si="750"/>
        <v>#VALUE!</v>
      </c>
      <c r="E1259" s="6" t="e">
        <f t="shared" si="751"/>
        <v>#VALUE!</v>
      </c>
      <c r="F1259" s="6" t="e">
        <f t="shared" si="752"/>
        <v>#VALUE!</v>
      </c>
      <c r="G1259" s="6" t="e">
        <f t="shared" si="753"/>
        <v>#VALUE!</v>
      </c>
      <c r="H1259" s="6" t="e">
        <f t="shared" si="754"/>
        <v>#VALUE!</v>
      </c>
      <c r="I1259" s="6" t="e">
        <f t="shared" si="755"/>
        <v>#VALUE!</v>
      </c>
      <c r="J1259" s="6" t="e">
        <f t="shared" si="756"/>
        <v>#VALUE!</v>
      </c>
      <c r="K1259" s="4" t="e">
        <f t="shared" si="740"/>
        <v>#VALUE!</v>
      </c>
      <c r="L1259" s="4" t="e">
        <f t="shared" si="757"/>
        <v>#VALUE!</v>
      </c>
      <c r="M1259" s="4" t="e">
        <f t="shared" si="758"/>
        <v>#VALUE!</v>
      </c>
      <c r="N1259" s="4" t="e">
        <f t="shared" si="759"/>
        <v>#VALUE!</v>
      </c>
      <c r="O1259" s="4" t="e">
        <f t="shared" si="760"/>
        <v>#VALUE!</v>
      </c>
      <c r="P1259" s="4" t="e">
        <f t="shared" si="761"/>
        <v>#VALUE!</v>
      </c>
      <c r="Q1259" s="4" t="e">
        <f t="shared" si="762"/>
        <v>#VALUE!</v>
      </c>
      <c r="R1259" s="4" t="e">
        <f t="shared" si="763"/>
        <v>#VALUE!</v>
      </c>
      <c r="U1259" t="e">
        <f t="shared" si="741"/>
        <v>#VALUE!</v>
      </c>
      <c r="V1259" t="e">
        <f t="shared" si="742"/>
        <v>#VALUE!</v>
      </c>
      <c r="W1259" t="e">
        <f t="shared" si="743"/>
        <v>#VALUE!</v>
      </c>
      <c r="X1259" t="e">
        <f t="shared" si="744"/>
        <v>#VALUE!</v>
      </c>
      <c r="Y1259" t="e">
        <f t="shared" si="745"/>
        <v>#VALUE!</v>
      </c>
      <c r="AA1259" t="e">
        <f t="shared" si="746"/>
        <v>#VALUE!</v>
      </c>
    </row>
    <row r="1260" spans="1:27">
      <c r="A1260" s="1" t="str">
        <f t="shared" si="747"/>
        <v/>
      </c>
      <c r="B1260" s="1" t="e">
        <f t="shared" si="748"/>
        <v>#VALUE!</v>
      </c>
      <c r="C1260" s="3" t="e">
        <f t="shared" si="749"/>
        <v>#VALUE!</v>
      </c>
      <c r="D1260" s="6" t="e">
        <f t="shared" si="750"/>
        <v>#VALUE!</v>
      </c>
      <c r="E1260" s="6" t="e">
        <f t="shared" si="751"/>
        <v>#VALUE!</v>
      </c>
      <c r="F1260" s="6" t="e">
        <f t="shared" si="752"/>
        <v>#VALUE!</v>
      </c>
      <c r="G1260" s="6" t="e">
        <f t="shared" si="753"/>
        <v>#VALUE!</v>
      </c>
      <c r="H1260" s="6" t="e">
        <f t="shared" si="754"/>
        <v>#VALUE!</v>
      </c>
      <c r="I1260" s="6" t="e">
        <f t="shared" si="755"/>
        <v>#VALUE!</v>
      </c>
      <c r="J1260" s="6" t="e">
        <f t="shared" si="756"/>
        <v>#VALUE!</v>
      </c>
      <c r="K1260" s="4" t="e">
        <f t="shared" si="740"/>
        <v>#VALUE!</v>
      </c>
      <c r="L1260" s="4" t="e">
        <f t="shared" si="757"/>
        <v>#VALUE!</v>
      </c>
      <c r="M1260" s="4" t="e">
        <f t="shared" si="758"/>
        <v>#VALUE!</v>
      </c>
      <c r="N1260" s="4" t="e">
        <f t="shared" si="759"/>
        <v>#VALUE!</v>
      </c>
      <c r="O1260" s="4" t="e">
        <f t="shared" si="760"/>
        <v>#VALUE!</v>
      </c>
      <c r="P1260" s="4" t="e">
        <f t="shared" si="761"/>
        <v>#VALUE!</v>
      </c>
      <c r="Q1260" s="4" t="e">
        <f t="shared" si="762"/>
        <v>#VALUE!</v>
      </c>
      <c r="R1260" s="4" t="e">
        <f t="shared" si="763"/>
        <v>#VALUE!</v>
      </c>
      <c r="U1260" t="e">
        <f t="shared" si="741"/>
        <v>#VALUE!</v>
      </c>
      <c r="V1260" t="e">
        <f t="shared" si="742"/>
        <v>#VALUE!</v>
      </c>
      <c r="W1260" t="e">
        <f t="shared" si="743"/>
        <v>#VALUE!</v>
      </c>
      <c r="X1260" t="e">
        <f t="shared" si="744"/>
        <v>#VALUE!</v>
      </c>
      <c r="Y1260" t="e">
        <f t="shared" si="745"/>
        <v>#VALUE!</v>
      </c>
      <c r="AA1260" t="e">
        <f t="shared" si="746"/>
        <v>#VALUE!</v>
      </c>
    </row>
    <row r="1261" spans="1:27">
      <c r="A1261" s="1" t="str">
        <f t="shared" si="747"/>
        <v/>
      </c>
      <c r="B1261" s="1" t="e">
        <f t="shared" si="748"/>
        <v>#VALUE!</v>
      </c>
      <c r="C1261" s="3" t="e">
        <f t="shared" si="749"/>
        <v>#VALUE!</v>
      </c>
      <c r="D1261" s="6" t="e">
        <f t="shared" si="750"/>
        <v>#VALUE!</v>
      </c>
      <c r="E1261" s="6" t="e">
        <f t="shared" si="751"/>
        <v>#VALUE!</v>
      </c>
      <c r="F1261" s="6" t="e">
        <f t="shared" si="752"/>
        <v>#VALUE!</v>
      </c>
      <c r="G1261" s="6" t="e">
        <f t="shared" si="753"/>
        <v>#VALUE!</v>
      </c>
      <c r="H1261" s="6" t="e">
        <f t="shared" si="754"/>
        <v>#VALUE!</v>
      </c>
      <c r="I1261" s="6" t="e">
        <f t="shared" si="755"/>
        <v>#VALUE!</v>
      </c>
      <c r="J1261" s="6" t="e">
        <f t="shared" si="756"/>
        <v>#VALUE!</v>
      </c>
      <c r="K1261" s="4" t="e">
        <f t="shared" si="740"/>
        <v>#VALUE!</v>
      </c>
      <c r="L1261" s="4" t="e">
        <f t="shared" si="757"/>
        <v>#VALUE!</v>
      </c>
      <c r="M1261" s="4" t="e">
        <f t="shared" si="758"/>
        <v>#VALUE!</v>
      </c>
      <c r="N1261" s="4" t="e">
        <f t="shared" si="759"/>
        <v>#VALUE!</v>
      </c>
      <c r="O1261" s="4" t="e">
        <f t="shared" si="760"/>
        <v>#VALUE!</v>
      </c>
      <c r="P1261" s="4" t="e">
        <f t="shared" si="761"/>
        <v>#VALUE!</v>
      </c>
      <c r="Q1261" s="4" t="e">
        <f t="shared" si="762"/>
        <v>#VALUE!</v>
      </c>
      <c r="R1261" s="4" t="e">
        <f t="shared" si="763"/>
        <v>#VALUE!</v>
      </c>
      <c r="U1261" t="e">
        <f t="shared" si="741"/>
        <v>#VALUE!</v>
      </c>
      <c r="V1261" t="e">
        <f t="shared" si="742"/>
        <v>#VALUE!</v>
      </c>
      <c r="W1261" t="e">
        <f t="shared" si="743"/>
        <v>#VALUE!</v>
      </c>
      <c r="X1261" t="e">
        <f t="shared" si="744"/>
        <v>#VALUE!</v>
      </c>
      <c r="Y1261" t="e">
        <f t="shared" si="745"/>
        <v>#VALUE!</v>
      </c>
      <c r="AA1261" t="e">
        <f t="shared" si="746"/>
        <v>#VALUE!</v>
      </c>
    </row>
    <row r="1262" spans="1:27">
      <c r="A1262" s="1" t="str">
        <f t="shared" si="747"/>
        <v/>
      </c>
      <c r="B1262" s="1" t="e">
        <f t="shared" si="748"/>
        <v>#VALUE!</v>
      </c>
      <c r="C1262" s="3" t="e">
        <f t="shared" si="749"/>
        <v>#VALUE!</v>
      </c>
      <c r="D1262" s="6" t="e">
        <f t="shared" si="750"/>
        <v>#VALUE!</v>
      </c>
      <c r="E1262" s="6" t="e">
        <f t="shared" si="751"/>
        <v>#VALUE!</v>
      </c>
      <c r="F1262" s="6" t="e">
        <f t="shared" si="752"/>
        <v>#VALUE!</v>
      </c>
      <c r="G1262" s="6" t="e">
        <f t="shared" si="753"/>
        <v>#VALUE!</v>
      </c>
      <c r="H1262" s="6" t="e">
        <f t="shared" si="754"/>
        <v>#VALUE!</v>
      </c>
      <c r="I1262" s="6" t="e">
        <f t="shared" si="755"/>
        <v>#VALUE!</v>
      </c>
      <c r="J1262" s="6" t="e">
        <f t="shared" si="756"/>
        <v>#VALUE!</v>
      </c>
      <c r="K1262" s="4" t="e">
        <f t="shared" si="740"/>
        <v>#VALUE!</v>
      </c>
      <c r="L1262" s="4" t="e">
        <f t="shared" si="757"/>
        <v>#VALUE!</v>
      </c>
      <c r="M1262" s="4" t="e">
        <f t="shared" si="758"/>
        <v>#VALUE!</v>
      </c>
      <c r="N1262" s="4" t="e">
        <f t="shared" si="759"/>
        <v>#VALUE!</v>
      </c>
      <c r="O1262" s="4" t="e">
        <f t="shared" si="760"/>
        <v>#VALUE!</v>
      </c>
      <c r="P1262" s="4" t="e">
        <f t="shared" si="761"/>
        <v>#VALUE!</v>
      </c>
      <c r="Q1262" s="4" t="e">
        <f t="shared" si="762"/>
        <v>#VALUE!</v>
      </c>
      <c r="R1262" s="4" t="e">
        <f t="shared" si="763"/>
        <v>#VALUE!</v>
      </c>
      <c r="U1262" t="e">
        <f t="shared" si="741"/>
        <v>#VALUE!</v>
      </c>
      <c r="V1262" t="e">
        <f t="shared" si="742"/>
        <v>#VALUE!</v>
      </c>
      <c r="W1262" t="e">
        <f t="shared" si="743"/>
        <v>#VALUE!</v>
      </c>
      <c r="X1262" t="e">
        <f t="shared" si="744"/>
        <v>#VALUE!</v>
      </c>
      <c r="Y1262" t="e">
        <f t="shared" si="745"/>
        <v>#VALUE!</v>
      </c>
      <c r="AA1262" t="e">
        <f t="shared" si="746"/>
        <v>#VALUE!</v>
      </c>
    </row>
    <row r="1263" spans="1:27">
      <c r="A1263" s="1" t="str">
        <f t="shared" si="747"/>
        <v/>
      </c>
      <c r="B1263" s="1" t="e">
        <f t="shared" si="748"/>
        <v>#VALUE!</v>
      </c>
      <c r="C1263" s="3" t="e">
        <f t="shared" si="749"/>
        <v>#VALUE!</v>
      </c>
      <c r="D1263" s="6" t="e">
        <f t="shared" si="750"/>
        <v>#VALUE!</v>
      </c>
      <c r="E1263" s="6" t="e">
        <f t="shared" si="751"/>
        <v>#VALUE!</v>
      </c>
      <c r="F1263" s="6" t="e">
        <f t="shared" si="752"/>
        <v>#VALUE!</v>
      </c>
      <c r="G1263" s="6" t="e">
        <f t="shared" si="753"/>
        <v>#VALUE!</v>
      </c>
      <c r="H1263" s="6" t="e">
        <f t="shared" si="754"/>
        <v>#VALUE!</v>
      </c>
      <c r="I1263" s="6" t="e">
        <f t="shared" si="755"/>
        <v>#VALUE!</v>
      </c>
      <c r="J1263" s="6" t="e">
        <f t="shared" si="756"/>
        <v>#VALUE!</v>
      </c>
      <c r="K1263" s="4" t="e">
        <f t="shared" si="740"/>
        <v>#VALUE!</v>
      </c>
      <c r="L1263" s="4" t="e">
        <f t="shared" si="757"/>
        <v>#VALUE!</v>
      </c>
      <c r="M1263" s="4" t="e">
        <f t="shared" si="758"/>
        <v>#VALUE!</v>
      </c>
      <c r="N1263" s="4" t="e">
        <f t="shared" si="759"/>
        <v>#VALUE!</v>
      </c>
      <c r="O1263" s="4" t="e">
        <f t="shared" si="760"/>
        <v>#VALUE!</v>
      </c>
      <c r="P1263" s="4" t="e">
        <f t="shared" si="761"/>
        <v>#VALUE!</v>
      </c>
      <c r="Q1263" s="4" t="e">
        <f t="shared" si="762"/>
        <v>#VALUE!</v>
      </c>
      <c r="R1263" s="4" t="e">
        <f t="shared" si="763"/>
        <v>#VALUE!</v>
      </c>
      <c r="U1263" t="e">
        <f t="shared" si="741"/>
        <v>#VALUE!</v>
      </c>
      <c r="V1263" t="e">
        <f t="shared" si="742"/>
        <v>#VALUE!</v>
      </c>
      <c r="W1263" t="e">
        <f t="shared" si="743"/>
        <v>#VALUE!</v>
      </c>
      <c r="X1263" t="e">
        <f t="shared" si="744"/>
        <v>#VALUE!</v>
      </c>
      <c r="Y1263" t="e">
        <f t="shared" si="745"/>
        <v>#VALUE!</v>
      </c>
      <c r="AA1263" t="e">
        <f t="shared" si="746"/>
        <v>#VALUE!</v>
      </c>
    </row>
    <row r="1264" spans="1:27">
      <c r="A1264" s="1" t="str">
        <f t="shared" si="747"/>
        <v/>
      </c>
      <c r="B1264" s="1" t="e">
        <f t="shared" si="748"/>
        <v>#VALUE!</v>
      </c>
      <c r="C1264" s="3" t="e">
        <f t="shared" si="749"/>
        <v>#VALUE!</v>
      </c>
      <c r="D1264" s="6" t="e">
        <f t="shared" si="750"/>
        <v>#VALUE!</v>
      </c>
      <c r="E1264" s="6" t="e">
        <f t="shared" si="751"/>
        <v>#VALUE!</v>
      </c>
      <c r="F1264" s="6" t="e">
        <f t="shared" si="752"/>
        <v>#VALUE!</v>
      </c>
      <c r="G1264" s="6" t="e">
        <f t="shared" si="753"/>
        <v>#VALUE!</v>
      </c>
      <c r="H1264" s="6" t="e">
        <f t="shared" si="754"/>
        <v>#VALUE!</v>
      </c>
      <c r="I1264" s="6" t="e">
        <f t="shared" si="755"/>
        <v>#VALUE!</v>
      </c>
      <c r="J1264" s="6" t="e">
        <f t="shared" si="756"/>
        <v>#VALUE!</v>
      </c>
      <c r="K1264" s="4" t="e">
        <f t="shared" si="740"/>
        <v>#VALUE!</v>
      </c>
      <c r="L1264" s="4" t="e">
        <f t="shared" si="757"/>
        <v>#VALUE!</v>
      </c>
      <c r="M1264" s="4" t="e">
        <f t="shared" si="758"/>
        <v>#VALUE!</v>
      </c>
      <c r="N1264" s="4" t="e">
        <f t="shared" si="759"/>
        <v>#VALUE!</v>
      </c>
      <c r="O1264" s="4" t="e">
        <f t="shared" si="760"/>
        <v>#VALUE!</v>
      </c>
      <c r="P1264" s="4" t="e">
        <f t="shared" si="761"/>
        <v>#VALUE!</v>
      </c>
      <c r="Q1264" s="4" t="e">
        <f t="shared" si="762"/>
        <v>#VALUE!</v>
      </c>
      <c r="R1264" s="4" t="e">
        <f t="shared" si="763"/>
        <v>#VALUE!</v>
      </c>
      <c r="U1264" t="e">
        <f t="shared" si="741"/>
        <v>#VALUE!</v>
      </c>
      <c r="V1264" t="e">
        <f t="shared" si="742"/>
        <v>#VALUE!</v>
      </c>
      <c r="W1264" t="e">
        <f t="shared" si="743"/>
        <v>#VALUE!</v>
      </c>
      <c r="X1264" t="e">
        <f t="shared" si="744"/>
        <v>#VALUE!</v>
      </c>
      <c r="Y1264" t="e">
        <f t="shared" si="745"/>
        <v>#VALUE!</v>
      </c>
      <c r="AA1264" t="e">
        <f t="shared" si="746"/>
        <v>#VALUE!</v>
      </c>
    </row>
    <row r="1265" spans="1:27">
      <c r="A1265" s="1" t="str">
        <f t="shared" si="747"/>
        <v/>
      </c>
      <c r="B1265" s="1" t="e">
        <f t="shared" si="748"/>
        <v>#VALUE!</v>
      </c>
      <c r="C1265" s="3" t="e">
        <f t="shared" si="749"/>
        <v>#VALUE!</v>
      </c>
      <c r="D1265" s="6" t="e">
        <f t="shared" si="750"/>
        <v>#VALUE!</v>
      </c>
      <c r="E1265" s="6" t="e">
        <f t="shared" si="751"/>
        <v>#VALUE!</v>
      </c>
      <c r="F1265" s="6" t="e">
        <f t="shared" si="752"/>
        <v>#VALUE!</v>
      </c>
      <c r="G1265" s="6" t="e">
        <f t="shared" si="753"/>
        <v>#VALUE!</v>
      </c>
      <c r="H1265" s="6" t="e">
        <f t="shared" si="754"/>
        <v>#VALUE!</v>
      </c>
      <c r="I1265" s="6" t="e">
        <f t="shared" si="755"/>
        <v>#VALUE!</v>
      </c>
      <c r="J1265" s="6" t="e">
        <f t="shared" si="756"/>
        <v>#VALUE!</v>
      </c>
      <c r="K1265" s="4" t="e">
        <f t="shared" si="740"/>
        <v>#VALUE!</v>
      </c>
      <c r="L1265" s="4" t="e">
        <f t="shared" si="757"/>
        <v>#VALUE!</v>
      </c>
      <c r="M1265" s="4" t="e">
        <f t="shared" si="758"/>
        <v>#VALUE!</v>
      </c>
      <c r="N1265" s="4" t="e">
        <f t="shared" si="759"/>
        <v>#VALUE!</v>
      </c>
      <c r="O1265" s="4" t="e">
        <f t="shared" si="760"/>
        <v>#VALUE!</v>
      </c>
      <c r="P1265" s="4" t="e">
        <f t="shared" si="761"/>
        <v>#VALUE!</v>
      </c>
      <c r="Q1265" s="4" t="e">
        <f t="shared" si="762"/>
        <v>#VALUE!</v>
      </c>
      <c r="R1265" s="4" t="e">
        <f t="shared" si="763"/>
        <v>#VALUE!</v>
      </c>
      <c r="U1265" t="e">
        <f t="shared" si="741"/>
        <v>#VALUE!</v>
      </c>
      <c r="V1265" t="e">
        <f t="shared" si="742"/>
        <v>#VALUE!</v>
      </c>
      <c r="W1265" t="e">
        <f t="shared" si="743"/>
        <v>#VALUE!</v>
      </c>
      <c r="X1265" t="e">
        <f t="shared" si="744"/>
        <v>#VALUE!</v>
      </c>
      <c r="Y1265" t="e">
        <f t="shared" si="745"/>
        <v>#VALUE!</v>
      </c>
      <c r="AA1265" t="e">
        <f t="shared" si="746"/>
        <v>#VALUE!</v>
      </c>
    </row>
    <row r="1266" spans="1:27">
      <c r="A1266" s="1" t="str">
        <f t="shared" si="747"/>
        <v/>
      </c>
      <c r="B1266" s="1" t="e">
        <f t="shared" si="748"/>
        <v>#VALUE!</v>
      </c>
      <c r="C1266" s="3" t="e">
        <f t="shared" si="749"/>
        <v>#VALUE!</v>
      </c>
      <c r="D1266" s="6" t="e">
        <f t="shared" si="750"/>
        <v>#VALUE!</v>
      </c>
      <c r="E1266" s="6" t="e">
        <f t="shared" si="751"/>
        <v>#VALUE!</v>
      </c>
      <c r="F1266" s="6" t="e">
        <f t="shared" si="752"/>
        <v>#VALUE!</v>
      </c>
      <c r="G1266" s="6" t="e">
        <f t="shared" si="753"/>
        <v>#VALUE!</v>
      </c>
      <c r="H1266" s="6" t="e">
        <f t="shared" si="754"/>
        <v>#VALUE!</v>
      </c>
      <c r="I1266" s="6" t="e">
        <f t="shared" si="755"/>
        <v>#VALUE!</v>
      </c>
      <c r="J1266" s="6" t="e">
        <f t="shared" si="756"/>
        <v>#VALUE!</v>
      </c>
      <c r="K1266" s="4" t="e">
        <f t="shared" si="740"/>
        <v>#VALUE!</v>
      </c>
      <c r="L1266" s="4" t="e">
        <f t="shared" si="757"/>
        <v>#VALUE!</v>
      </c>
      <c r="M1266" s="4" t="e">
        <f t="shared" si="758"/>
        <v>#VALUE!</v>
      </c>
      <c r="N1266" s="4" t="e">
        <f t="shared" si="759"/>
        <v>#VALUE!</v>
      </c>
      <c r="O1266" s="4" t="e">
        <f t="shared" si="760"/>
        <v>#VALUE!</v>
      </c>
      <c r="P1266" s="4" t="e">
        <f t="shared" si="761"/>
        <v>#VALUE!</v>
      </c>
      <c r="Q1266" s="4" t="e">
        <f t="shared" si="762"/>
        <v>#VALUE!</v>
      </c>
      <c r="R1266" s="4" t="e">
        <f t="shared" si="763"/>
        <v>#VALUE!</v>
      </c>
      <c r="U1266" t="e">
        <f t="shared" si="741"/>
        <v>#VALUE!</v>
      </c>
      <c r="V1266" t="e">
        <f t="shared" si="742"/>
        <v>#VALUE!</v>
      </c>
      <c r="W1266" t="e">
        <f t="shared" si="743"/>
        <v>#VALUE!</v>
      </c>
      <c r="X1266" t="e">
        <f t="shared" si="744"/>
        <v>#VALUE!</v>
      </c>
      <c r="Y1266" t="e">
        <f t="shared" si="745"/>
        <v>#VALUE!</v>
      </c>
      <c r="AA1266" t="e">
        <f t="shared" si="746"/>
        <v>#VALUE!</v>
      </c>
    </row>
    <row r="1267" spans="1:27">
      <c r="A1267" s="1" t="str">
        <f t="shared" si="747"/>
        <v/>
      </c>
      <c r="B1267" s="1" t="e">
        <f t="shared" si="748"/>
        <v>#VALUE!</v>
      </c>
      <c r="C1267" s="3" t="e">
        <f t="shared" si="749"/>
        <v>#VALUE!</v>
      </c>
      <c r="D1267" s="6" t="e">
        <f t="shared" si="750"/>
        <v>#VALUE!</v>
      </c>
      <c r="E1267" s="6" t="e">
        <f t="shared" si="751"/>
        <v>#VALUE!</v>
      </c>
      <c r="F1267" s="6" t="e">
        <f t="shared" si="752"/>
        <v>#VALUE!</v>
      </c>
      <c r="G1267" s="6" t="e">
        <f t="shared" si="753"/>
        <v>#VALUE!</v>
      </c>
      <c r="H1267" s="6" t="e">
        <f t="shared" si="754"/>
        <v>#VALUE!</v>
      </c>
      <c r="I1267" s="6" t="e">
        <f t="shared" si="755"/>
        <v>#VALUE!</v>
      </c>
      <c r="J1267" s="6" t="e">
        <f t="shared" si="756"/>
        <v>#VALUE!</v>
      </c>
      <c r="K1267" s="4" t="e">
        <f t="shared" si="740"/>
        <v>#VALUE!</v>
      </c>
      <c r="L1267" s="4" t="e">
        <f t="shared" si="757"/>
        <v>#VALUE!</v>
      </c>
      <c r="M1267" s="4" t="e">
        <f t="shared" si="758"/>
        <v>#VALUE!</v>
      </c>
      <c r="N1267" s="4" t="e">
        <f t="shared" si="759"/>
        <v>#VALUE!</v>
      </c>
      <c r="O1267" s="4" t="e">
        <f t="shared" si="760"/>
        <v>#VALUE!</v>
      </c>
      <c r="P1267" s="4" t="e">
        <f t="shared" si="761"/>
        <v>#VALUE!</v>
      </c>
      <c r="Q1267" s="4" t="e">
        <f t="shared" si="762"/>
        <v>#VALUE!</v>
      </c>
      <c r="R1267" s="4" t="e">
        <f t="shared" si="763"/>
        <v>#VALUE!</v>
      </c>
      <c r="U1267" t="e">
        <f t="shared" si="741"/>
        <v>#VALUE!</v>
      </c>
      <c r="V1267" t="e">
        <f t="shared" si="742"/>
        <v>#VALUE!</v>
      </c>
      <c r="W1267" t="e">
        <f t="shared" si="743"/>
        <v>#VALUE!</v>
      </c>
      <c r="X1267" t="e">
        <f t="shared" si="744"/>
        <v>#VALUE!</v>
      </c>
      <c r="Y1267" t="e">
        <f t="shared" si="745"/>
        <v>#VALUE!</v>
      </c>
      <c r="AA1267" t="e">
        <f t="shared" si="746"/>
        <v>#VALUE!</v>
      </c>
    </row>
    <row r="1268" spans="1:27">
      <c r="A1268" s="1" t="str">
        <f t="shared" si="747"/>
        <v/>
      </c>
      <c r="B1268" s="1" t="e">
        <f t="shared" si="748"/>
        <v>#VALUE!</v>
      </c>
      <c r="C1268" s="3" t="e">
        <f t="shared" si="749"/>
        <v>#VALUE!</v>
      </c>
      <c r="D1268" s="6" t="e">
        <f t="shared" si="750"/>
        <v>#VALUE!</v>
      </c>
      <c r="E1268" s="6" t="e">
        <f t="shared" si="751"/>
        <v>#VALUE!</v>
      </c>
      <c r="F1268" s="6" t="e">
        <f t="shared" si="752"/>
        <v>#VALUE!</v>
      </c>
      <c r="G1268" s="6" t="e">
        <f t="shared" si="753"/>
        <v>#VALUE!</v>
      </c>
      <c r="H1268" s="6" t="e">
        <f t="shared" si="754"/>
        <v>#VALUE!</v>
      </c>
      <c r="I1268" s="6" t="e">
        <f t="shared" si="755"/>
        <v>#VALUE!</v>
      </c>
      <c r="J1268" s="6" t="e">
        <f t="shared" si="756"/>
        <v>#VALUE!</v>
      </c>
      <c r="K1268" s="4" t="e">
        <f t="shared" si="740"/>
        <v>#VALUE!</v>
      </c>
      <c r="L1268" s="4" t="e">
        <f t="shared" si="757"/>
        <v>#VALUE!</v>
      </c>
      <c r="M1268" s="4" t="e">
        <f t="shared" si="758"/>
        <v>#VALUE!</v>
      </c>
      <c r="N1268" s="4" t="e">
        <f t="shared" si="759"/>
        <v>#VALUE!</v>
      </c>
      <c r="O1268" s="4" t="e">
        <f t="shared" si="760"/>
        <v>#VALUE!</v>
      </c>
      <c r="P1268" s="4" t="e">
        <f t="shared" si="761"/>
        <v>#VALUE!</v>
      </c>
      <c r="Q1268" s="4" t="e">
        <f t="shared" si="762"/>
        <v>#VALUE!</v>
      </c>
      <c r="R1268" s="4" t="e">
        <f t="shared" si="763"/>
        <v>#VALUE!</v>
      </c>
      <c r="U1268" t="e">
        <f t="shared" si="741"/>
        <v>#VALUE!</v>
      </c>
      <c r="V1268" t="e">
        <f t="shared" si="742"/>
        <v>#VALUE!</v>
      </c>
      <c r="W1268" t="e">
        <f t="shared" si="743"/>
        <v>#VALUE!</v>
      </c>
      <c r="X1268" t="e">
        <f t="shared" si="744"/>
        <v>#VALUE!</v>
      </c>
      <c r="Y1268" t="e">
        <f t="shared" si="745"/>
        <v>#VALUE!</v>
      </c>
      <c r="AA1268" t="e">
        <f t="shared" si="746"/>
        <v>#VALUE!</v>
      </c>
    </row>
    <row r="1269" spans="1:27">
      <c r="A1269" s="1" t="str">
        <f t="shared" si="747"/>
        <v/>
      </c>
      <c r="B1269" s="1" t="e">
        <f t="shared" si="748"/>
        <v>#VALUE!</v>
      </c>
      <c r="C1269" s="3" t="e">
        <f t="shared" si="749"/>
        <v>#VALUE!</v>
      </c>
      <c r="D1269" s="6" t="e">
        <f t="shared" si="750"/>
        <v>#VALUE!</v>
      </c>
      <c r="E1269" s="6" t="e">
        <f t="shared" si="751"/>
        <v>#VALUE!</v>
      </c>
      <c r="F1269" s="6" t="e">
        <f t="shared" si="752"/>
        <v>#VALUE!</v>
      </c>
      <c r="G1269" s="6" t="e">
        <f t="shared" si="753"/>
        <v>#VALUE!</v>
      </c>
      <c r="H1269" s="6" t="e">
        <f t="shared" si="754"/>
        <v>#VALUE!</v>
      </c>
      <c r="I1269" s="6" t="e">
        <f t="shared" si="755"/>
        <v>#VALUE!</v>
      </c>
      <c r="J1269" s="6" t="e">
        <f t="shared" si="756"/>
        <v>#VALUE!</v>
      </c>
      <c r="K1269" s="4" t="e">
        <f t="shared" si="740"/>
        <v>#VALUE!</v>
      </c>
      <c r="L1269" s="4" t="e">
        <f t="shared" si="757"/>
        <v>#VALUE!</v>
      </c>
      <c r="M1269" s="4" t="e">
        <f t="shared" si="758"/>
        <v>#VALUE!</v>
      </c>
      <c r="N1269" s="4" t="e">
        <f t="shared" si="759"/>
        <v>#VALUE!</v>
      </c>
      <c r="O1269" s="4" t="e">
        <f t="shared" si="760"/>
        <v>#VALUE!</v>
      </c>
      <c r="P1269" s="4" t="e">
        <f t="shared" si="761"/>
        <v>#VALUE!</v>
      </c>
      <c r="Q1269" s="4" t="e">
        <f t="shared" si="762"/>
        <v>#VALUE!</v>
      </c>
      <c r="R1269" s="4" t="e">
        <f t="shared" si="763"/>
        <v>#VALUE!</v>
      </c>
      <c r="U1269" t="e">
        <f t="shared" si="741"/>
        <v>#VALUE!</v>
      </c>
      <c r="V1269" t="e">
        <f t="shared" si="742"/>
        <v>#VALUE!</v>
      </c>
      <c r="W1269" t="e">
        <f t="shared" si="743"/>
        <v>#VALUE!</v>
      </c>
      <c r="X1269" t="e">
        <f t="shared" si="744"/>
        <v>#VALUE!</v>
      </c>
      <c r="Y1269" t="e">
        <f t="shared" si="745"/>
        <v>#VALUE!</v>
      </c>
      <c r="AA1269" t="e">
        <f t="shared" si="746"/>
        <v>#VALUE!</v>
      </c>
    </row>
    <row r="1270" spans="1:27">
      <c r="A1270" s="1" t="str">
        <f t="shared" si="747"/>
        <v/>
      </c>
      <c r="B1270" s="1" t="e">
        <f t="shared" si="748"/>
        <v>#VALUE!</v>
      </c>
      <c r="C1270" s="3" t="e">
        <f t="shared" si="749"/>
        <v>#VALUE!</v>
      </c>
      <c r="D1270" s="6" t="e">
        <f t="shared" si="750"/>
        <v>#VALUE!</v>
      </c>
      <c r="E1270" s="6" t="e">
        <f t="shared" si="751"/>
        <v>#VALUE!</v>
      </c>
      <c r="F1270" s="6" t="e">
        <f t="shared" si="752"/>
        <v>#VALUE!</v>
      </c>
      <c r="G1270" s="6" t="e">
        <f t="shared" si="753"/>
        <v>#VALUE!</v>
      </c>
      <c r="H1270" s="6" t="e">
        <f t="shared" si="754"/>
        <v>#VALUE!</v>
      </c>
      <c r="I1270" s="6" t="e">
        <f t="shared" si="755"/>
        <v>#VALUE!</v>
      </c>
      <c r="J1270" s="6" t="e">
        <f t="shared" si="756"/>
        <v>#VALUE!</v>
      </c>
      <c r="K1270" s="4" t="e">
        <f t="shared" si="740"/>
        <v>#VALUE!</v>
      </c>
      <c r="L1270" s="4" t="e">
        <f t="shared" si="757"/>
        <v>#VALUE!</v>
      </c>
      <c r="M1270" s="4" t="e">
        <f t="shared" si="758"/>
        <v>#VALUE!</v>
      </c>
      <c r="N1270" s="4" t="e">
        <f t="shared" si="759"/>
        <v>#VALUE!</v>
      </c>
      <c r="O1270" s="4" t="e">
        <f t="shared" si="760"/>
        <v>#VALUE!</v>
      </c>
      <c r="P1270" s="4" t="e">
        <f t="shared" si="761"/>
        <v>#VALUE!</v>
      </c>
      <c r="Q1270" s="4" t="e">
        <f t="shared" si="762"/>
        <v>#VALUE!</v>
      </c>
      <c r="R1270" s="4" t="e">
        <f t="shared" si="763"/>
        <v>#VALUE!</v>
      </c>
      <c r="U1270" t="e">
        <f t="shared" si="741"/>
        <v>#VALUE!</v>
      </c>
      <c r="V1270" t="e">
        <f t="shared" si="742"/>
        <v>#VALUE!</v>
      </c>
      <c r="W1270" t="e">
        <f t="shared" si="743"/>
        <v>#VALUE!</v>
      </c>
      <c r="X1270" t="e">
        <f t="shared" si="744"/>
        <v>#VALUE!</v>
      </c>
      <c r="Y1270" t="e">
        <f t="shared" si="745"/>
        <v>#VALUE!</v>
      </c>
      <c r="AA1270" t="e">
        <f t="shared" si="746"/>
        <v>#VALUE!</v>
      </c>
    </row>
    <row r="1271" spans="1:27">
      <c r="A1271" s="1" t="str">
        <f t="shared" si="747"/>
        <v/>
      </c>
      <c r="B1271" s="1" t="e">
        <f t="shared" si="748"/>
        <v>#VALUE!</v>
      </c>
      <c r="C1271" s="3" t="e">
        <f t="shared" si="749"/>
        <v>#VALUE!</v>
      </c>
      <c r="D1271" s="6" t="e">
        <f t="shared" si="750"/>
        <v>#VALUE!</v>
      </c>
      <c r="E1271" s="6" t="e">
        <f t="shared" si="751"/>
        <v>#VALUE!</v>
      </c>
      <c r="F1271" s="6" t="e">
        <f t="shared" si="752"/>
        <v>#VALUE!</v>
      </c>
      <c r="G1271" s="6" t="e">
        <f t="shared" si="753"/>
        <v>#VALUE!</v>
      </c>
      <c r="H1271" s="6" t="e">
        <f t="shared" si="754"/>
        <v>#VALUE!</v>
      </c>
      <c r="I1271" s="6" t="e">
        <f t="shared" si="755"/>
        <v>#VALUE!</v>
      </c>
      <c r="J1271" s="6" t="e">
        <f t="shared" si="756"/>
        <v>#VALUE!</v>
      </c>
      <c r="K1271" s="4" t="e">
        <f t="shared" si="740"/>
        <v>#VALUE!</v>
      </c>
      <c r="L1271" s="4" t="e">
        <f t="shared" si="757"/>
        <v>#VALUE!</v>
      </c>
      <c r="M1271" s="4" t="e">
        <f t="shared" si="758"/>
        <v>#VALUE!</v>
      </c>
      <c r="N1271" s="4" t="e">
        <f t="shared" si="759"/>
        <v>#VALUE!</v>
      </c>
      <c r="O1271" s="4" t="e">
        <f t="shared" si="760"/>
        <v>#VALUE!</v>
      </c>
      <c r="P1271" s="4" t="e">
        <f t="shared" si="761"/>
        <v>#VALUE!</v>
      </c>
      <c r="Q1271" s="4" t="e">
        <f t="shared" si="762"/>
        <v>#VALUE!</v>
      </c>
      <c r="R1271" s="4" t="e">
        <f t="shared" si="763"/>
        <v>#VALUE!</v>
      </c>
      <c r="U1271" t="e">
        <f t="shared" si="741"/>
        <v>#VALUE!</v>
      </c>
      <c r="V1271" t="e">
        <f t="shared" si="742"/>
        <v>#VALUE!</v>
      </c>
      <c r="W1271" t="e">
        <f t="shared" si="743"/>
        <v>#VALUE!</v>
      </c>
      <c r="X1271" t="e">
        <f t="shared" si="744"/>
        <v>#VALUE!</v>
      </c>
      <c r="Y1271" t="e">
        <f t="shared" si="745"/>
        <v>#VALUE!</v>
      </c>
      <c r="AA1271" t="e">
        <f t="shared" si="746"/>
        <v>#VALUE!</v>
      </c>
    </row>
    <row r="1272" spans="1:27">
      <c r="A1272" s="1" t="str">
        <f t="shared" si="747"/>
        <v/>
      </c>
      <c r="B1272" s="1" t="e">
        <f t="shared" si="748"/>
        <v>#VALUE!</v>
      </c>
      <c r="C1272" s="3" t="e">
        <f t="shared" si="749"/>
        <v>#VALUE!</v>
      </c>
      <c r="D1272" s="6" t="e">
        <f t="shared" si="750"/>
        <v>#VALUE!</v>
      </c>
      <c r="E1272" s="6" t="e">
        <f t="shared" si="751"/>
        <v>#VALUE!</v>
      </c>
      <c r="F1272" s="6" t="e">
        <f t="shared" si="752"/>
        <v>#VALUE!</v>
      </c>
      <c r="G1272" s="6" t="e">
        <f t="shared" si="753"/>
        <v>#VALUE!</v>
      </c>
      <c r="H1272" s="6" t="e">
        <f t="shared" si="754"/>
        <v>#VALUE!</v>
      </c>
      <c r="I1272" s="6" t="e">
        <f t="shared" si="755"/>
        <v>#VALUE!</v>
      </c>
      <c r="J1272" s="6" t="e">
        <f t="shared" si="756"/>
        <v>#VALUE!</v>
      </c>
      <c r="K1272" s="4" t="e">
        <f t="shared" si="740"/>
        <v>#VALUE!</v>
      </c>
      <c r="L1272" s="4" t="e">
        <f t="shared" si="757"/>
        <v>#VALUE!</v>
      </c>
      <c r="M1272" s="4" t="e">
        <f t="shared" si="758"/>
        <v>#VALUE!</v>
      </c>
      <c r="N1272" s="4" t="e">
        <f t="shared" si="759"/>
        <v>#VALUE!</v>
      </c>
      <c r="O1272" s="4" t="e">
        <f t="shared" si="760"/>
        <v>#VALUE!</v>
      </c>
      <c r="P1272" s="4" t="e">
        <f t="shared" si="761"/>
        <v>#VALUE!</v>
      </c>
      <c r="Q1272" s="4" t="e">
        <f t="shared" si="762"/>
        <v>#VALUE!</v>
      </c>
      <c r="R1272" s="4" t="e">
        <f t="shared" si="763"/>
        <v>#VALUE!</v>
      </c>
      <c r="U1272" t="e">
        <f t="shared" si="741"/>
        <v>#VALUE!</v>
      </c>
      <c r="V1272" t="e">
        <f t="shared" si="742"/>
        <v>#VALUE!</v>
      </c>
      <c r="W1272" t="e">
        <f t="shared" si="743"/>
        <v>#VALUE!</v>
      </c>
      <c r="X1272" t="e">
        <f t="shared" si="744"/>
        <v>#VALUE!</v>
      </c>
      <c r="Y1272" t="e">
        <f t="shared" si="745"/>
        <v>#VALUE!</v>
      </c>
      <c r="AA1272" t="e">
        <f t="shared" si="746"/>
        <v>#VALUE!</v>
      </c>
    </row>
    <row r="1273" spans="1:27">
      <c r="A1273" s="1" t="str">
        <f t="shared" si="747"/>
        <v/>
      </c>
      <c r="B1273" s="1" t="e">
        <f t="shared" si="748"/>
        <v>#VALUE!</v>
      </c>
      <c r="C1273" s="3" t="e">
        <f t="shared" si="749"/>
        <v>#VALUE!</v>
      </c>
      <c r="D1273" s="6" t="e">
        <f t="shared" si="750"/>
        <v>#VALUE!</v>
      </c>
      <c r="E1273" s="6" t="e">
        <f t="shared" si="751"/>
        <v>#VALUE!</v>
      </c>
      <c r="F1273" s="6" t="e">
        <f t="shared" si="752"/>
        <v>#VALUE!</v>
      </c>
      <c r="G1273" s="6" t="e">
        <f t="shared" si="753"/>
        <v>#VALUE!</v>
      </c>
      <c r="H1273" s="6" t="e">
        <f t="shared" si="754"/>
        <v>#VALUE!</v>
      </c>
      <c r="I1273" s="6" t="e">
        <f t="shared" si="755"/>
        <v>#VALUE!</v>
      </c>
      <c r="J1273" s="6" t="e">
        <f t="shared" si="756"/>
        <v>#VALUE!</v>
      </c>
      <c r="K1273" s="4" t="e">
        <f t="shared" si="740"/>
        <v>#VALUE!</v>
      </c>
      <c r="L1273" s="4" t="e">
        <f t="shared" si="757"/>
        <v>#VALUE!</v>
      </c>
      <c r="M1273" s="4" t="e">
        <f t="shared" si="758"/>
        <v>#VALUE!</v>
      </c>
      <c r="N1273" s="4" t="e">
        <f t="shared" si="759"/>
        <v>#VALUE!</v>
      </c>
      <c r="O1273" s="4" t="e">
        <f t="shared" si="760"/>
        <v>#VALUE!</v>
      </c>
      <c r="P1273" s="4" t="e">
        <f t="shared" si="761"/>
        <v>#VALUE!</v>
      </c>
      <c r="Q1273" s="4" t="e">
        <f t="shared" si="762"/>
        <v>#VALUE!</v>
      </c>
      <c r="R1273" s="4" t="e">
        <f t="shared" si="763"/>
        <v>#VALUE!</v>
      </c>
      <c r="U1273" t="e">
        <f t="shared" si="741"/>
        <v>#VALUE!</v>
      </c>
      <c r="V1273" t="e">
        <f t="shared" si="742"/>
        <v>#VALUE!</v>
      </c>
      <c r="W1273" t="e">
        <f t="shared" si="743"/>
        <v>#VALUE!</v>
      </c>
      <c r="X1273" t="e">
        <f t="shared" si="744"/>
        <v>#VALUE!</v>
      </c>
      <c r="Y1273" t="e">
        <f t="shared" si="745"/>
        <v>#VALUE!</v>
      </c>
      <c r="AA1273" t="e">
        <f t="shared" si="746"/>
        <v>#VALUE!</v>
      </c>
    </row>
    <row r="1274" spans="1:27">
      <c r="A1274" s="1" t="str">
        <f t="shared" si="747"/>
        <v/>
      </c>
      <c r="B1274" s="1" t="e">
        <f t="shared" si="748"/>
        <v>#VALUE!</v>
      </c>
      <c r="C1274" s="3" t="e">
        <f t="shared" si="749"/>
        <v>#VALUE!</v>
      </c>
      <c r="D1274" s="6" t="e">
        <f t="shared" si="750"/>
        <v>#VALUE!</v>
      </c>
      <c r="E1274" s="6" t="e">
        <f t="shared" si="751"/>
        <v>#VALUE!</v>
      </c>
      <c r="F1274" s="6" t="e">
        <f t="shared" si="752"/>
        <v>#VALUE!</v>
      </c>
      <c r="G1274" s="6" t="e">
        <f t="shared" si="753"/>
        <v>#VALUE!</v>
      </c>
      <c r="H1274" s="6" t="e">
        <f t="shared" si="754"/>
        <v>#VALUE!</v>
      </c>
      <c r="I1274" s="6" t="e">
        <f t="shared" si="755"/>
        <v>#VALUE!</v>
      </c>
      <c r="J1274" s="6" t="e">
        <f t="shared" si="756"/>
        <v>#VALUE!</v>
      </c>
      <c r="K1274" s="4" t="e">
        <f t="shared" si="740"/>
        <v>#VALUE!</v>
      </c>
      <c r="L1274" s="4" t="e">
        <f t="shared" si="757"/>
        <v>#VALUE!</v>
      </c>
      <c r="M1274" s="4" t="e">
        <f t="shared" si="758"/>
        <v>#VALUE!</v>
      </c>
      <c r="N1274" s="4" t="e">
        <f t="shared" si="759"/>
        <v>#VALUE!</v>
      </c>
      <c r="O1274" s="4" t="e">
        <f t="shared" si="760"/>
        <v>#VALUE!</v>
      </c>
      <c r="P1274" s="4" t="e">
        <f t="shared" si="761"/>
        <v>#VALUE!</v>
      </c>
      <c r="Q1274" s="4" t="e">
        <f t="shared" si="762"/>
        <v>#VALUE!</v>
      </c>
      <c r="R1274" s="4" t="e">
        <f t="shared" si="763"/>
        <v>#VALUE!</v>
      </c>
      <c r="U1274" t="e">
        <f t="shared" si="741"/>
        <v>#VALUE!</v>
      </c>
      <c r="V1274" t="e">
        <f t="shared" si="742"/>
        <v>#VALUE!</v>
      </c>
      <c r="W1274" t="e">
        <f t="shared" si="743"/>
        <v>#VALUE!</v>
      </c>
      <c r="X1274" t="e">
        <f t="shared" si="744"/>
        <v>#VALUE!</v>
      </c>
      <c r="Y1274" t="e">
        <f t="shared" si="745"/>
        <v>#VALUE!</v>
      </c>
      <c r="AA1274" t="e">
        <f t="shared" si="746"/>
        <v>#VALUE!</v>
      </c>
    </row>
    <row r="1275" spans="1:27">
      <c r="A1275" s="1" t="str">
        <f t="shared" si="747"/>
        <v/>
      </c>
      <c r="B1275" s="1" t="e">
        <f t="shared" si="748"/>
        <v>#VALUE!</v>
      </c>
      <c r="C1275" s="3" t="e">
        <f t="shared" si="749"/>
        <v>#VALUE!</v>
      </c>
      <c r="D1275" s="6" t="e">
        <f t="shared" si="750"/>
        <v>#VALUE!</v>
      </c>
      <c r="E1275" s="6" t="e">
        <f t="shared" si="751"/>
        <v>#VALUE!</v>
      </c>
      <c r="F1275" s="6" t="e">
        <f t="shared" si="752"/>
        <v>#VALUE!</v>
      </c>
      <c r="G1275" s="6" t="e">
        <f t="shared" si="753"/>
        <v>#VALUE!</v>
      </c>
      <c r="H1275" s="6" t="e">
        <f t="shared" si="754"/>
        <v>#VALUE!</v>
      </c>
      <c r="I1275" s="6" t="e">
        <f t="shared" si="755"/>
        <v>#VALUE!</v>
      </c>
      <c r="J1275" s="6" t="e">
        <f t="shared" si="756"/>
        <v>#VALUE!</v>
      </c>
      <c r="K1275" s="4" t="e">
        <f t="shared" si="740"/>
        <v>#VALUE!</v>
      </c>
      <c r="L1275" s="4" t="e">
        <f t="shared" si="757"/>
        <v>#VALUE!</v>
      </c>
      <c r="M1275" s="4" t="e">
        <f t="shared" si="758"/>
        <v>#VALUE!</v>
      </c>
      <c r="N1275" s="4" t="e">
        <f t="shared" si="759"/>
        <v>#VALUE!</v>
      </c>
      <c r="O1275" s="4" t="e">
        <f t="shared" si="760"/>
        <v>#VALUE!</v>
      </c>
      <c r="P1275" s="4" t="e">
        <f t="shared" si="761"/>
        <v>#VALUE!</v>
      </c>
      <c r="Q1275" s="4" t="e">
        <f t="shared" si="762"/>
        <v>#VALUE!</v>
      </c>
      <c r="R1275" s="4" t="e">
        <f t="shared" si="763"/>
        <v>#VALUE!</v>
      </c>
      <c r="U1275" t="e">
        <f t="shared" si="741"/>
        <v>#VALUE!</v>
      </c>
      <c r="V1275" t="e">
        <f t="shared" si="742"/>
        <v>#VALUE!</v>
      </c>
      <c r="W1275" t="e">
        <f t="shared" si="743"/>
        <v>#VALUE!</v>
      </c>
      <c r="X1275" t="e">
        <f t="shared" si="744"/>
        <v>#VALUE!</v>
      </c>
      <c r="Y1275" t="e">
        <f t="shared" si="745"/>
        <v>#VALUE!</v>
      </c>
      <c r="AA1275" t="e">
        <f t="shared" si="746"/>
        <v>#VALUE!</v>
      </c>
    </row>
    <row r="1276" spans="1:27">
      <c r="A1276" s="1" t="str">
        <f t="shared" si="747"/>
        <v/>
      </c>
      <c r="B1276" s="1" t="e">
        <f t="shared" si="748"/>
        <v>#VALUE!</v>
      </c>
      <c r="C1276" s="3" t="e">
        <f t="shared" si="749"/>
        <v>#VALUE!</v>
      </c>
      <c r="D1276" s="6" t="e">
        <f t="shared" si="750"/>
        <v>#VALUE!</v>
      </c>
      <c r="E1276" s="6" t="e">
        <f t="shared" si="751"/>
        <v>#VALUE!</v>
      </c>
      <c r="F1276" s="6" t="e">
        <f t="shared" si="752"/>
        <v>#VALUE!</v>
      </c>
      <c r="G1276" s="6" t="e">
        <f t="shared" si="753"/>
        <v>#VALUE!</v>
      </c>
      <c r="H1276" s="6" t="e">
        <f t="shared" si="754"/>
        <v>#VALUE!</v>
      </c>
      <c r="I1276" s="6" t="e">
        <f t="shared" si="755"/>
        <v>#VALUE!</v>
      </c>
      <c r="J1276" s="6" t="e">
        <f t="shared" si="756"/>
        <v>#VALUE!</v>
      </c>
      <c r="K1276" s="4" t="e">
        <f t="shared" si="740"/>
        <v>#VALUE!</v>
      </c>
      <c r="L1276" s="4" t="e">
        <f t="shared" si="757"/>
        <v>#VALUE!</v>
      </c>
      <c r="M1276" s="4" t="e">
        <f t="shared" si="758"/>
        <v>#VALUE!</v>
      </c>
      <c r="N1276" s="4" t="e">
        <f t="shared" si="759"/>
        <v>#VALUE!</v>
      </c>
      <c r="O1276" s="4" t="e">
        <f t="shared" si="760"/>
        <v>#VALUE!</v>
      </c>
      <c r="P1276" s="4" t="e">
        <f t="shared" si="761"/>
        <v>#VALUE!</v>
      </c>
      <c r="Q1276" s="4" t="e">
        <f t="shared" si="762"/>
        <v>#VALUE!</v>
      </c>
      <c r="R1276" s="4" t="e">
        <f t="shared" si="763"/>
        <v>#VALUE!</v>
      </c>
      <c r="U1276" t="e">
        <f t="shared" si="741"/>
        <v>#VALUE!</v>
      </c>
      <c r="V1276" t="e">
        <f t="shared" si="742"/>
        <v>#VALUE!</v>
      </c>
      <c r="W1276" t="e">
        <f t="shared" si="743"/>
        <v>#VALUE!</v>
      </c>
      <c r="X1276" t="e">
        <f t="shared" si="744"/>
        <v>#VALUE!</v>
      </c>
      <c r="Y1276" t="e">
        <f t="shared" si="745"/>
        <v>#VALUE!</v>
      </c>
      <c r="AA1276" t="e">
        <f t="shared" si="746"/>
        <v>#VALUE!</v>
      </c>
    </row>
    <row r="1277" spans="1:27">
      <c r="A1277" s="1" t="str">
        <f t="shared" si="747"/>
        <v/>
      </c>
      <c r="B1277" s="1" t="e">
        <f t="shared" si="748"/>
        <v>#VALUE!</v>
      </c>
      <c r="C1277" s="3" t="e">
        <f t="shared" si="749"/>
        <v>#VALUE!</v>
      </c>
      <c r="D1277" s="6" t="e">
        <f t="shared" si="750"/>
        <v>#VALUE!</v>
      </c>
      <c r="E1277" s="6" t="e">
        <f t="shared" si="751"/>
        <v>#VALUE!</v>
      </c>
      <c r="F1277" s="6" t="e">
        <f t="shared" si="752"/>
        <v>#VALUE!</v>
      </c>
      <c r="G1277" s="6" t="e">
        <f t="shared" si="753"/>
        <v>#VALUE!</v>
      </c>
      <c r="H1277" s="6" t="e">
        <f t="shared" si="754"/>
        <v>#VALUE!</v>
      </c>
      <c r="I1277" s="6" t="e">
        <f t="shared" si="755"/>
        <v>#VALUE!</v>
      </c>
      <c r="J1277" s="6" t="e">
        <f t="shared" si="756"/>
        <v>#VALUE!</v>
      </c>
      <c r="K1277" s="4" t="e">
        <f t="shared" si="740"/>
        <v>#VALUE!</v>
      </c>
      <c r="L1277" s="4" t="e">
        <f t="shared" si="757"/>
        <v>#VALUE!</v>
      </c>
      <c r="M1277" s="4" t="e">
        <f t="shared" si="758"/>
        <v>#VALUE!</v>
      </c>
      <c r="N1277" s="4" t="e">
        <f t="shared" si="759"/>
        <v>#VALUE!</v>
      </c>
      <c r="O1277" s="4" t="e">
        <f t="shared" si="760"/>
        <v>#VALUE!</v>
      </c>
      <c r="P1277" s="4" t="e">
        <f t="shared" si="761"/>
        <v>#VALUE!</v>
      </c>
      <c r="Q1277" s="4" t="e">
        <f t="shared" si="762"/>
        <v>#VALUE!</v>
      </c>
      <c r="R1277" s="4" t="e">
        <f t="shared" si="763"/>
        <v>#VALUE!</v>
      </c>
      <c r="U1277" t="e">
        <f t="shared" si="741"/>
        <v>#VALUE!</v>
      </c>
      <c r="V1277" t="e">
        <f t="shared" si="742"/>
        <v>#VALUE!</v>
      </c>
      <c r="W1277" t="e">
        <f t="shared" si="743"/>
        <v>#VALUE!</v>
      </c>
      <c r="X1277" t="e">
        <f t="shared" si="744"/>
        <v>#VALUE!</v>
      </c>
      <c r="Y1277" t="e">
        <f t="shared" si="745"/>
        <v>#VALUE!</v>
      </c>
      <c r="AA1277" t="e">
        <f t="shared" si="746"/>
        <v>#VALUE!</v>
      </c>
    </row>
    <row r="1278" spans="1:27">
      <c r="A1278" s="1" t="str">
        <f t="shared" si="747"/>
        <v/>
      </c>
      <c r="B1278" s="1" t="e">
        <f t="shared" si="748"/>
        <v>#VALUE!</v>
      </c>
      <c r="C1278" s="3" t="e">
        <f t="shared" si="749"/>
        <v>#VALUE!</v>
      </c>
      <c r="D1278" s="6" t="e">
        <f t="shared" si="750"/>
        <v>#VALUE!</v>
      </c>
      <c r="E1278" s="6" t="e">
        <f t="shared" si="751"/>
        <v>#VALUE!</v>
      </c>
      <c r="F1278" s="6" t="e">
        <f t="shared" si="752"/>
        <v>#VALUE!</v>
      </c>
      <c r="G1278" s="6" t="e">
        <f t="shared" si="753"/>
        <v>#VALUE!</v>
      </c>
      <c r="H1278" s="6" t="e">
        <f t="shared" si="754"/>
        <v>#VALUE!</v>
      </c>
      <c r="I1278" s="6" t="e">
        <f t="shared" si="755"/>
        <v>#VALUE!</v>
      </c>
      <c r="J1278" s="6" t="e">
        <f t="shared" si="756"/>
        <v>#VALUE!</v>
      </c>
      <c r="K1278" s="4" t="e">
        <f t="shared" si="740"/>
        <v>#VALUE!</v>
      </c>
      <c r="L1278" s="4" t="e">
        <f t="shared" si="757"/>
        <v>#VALUE!</v>
      </c>
      <c r="M1278" s="4" t="e">
        <f t="shared" si="758"/>
        <v>#VALUE!</v>
      </c>
      <c r="N1278" s="4" t="e">
        <f t="shared" si="759"/>
        <v>#VALUE!</v>
      </c>
      <c r="O1278" s="4" t="e">
        <f t="shared" si="760"/>
        <v>#VALUE!</v>
      </c>
      <c r="P1278" s="4" t="e">
        <f t="shared" si="761"/>
        <v>#VALUE!</v>
      </c>
      <c r="Q1278" s="4" t="e">
        <f t="shared" si="762"/>
        <v>#VALUE!</v>
      </c>
      <c r="R1278" s="4" t="e">
        <f t="shared" si="763"/>
        <v>#VALUE!</v>
      </c>
      <c r="U1278" t="e">
        <f t="shared" si="741"/>
        <v>#VALUE!</v>
      </c>
      <c r="V1278" t="e">
        <f t="shared" si="742"/>
        <v>#VALUE!</v>
      </c>
      <c r="W1278" t="e">
        <f t="shared" si="743"/>
        <v>#VALUE!</v>
      </c>
      <c r="X1278" t="e">
        <f t="shared" si="744"/>
        <v>#VALUE!</v>
      </c>
      <c r="Y1278" t="e">
        <f t="shared" si="745"/>
        <v>#VALUE!</v>
      </c>
      <c r="AA1278" t="e">
        <f t="shared" si="746"/>
        <v>#VALUE!</v>
      </c>
    </row>
    <row r="1279" spans="1:27">
      <c r="A1279" s="1" t="str">
        <f t="shared" si="747"/>
        <v/>
      </c>
      <c r="B1279" s="1" t="e">
        <f t="shared" si="748"/>
        <v>#VALUE!</v>
      </c>
      <c r="C1279" s="3" t="e">
        <f t="shared" si="749"/>
        <v>#VALUE!</v>
      </c>
      <c r="D1279" s="6" t="e">
        <f t="shared" si="750"/>
        <v>#VALUE!</v>
      </c>
      <c r="E1279" s="6" t="e">
        <f t="shared" si="751"/>
        <v>#VALUE!</v>
      </c>
      <c r="F1279" s="6" t="e">
        <f t="shared" si="752"/>
        <v>#VALUE!</v>
      </c>
      <c r="G1279" s="6" t="e">
        <f t="shared" si="753"/>
        <v>#VALUE!</v>
      </c>
      <c r="H1279" s="6" t="e">
        <f t="shared" si="754"/>
        <v>#VALUE!</v>
      </c>
      <c r="I1279" s="6" t="e">
        <f t="shared" si="755"/>
        <v>#VALUE!</v>
      </c>
      <c r="J1279" s="6" t="e">
        <f t="shared" si="756"/>
        <v>#VALUE!</v>
      </c>
      <c r="K1279" s="4" t="e">
        <f t="shared" si="740"/>
        <v>#VALUE!</v>
      </c>
      <c r="L1279" s="4" t="e">
        <f t="shared" si="757"/>
        <v>#VALUE!</v>
      </c>
      <c r="M1279" s="4" t="e">
        <f t="shared" si="758"/>
        <v>#VALUE!</v>
      </c>
      <c r="N1279" s="4" t="e">
        <f t="shared" si="759"/>
        <v>#VALUE!</v>
      </c>
      <c r="O1279" s="4" t="e">
        <f t="shared" si="760"/>
        <v>#VALUE!</v>
      </c>
      <c r="P1279" s="4" t="e">
        <f t="shared" si="761"/>
        <v>#VALUE!</v>
      </c>
      <c r="Q1279" s="4" t="e">
        <f t="shared" si="762"/>
        <v>#VALUE!</v>
      </c>
      <c r="R1279" s="4" t="e">
        <f t="shared" si="763"/>
        <v>#VALUE!</v>
      </c>
      <c r="U1279" t="e">
        <f t="shared" si="741"/>
        <v>#VALUE!</v>
      </c>
      <c r="V1279" t="e">
        <f t="shared" si="742"/>
        <v>#VALUE!</v>
      </c>
      <c r="W1279" t="e">
        <f t="shared" si="743"/>
        <v>#VALUE!</v>
      </c>
      <c r="X1279" t="e">
        <f t="shared" si="744"/>
        <v>#VALUE!</v>
      </c>
      <c r="Y1279" t="e">
        <f t="shared" si="745"/>
        <v>#VALUE!</v>
      </c>
      <c r="AA1279" t="e">
        <f t="shared" si="746"/>
        <v>#VALUE!</v>
      </c>
    </row>
    <row r="1280" spans="1:27">
      <c r="A1280" s="1" t="str">
        <f t="shared" si="747"/>
        <v/>
      </c>
      <c r="B1280" s="1" t="e">
        <f t="shared" si="748"/>
        <v>#VALUE!</v>
      </c>
      <c r="C1280" s="3" t="e">
        <f t="shared" si="749"/>
        <v>#VALUE!</v>
      </c>
      <c r="D1280" s="6" t="e">
        <f t="shared" si="750"/>
        <v>#VALUE!</v>
      </c>
      <c r="E1280" s="6" t="e">
        <f t="shared" si="751"/>
        <v>#VALUE!</v>
      </c>
      <c r="F1280" s="6" t="e">
        <f t="shared" si="752"/>
        <v>#VALUE!</v>
      </c>
      <c r="G1280" s="6" t="e">
        <f t="shared" si="753"/>
        <v>#VALUE!</v>
      </c>
      <c r="H1280" s="6" t="e">
        <f t="shared" si="754"/>
        <v>#VALUE!</v>
      </c>
      <c r="I1280" s="6" t="e">
        <f t="shared" si="755"/>
        <v>#VALUE!</v>
      </c>
      <c r="J1280" s="6" t="e">
        <f t="shared" si="756"/>
        <v>#VALUE!</v>
      </c>
      <c r="K1280" s="4" t="e">
        <f t="shared" si="740"/>
        <v>#VALUE!</v>
      </c>
      <c r="L1280" s="4" t="e">
        <f t="shared" si="757"/>
        <v>#VALUE!</v>
      </c>
      <c r="M1280" s="4" t="e">
        <f t="shared" si="758"/>
        <v>#VALUE!</v>
      </c>
      <c r="N1280" s="4" t="e">
        <f t="shared" si="759"/>
        <v>#VALUE!</v>
      </c>
      <c r="O1280" s="4" t="e">
        <f t="shared" si="760"/>
        <v>#VALUE!</v>
      </c>
      <c r="P1280" s="4" t="e">
        <f t="shared" si="761"/>
        <v>#VALUE!</v>
      </c>
      <c r="Q1280" s="4" t="e">
        <f t="shared" si="762"/>
        <v>#VALUE!</v>
      </c>
      <c r="R1280" s="4" t="e">
        <f t="shared" si="763"/>
        <v>#VALUE!</v>
      </c>
      <c r="U1280" t="e">
        <f t="shared" si="741"/>
        <v>#VALUE!</v>
      </c>
      <c r="V1280" t="e">
        <f t="shared" si="742"/>
        <v>#VALUE!</v>
      </c>
      <c r="W1280" t="e">
        <f t="shared" si="743"/>
        <v>#VALUE!</v>
      </c>
      <c r="X1280" t="e">
        <f t="shared" si="744"/>
        <v>#VALUE!</v>
      </c>
      <c r="Y1280" t="e">
        <f t="shared" si="745"/>
        <v>#VALUE!</v>
      </c>
      <c r="AA1280" t="e">
        <f t="shared" si="746"/>
        <v>#VALUE!</v>
      </c>
    </row>
    <row r="1281" spans="1:27">
      <c r="A1281" s="1" t="str">
        <f t="shared" si="747"/>
        <v/>
      </c>
      <c r="B1281" s="1" t="e">
        <f t="shared" si="748"/>
        <v>#VALUE!</v>
      </c>
      <c r="C1281" s="3" t="e">
        <f t="shared" si="749"/>
        <v>#VALUE!</v>
      </c>
      <c r="D1281" s="6" t="e">
        <f t="shared" si="750"/>
        <v>#VALUE!</v>
      </c>
      <c r="E1281" s="6" t="e">
        <f t="shared" si="751"/>
        <v>#VALUE!</v>
      </c>
      <c r="F1281" s="6" t="e">
        <f t="shared" si="752"/>
        <v>#VALUE!</v>
      </c>
      <c r="G1281" s="6" t="e">
        <f t="shared" si="753"/>
        <v>#VALUE!</v>
      </c>
      <c r="H1281" s="6" t="e">
        <f t="shared" si="754"/>
        <v>#VALUE!</v>
      </c>
      <c r="I1281" s="6" t="e">
        <f t="shared" si="755"/>
        <v>#VALUE!</v>
      </c>
      <c r="J1281" s="6" t="e">
        <f t="shared" si="756"/>
        <v>#VALUE!</v>
      </c>
      <c r="K1281" s="4" t="e">
        <f t="shared" si="740"/>
        <v>#VALUE!</v>
      </c>
      <c r="L1281" s="4" t="e">
        <f t="shared" si="757"/>
        <v>#VALUE!</v>
      </c>
      <c r="M1281" s="4" t="e">
        <f t="shared" si="758"/>
        <v>#VALUE!</v>
      </c>
      <c r="N1281" s="4" t="e">
        <f t="shared" si="759"/>
        <v>#VALUE!</v>
      </c>
      <c r="O1281" s="4" t="e">
        <f t="shared" si="760"/>
        <v>#VALUE!</v>
      </c>
      <c r="P1281" s="4" t="e">
        <f t="shared" si="761"/>
        <v>#VALUE!</v>
      </c>
      <c r="Q1281" s="4" t="e">
        <f t="shared" si="762"/>
        <v>#VALUE!</v>
      </c>
      <c r="R1281" s="4" t="e">
        <f t="shared" si="763"/>
        <v>#VALUE!</v>
      </c>
      <c r="U1281" t="e">
        <f t="shared" si="741"/>
        <v>#VALUE!</v>
      </c>
      <c r="V1281" t="e">
        <f t="shared" si="742"/>
        <v>#VALUE!</v>
      </c>
      <c r="W1281" t="e">
        <f t="shared" si="743"/>
        <v>#VALUE!</v>
      </c>
      <c r="X1281" t="e">
        <f t="shared" si="744"/>
        <v>#VALUE!</v>
      </c>
      <c r="Y1281" t="e">
        <f t="shared" si="745"/>
        <v>#VALUE!</v>
      </c>
      <c r="AA1281" t="e">
        <f t="shared" si="746"/>
        <v>#VALUE!</v>
      </c>
    </row>
    <row r="1282" spans="1:27">
      <c r="A1282" s="1" t="str">
        <f t="shared" si="747"/>
        <v/>
      </c>
      <c r="B1282" s="1" t="e">
        <f t="shared" si="748"/>
        <v>#VALUE!</v>
      </c>
      <c r="C1282" s="3" t="e">
        <f t="shared" si="749"/>
        <v>#VALUE!</v>
      </c>
      <c r="D1282" s="6" t="e">
        <f t="shared" si="750"/>
        <v>#VALUE!</v>
      </c>
      <c r="E1282" s="6" t="e">
        <f t="shared" si="751"/>
        <v>#VALUE!</v>
      </c>
      <c r="F1282" s="6" t="e">
        <f t="shared" si="752"/>
        <v>#VALUE!</v>
      </c>
      <c r="G1282" s="6" t="e">
        <f t="shared" si="753"/>
        <v>#VALUE!</v>
      </c>
      <c r="H1282" s="6" t="e">
        <f t="shared" si="754"/>
        <v>#VALUE!</v>
      </c>
      <c r="I1282" s="6" t="e">
        <f t="shared" si="755"/>
        <v>#VALUE!</v>
      </c>
      <c r="J1282" s="6" t="e">
        <f t="shared" si="756"/>
        <v>#VALUE!</v>
      </c>
      <c r="K1282" s="4" t="e">
        <f t="shared" si="740"/>
        <v>#VALUE!</v>
      </c>
      <c r="L1282" s="4" t="e">
        <f t="shared" si="757"/>
        <v>#VALUE!</v>
      </c>
      <c r="M1282" s="4" t="e">
        <f t="shared" si="758"/>
        <v>#VALUE!</v>
      </c>
      <c r="N1282" s="4" t="e">
        <f t="shared" si="759"/>
        <v>#VALUE!</v>
      </c>
      <c r="O1282" s="4" t="e">
        <f t="shared" si="760"/>
        <v>#VALUE!</v>
      </c>
      <c r="P1282" s="4" t="e">
        <f t="shared" si="761"/>
        <v>#VALUE!</v>
      </c>
      <c r="Q1282" s="4" t="e">
        <f t="shared" si="762"/>
        <v>#VALUE!</v>
      </c>
      <c r="R1282" s="4" t="e">
        <f t="shared" si="763"/>
        <v>#VALUE!</v>
      </c>
      <c r="U1282" t="e">
        <f t="shared" si="741"/>
        <v>#VALUE!</v>
      </c>
      <c r="V1282" t="e">
        <f t="shared" si="742"/>
        <v>#VALUE!</v>
      </c>
      <c r="W1282" t="e">
        <f t="shared" si="743"/>
        <v>#VALUE!</v>
      </c>
      <c r="X1282" t="e">
        <f t="shared" si="744"/>
        <v>#VALUE!</v>
      </c>
      <c r="Y1282" t="e">
        <f t="shared" si="745"/>
        <v>#VALUE!</v>
      </c>
      <c r="AA1282" t="e">
        <f t="shared" si="746"/>
        <v>#VALUE!</v>
      </c>
    </row>
    <row r="1283" spans="1:27">
      <c r="A1283" s="1" t="str">
        <f t="shared" si="747"/>
        <v/>
      </c>
      <c r="B1283" s="1" t="e">
        <f t="shared" si="748"/>
        <v>#VALUE!</v>
      </c>
      <c r="C1283" s="3" t="e">
        <f t="shared" si="749"/>
        <v>#VALUE!</v>
      </c>
      <c r="D1283" s="6" t="e">
        <f t="shared" si="750"/>
        <v>#VALUE!</v>
      </c>
      <c r="E1283" s="6" t="e">
        <f t="shared" si="751"/>
        <v>#VALUE!</v>
      </c>
      <c r="F1283" s="6" t="e">
        <f t="shared" si="752"/>
        <v>#VALUE!</v>
      </c>
      <c r="G1283" s="6" t="e">
        <f t="shared" si="753"/>
        <v>#VALUE!</v>
      </c>
      <c r="H1283" s="6" t="e">
        <f t="shared" si="754"/>
        <v>#VALUE!</v>
      </c>
      <c r="I1283" s="6" t="e">
        <f t="shared" si="755"/>
        <v>#VALUE!</v>
      </c>
      <c r="J1283" s="6" t="e">
        <f t="shared" si="756"/>
        <v>#VALUE!</v>
      </c>
      <c r="K1283" s="4" t="e">
        <f t="shared" ref="K1283:K1346" si="764">IF(ISERR(VALUE(MID(W1283,R1283+1,LEN(W1283)-(R1283)))),VALUE(MID(W1283,R1283+1,SEARCH("Average Height",W1283)-R1283-1)),VALUE(MID(W1283,R1283+1,LEN(W1283)-(R1283))))</f>
        <v>#VALUE!</v>
      </c>
      <c r="L1283" s="4" t="e">
        <f t="shared" si="757"/>
        <v>#VALUE!</v>
      </c>
      <c r="M1283" s="4" t="e">
        <f t="shared" si="758"/>
        <v>#VALUE!</v>
      </c>
      <c r="N1283" s="4" t="e">
        <f t="shared" si="759"/>
        <v>#VALUE!</v>
      </c>
      <c r="O1283" s="4" t="e">
        <f t="shared" si="760"/>
        <v>#VALUE!</v>
      </c>
      <c r="P1283" s="4" t="e">
        <f t="shared" si="761"/>
        <v>#VALUE!</v>
      </c>
      <c r="Q1283" s="4" t="e">
        <f t="shared" si="762"/>
        <v>#VALUE!</v>
      </c>
      <c r="R1283" s="4" t="e">
        <f t="shared" si="763"/>
        <v>#VALUE!</v>
      </c>
      <c r="U1283" t="e">
        <f t="shared" ref="U1283:U1346" si="765">SEARCH(":",T1283)</f>
        <v>#VALUE!</v>
      </c>
      <c r="V1283" t="e">
        <f t="shared" ref="V1283:V1346" si="766">MID(T1283,U1283+1,LEN(T1283)-(U1283))</f>
        <v>#VALUE!</v>
      </c>
      <c r="W1283" t="e">
        <f t="shared" ref="W1283:W1346" si="767">TRIM(V1283)</f>
        <v>#VALUE!</v>
      </c>
      <c r="X1283" t="e">
        <f t="shared" ref="X1283:X1346" si="768">SEARCH("~*",W1283)</f>
        <v>#VALUE!</v>
      </c>
      <c r="Y1283" t="e">
        <f t="shared" ref="Y1283:Y1346" si="769">LEFT(W1283,X1283-1)</f>
        <v>#VALUE!</v>
      </c>
      <c r="AA1283" t="e">
        <f t="shared" ref="AA1283:AA1346" si="770">CONCATENATE(A1283,",",D1283,",",E1283,",",F1283,",",G1283,",",H1283,",",I1283,",",J1283,",",K1283)</f>
        <v>#VALUE!</v>
      </c>
    </row>
    <row r="1284" spans="1:27">
      <c r="A1284" s="1" t="str">
        <f t="shared" si="747"/>
        <v/>
      </c>
      <c r="B1284" s="1" t="e">
        <f t="shared" si="748"/>
        <v>#VALUE!</v>
      </c>
      <c r="C1284" s="3" t="e">
        <f t="shared" si="749"/>
        <v>#VALUE!</v>
      </c>
      <c r="D1284" s="6" t="e">
        <f t="shared" si="750"/>
        <v>#VALUE!</v>
      </c>
      <c r="E1284" s="6" t="e">
        <f t="shared" si="751"/>
        <v>#VALUE!</v>
      </c>
      <c r="F1284" s="6" t="e">
        <f t="shared" si="752"/>
        <v>#VALUE!</v>
      </c>
      <c r="G1284" s="6" t="e">
        <f t="shared" si="753"/>
        <v>#VALUE!</v>
      </c>
      <c r="H1284" s="6" t="e">
        <f t="shared" si="754"/>
        <v>#VALUE!</v>
      </c>
      <c r="I1284" s="6" t="e">
        <f t="shared" si="755"/>
        <v>#VALUE!</v>
      </c>
      <c r="J1284" s="6" t="e">
        <f t="shared" si="756"/>
        <v>#VALUE!</v>
      </c>
      <c r="K1284" s="4" t="e">
        <f t="shared" si="764"/>
        <v>#VALUE!</v>
      </c>
      <c r="L1284" s="4" t="e">
        <f t="shared" si="757"/>
        <v>#VALUE!</v>
      </c>
      <c r="M1284" s="4" t="e">
        <f t="shared" si="758"/>
        <v>#VALUE!</v>
      </c>
      <c r="N1284" s="4" t="e">
        <f t="shared" si="759"/>
        <v>#VALUE!</v>
      </c>
      <c r="O1284" s="4" t="e">
        <f t="shared" si="760"/>
        <v>#VALUE!</v>
      </c>
      <c r="P1284" s="4" t="e">
        <f t="shared" si="761"/>
        <v>#VALUE!</v>
      </c>
      <c r="Q1284" s="4" t="e">
        <f t="shared" si="762"/>
        <v>#VALUE!</v>
      </c>
      <c r="R1284" s="4" t="e">
        <f t="shared" si="763"/>
        <v>#VALUE!</v>
      </c>
      <c r="U1284" t="e">
        <f t="shared" si="765"/>
        <v>#VALUE!</v>
      </c>
      <c r="V1284" t="e">
        <f t="shared" si="766"/>
        <v>#VALUE!</v>
      </c>
      <c r="W1284" t="e">
        <f t="shared" si="767"/>
        <v>#VALUE!</v>
      </c>
      <c r="X1284" t="e">
        <f t="shared" si="768"/>
        <v>#VALUE!</v>
      </c>
      <c r="Y1284" t="e">
        <f t="shared" si="769"/>
        <v>#VALUE!</v>
      </c>
      <c r="AA1284" t="e">
        <f t="shared" si="770"/>
        <v>#VALUE!</v>
      </c>
    </row>
    <row r="1285" spans="1:27">
      <c r="A1285" s="1" t="str">
        <f t="shared" si="747"/>
        <v/>
      </c>
      <c r="B1285" s="1" t="e">
        <f t="shared" si="748"/>
        <v>#VALUE!</v>
      </c>
      <c r="C1285" s="3" t="e">
        <f t="shared" si="749"/>
        <v>#VALUE!</v>
      </c>
      <c r="D1285" s="6" t="e">
        <f t="shared" si="750"/>
        <v>#VALUE!</v>
      </c>
      <c r="E1285" s="6" t="e">
        <f t="shared" si="751"/>
        <v>#VALUE!</v>
      </c>
      <c r="F1285" s="6" t="e">
        <f t="shared" si="752"/>
        <v>#VALUE!</v>
      </c>
      <c r="G1285" s="6" t="e">
        <f t="shared" si="753"/>
        <v>#VALUE!</v>
      </c>
      <c r="H1285" s="6" t="e">
        <f t="shared" si="754"/>
        <v>#VALUE!</v>
      </c>
      <c r="I1285" s="6" t="e">
        <f t="shared" si="755"/>
        <v>#VALUE!</v>
      </c>
      <c r="J1285" s="6" t="e">
        <f t="shared" si="756"/>
        <v>#VALUE!</v>
      </c>
      <c r="K1285" s="4" t="e">
        <f t="shared" si="764"/>
        <v>#VALUE!</v>
      </c>
      <c r="L1285" s="4" t="e">
        <f t="shared" si="757"/>
        <v>#VALUE!</v>
      </c>
      <c r="M1285" s="4" t="e">
        <f t="shared" si="758"/>
        <v>#VALUE!</v>
      </c>
      <c r="N1285" s="4" t="e">
        <f t="shared" si="759"/>
        <v>#VALUE!</v>
      </c>
      <c r="O1285" s="4" t="e">
        <f t="shared" si="760"/>
        <v>#VALUE!</v>
      </c>
      <c r="P1285" s="4" t="e">
        <f t="shared" si="761"/>
        <v>#VALUE!</v>
      </c>
      <c r="Q1285" s="4" t="e">
        <f t="shared" si="762"/>
        <v>#VALUE!</v>
      </c>
      <c r="R1285" s="4" t="e">
        <f t="shared" si="763"/>
        <v>#VALUE!</v>
      </c>
      <c r="U1285" t="e">
        <f t="shared" si="765"/>
        <v>#VALUE!</v>
      </c>
      <c r="V1285" t="e">
        <f t="shared" si="766"/>
        <v>#VALUE!</v>
      </c>
      <c r="W1285" t="e">
        <f t="shared" si="767"/>
        <v>#VALUE!</v>
      </c>
      <c r="X1285" t="e">
        <f t="shared" si="768"/>
        <v>#VALUE!</v>
      </c>
      <c r="Y1285" t="e">
        <f t="shared" si="769"/>
        <v>#VALUE!</v>
      </c>
      <c r="AA1285" t="e">
        <f t="shared" si="770"/>
        <v>#VALUE!</v>
      </c>
    </row>
    <row r="1286" spans="1:27">
      <c r="A1286" s="1" t="str">
        <f t="shared" si="747"/>
        <v/>
      </c>
      <c r="B1286" s="1" t="e">
        <f t="shared" si="748"/>
        <v>#VALUE!</v>
      </c>
      <c r="C1286" s="3" t="e">
        <f t="shared" si="749"/>
        <v>#VALUE!</v>
      </c>
      <c r="D1286" s="6" t="e">
        <f t="shared" si="750"/>
        <v>#VALUE!</v>
      </c>
      <c r="E1286" s="6" t="e">
        <f t="shared" si="751"/>
        <v>#VALUE!</v>
      </c>
      <c r="F1286" s="6" t="e">
        <f t="shared" si="752"/>
        <v>#VALUE!</v>
      </c>
      <c r="G1286" s="6" t="e">
        <f t="shared" si="753"/>
        <v>#VALUE!</v>
      </c>
      <c r="H1286" s="6" t="e">
        <f t="shared" si="754"/>
        <v>#VALUE!</v>
      </c>
      <c r="I1286" s="6" t="e">
        <f t="shared" si="755"/>
        <v>#VALUE!</v>
      </c>
      <c r="J1286" s="6" t="e">
        <f t="shared" si="756"/>
        <v>#VALUE!</v>
      </c>
      <c r="K1286" s="4" t="e">
        <f t="shared" si="764"/>
        <v>#VALUE!</v>
      </c>
      <c r="L1286" s="4" t="e">
        <f t="shared" si="757"/>
        <v>#VALUE!</v>
      </c>
      <c r="M1286" s="4" t="e">
        <f t="shared" si="758"/>
        <v>#VALUE!</v>
      </c>
      <c r="N1286" s="4" t="e">
        <f t="shared" si="759"/>
        <v>#VALUE!</v>
      </c>
      <c r="O1286" s="4" t="e">
        <f t="shared" si="760"/>
        <v>#VALUE!</v>
      </c>
      <c r="P1286" s="4" t="e">
        <f t="shared" si="761"/>
        <v>#VALUE!</v>
      </c>
      <c r="Q1286" s="4" t="e">
        <f t="shared" si="762"/>
        <v>#VALUE!</v>
      </c>
      <c r="R1286" s="4" t="e">
        <f t="shared" si="763"/>
        <v>#VALUE!</v>
      </c>
      <c r="U1286" t="e">
        <f t="shared" si="765"/>
        <v>#VALUE!</v>
      </c>
      <c r="V1286" t="e">
        <f t="shared" si="766"/>
        <v>#VALUE!</v>
      </c>
      <c r="W1286" t="e">
        <f t="shared" si="767"/>
        <v>#VALUE!</v>
      </c>
      <c r="X1286" t="e">
        <f t="shared" si="768"/>
        <v>#VALUE!</v>
      </c>
      <c r="Y1286" t="e">
        <f t="shared" si="769"/>
        <v>#VALUE!</v>
      </c>
      <c r="AA1286" t="e">
        <f t="shared" si="770"/>
        <v>#VALUE!</v>
      </c>
    </row>
    <row r="1287" spans="1:27">
      <c r="A1287" s="1" t="str">
        <f t="shared" si="747"/>
        <v/>
      </c>
      <c r="B1287" s="1" t="e">
        <f t="shared" si="748"/>
        <v>#VALUE!</v>
      </c>
      <c r="C1287" s="3" t="e">
        <f t="shared" si="749"/>
        <v>#VALUE!</v>
      </c>
      <c r="D1287" s="6" t="e">
        <f t="shared" si="750"/>
        <v>#VALUE!</v>
      </c>
      <c r="E1287" s="6" t="e">
        <f t="shared" si="751"/>
        <v>#VALUE!</v>
      </c>
      <c r="F1287" s="6" t="e">
        <f t="shared" si="752"/>
        <v>#VALUE!</v>
      </c>
      <c r="G1287" s="6" t="e">
        <f t="shared" si="753"/>
        <v>#VALUE!</v>
      </c>
      <c r="H1287" s="6" t="e">
        <f t="shared" si="754"/>
        <v>#VALUE!</v>
      </c>
      <c r="I1287" s="6" t="e">
        <f t="shared" si="755"/>
        <v>#VALUE!</v>
      </c>
      <c r="J1287" s="6" t="e">
        <f t="shared" si="756"/>
        <v>#VALUE!</v>
      </c>
      <c r="K1287" s="4" t="e">
        <f t="shared" si="764"/>
        <v>#VALUE!</v>
      </c>
      <c r="L1287" s="4" t="e">
        <f t="shared" si="757"/>
        <v>#VALUE!</v>
      </c>
      <c r="M1287" s="4" t="e">
        <f t="shared" si="758"/>
        <v>#VALUE!</v>
      </c>
      <c r="N1287" s="4" t="e">
        <f t="shared" si="759"/>
        <v>#VALUE!</v>
      </c>
      <c r="O1287" s="4" t="e">
        <f t="shared" si="760"/>
        <v>#VALUE!</v>
      </c>
      <c r="P1287" s="4" t="e">
        <f t="shared" si="761"/>
        <v>#VALUE!</v>
      </c>
      <c r="Q1287" s="4" t="e">
        <f t="shared" si="762"/>
        <v>#VALUE!</v>
      </c>
      <c r="R1287" s="4" t="e">
        <f t="shared" si="763"/>
        <v>#VALUE!</v>
      </c>
      <c r="U1287" t="e">
        <f t="shared" si="765"/>
        <v>#VALUE!</v>
      </c>
      <c r="V1287" t="e">
        <f t="shared" si="766"/>
        <v>#VALUE!</v>
      </c>
      <c r="W1287" t="e">
        <f t="shared" si="767"/>
        <v>#VALUE!</v>
      </c>
      <c r="X1287" t="e">
        <f t="shared" si="768"/>
        <v>#VALUE!</v>
      </c>
      <c r="Y1287" t="e">
        <f t="shared" si="769"/>
        <v>#VALUE!</v>
      </c>
      <c r="AA1287" t="e">
        <f t="shared" si="770"/>
        <v>#VALUE!</v>
      </c>
    </row>
    <row r="1288" spans="1:27">
      <c r="A1288" s="1" t="str">
        <f t="shared" si="747"/>
        <v/>
      </c>
      <c r="B1288" s="1" t="e">
        <f t="shared" si="748"/>
        <v>#VALUE!</v>
      </c>
      <c r="C1288" s="3" t="e">
        <f t="shared" si="749"/>
        <v>#VALUE!</v>
      </c>
      <c r="D1288" s="6" t="e">
        <f t="shared" si="750"/>
        <v>#VALUE!</v>
      </c>
      <c r="E1288" s="6" t="e">
        <f t="shared" si="751"/>
        <v>#VALUE!</v>
      </c>
      <c r="F1288" s="6" t="e">
        <f t="shared" si="752"/>
        <v>#VALUE!</v>
      </c>
      <c r="G1288" s="6" t="e">
        <f t="shared" si="753"/>
        <v>#VALUE!</v>
      </c>
      <c r="H1288" s="6" t="e">
        <f t="shared" si="754"/>
        <v>#VALUE!</v>
      </c>
      <c r="I1288" s="6" t="e">
        <f t="shared" si="755"/>
        <v>#VALUE!</v>
      </c>
      <c r="J1288" s="6" t="e">
        <f t="shared" si="756"/>
        <v>#VALUE!</v>
      </c>
      <c r="K1288" s="4" t="e">
        <f t="shared" si="764"/>
        <v>#VALUE!</v>
      </c>
      <c r="L1288" s="4" t="e">
        <f t="shared" si="757"/>
        <v>#VALUE!</v>
      </c>
      <c r="M1288" s="4" t="e">
        <f t="shared" si="758"/>
        <v>#VALUE!</v>
      </c>
      <c r="N1288" s="4" t="e">
        <f t="shared" si="759"/>
        <v>#VALUE!</v>
      </c>
      <c r="O1288" s="4" t="e">
        <f t="shared" si="760"/>
        <v>#VALUE!</v>
      </c>
      <c r="P1288" s="4" t="e">
        <f t="shared" si="761"/>
        <v>#VALUE!</v>
      </c>
      <c r="Q1288" s="4" t="e">
        <f t="shared" si="762"/>
        <v>#VALUE!</v>
      </c>
      <c r="R1288" s="4" t="e">
        <f t="shared" si="763"/>
        <v>#VALUE!</v>
      </c>
      <c r="U1288" t="e">
        <f t="shared" si="765"/>
        <v>#VALUE!</v>
      </c>
      <c r="V1288" t="e">
        <f t="shared" si="766"/>
        <v>#VALUE!</v>
      </c>
      <c r="W1288" t="e">
        <f t="shared" si="767"/>
        <v>#VALUE!</v>
      </c>
      <c r="X1288" t="e">
        <f t="shared" si="768"/>
        <v>#VALUE!</v>
      </c>
      <c r="Y1288" t="e">
        <f t="shared" si="769"/>
        <v>#VALUE!</v>
      </c>
      <c r="AA1288" t="e">
        <f t="shared" si="770"/>
        <v>#VALUE!</v>
      </c>
    </row>
    <row r="1289" spans="1:27">
      <c r="A1289" s="1" t="str">
        <f t="shared" si="747"/>
        <v/>
      </c>
      <c r="B1289" s="1" t="e">
        <f t="shared" si="748"/>
        <v>#VALUE!</v>
      </c>
      <c r="C1289" s="3" t="e">
        <f t="shared" si="749"/>
        <v>#VALUE!</v>
      </c>
      <c r="D1289" s="6" t="e">
        <f t="shared" si="750"/>
        <v>#VALUE!</v>
      </c>
      <c r="E1289" s="6" t="e">
        <f t="shared" si="751"/>
        <v>#VALUE!</v>
      </c>
      <c r="F1289" s="6" t="e">
        <f t="shared" si="752"/>
        <v>#VALUE!</v>
      </c>
      <c r="G1289" s="6" t="e">
        <f t="shared" si="753"/>
        <v>#VALUE!</v>
      </c>
      <c r="H1289" s="6" t="e">
        <f t="shared" si="754"/>
        <v>#VALUE!</v>
      </c>
      <c r="I1289" s="6" t="e">
        <f t="shared" si="755"/>
        <v>#VALUE!</v>
      </c>
      <c r="J1289" s="6" t="e">
        <f t="shared" si="756"/>
        <v>#VALUE!</v>
      </c>
      <c r="K1289" s="4" t="e">
        <f t="shared" si="764"/>
        <v>#VALUE!</v>
      </c>
      <c r="L1289" s="4" t="e">
        <f t="shared" si="757"/>
        <v>#VALUE!</v>
      </c>
      <c r="M1289" s="4" t="e">
        <f t="shared" si="758"/>
        <v>#VALUE!</v>
      </c>
      <c r="N1289" s="4" t="e">
        <f t="shared" si="759"/>
        <v>#VALUE!</v>
      </c>
      <c r="O1289" s="4" t="e">
        <f t="shared" si="760"/>
        <v>#VALUE!</v>
      </c>
      <c r="P1289" s="4" t="e">
        <f t="shared" si="761"/>
        <v>#VALUE!</v>
      </c>
      <c r="Q1289" s="4" t="e">
        <f t="shared" si="762"/>
        <v>#VALUE!</v>
      </c>
      <c r="R1289" s="4" t="e">
        <f t="shared" si="763"/>
        <v>#VALUE!</v>
      </c>
      <c r="U1289" t="e">
        <f t="shared" si="765"/>
        <v>#VALUE!</v>
      </c>
      <c r="V1289" t="e">
        <f t="shared" si="766"/>
        <v>#VALUE!</v>
      </c>
      <c r="W1289" t="e">
        <f t="shared" si="767"/>
        <v>#VALUE!</v>
      </c>
      <c r="X1289" t="e">
        <f t="shared" si="768"/>
        <v>#VALUE!</v>
      </c>
      <c r="Y1289" t="e">
        <f t="shared" si="769"/>
        <v>#VALUE!</v>
      </c>
      <c r="AA1289" t="e">
        <f t="shared" si="770"/>
        <v>#VALUE!</v>
      </c>
    </row>
    <row r="1290" spans="1:27">
      <c r="A1290" s="1" t="str">
        <f t="shared" si="747"/>
        <v/>
      </c>
      <c r="B1290" s="1" t="e">
        <f t="shared" si="748"/>
        <v>#VALUE!</v>
      </c>
      <c r="C1290" s="3" t="e">
        <f t="shared" si="749"/>
        <v>#VALUE!</v>
      </c>
      <c r="D1290" s="6" t="e">
        <f t="shared" si="750"/>
        <v>#VALUE!</v>
      </c>
      <c r="E1290" s="6" t="e">
        <f t="shared" si="751"/>
        <v>#VALUE!</v>
      </c>
      <c r="F1290" s="6" t="e">
        <f t="shared" si="752"/>
        <v>#VALUE!</v>
      </c>
      <c r="G1290" s="6" t="e">
        <f t="shared" si="753"/>
        <v>#VALUE!</v>
      </c>
      <c r="H1290" s="6" t="e">
        <f t="shared" si="754"/>
        <v>#VALUE!</v>
      </c>
      <c r="I1290" s="6" t="e">
        <f t="shared" si="755"/>
        <v>#VALUE!</v>
      </c>
      <c r="J1290" s="6" t="e">
        <f t="shared" si="756"/>
        <v>#VALUE!</v>
      </c>
      <c r="K1290" s="4" t="e">
        <f t="shared" si="764"/>
        <v>#VALUE!</v>
      </c>
      <c r="L1290" s="4" t="e">
        <f t="shared" si="757"/>
        <v>#VALUE!</v>
      </c>
      <c r="M1290" s="4" t="e">
        <f t="shared" si="758"/>
        <v>#VALUE!</v>
      </c>
      <c r="N1290" s="4" t="e">
        <f t="shared" si="759"/>
        <v>#VALUE!</v>
      </c>
      <c r="O1290" s="4" t="e">
        <f t="shared" si="760"/>
        <v>#VALUE!</v>
      </c>
      <c r="P1290" s="4" t="e">
        <f t="shared" si="761"/>
        <v>#VALUE!</v>
      </c>
      <c r="Q1290" s="4" t="e">
        <f t="shared" si="762"/>
        <v>#VALUE!</v>
      </c>
      <c r="R1290" s="4" t="e">
        <f t="shared" si="763"/>
        <v>#VALUE!</v>
      </c>
      <c r="U1290" t="e">
        <f t="shared" si="765"/>
        <v>#VALUE!</v>
      </c>
      <c r="V1290" t="e">
        <f t="shared" si="766"/>
        <v>#VALUE!</v>
      </c>
      <c r="W1290" t="e">
        <f t="shared" si="767"/>
        <v>#VALUE!</v>
      </c>
      <c r="X1290" t="e">
        <f t="shared" si="768"/>
        <v>#VALUE!</v>
      </c>
      <c r="Y1290" t="e">
        <f t="shared" si="769"/>
        <v>#VALUE!</v>
      </c>
      <c r="AA1290" t="e">
        <f t="shared" si="770"/>
        <v>#VALUE!</v>
      </c>
    </row>
    <row r="1291" spans="1:27">
      <c r="A1291" s="1" t="str">
        <f t="shared" si="747"/>
        <v/>
      </c>
      <c r="B1291" s="1" t="e">
        <f t="shared" si="748"/>
        <v>#VALUE!</v>
      </c>
      <c r="C1291" s="3" t="e">
        <f t="shared" si="749"/>
        <v>#VALUE!</v>
      </c>
      <c r="D1291" s="6" t="e">
        <f t="shared" si="750"/>
        <v>#VALUE!</v>
      </c>
      <c r="E1291" s="6" t="e">
        <f t="shared" si="751"/>
        <v>#VALUE!</v>
      </c>
      <c r="F1291" s="6" t="e">
        <f t="shared" si="752"/>
        <v>#VALUE!</v>
      </c>
      <c r="G1291" s="6" t="e">
        <f t="shared" si="753"/>
        <v>#VALUE!</v>
      </c>
      <c r="H1291" s="6" t="e">
        <f t="shared" si="754"/>
        <v>#VALUE!</v>
      </c>
      <c r="I1291" s="6" t="e">
        <f t="shared" si="755"/>
        <v>#VALUE!</v>
      </c>
      <c r="J1291" s="6" t="e">
        <f t="shared" si="756"/>
        <v>#VALUE!</v>
      </c>
      <c r="K1291" s="4" t="e">
        <f t="shared" si="764"/>
        <v>#VALUE!</v>
      </c>
      <c r="L1291" s="4" t="e">
        <f t="shared" si="757"/>
        <v>#VALUE!</v>
      </c>
      <c r="M1291" s="4" t="e">
        <f t="shared" si="758"/>
        <v>#VALUE!</v>
      </c>
      <c r="N1291" s="4" t="e">
        <f t="shared" si="759"/>
        <v>#VALUE!</v>
      </c>
      <c r="O1291" s="4" t="e">
        <f t="shared" si="760"/>
        <v>#VALUE!</v>
      </c>
      <c r="P1291" s="4" t="e">
        <f t="shared" si="761"/>
        <v>#VALUE!</v>
      </c>
      <c r="Q1291" s="4" t="e">
        <f t="shared" si="762"/>
        <v>#VALUE!</v>
      </c>
      <c r="R1291" s="4" t="e">
        <f t="shared" si="763"/>
        <v>#VALUE!</v>
      </c>
      <c r="U1291" t="e">
        <f t="shared" si="765"/>
        <v>#VALUE!</v>
      </c>
      <c r="V1291" t="e">
        <f t="shared" si="766"/>
        <v>#VALUE!</v>
      </c>
      <c r="W1291" t="e">
        <f t="shared" si="767"/>
        <v>#VALUE!</v>
      </c>
      <c r="X1291" t="e">
        <f t="shared" si="768"/>
        <v>#VALUE!</v>
      </c>
      <c r="Y1291" t="e">
        <f t="shared" si="769"/>
        <v>#VALUE!</v>
      </c>
      <c r="AA1291" t="e">
        <f t="shared" si="770"/>
        <v>#VALUE!</v>
      </c>
    </row>
    <row r="1292" spans="1:27">
      <c r="A1292" s="1" t="str">
        <f t="shared" si="747"/>
        <v/>
      </c>
      <c r="B1292" s="1" t="e">
        <f t="shared" si="748"/>
        <v>#VALUE!</v>
      </c>
      <c r="C1292" s="3" t="e">
        <f t="shared" si="749"/>
        <v>#VALUE!</v>
      </c>
      <c r="D1292" s="6" t="e">
        <f t="shared" si="750"/>
        <v>#VALUE!</v>
      </c>
      <c r="E1292" s="6" t="e">
        <f t="shared" si="751"/>
        <v>#VALUE!</v>
      </c>
      <c r="F1292" s="6" t="e">
        <f t="shared" si="752"/>
        <v>#VALUE!</v>
      </c>
      <c r="G1292" s="6" t="e">
        <f t="shared" si="753"/>
        <v>#VALUE!</v>
      </c>
      <c r="H1292" s="6" t="e">
        <f t="shared" si="754"/>
        <v>#VALUE!</v>
      </c>
      <c r="I1292" s="6" t="e">
        <f t="shared" si="755"/>
        <v>#VALUE!</v>
      </c>
      <c r="J1292" s="6" t="e">
        <f t="shared" si="756"/>
        <v>#VALUE!</v>
      </c>
      <c r="K1292" s="4" t="e">
        <f t="shared" si="764"/>
        <v>#VALUE!</v>
      </c>
      <c r="L1292" s="4" t="e">
        <f t="shared" si="757"/>
        <v>#VALUE!</v>
      </c>
      <c r="M1292" s="4" t="e">
        <f t="shared" si="758"/>
        <v>#VALUE!</v>
      </c>
      <c r="N1292" s="4" t="e">
        <f t="shared" si="759"/>
        <v>#VALUE!</v>
      </c>
      <c r="O1292" s="4" t="e">
        <f t="shared" si="760"/>
        <v>#VALUE!</v>
      </c>
      <c r="P1292" s="4" t="e">
        <f t="shared" si="761"/>
        <v>#VALUE!</v>
      </c>
      <c r="Q1292" s="4" t="e">
        <f t="shared" si="762"/>
        <v>#VALUE!</v>
      </c>
      <c r="R1292" s="4" t="e">
        <f t="shared" si="763"/>
        <v>#VALUE!</v>
      </c>
      <c r="U1292" t="e">
        <f t="shared" si="765"/>
        <v>#VALUE!</v>
      </c>
      <c r="V1292" t="e">
        <f t="shared" si="766"/>
        <v>#VALUE!</v>
      </c>
      <c r="W1292" t="e">
        <f t="shared" si="767"/>
        <v>#VALUE!</v>
      </c>
      <c r="X1292" t="e">
        <f t="shared" si="768"/>
        <v>#VALUE!</v>
      </c>
      <c r="Y1292" t="e">
        <f t="shared" si="769"/>
        <v>#VALUE!</v>
      </c>
      <c r="AA1292" t="e">
        <f t="shared" si="770"/>
        <v>#VALUE!</v>
      </c>
    </row>
    <row r="1293" spans="1:27">
      <c r="A1293" s="1" t="str">
        <f t="shared" si="747"/>
        <v/>
      </c>
      <c r="B1293" s="1" t="e">
        <f t="shared" si="748"/>
        <v>#VALUE!</v>
      </c>
      <c r="C1293" s="3" t="e">
        <f t="shared" si="749"/>
        <v>#VALUE!</v>
      </c>
      <c r="D1293" s="6" t="e">
        <f t="shared" si="750"/>
        <v>#VALUE!</v>
      </c>
      <c r="E1293" s="6" t="e">
        <f t="shared" si="751"/>
        <v>#VALUE!</v>
      </c>
      <c r="F1293" s="6" t="e">
        <f t="shared" si="752"/>
        <v>#VALUE!</v>
      </c>
      <c r="G1293" s="6" t="e">
        <f t="shared" si="753"/>
        <v>#VALUE!</v>
      </c>
      <c r="H1293" s="6" t="e">
        <f t="shared" si="754"/>
        <v>#VALUE!</v>
      </c>
      <c r="I1293" s="6" t="e">
        <f t="shared" si="755"/>
        <v>#VALUE!</v>
      </c>
      <c r="J1293" s="6" t="e">
        <f t="shared" si="756"/>
        <v>#VALUE!</v>
      </c>
      <c r="K1293" s="4" t="e">
        <f t="shared" si="764"/>
        <v>#VALUE!</v>
      </c>
      <c r="L1293" s="4" t="e">
        <f t="shared" si="757"/>
        <v>#VALUE!</v>
      </c>
      <c r="M1293" s="4" t="e">
        <f t="shared" si="758"/>
        <v>#VALUE!</v>
      </c>
      <c r="N1293" s="4" t="e">
        <f t="shared" si="759"/>
        <v>#VALUE!</v>
      </c>
      <c r="O1293" s="4" t="e">
        <f t="shared" si="760"/>
        <v>#VALUE!</v>
      </c>
      <c r="P1293" s="4" t="e">
        <f t="shared" si="761"/>
        <v>#VALUE!</v>
      </c>
      <c r="Q1293" s="4" t="e">
        <f t="shared" si="762"/>
        <v>#VALUE!</v>
      </c>
      <c r="R1293" s="4" t="e">
        <f t="shared" si="763"/>
        <v>#VALUE!</v>
      </c>
      <c r="U1293" t="e">
        <f t="shared" si="765"/>
        <v>#VALUE!</v>
      </c>
      <c r="V1293" t="e">
        <f t="shared" si="766"/>
        <v>#VALUE!</v>
      </c>
      <c r="W1293" t="e">
        <f t="shared" si="767"/>
        <v>#VALUE!</v>
      </c>
      <c r="X1293" t="e">
        <f t="shared" si="768"/>
        <v>#VALUE!</v>
      </c>
      <c r="Y1293" t="e">
        <f t="shared" si="769"/>
        <v>#VALUE!</v>
      </c>
      <c r="AA1293" t="e">
        <f t="shared" si="770"/>
        <v>#VALUE!</v>
      </c>
    </row>
    <row r="1294" spans="1:27">
      <c r="A1294" s="1" t="str">
        <f t="shared" si="747"/>
        <v/>
      </c>
      <c r="B1294" s="1" t="e">
        <f t="shared" si="748"/>
        <v>#VALUE!</v>
      </c>
      <c r="C1294" s="3" t="e">
        <f t="shared" si="749"/>
        <v>#VALUE!</v>
      </c>
      <c r="D1294" s="6" t="e">
        <f t="shared" si="750"/>
        <v>#VALUE!</v>
      </c>
      <c r="E1294" s="6" t="e">
        <f t="shared" si="751"/>
        <v>#VALUE!</v>
      </c>
      <c r="F1294" s="6" t="e">
        <f t="shared" si="752"/>
        <v>#VALUE!</v>
      </c>
      <c r="G1294" s="6" t="e">
        <f t="shared" si="753"/>
        <v>#VALUE!</v>
      </c>
      <c r="H1294" s="6" t="e">
        <f t="shared" si="754"/>
        <v>#VALUE!</v>
      </c>
      <c r="I1294" s="6" t="e">
        <f t="shared" si="755"/>
        <v>#VALUE!</v>
      </c>
      <c r="J1294" s="6" t="e">
        <f t="shared" si="756"/>
        <v>#VALUE!</v>
      </c>
      <c r="K1294" s="4" t="e">
        <f t="shared" si="764"/>
        <v>#VALUE!</v>
      </c>
      <c r="L1294" s="4" t="e">
        <f t="shared" si="757"/>
        <v>#VALUE!</v>
      </c>
      <c r="M1294" s="4" t="e">
        <f t="shared" si="758"/>
        <v>#VALUE!</v>
      </c>
      <c r="N1294" s="4" t="e">
        <f t="shared" si="759"/>
        <v>#VALUE!</v>
      </c>
      <c r="O1294" s="4" t="e">
        <f t="shared" si="760"/>
        <v>#VALUE!</v>
      </c>
      <c r="P1294" s="4" t="e">
        <f t="shared" si="761"/>
        <v>#VALUE!</v>
      </c>
      <c r="Q1294" s="4" t="e">
        <f t="shared" si="762"/>
        <v>#VALUE!</v>
      </c>
      <c r="R1294" s="4" t="e">
        <f t="shared" si="763"/>
        <v>#VALUE!</v>
      </c>
      <c r="U1294" t="e">
        <f t="shared" si="765"/>
        <v>#VALUE!</v>
      </c>
      <c r="V1294" t="e">
        <f t="shared" si="766"/>
        <v>#VALUE!</v>
      </c>
      <c r="W1294" t="e">
        <f t="shared" si="767"/>
        <v>#VALUE!</v>
      </c>
      <c r="X1294" t="e">
        <f t="shared" si="768"/>
        <v>#VALUE!</v>
      </c>
      <c r="Y1294" t="e">
        <f t="shared" si="769"/>
        <v>#VALUE!</v>
      </c>
      <c r="AA1294" t="e">
        <f t="shared" si="770"/>
        <v>#VALUE!</v>
      </c>
    </row>
    <row r="1295" spans="1:27">
      <c r="A1295" s="1" t="str">
        <f t="shared" si="747"/>
        <v/>
      </c>
      <c r="B1295" s="1" t="e">
        <f t="shared" si="748"/>
        <v>#VALUE!</v>
      </c>
      <c r="C1295" s="3" t="e">
        <f t="shared" si="749"/>
        <v>#VALUE!</v>
      </c>
      <c r="D1295" s="6" t="e">
        <f t="shared" si="750"/>
        <v>#VALUE!</v>
      </c>
      <c r="E1295" s="6" t="e">
        <f t="shared" si="751"/>
        <v>#VALUE!</v>
      </c>
      <c r="F1295" s="6" t="e">
        <f t="shared" si="752"/>
        <v>#VALUE!</v>
      </c>
      <c r="G1295" s="6" t="e">
        <f t="shared" si="753"/>
        <v>#VALUE!</v>
      </c>
      <c r="H1295" s="6" t="e">
        <f t="shared" si="754"/>
        <v>#VALUE!</v>
      </c>
      <c r="I1295" s="6" t="e">
        <f t="shared" si="755"/>
        <v>#VALUE!</v>
      </c>
      <c r="J1295" s="6" t="e">
        <f t="shared" si="756"/>
        <v>#VALUE!</v>
      </c>
      <c r="K1295" s="4" t="e">
        <f t="shared" si="764"/>
        <v>#VALUE!</v>
      </c>
      <c r="L1295" s="4" t="e">
        <f t="shared" si="757"/>
        <v>#VALUE!</v>
      </c>
      <c r="M1295" s="4" t="e">
        <f t="shared" si="758"/>
        <v>#VALUE!</v>
      </c>
      <c r="N1295" s="4" t="e">
        <f t="shared" si="759"/>
        <v>#VALUE!</v>
      </c>
      <c r="O1295" s="4" t="e">
        <f t="shared" si="760"/>
        <v>#VALUE!</v>
      </c>
      <c r="P1295" s="4" t="e">
        <f t="shared" si="761"/>
        <v>#VALUE!</v>
      </c>
      <c r="Q1295" s="4" t="e">
        <f t="shared" si="762"/>
        <v>#VALUE!</v>
      </c>
      <c r="R1295" s="4" t="e">
        <f t="shared" si="763"/>
        <v>#VALUE!</v>
      </c>
      <c r="U1295" t="e">
        <f t="shared" si="765"/>
        <v>#VALUE!</v>
      </c>
      <c r="V1295" t="e">
        <f t="shared" si="766"/>
        <v>#VALUE!</v>
      </c>
      <c r="W1295" t="e">
        <f t="shared" si="767"/>
        <v>#VALUE!</v>
      </c>
      <c r="X1295" t="e">
        <f t="shared" si="768"/>
        <v>#VALUE!</v>
      </c>
      <c r="Y1295" t="e">
        <f t="shared" si="769"/>
        <v>#VALUE!</v>
      </c>
      <c r="AA1295" t="e">
        <f t="shared" si="770"/>
        <v>#VALUE!</v>
      </c>
    </row>
    <row r="1296" spans="1:27">
      <c r="A1296" s="1" t="str">
        <f t="shared" si="747"/>
        <v/>
      </c>
      <c r="B1296" s="1" t="e">
        <f t="shared" si="748"/>
        <v>#VALUE!</v>
      </c>
      <c r="C1296" s="3" t="e">
        <f t="shared" si="749"/>
        <v>#VALUE!</v>
      </c>
      <c r="D1296" s="6" t="e">
        <f t="shared" si="750"/>
        <v>#VALUE!</v>
      </c>
      <c r="E1296" s="6" t="e">
        <f t="shared" si="751"/>
        <v>#VALUE!</v>
      </c>
      <c r="F1296" s="6" t="e">
        <f t="shared" si="752"/>
        <v>#VALUE!</v>
      </c>
      <c r="G1296" s="6" t="e">
        <f t="shared" si="753"/>
        <v>#VALUE!</v>
      </c>
      <c r="H1296" s="6" t="e">
        <f t="shared" si="754"/>
        <v>#VALUE!</v>
      </c>
      <c r="I1296" s="6" t="e">
        <f t="shared" si="755"/>
        <v>#VALUE!</v>
      </c>
      <c r="J1296" s="6" t="e">
        <f t="shared" si="756"/>
        <v>#VALUE!</v>
      </c>
      <c r="K1296" s="4" t="e">
        <f t="shared" si="764"/>
        <v>#VALUE!</v>
      </c>
      <c r="L1296" s="4" t="e">
        <f t="shared" si="757"/>
        <v>#VALUE!</v>
      </c>
      <c r="M1296" s="4" t="e">
        <f t="shared" si="758"/>
        <v>#VALUE!</v>
      </c>
      <c r="N1296" s="4" t="e">
        <f t="shared" si="759"/>
        <v>#VALUE!</v>
      </c>
      <c r="O1296" s="4" t="e">
        <f t="shared" si="760"/>
        <v>#VALUE!</v>
      </c>
      <c r="P1296" s="4" t="e">
        <f t="shared" si="761"/>
        <v>#VALUE!</v>
      </c>
      <c r="Q1296" s="4" t="e">
        <f t="shared" si="762"/>
        <v>#VALUE!</v>
      </c>
      <c r="R1296" s="4" t="e">
        <f t="shared" si="763"/>
        <v>#VALUE!</v>
      </c>
      <c r="U1296" t="e">
        <f t="shared" si="765"/>
        <v>#VALUE!</v>
      </c>
      <c r="V1296" t="e">
        <f t="shared" si="766"/>
        <v>#VALUE!</v>
      </c>
      <c r="W1296" t="e">
        <f t="shared" si="767"/>
        <v>#VALUE!</v>
      </c>
      <c r="X1296" t="e">
        <f t="shared" si="768"/>
        <v>#VALUE!</v>
      </c>
      <c r="Y1296" t="e">
        <f t="shared" si="769"/>
        <v>#VALUE!</v>
      </c>
      <c r="AA1296" t="e">
        <f t="shared" si="770"/>
        <v>#VALUE!</v>
      </c>
    </row>
    <row r="1297" spans="1:27">
      <c r="A1297" s="1" t="str">
        <f t="shared" si="747"/>
        <v/>
      </c>
      <c r="B1297" s="1" t="e">
        <f t="shared" si="748"/>
        <v>#VALUE!</v>
      </c>
      <c r="C1297" s="3" t="e">
        <f t="shared" si="749"/>
        <v>#VALUE!</v>
      </c>
      <c r="D1297" s="6" t="e">
        <f t="shared" si="750"/>
        <v>#VALUE!</v>
      </c>
      <c r="E1297" s="6" t="e">
        <f t="shared" si="751"/>
        <v>#VALUE!</v>
      </c>
      <c r="F1297" s="6" t="e">
        <f t="shared" si="752"/>
        <v>#VALUE!</v>
      </c>
      <c r="G1297" s="6" t="e">
        <f t="shared" si="753"/>
        <v>#VALUE!</v>
      </c>
      <c r="H1297" s="6" t="e">
        <f t="shared" si="754"/>
        <v>#VALUE!</v>
      </c>
      <c r="I1297" s="6" t="e">
        <f t="shared" si="755"/>
        <v>#VALUE!</v>
      </c>
      <c r="J1297" s="6" t="e">
        <f t="shared" si="756"/>
        <v>#VALUE!</v>
      </c>
      <c r="K1297" s="4" t="e">
        <f t="shared" si="764"/>
        <v>#VALUE!</v>
      </c>
      <c r="L1297" s="4" t="e">
        <f t="shared" si="757"/>
        <v>#VALUE!</v>
      </c>
      <c r="M1297" s="4" t="e">
        <f t="shared" si="758"/>
        <v>#VALUE!</v>
      </c>
      <c r="N1297" s="4" t="e">
        <f t="shared" si="759"/>
        <v>#VALUE!</v>
      </c>
      <c r="O1297" s="4" t="e">
        <f t="shared" si="760"/>
        <v>#VALUE!</v>
      </c>
      <c r="P1297" s="4" t="e">
        <f t="shared" si="761"/>
        <v>#VALUE!</v>
      </c>
      <c r="Q1297" s="4" t="e">
        <f t="shared" si="762"/>
        <v>#VALUE!</v>
      </c>
      <c r="R1297" s="4" t="e">
        <f t="shared" si="763"/>
        <v>#VALUE!</v>
      </c>
      <c r="U1297" t="e">
        <f t="shared" si="765"/>
        <v>#VALUE!</v>
      </c>
      <c r="V1297" t="e">
        <f t="shared" si="766"/>
        <v>#VALUE!</v>
      </c>
      <c r="W1297" t="e">
        <f t="shared" si="767"/>
        <v>#VALUE!</v>
      </c>
      <c r="X1297" t="e">
        <f t="shared" si="768"/>
        <v>#VALUE!</v>
      </c>
      <c r="Y1297" t="e">
        <f t="shared" si="769"/>
        <v>#VALUE!</v>
      </c>
      <c r="AA1297" t="e">
        <f t="shared" si="770"/>
        <v>#VALUE!</v>
      </c>
    </row>
    <row r="1298" spans="1:27">
      <c r="A1298" s="1" t="str">
        <f t="shared" si="747"/>
        <v/>
      </c>
      <c r="B1298" s="1" t="e">
        <f t="shared" si="748"/>
        <v>#VALUE!</v>
      </c>
      <c r="C1298" s="3" t="e">
        <f t="shared" si="749"/>
        <v>#VALUE!</v>
      </c>
      <c r="D1298" s="6" t="e">
        <f t="shared" si="750"/>
        <v>#VALUE!</v>
      </c>
      <c r="E1298" s="6" t="e">
        <f t="shared" si="751"/>
        <v>#VALUE!</v>
      </c>
      <c r="F1298" s="6" t="e">
        <f t="shared" si="752"/>
        <v>#VALUE!</v>
      </c>
      <c r="G1298" s="6" t="e">
        <f t="shared" si="753"/>
        <v>#VALUE!</v>
      </c>
      <c r="H1298" s="6" t="e">
        <f t="shared" si="754"/>
        <v>#VALUE!</v>
      </c>
      <c r="I1298" s="6" t="e">
        <f t="shared" si="755"/>
        <v>#VALUE!</v>
      </c>
      <c r="J1298" s="6" t="e">
        <f t="shared" si="756"/>
        <v>#VALUE!</v>
      </c>
      <c r="K1298" s="4" t="e">
        <f t="shared" si="764"/>
        <v>#VALUE!</v>
      </c>
      <c r="L1298" s="4" t="e">
        <f t="shared" si="757"/>
        <v>#VALUE!</v>
      </c>
      <c r="M1298" s="4" t="e">
        <f t="shared" si="758"/>
        <v>#VALUE!</v>
      </c>
      <c r="N1298" s="4" t="e">
        <f t="shared" si="759"/>
        <v>#VALUE!</v>
      </c>
      <c r="O1298" s="4" t="e">
        <f t="shared" si="760"/>
        <v>#VALUE!</v>
      </c>
      <c r="P1298" s="4" t="e">
        <f t="shared" si="761"/>
        <v>#VALUE!</v>
      </c>
      <c r="Q1298" s="4" t="e">
        <f t="shared" si="762"/>
        <v>#VALUE!</v>
      </c>
      <c r="R1298" s="4" t="e">
        <f t="shared" si="763"/>
        <v>#VALUE!</v>
      </c>
      <c r="U1298" t="e">
        <f t="shared" si="765"/>
        <v>#VALUE!</v>
      </c>
      <c r="V1298" t="e">
        <f t="shared" si="766"/>
        <v>#VALUE!</v>
      </c>
      <c r="W1298" t="e">
        <f t="shared" si="767"/>
        <v>#VALUE!</v>
      </c>
      <c r="X1298" t="e">
        <f t="shared" si="768"/>
        <v>#VALUE!</v>
      </c>
      <c r="Y1298" t="e">
        <f t="shared" si="769"/>
        <v>#VALUE!</v>
      </c>
      <c r="AA1298" t="e">
        <f t="shared" si="770"/>
        <v>#VALUE!</v>
      </c>
    </row>
    <row r="1299" spans="1:27">
      <c r="A1299" s="1" t="str">
        <f t="shared" si="747"/>
        <v/>
      </c>
      <c r="B1299" s="1" t="e">
        <f t="shared" si="748"/>
        <v>#VALUE!</v>
      </c>
      <c r="C1299" s="3" t="e">
        <f t="shared" si="749"/>
        <v>#VALUE!</v>
      </c>
      <c r="D1299" s="6" t="e">
        <f t="shared" si="750"/>
        <v>#VALUE!</v>
      </c>
      <c r="E1299" s="6" t="e">
        <f t="shared" si="751"/>
        <v>#VALUE!</v>
      </c>
      <c r="F1299" s="6" t="e">
        <f t="shared" si="752"/>
        <v>#VALUE!</v>
      </c>
      <c r="G1299" s="6" t="e">
        <f t="shared" si="753"/>
        <v>#VALUE!</v>
      </c>
      <c r="H1299" s="6" t="e">
        <f t="shared" si="754"/>
        <v>#VALUE!</v>
      </c>
      <c r="I1299" s="6" t="e">
        <f t="shared" si="755"/>
        <v>#VALUE!</v>
      </c>
      <c r="J1299" s="6" t="e">
        <f t="shared" si="756"/>
        <v>#VALUE!</v>
      </c>
      <c r="K1299" s="4" t="e">
        <f t="shared" si="764"/>
        <v>#VALUE!</v>
      </c>
      <c r="L1299" s="4" t="e">
        <f t="shared" si="757"/>
        <v>#VALUE!</v>
      </c>
      <c r="M1299" s="4" t="e">
        <f t="shared" si="758"/>
        <v>#VALUE!</v>
      </c>
      <c r="N1299" s="4" t="e">
        <f t="shared" si="759"/>
        <v>#VALUE!</v>
      </c>
      <c r="O1299" s="4" t="e">
        <f t="shared" si="760"/>
        <v>#VALUE!</v>
      </c>
      <c r="P1299" s="4" t="e">
        <f t="shared" si="761"/>
        <v>#VALUE!</v>
      </c>
      <c r="Q1299" s="4" t="e">
        <f t="shared" si="762"/>
        <v>#VALUE!</v>
      </c>
      <c r="R1299" s="4" t="e">
        <f t="shared" si="763"/>
        <v>#VALUE!</v>
      </c>
      <c r="U1299" t="e">
        <f t="shared" si="765"/>
        <v>#VALUE!</v>
      </c>
      <c r="V1299" t="e">
        <f t="shared" si="766"/>
        <v>#VALUE!</v>
      </c>
      <c r="W1299" t="e">
        <f t="shared" si="767"/>
        <v>#VALUE!</v>
      </c>
      <c r="X1299" t="e">
        <f t="shared" si="768"/>
        <v>#VALUE!</v>
      </c>
      <c r="Y1299" t="e">
        <f t="shared" si="769"/>
        <v>#VALUE!</v>
      </c>
      <c r="AA1299" t="e">
        <f t="shared" si="770"/>
        <v>#VALUE!</v>
      </c>
    </row>
    <row r="1300" spans="1:27">
      <c r="A1300" s="1" t="str">
        <f t="shared" si="747"/>
        <v/>
      </c>
      <c r="B1300" s="1" t="e">
        <f t="shared" si="748"/>
        <v>#VALUE!</v>
      </c>
      <c r="C1300" s="3" t="e">
        <f t="shared" si="749"/>
        <v>#VALUE!</v>
      </c>
      <c r="D1300" s="6" t="e">
        <f t="shared" si="750"/>
        <v>#VALUE!</v>
      </c>
      <c r="E1300" s="6" t="e">
        <f t="shared" si="751"/>
        <v>#VALUE!</v>
      </c>
      <c r="F1300" s="6" t="e">
        <f t="shared" si="752"/>
        <v>#VALUE!</v>
      </c>
      <c r="G1300" s="6" t="e">
        <f t="shared" si="753"/>
        <v>#VALUE!</v>
      </c>
      <c r="H1300" s="6" t="e">
        <f t="shared" si="754"/>
        <v>#VALUE!</v>
      </c>
      <c r="I1300" s="6" t="e">
        <f t="shared" si="755"/>
        <v>#VALUE!</v>
      </c>
      <c r="J1300" s="6" t="e">
        <f t="shared" si="756"/>
        <v>#VALUE!</v>
      </c>
      <c r="K1300" s="4" t="e">
        <f t="shared" si="764"/>
        <v>#VALUE!</v>
      </c>
      <c r="L1300" s="4" t="e">
        <f t="shared" si="757"/>
        <v>#VALUE!</v>
      </c>
      <c r="M1300" s="4" t="e">
        <f t="shared" si="758"/>
        <v>#VALUE!</v>
      </c>
      <c r="N1300" s="4" t="e">
        <f t="shared" si="759"/>
        <v>#VALUE!</v>
      </c>
      <c r="O1300" s="4" t="e">
        <f t="shared" si="760"/>
        <v>#VALUE!</v>
      </c>
      <c r="P1300" s="4" t="e">
        <f t="shared" si="761"/>
        <v>#VALUE!</v>
      </c>
      <c r="Q1300" s="4" t="e">
        <f t="shared" si="762"/>
        <v>#VALUE!</v>
      </c>
      <c r="R1300" s="4" t="e">
        <f t="shared" si="763"/>
        <v>#VALUE!</v>
      </c>
      <c r="U1300" t="e">
        <f t="shared" si="765"/>
        <v>#VALUE!</v>
      </c>
      <c r="V1300" t="e">
        <f t="shared" si="766"/>
        <v>#VALUE!</v>
      </c>
      <c r="W1300" t="e">
        <f t="shared" si="767"/>
        <v>#VALUE!</v>
      </c>
      <c r="X1300" t="e">
        <f t="shared" si="768"/>
        <v>#VALUE!</v>
      </c>
      <c r="Y1300" t="e">
        <f t="shared" si="769"/>
        <v>#VALUE!</v>
      </c>
      <c r="AA1300" t="e">
        <f t="shared" si="770"/>
        <v>#VALUE!</v>
      </c>
    </row>
    <row r="1301" spans="1:27">
      <c r="A1301" s="1" t="str">
        <f t="shared" si="747"/>
        <v/>
      </c>
      <c r="B1301" s="1" t="e">
        <f t="shared" si="748"/>
        <v>#VALUE!</v>
      </c>
      <c r="C1301" s="3" t="e">
        <f t="shared" si="749"/>
        <v>#VALUE!</v>
      </c>
      <c r="D1301" s="6" t="e">
        <f t="shared" si="750"/>
        <v>#VALUE!</v>
      </c>
      <c r="E1301" s="6" t="e">
        <f t="shared" si="751"/>
        <v>#VALUE!</v>
      </c>
      <c r="F1301" s="6" t="e">
        <f t="shared" si="752"/>
        <v>#VALUE!</v>
      </c>
      <c r="G1301" s="6" t="e">
        <f t="shared" si="753"/>
        <v>#VALUE!</v>
      </c>
      <c r="H1301" s="6" t="e">
        <f t="shared" si="754"/>
        <v>#VALUE!</v>
      </c>
      <c r="I1301" s="6" t="e">
        <f t="shared" si="755"/>
        <v>#VALUE!</v>
      </c>
      <c r="J1301" s="6" t="e">
        <f t="shared" si="756"/>
        <v>#VALUE!</v>
      </c>
      <c r="K1301" s="4" t="e">
        <f t="shared" si="764"/>
        <v>#VALUE!</v>
      </c>
      <c r="L1301" s="4" t="e">
        <f t="shared" si="757"/>
        <v>#VALUE!</v>
      </c>
      <c r="M1301" s="4" t="e">
        <f t="shared" si="758"/>
        <v>#VALUE!</v>
      </c>
      <c r="N1301" s="4" t="e">
        <f t="shared" si="759"/>
        <v>#VALUE!</v>
      </c>
      <c r="O1301" s="4" t="e">
        <f t="shared" si="760"/>
        <v>#VALUE!</v>
      </c>
      <c r="P1301" s="4" t="e">
        <f t="shared" si="761"/>
        <v>#VALUE!</v>
      </c>
      <c r="Q1301" s="4" t="e">
        <f t="shared" si="762"/>
        <v>#VALUE!</v>
      </c>
      <c r="R1301" s="4" t="e">
        <f t="shared" si="763"/>
        <v>#VALUE!</v>
      </c>
      <c r="U1301" t="e">
        <f t="shared" si="765"/>
        <v>#VALUE!</v>
      </c>
      <c r="V1301" t="e">
        <f t="shared" si="766"/>
        <v>#VALUE!</v>
      </c>
      <c r="W1301" t="e">
        <f t="shared" si="767"/>
        <v>#VALUE!</v>
      </c>
      <c r="X1301" t="e">
        <f t="shared" si="768"/>
        <v>#VALUE!</v>
      </c>
      <c r="Y1301" t="e">
        <f t="shared" si="769"/>
        <v>#VALUE!</v>
      </c>
      <c r="AA1301" t="e">
        <f t="shared" si="770"/>
        <v>#VALUE!</v>
      </c>
    </row>
    <row r="1302" spans="1:27">
      <c r="A1302" s="1" t="str">
        <f t="shared" si="747"/>
        <v/>
      </c>
      <c r="B1302" s="1" t="e">
        <f t="shared" si="748"/>
        <v>#VALUE!</v>
      </c>
      <c r="C1302" s="3" t="e">
        <f t="shared" si="749"/>
        <v>#VALUE!</v>
      </c>
      <c r="D1302" s="6" t="e">
        <f t="shared" si="750"/>
        <v>#VALUE!</v>
      </c>
      <c r="E1302" s="6" t="e">
        <f t="shared" si="751"/>
        <v>#VALUE!</v>
      </c>
      <c r="F1302" s="6" t="e">
        <f t="shared" si="752"/>
        <v>#VALUE!</v>
      </c>
      <c r="G1302" s="6" t="e">
        <f t="shared" si="753"/>
        <v>#VALUE!</v>
      </c>
      <c r="H1302" s="6" t="e">
        <f t="shared" si="754"/>
        <v>#VALUE!</v>
      </c>
      <c r="I1302" s="6" t="e">
        <f t="shared" si="755"/>
        <v>#VALUE!</v>
      </c>
      <c r="J1302" s="6" t="e">
        <f t="shared" si="756"/>
        <v>#VALUE!</v>
      </c>
      <c r="K1302" s="4" t="e">
        <f t="shared" si="764"/>
        <v>#VALUE!</v>
      </c>
      <c r="L1302" s="4" t="e">
        <f t="shared" si="757"/>
        <v>#VALUE!</v>
      </c>
      <c r="M1302" s="4" t="e">
        <f t="shared" si="758"/>
        <v>#VALUE!</v>
      </c>
      <c r="N1302" s="4" t="e">
        <f t="shared" si="759"/>
        <v>#VALUE!</v>
      </c>
      <c r="O1302" s="4" t="e">
        <f t="shared" si="760"/>
        <v>#VALUE!</v>
      </c>
      <c r="P1302" s="4" t="e">
        <f t="shared" si="761"/>
        <v>#VALUE!</v>
      </c>
      <c r="Q1302" s="4" t="e">
        <f t="shared" si="762"/>
        <v>#VALUE!</v>
      </c>
      <c r="R1302" s="4" t="e">
        <f t="shared" si="763"/>
        <v>#VALUE!</v>
      </c>
      <c r="U1302" t="e">
        <f t="shared" si="765"/>
        <v>#VALUE!</v>
      </c>
      <c r="V1302" t="e">
        <f t="shared" si="766"/>
        <v>#VALUE!</v>
      </c>
      <c r="W1302" t="e">
        <f t="shared" si="767"/>
        <v>#VALUE!</v>
      </c>
      <c r="X1302" t="e">
        <f t="shared" si="768"/>
        <v>#VALUE!</v>
      </c>
      <c r="Y1302" t="e">
        <f t="shared" si="769"/>
        <v>#VALUE!</v>
      </c>
      <c r="AA1302" t="e">
        <f t="shared" si="770"/>
        <v>#VALUE!</v>
      </c>
    </row>
    <row r="1303" spans="1:27">
      <c r="A1303" s="1" t="str">
        <f t="shared" si="747"/>
        <v/>
      </c>
      <c r="B1303" s="1" t="e">
        <f t="shared" si="748"/>
        <v>#VALUE!</v>
      </c>
      <c r="C1303" s="3" t="e">
        <f t="shared" si="749"/>
        <v>#VALUE!</v>
      </c>
      <c r="D1303" s="6" t="e">
        <f t="shared" si="750"/>
        <v>#VALUE!</v>
      </c>
      <c r="E1303" s="6" t="e">
        <f t="shared" si="751"/>
        <v>#VALUE!</v>
      </c>
      <c r="F1303" s="6" t="e">
        <f t="shared" si="752"/>
        <v>#VALUE!</v>
      </c>
      <c r="G1303" s="6" t="e">
        <f t="shared" si="753"/>
        <v>#VALUE!</v>
      </c>
      <c r="H1303" s="6" t="e">
        <f t="shared" si="754"/>
        <v>#VALUE!</v>
      </c>
      <c r="I1303" s="6" t="e">
        <f t="shared" si="755"/>
        <v>#VALUE!</v>
      </c>
      <c r="J1303" s="6" t="e">
        <f t="shared" si="756"/>
        <v>#VALUE!</v>
      </c>
      <c r="K1303" s="4" t="e">
        <f t="shared" si="764"/>
        <v>#VALUE!</v>
      </c>
      <c r="L1303" s="4" t="e">
        <f t="shared" si="757"/>
        <v>#VALUE!</v>
      </c>
      <c r="M1303" s="4" t="e">
        <f t="shared" si="758"/>
        <v>#VALUE!</v>
      </c>
      <c r="N1303" s="4" t="e">
        <f t="shared" si="759"/>
        <v>#VALUE!</v>
      </c>
      <c r="O1303" s="4" t="e">
        <f t="shared" si="760"/>
        <v>#VALUE!</v>
      </c>
      <c r="P1303" s="4" t="e">
        <f t="shared" si="761"/>
        <v>#VALUE!</v>
      </c>
      <c r="Q1303" s="4" t="e">
        <f t="shared" si="762"/>
        <v>#VALUE!</v>
      </c>
      <c r="R1303" s="4" t="e">
        <f t="shared" si="763"/>
        <v>#VALUE!</v>
      </c>
      <c r="U1303" t="e">
        <f t="shared" si="765"/>
        <v>#VALUE!</v>
      </c>
      <c r="V1303" t="e">
        <f t="shared" si="766"/>
        <v>#VALUE!</v>
      </c>
      <c r="W1303" t="e">
        <f t="shared" si="767"/>
        <v>#VALUE!</v>
      </c>
      <c r="X1303" t="e">
        <f t="shared" si="768"/>
        <v>#VALUE!</v>
      </c>
      <c r="Y1303" t="e">
        <f t="shared" si="769"/>
        <v>#VALUE!</v>
      </c>
      <c r="AA1303" t="e">
        <f t="shared" si="770"/>
        <v>#VALUE!</v>
      </c>
    </row>
    <row r="1304" spans="1:27">
      <c r="A1304" s="1" t="str">
        <f t="shared" si="747"/>
        <v/>
      </c>
      <c r="B1304" s="1" t="e">
        <f t="shared" si="748"/>
        <v>#VALUE!</v>
      </c>
      <c r="C1304" s="3" t="e">
        <f t="shared" si="749"/>
        <v>#VALUE!</v>
      </c>
      <c r="D1304" s="6" t="e">
        <f t="shared" si="750"/>
        <v>#VALUE!</v>
      </c>
      <c r="E1304" s="6" t="e">
        <f t="shared" si="751"/>
        <v>#VALUE!</v>
      </c>
      <c r="F1304" s="6" t="e">
        <f t="shared" si="752"/>
        <v>#VALUE!</v>
      </c>
      <c r="G1304" s="6" t="e">
        <f t="shared" si="753"/>
        <v>#VALUE!</v>
      </c>
      <c r="H1304" s="6" t="e">
        <f t="shared" si="754"/>
        <v>#VALUE!</v>
      </c>
      <c r="I1304" s="6" t="e">
        <f t="shared" si="755"/>
        <v>#VALUE!</v>
      </c>
      <c r="J1304" s="6" t="e">
        <f t="shared" si="756"/>
        <v>#VALUE!</v>
      </c>
      <c r="K1304" s="4" t="e">
        <f t="shared" si="764"/>
        <v>#VALUE!</v>
      </c>
      <c r="L1304" s="4" t="e">
        <f t="shared" si="757"/>
        <v>#VALUE!</v>
      </c>
      <c r="M1304" s="4" t="e">
        <f t="shared" si="758"/>
        <v>#VALUE!</v>
      </c>
      <c r="N1304" s="4" t="e">
        <f t="shared" si="759"/>
        <v>#VALUE!</v>
      </c>
      <c r="O1304" s="4" t="e">
        <f t="shared" si="760"/>
        <v>#VALUE!</v>
      </c>
      <c r="P1304" s="4" t="e">
        <f t="shared" si="761"/>
        <v>#VALUE!</v>
      </c>
      <c r="Q1304" s="4" t="e">
        <f t="shared" si="762"/>
        <v>#VALUE!</v>
      </c>
      <c r="R1304" s="4" t="e">
        <f t="shared" si="763"/>
        <v>#VALUE!</v>
      </c>
      <c r="U1304" t="e">
        <f t="shared" si="765"/>
        <v>#VALUE!</v>
      </c>
      <c r="V1304" t="e">
        <f t="shared" si="766"/>
        <v>#VALUE!</v>
      </c>
      <c r="W1304" t="e">
        <f t="shared" si="767"/>
        <v>#VALUE!</v>
      </c>
      <c r="X1304" t="e">
        <f t="shared" si="768"/>
        <v>#VALUE!</v>
      </c>
      <c r="Y1304" t="e">
        <f t="shared" si="769"/>
        <v>#VALUE!</v>
      </c>
      <c r="AA1304" t="e">
        <f t="shared" si="770"/>
        <v>#VALUE!</v>
      </c>
    </row>
    <row r="1305" spans="1:27">
      <c r="A1305" s="1" t="str">
        <f t="shared" si="747"/>
        <v/>
      </c>
      <c r="B1305" s="1" t="e">
        <f t="shared" si="748"/>
        <v>#VALUE!</v>
      </c>
      <c r="C1305" s="3" t="e">
        <f t="shared" si="749"/>
        <v>#VALUE!</v>
      </c>
      <c r="D1305" s="6" t="e">
        <f t="shared" si="750"/>
        <v>#VALUE!</v>
      </c>
      <c r="E1305" s="6" t="e">
        <f t="shared" si="751"/>
        <v>#VALUE!</v>
      </c>
      <c r="F1305" s="6" t="e">
        <f t="shared" si="752"/>
        <v>#VALUE!</v>
      </c>
      <c r="G1305" s="6" t="e">
        <f t="shared" si="753"/>
        <v>#VALUE!</v>
      </c>
      <c r="H1305" s="6" t="e">
        <f t="shared" si="754"/>
        <v>#VALUE!</v>
      </c>
      <c r="I1305" s="6" t="e">
        <f t="shared" si="755"/>
        <v>#VALUE!</v>
      </c>
      <c r="J1305" s="6" t="e">
        <f t="shared" si="756"/>
        <v>#VALUE!</v>
      </c>
      <c r="K1305" s="4" t="e">
        <f t="shared" si="764"/>
        <v>#VALUE!</v>
      </c>
      <c r="L1305" s="4" t="e">
        <f t="shared" si="757"/>
        <v>#VALUE!</v>
      </c>
      <c r="M1305" s="4" t="e">
        <f t="shared" si="758"/>
        <v>#VALUE!</v>
      </c>
      <c r="N1305" s="4" t="e">
        <f t="shared" si="759"/>
        <v>#VALUE!</v>
      </c>
      <c r="O1305" s="4" t="e">
        <f t="shared" si="760"/>
        <v>#VALUE!</v>
      </c>
      <c r="P1305" s="4" t="e">
        <f t="shared" si="761"/>
        <v>#VALUE!</v>
      </c>
      <c r="Q1305" s="4" t="e">
        <f t="shared" si="762"/>
        <v>#VALUE!</v>
      </c>
      <c r="R1305" s="4" t="e">
        <f t="shared" si="763"/>
        <v>#VALUE!</v>
      </c>
      <c r="U1305" t="e">
        <f t="shared" si="765"/>
        <v>#VALUE!</v>
      </c>
      <c r="V1305" t="e">
        <f t="shared" si="766"/>
        <v>#VALUE!</v>
      </c>
      <c r="W1305" t="e">
        <f t="shared" si="767"/>
        <v>#VALUE!</v>
      </c>
      <c r="X1305" t="e">
        <f t="shared" si="768"/>
        <v>#VALUE!</v>
      </c>
      <c r="Y1305" t="e">
        <f t="shared" si="769"/>
        <v>#VALUE!</v>
      </c>
      <c r="AA1305" t="e">
        <f t="shared" si="770"/>
        <v>#VALUE!</v>
      </c>
    </row>
    <row r="1306" spans="1:27">
      <c r="A1306" s="1" t="str">
        <f t="shared" ref="A1306:A1369" si="771">IF(ISBLANK(T1306),"",VALUE(Y1306))</f>
        <v/>
      </c>
      <c r="B1306" s="1" t="e">
        <f t="shared" ref="B1306:B1369" si="772">A1306*4/10 -18</f>
        <v>#VALUE!</v>
      </c>
      <c r="C1306" s="3" t="e">
        <f t="shared" ref="C1306:C1369" si="773">B1306/7000000</f>
        <v>#VALUE!</v>
      </c>
      <c r="D1306" s="6" t="e">
        <f t="shared" ref="D1306:D1369" si="774">VALUE(MID(W1306,$X1306+2,L1306-(X1306+2)))</f>
        <v>#VALUE!</v>
      </c>
      <c r="E1306" s="6" t="e">
        <f t="shared" ref="E1306:E1369" si="775">VALUE(MID($W1306,L1306+1,M1306-(L1306+1)))</f>
        <v>#VALUE!</v>
      </c>
      <c r="F1306" s="6" t="e">
        <f t="shared" ref="F1306:F1369" si="776">VALUE(MID($W1306,M1306+1,N1306-(M1306+1)))</f>
        <v>#VALUE!</v>
      </c>
      <c r="G1306" s="6" t="e">
        <f t="shared" ref="G1306:G1369" si="777">VALUE(MID($W1306,N1306+1,O1306-(N1306+1)))</f>
        <v>#VALUE!</v>
      </c>
      <c r="H1306" s="6" t="e">
        <f t="shared" ref="H1306:H1369" si="778">VALUE(MID($W1306,O1306+1,P1306-(O1306+1)))</f>
        <v>#VALUE!</v>
      </c>
      <c r="I1306" s="6" t="e">
        <f t="shared" ref="I1306:I1369" si="779">VALUE(MID($W1306,P1306+1,Q1306-(P1306+1)))</f>
        <v>#VALUE!</v>
      </c>
      <c r="J1306" s="6" t="e">
        <f t="shared" ref="J1306:J1369" si="780">VALUE(MID($W1306,Q1306+1,R1306-(Q1306+1)))</f>
        <v>#VALUE!</v>
      </c>
      <c r="K1306" s="4" t="e">
        <f t="shared" si="764"/>
        <v>#VALUE!</v>
      </c>
      <c r="L1306" s="4" t="e">
        <f t="shared" ref="L1306:L1369" si="781">SEARCH(",",W1306,X1306)</f>
        <v>#VALUE!</v>
      </c>
      <c r="M1306" s="4" t="e">
        <f t="shared" ref="M1306:M1369" si="782">SEARCH(",",$W1306,L1306+1)</f>
        <v>#VALUE!</v>
      </c>
      <c r="N1306" s="4" t="e">
        <f t="shared" ref="N1306:N1369" si="783">SEARCH(",",$W1306,M1306+1)</f>
        <v>#VALUE!</v>
      </c>
      <c r="O1306" s="4" t="e">
        <f t="shared" ref="O1306:O1369" si="784">SEARCH(",",$W1306,N1306+1)</f>
        <v>#VALUE!</v>
      </c>
      <c r="P1306" s="4" t="e">
        <f t="shared" ref="P1306:P1369" si="785">SEARCH(",",$W1306,O1306+1)</f>
        <v>#VALUE!</v>
      </c>
      <c r="Q1306" s="4" t="e">
        <f t="shared" ref="Q1306:Q1369" si="786">SEARCH(",",$W1306,P1306+1)</f>
        <v>#VALUE!</v>
      </c>
      <c r="R1306" s="4" t="e">
        <f t="shared" ref="R1306:R1369" si="787">SEARCH(",",$W1306,Q1306+1)</f>
        <v>#VALUE!</v>
      </c>
      <c r="U1306" t="e">
        <f t="shared" si="765"/>
        <v>#VALUE!</v>
      </c>
      <c r="V1306" t="e">
        <f t="shared" si="766"/>
        <v>#VALUE!</v>
      </c>
      <c r="W1306" t="e">
        <f t="shared" si="767"/>
        <v>#VALUE!</v>
      </c>
      <c r="X1306" t="e">
        <f t="shared" si="768"/>
        <v>#VALUE!</v>
      </c>
      <c r="Y1306" t="e">
        <f t="shared" si="769"/>
        <v>#VALUE!</v>
      </c>
      <c r="AA1306" t="e">
        <f t="shared" si="770"/>
        <v>#VALUE!</v>
      </c>
    </row>
    <row r="1307" spans="1:27">
      <c r="A1307" s="1" t="str">
        <f t="shared" si="771"/>
        <v/>
      </c>
      <c r="B1307" s="1" t="e">
        <f t="shared" si="772"/>
        <v>#VALUE!</v>
      </c>
      <c r="C1307" s="3" t="e">
        <f t="shared" si="773"/>
        <v>#VALUE!</v>
      </c>
      <c r="D1307" s="6" t="e">
        <f t="shared" si="774"/>
        <v>#VALUE!</v>
      </c>
      <c r="E1307" s="6" t="e">
        <f t="shared" si="775"/>
        <v>#VALUE!</v>
      </c>
      <c r="F1307" s="6" t="e">
        <f t="shared" si="776"/>
        <v>#VALUE!</v>
      </c>
      <c r="G1307" s="6" t="e">
        <f t="shared" si="777"/>
        <v>#VALUE!</v>
      </c>
      <c r="H1307" s="6" t="e">
        <f t="shared" si="778"/>
        <v>#VALUE!</v>
      </c>
      <c r="I1307" s="6" t="e">
        <f t="shared" si="779"/>
        <v>#VALUE!</v>
      </c>
      <c r="J1307" s="6" t="e">
        <f t="shared" si="780"/>
        <v>#VALUE!</v>
      </c>
      <c r="K1307" s="4" t="e">
        <f t="shared" si="764"/>
        <v>#VALUE!</v>
      </c>
      <c r="L1307" s="4" t="e">
        <f t="shared" si="781"/>
        <v>#VALUE!</v>
      </c>
      <c r="M1307" s="4" t="e">
        <f t="shared" si="782"/>
        <v>#VALUE!</v>
      </c>
      <c r="N1307" s="4" t="e">
        <f t="shared" si="783"/>
        <v>#VALUE!</v>
      </c>
      <c r="O1307" s="4" t="e">
        <f t="shared" si="784"/>
        <v>#VALUE!</v>
      </c>
      <c r="P1307" s="4" t="e">
        <f t="shared" si="785"/>
        <v>#VALUE!</v>
      </c>
      <c r="Q1307" s="4" t="e">
        <f t="shared" si="786"/>
        <v>#VALUE!</v>
      </c>
      <c r="R1307" s="4" t="e">
        <f t="shared" si="787"/>
        <v>#VALUE!</v>
      </c>
      <c r="U1307" t="e">
        <f t="shared" si="765"/>
        <v>#VALUE!</v>
      </c>
      <c r="V1307" t="e">
        <f t="shared" si="766"/>
        <v>#VALUE!</v>
      </c>
      <c r="W1307" t="e">
        <f t="shared" si="767"/>
        <v>#VALUE!</v>
      </c>
      <c r="X1307" t="e">
        <f t="shared" si="768"/>
        <v>#VALUE!</v>
      </c>
      <c r="Y1307" t="e">
        <f t="shared" si="769"/>
        <v>#VALUE!</v>
      </c>
      <c r="AA1307" t="e">
        <f t="shared" si="770"/>
        <v>#VALUE!</v>
      </c>
    </row>
    <row r="1308" spans="1:27">
      <c r="A1308" s="1" t="str">
        <f t="shared" si="771"/>
        <v/>
      </c>
      <c r="B1308" s="1" t="e">
        <f t="shared" si="772"/>
        <v>#VALUE!</v>
      </c>
      <c r="C1308" s="3" t="e">
        <f t="shared" si="773"/>
        <v>#VALUE!</v>
      </c>
      <c r="D1308" s="6" t="e">
        <f t="shared" si="774"/>
        <v>#VALUE!</v>
      </c>
      <c r="E1308" s="6" t="e">
        <f t="shared" si="775"/>
        <v>#VALUE!</v>
      </c>
      <c r="F1308" s="6" t="e">
        <f t="shared" si="776"/>
        <v>#VALUE!</v>
      </c>
      <c r="G1308" s="6" t="e">
        <f t="shared" si="777"/>
        <v>#VALUE!</v>
      </c>
      <c r="H1308" s="6" t="e">
        <f t="shared" si="778"/>
        <v>#VALUE!</v>
      </c>
      <c r="I1308" s="6" t="e">
        <f t="shared" si="779"/>
        <v>#VALUE!</v>
      </c>
      <c r="J1308" s="6" t="e">
        <f t="shared" si="780"/>
        <v>#VALUE!</v>
      </c>
      <c r="K1308" s="4" t="e">
        <f t="shared" si="764"/>
        <v>#VALUE!</v>
      </c>
      <c r="L1308" s="4" t="e">
        <f t="shared" si="781"/>
        <v>#VALUE!</v>
      </c>
      <c r="M1308" s="4" t="e">
        <f t="shared" si="782"/>
        <v>#VALUE!</v>
      </c>
      <c r="N1308" s="4" t="e">
        <f t="shared" si="783"/>
        <v>#VALUE!</v>
      </c>
      <c r="O1308" s="4" t="e">
        <f t="shared" si="784"/>
        <v>#VALUE!</v>
      </c>
      <c r="P1308" s="4" t="e">
        <f t="shared" si="785"/>
        <v>#VALUE!</v>
      </c>
      <c r="Q1308" s="4" t="e">
        <f t="shared" si="786"/>
        <v>#VALUE!</v>
      </c>
      <c r="R1308" s="4" t="e">
        <f t="shared" si="787"/>
        <v>#VALUE!</v>
      </c>
      <c r="U1308" t="e">
        <f t="shared" si="765"/>
        <v>#VALUE!</v>
      </c>
      <c r="V1308" t="e">
        <f t="shared" si="766"/>
        <v>#VALUE!</v>
      </c>
      <c r="W1308" t="e">
        <f t="shared" si="767"/>
        <v>#VALUE!</v>
      </c>
      <c r="X1308" t="e">
        <f t="shared" si="768"/>
        <v>#VALUE!</v>
      </c>
      <c r="Y1308" t="e">
        <f t="shared" si="769"/>
        <v>#VALUE!</v>
      </c>
      <c r="AA1308" t="e">
        <f t="shared" si="770"/>
        <v>#VALUE!</v>
      </c>
    </row>
    <row r="1309" spans="1:27">
      <c r="A1309" s="1" t="str">
        <f t="shared" si="771"/>
        <v/>
      </c>
      <c r="B1309" s="1" t="e">
        <f t="shared" si="772"/>
        <v>#VALUE!</v>
      </c>
      <c r="C1309" s="3" t="e">
        <f t="shared" si="773"/>
        <v>#VALUE!</v>
      </c>
      <c r="D1309" s="6" t="e">
        <f t="shared" si="774"/>
        <v>#VALUE!</v>
      </c>
      <c r="E1309" s="6" t="e">
        <f t="shared" si="775"/>
        <v>#VALUE!</v>
      </c>
      <c r="F1309" s="6" t="e">
        <f t="shared" si="776"/>
        <v>#VALUE!</v>
      </c>
      <c r="G1309" s="6" t="e">
        <f t="shared" si="777"/>
        <v>#VALUE!</v>
      </c>
      <c r="H1309" s="6" t="e">
        <f t="shared" si="778"/>
        <v>#VALUE!</v>
      </c>
      <c r="I1309" s="6" t="e">
        <f t="shared" si="779"/>
        <v>#VALUE!</v>
      </c>
      <c r="J1309" s="6" t="e">
        <f t="shared" si="780"/>
        <v>#VALUE!</v>
      </c>
      <c r="K1309" s="4" t="e">
        <f t="shared" si="764"/>
        <v>#VALUE!</v>
      </c>
      <c r="L1309" s="4" t="e">
        <f t="shared" si="781"/>
        <v>#VALUE!</v>
      </c>
      <c r="M1309" s="4" t="e">
        <f t="shared" si="782"/>
        <v>#VALUE!</v>
      </c>
      <c r="N1309" s="4" t="e">
        <f t="shared" si="783"/>
        <v>#VALUE!</v>
      </c>
      <c r="O1309" s="4" t="e">
        <f t="shared" si="784"/>
        <v>#VALUE!</v>
      </c>
      <c r="P1309" s="4" t="e">
        <f t="shared" si="785"/>
        <v>#VALUE!</v>
      </c>
      <c r="Q1309" s="4" t="e">
        <f t="shared" si="786"/>
        <v>#VALUE!</v>
      </c>
      <c r="R1309" s="4" t="e">
        <f t="shared" si="787"/>
        <v>#VALUE!</v>
      </c>
      <c r="U1309" t="e">
        <f t="shared" si="765"/>
        <v>#VALUE!</v>
      </c>
      <c r="V1309" t="e">
        <f t="shared" si="766"/>
        <v>#VALUE!</v>
      </c>
      <c r="W1309" t="e">
        <f t="shared" si="767"/>
        <v>#VALUE!</v>
      </c>
      <c r="X1309" t="e">
        <f t="shared" si="768"/>
        <v>#VALUE!</v>
      </c>
      <c r="Y1309" t="e">
        <f t="shared" si="769"/>
        <v>#VALUE!</v>
      </c>
      <c r="AA1309" t="e">
        <f t="shared" si="770"/>
        <v>#VALUE!</v>
      </c>
    </row>
    <row r="1310" spans="1:27">
      <c r="A1310" s="1" t="str">
        <f t="shared" si="771"/>
        <v/>
      </c>
      <c r="B1310" s="1" t="e">
        <f t="shared" si="772"/>
        <v>#VALUE!</v>
      </c>
      <c r="C1310" s="3" t="e">
        <f t="shared" si="773"/>
        <v>#VALUE!</v>
      </c>
      <c r="D1310" s="6" t="e">
        <f t="shared" si="774"/>
        <v>#VALUE!</v>
      </c>
      <c r="E1310" s="6" t="e">
        <f t="shared" si="775"/>
        <v>#VALUE!</v>
      </c>
      <c r="F1310" s="6" t="e">
        <f t="shared" si="776"/>
        <v>#VALUE!</v>
      </c>
      <c r="G1310" s="6" t="e">
        <f t="shared" si="777"/>
        <v>#VALUE!</v>
      </c>
      <c r="H1310" s="6" t="e">
        <f t="shared" si="778"/>
        <v>#VALUE!</v>
      </c>
      <c r="I1310" s="6" t="e">
        <f t="shared" si="779"/>
        <v>#VALUE!</v>
      </c>
      <c r="J1310" s="6" t="e">
        <f t="shared" si="780"/>
        <v>#VALUE!</v>
      </c>
      <c r="K1310" s="4" t="e">
        <f t="shared" si="764"/>
        <v>#VALUE!</v>
      </c>
      <c r="L1310" s="4" t="e">
        <f t="shared" si="781"/>
        <v>#VALUE!</v>
      </c>
      <c r="M1310" s="4" t="e">
        <f t="shared" si="782"/>
        <v>#VALUE!</v>
      </c>
      <c r="N1310" s="4" t="e">
        <f t="shared" si="783"/>
        <v>#VALUE!</v>
      </c>
      <c r="O1310" s="4" t="e">
        <f t="shared" si="784"/>
        <v>#VALUE!</v>
      </c>
      <c r="P1310" s="4" t="e">
        <f t="shared" si="785"/>
        <v>#VALUE!</v>
      </c>
      <c r="Q1310" s="4" t="e">
        <f t="shared" si="786"/>
        <v>#VALUE!</v>
      </c>
      <c r="R1310" s="4" t="e">
        <f t="shared" si="787"/>
        <v>#VALUE!</v>
      </c>
      <c r="U1310" t="e">
        <f t="shared" si="765"/>
        <v>#VALUE!</v>
      </c>
      <c r="V1310" t="e">
        <f t="shared" si="766"/>
        <v>#VALUE!</v>
      </c>
      <c r="W1310" t="e">
        <f t="shared" si="767"/>
        <v>#VALUE!</v>
      </c>
      <c r="X1310" t="e">
        <f t="shared" si="768"/>
        <v>#VALUE!</v>
      </c>
      <c r="Y1310" t="e">
        <f t="shared" si="769"/>
        <v>#VALUE!</v>
      </c>
      <c r="AA1310" t="e">
        <f t="shared" si="770"/>
        <v>#VALUE!</v>
      </c>
    </row>
    <row r="1311" spans="1:27">
      <c r="A1311" s="1" t="str">
        <f t="shared" si="771"/>
        <v/>
      </c>
      <c r="B1311" s="1" t="e">
        <f t="shared" si="772"/>
        <v>#VALUE!</v>
      </c>
      <c r="C1311" s="3" t="e">
        <f t="shared" si="773"/>
        <v>#VALUE!</v>
      </c>
      <c r="D1311" s="6" t="e">
        <f t="shared" si="774"/>
        <v>#VALUE!</v>
      </c>
      <c r="E1311" s="6" t="e">
        <f t="shared" si="775"/>
        <v>#VALUE!</v>
      </c>
      <c r="F1311" s="6" t="e">
        <f t="shared" si="776"/>
        <v>#VALUE!</v>
      </c>
      <c r="G1311" s="6" t="e">
        <f t="shared" si="777"/>
        <v>#VALUE!</v>
      </c>
      <c r="H1311" s="6" t="e">
        <f t="shared" si="778"/>
        <v>#VALUE!</v>
      </c>
      <c r="I1311" s="6" t="e">
        <f t="shared" si="779"/>
        <v>#VALUE!</v>
      </c>
      <c r="J1311" s="6" t="e">
        <f t="shared" si="780"/>
        <v>#VALUE!</v>
      </c>
      <c r="K1311" s="4" t="e">
        <f t="shared" si="764"/>
        <v>#VALUE!</v>
      </c>
      <c r="L1311" s="4" t="e">
        <f t="shared" si="781"/>
        <v>#VALUE!</v>
      </c>
      <c r="M1311" s="4" t="e">
        <f t="shared" si="782"/>
        <v>#VALUE!</v>
      </c>
      <c r="N1311" s="4" t="e">
        <f t="shared" si="783"/>
        <v>#VALUE!</v>
      </c>
      <c r="O1311" s="4" t="e">
        <f t="shared" si="784"/>
        <v>#VALUE!</v>
      </c>
      <c r="P1311" s="4" t="e">
        <f t="shared" si="785"/>
        <v>#VALUE!</v>
      </c>
      <c r="Q1311" s="4" t="e">
        <f t="shared" si="786"/>
        <v>#VALUE!</v>
      </c>
      <c r="R1311" s="4" t="e">
        <f t="shared" si="787"/>
        <v>#VALUE!</v>
      </c>
      <c r="U1311" t="e">
        <f t="shared" si="765"/>
        <v>#VALUE!</v>
      </c>
      <c r="V1311" t="e">
        <f t="shared" si="766"/>
        <v>#VALUE!</v>
      </c>
      <c r="W1311" t="e">
        <f t="shared" si="767"/>
        <v>#VALUE!</v>
      </c>
      <c r="X1311" t="e">
        <f t="shared" si="768"/>
        <v>#VALUE!</v>
      </c>
      <c r="Y1311" t="e">
        <f t="shared" si="769"/>
        <v>#VALUE!</v>
      </c>
      <c r="AA1311" t="e">
        <f t="shared" si="770"/>
        <v>#VALUE!</v>
      </c>
    </row>
    <row r="1312" spans="1:27">
      <c r="A1312" s="1" t="str">
        <f t="shared" si="771"/>
        <v/>
      </c>
      <c r="B1312" s="1" t="e">
        <f t="shared" si="772"/>
        <v>#VALUE!</v>
      </c>
      <c r="C1312" s="3" t="e">
        <f t="shared" si="773"/>
        <v>#VALUE!</v>
      </c>
      <c r="D1312" s="6" t="e">
        <f t="shared" si="774"/>
        <v>#VALUE!</v>
      </c>
      <c r="E1312" s="6" t="e">
        <f t="shared" si="775"/>
        <v>#VALUE!</v>
      </c>
      <c r="F1312" s="6" t="e">
        <f t="shared" si="776"/>
        <v>#VALUE!</v>
      </c>
      <c r="G1312" s="6" t="e">
        <f t="shared" si="777"/>
        <v>#VALUE!</v>
      </c>
      <c r="H1312" s="6" t="e">
        <f t="shared" si="778"/>
        <v>#VALUE!</v>
      </c>
      <c r="I1312" s="6" t="e">
        <f t="shared" si="779"/>
        <v>#VALUE!</v>
      </c>
      <c r="J1312" s="6" t="e">
        <f t="shared" si="780"/>
        <v>#VALUE!</v>
      </c>
      <c r="K1312" s="4" t="e">
        <f t="shared" si="764"/>
        <v>#VALUE!</v>
      </c>
      <c r="L1312" s="4" t="e">
        <f t="shared" si="781"/>
        <v>#VALUE!</v>
      </c>
      <c r="M1312" s="4" t="e">
        <f t="shared" si="782"/>
        <v>#VALUE!</v>
      </c>
      <c r="N1312" s="4" t="e">
        <f t="shared" si="783"/>
        <v>#VALUE!</v>
      </c>
      <c r="O1312" s="4" t="e">
        <f t="shared" si="784"/>
        <v>#VALUE!</v>
      </c>
      <c r="P1312" s="4" t="e">
        <f t="shared" si="785"/>
        <v>#VALUE!</v>
      </c>
      <c r="Q1312" s="4" t="e">
        <f t="shared" si="786"/>
        <v>#VALUE!</v>
      </c>
      <c r="R1312" s="4" t="e">
        <f t="shared" si="787"/>
        <v>#VALUE!</v>
      </c>
      <c r="U1312" t="e">
        <f t="shared" si="765"/>
        <v>#VALUE!</v>
      </c>
      <c r="V1312" t="e">
        <f t="shared" si="766"/>
        <v>#VALUE!</v>
      </c>
      <c r="W1312" t="e">
        <f t="shared" si="767"/>
        <v>#VALUE!</v>
      </c>
      <c r="X1312" t="e">
        <f t="shared" si="768"/>
        <v>#VALUE!</v>
      </c>
      <c r="Y1312" t="e">
        <f t="shared" si="769"/>
        <v>#VALUE!</v>
      </c>
      <c r="AA1312" t="e">
        <f t="shared" si="770"/>
        <v>#VALUE!</v>
      </c>
    </row>
    <row r="1313" spans="1:27">
      <c r="A1313" s="1" t="str">
        <f t="shared" si="771"/>
        <v/>
      </c>
      <c r="B1313" s="1" t="e">
        <f t="shared" si="772"/>
        <v>#VALUE!</v>
      </c>
      <c r="C1313" s="3" t="e">
        <f t="shared" si="773"/>
        <v>#VALUE!</v>
      </c>
      <c r="D1313" s="6" t="e">
        <f t="shared" si="774"/>
        <v>#VALUE!</v>
      </c>
      <c r="E1313" s="6" t="e">
        <f t="shared" si="775"/>
        <v>#VALUE!</v>
      </c>
      <c r="F1313" s="6" t="e">
        <f t="shared" si="776"/>
        <v>#VALUE!</v>
      </c>
      <c r="G1313" s="6" t="e">
        <f t="shared" si="777"/>
        <v>#VALUE!</v>
      </c>
      <c r="H1313" s="6" t="e">
        <f t="shared" si="778"/>
        <v>#VALUE!</v>
      </c>
      <c r="I1313" s="6" t="e">
        <f t="shared" si="779"/>
        <v>#VALUE!</v>
      </c>
      <c r="J1313" s="6" t="e">
        <f t="shared" si="780"/>
        <v>#VALUE!</v>
      </c>
      <c r="K1313" s="4" t="e">
        <f t="shared" si="764"/>
        <v>#VALUE!</v>
      </c>
      <c r="L1313" s="4" t="e">
        <f t="shared" si="781"/>
        <v>#VALUE!</v>
      </c>
      <c r="M1313" s="4" t="e">
        <f t="shared" si="782"/>
        <v>#VALUE!</v>
      </c>
      <c r="N1313" s="4" t="e">
        <f t="shared" si="783"/>
        <v>#VALUE!</v>
      </c>
      <c r="O1313" s="4" t="e">
        <f t="shared" si="784"/>
        <v>#VALUE!</v>
      </c>
      <c r="P1313" s="4" t="e">
        <f t="shared" si="785"/>
        <v>#VALUE!</v>
      </c>
      <c r="Q1313" s="4" t="e">
        <f t="shared" si="786"/>
        <v>#VALUE!</v>
      </c>
      <c r="R1313" s="4" t="e">
        <f t="shared" si="787"/>
        <v>#VALUE!</v>
      </c>
      <c r="U1313" t="e">
        <f t="shared" si="765"/>
        <v>#VALUE!</v>
      </c>
      <c r="V1313" t="e">
        <f t="shared" si="766"/>
        <v>#VALUE!</v>
      </c>
      <c r="W1313" t="e">
        <f t="shared" si="767"/>
        <v>#VALUE!</v>
      </c>
      <c r="X1313" t="e">
        <f t="shared" si="768"/>
        <v>#VALUE!</v>
      </c>
      <c r="Y1313" t="e">
        <f t="shared" si="769"/>
        <v>#VALUE!</v>
      </c>
      <c r="AA1313" t="e">
        <f t="shared" si="770"/>
        <v>#VALUE!</v>
      </c>
    </row>
    <row r="1314" spans="1:27">
      <c r="A1314" s="1" t="str">
        <f t="shared" si="771"/>
        <v/>
      </c>
      <c r="B1314" s="1" t="e">
        <f t="shared" si="772"/>
        <v>#VALUE!</v>
      </c>
      <c r="C1314" s="3" t="e">
        <f t="shared" si="773"/>
        <v>#VALUE!</v>
      </c>
      <c r="D1314" s="6" t="e">
        <f t="shared" si="774"/>
        <v>#VALUE!</v>
      </c>
      <c r="E1314" s="6" t="e">
        <f t="shared" si="775"/>
        <v>#VALUE!</v>
      </c>
      <c r="F1314" s="6" t="e">
        <f t="shared" si="776"/>
        <v>#VALUE!</v>
      </c>
      <c r="G1314" s="6" t="e">
        <f t="shared" si="777"/>
        <v>#VALUE!</v>
      </c>
      <c r="H1314" s="6" t="e">
        <f t="shared" si="778"/>
        <v>#VALUE!</v>
      </c>
      <c r="I1314" s="6" t="e">
        <f t="shared" si="779"/>
        <v>#VALUE!</v>
      </c>
      <c r="J1314" s="6" t="e">
        <f t="shared" si="780"/>
        <v>#VALUE!</v>
      </c>
      <c r="K1314" s="4" t="e">
        <f t="shared" si="764"/>
        <v>#VALUE!</v>
      </c>
      <c r="L1314" s="4" t="e">
        <f t="shared" si="781"/>
        <v>#VALUE!</v>
      </c>
      <c r="M1314" s="4" t="e">
        <f t="shared" si="782"/>
        <v>#VALUE!</v>
      </c>
      <c r="N1314" s="4" t="e">
        <f t="shared" si="783"/>
        <v>#VALUE!</v>
      </c>
      <c r="O1314" s="4" t="e">
        <f t="shared" si="784"/>
        <v>#VALUE!</v>
      </c>
      <c r="P1314" s="4" t="e">
        <f t="shared" si="785"/>
        <v>#VALUE!</v>
      </c>
      <c r="Q1314" s="4" t="e">
        <f t="shared" si="786"/>
        <v>#VALUE!</v>
      </c>
      <c r="R1314" s="4" t="e">
        <f t="shared" si="787"/>
        <v>#VALUE!</v>
      </c>
      <c r="U1314" t="e">
        <f t="shared" si="765"/>
        <v>#VALUE!</v>
      </c>
      <c r="V1314" t="e">
        <f t="shared" si="766"/>
        <v>#VALUE!</v>
      </c>
      <c r="W1314" t="e">
        <f t="shared" si="767"/>
        <v>#VALUE!</v>
      </c>
      <c r="X1314" t="e">
        <f t="shared" si="768"/>
        <v>#VALUE!</v>
      </c>
      <c r="Y1314" t="e">
        <f t="shared" si="769"/>
        <v>#VALUE!</v>
      </c>
      <c r="AA1314" t="e">
        <f t="shared" si="770"/>
        <v>#VALUE!</v>
      </c>
    </row>
    <row r="1315" spans="1:27">
      <c r="A1315" s="1" t="str">
        <f t="shared" si="771"/>
        <v/>
      </c>
      <c r="B1315" s="1" t="e">
        <f t="shared" si="772"/>
        <v>#VALUE!</v>
      </c>
      <c r="C1315" s="3" t="e">
        <f t="shared" si="773"/>
        <v>#VALUE!</v>
      </c>
      <c r="D1315" s="6" t="e">
        <f t="shared" si="774"/>
        <v>#VALUE!</v>
      </c>
      <c r="E1315" s="6" t="e">
        <f t="shared" si="775"/>
        <v>#VALUE!</v>
      </c>
      <c r="F1315" s="6" t="e">
        <f t="shared" si="776"/>
        <v>#VALUE!</v>
      </c>
      <c r="G1315" s="6" t="e">
        <f t="shared" si="777"/>
        <v>#VALUE!</v>
      </c>
      <c r="H1315" s="6" t="e">
        <f t="shared" si="778"/>
        <v>#VALUE!</v>
      </c>
      <c r="I1315" s="6" t="e">
        <f t="shared" si="779"/>
        <v>#VALUE!</v>
      </c>
      <c r="J1315" s="6" t="e">
        <f t="shared" si="780"/>
        <v>#VALUE!</v>
      </c>
      <c r="K1315" s="4" t="e">
        <f t="shared" si="764"/>
        <v>#VALUE!</v>
      </c>
      <c r="L1315" s="4" t="e">
        <f t="shared" si="781"/>
        <v>#VALUE!</v>
      </c>
      <c r="M1315" s="4" t="e">
        <f t="shared" si="782"/>
        <v>#VALUE!</v>
      </c>
      <c r="N1315" s="4" t="e">
        <f t="shared" si="783"/>
        <v>#VALUE!</v>
      </c>
      <c r="O1315" s="4" t="e">
        <f t="shared" si="784"/>
        <v>#VALUE!</v>
      </c>
      <c r="P1315" s="4" t="e">
        <f t="shared" si="785"/>
        <v>#VALUE!</v>
      </c>
      <c r="Q1315" s="4" t="e">
        <f t="shared" si="786"/>
        <v>#VALUE!</v>
      </c>
      <c r="R1315" s="4" t="e">
        <f t="shared" si="787"/>
        <v>#VALUE!</v>
      </c>
      <c r="U1315" t="e">
        <f t="shared" si="765"/>
        <v>#VALUE!</v>
      </c>
      <c r="V1315" t="e">
        <f t="shared" si="766"/>
        <v>#VALUE!</v>
      </c>
      <c r="W1315" t="e">
        <f t="shared" si="767"/>
        <v>#VALUE!</v>
      </c>
      <c r="X1315" t="e">
        <f t="shared" si="768"/>
        <v>#VALUE!</v>
      </c>
      <c r="Y1315" t="e">
        <f t="shared" si="769"/>
        <v>#VALUE!</v>
      </c>
      <c r="AA1315" t="e">
        <f t="shared" si="770"/>
        <v>#VALUE!</v>
      </c>
    </row>
    <row r="1316" spans="1:27">
      <c r="A1316" s="1" t="str">
        <f t="shared" si="771"/>
        <v/>
      </c>
      <c r="B1316" s="1" t="e">
        <f t="shared" si="772"/>
        <v>#VALUE!</v>
      </c>
      <c r="C1316" s="3" t="e">
        <f t="shared" si="773"/>
        <v>#VALUE!</v>
      </c>
      <c r="D1316" s="6" t="e">
        <f t="shared" si="774"/>
        <v>#VALUE!</v>
      </c>
      <c r="E1316" s="6" t="e">
        <f t="shared" si="775"/>
        <v>#VALUE!</v>
      </c>
      <c r="F1316" s="6" t="e">
        <f t="shared" si="776"/>
        <v>#VALUE!</v>
      </c>
      <c r="G1316" s="6" t="e">
        <f t="shared" si="777"/>
        <v>#VALUE!</v>
      </c>
      <c r="H1316" s="6" t="e">
        <f t="shared" si="778"/>
        <v>#VALUE!</v>
      </c>
      <c r="I1316" s="6" t="e">
        <f t="shared" si="779"/>
        <v>#VALUE!</v>
      </c>
      <c r="J1316" s="6" t="e">
        <f t="shared" si="780"/>
        <v>#VALUE!</v>
      </c>
      <c r="K1316" s="4" t="e">
        <f t="shared" si="764"/>
        <v>#VALUE!</v>
      </c>
      <c r="L1316" s="4" t="e">
        <f t="shared" si="781"/>
        <v>#VALUE!</v>
      </c>
      <c r="M1316" s="4" t="e">
        <f t="shared" si="782"/>
        <v>#VALUE!</v>
      </c>
      <c r="N1316" s="4" t="e">
        <f t="shared" si="783"/>
        <v>#VALUE!</v>
      </c>
      <c r="O1316" s="4" t="e">
        <f t="shared" si="784"/>
        <v>#VALUE!</v>
      </c>
      <c r="P1316" s="4" t="e">
        <f t="shared" si="785"/>
        <v>#VALUE!</v>
      </c>
      <c r="Q1316" s="4" t="e">
        <f t="shared" si="786"/>
        <v>#VALUE!</v>
      </c>
      <c r="R1316" s="4" t="e">
        <f t="shared" si="787"/>
        <v>#VALUE!</v>
      </c>
      <c r="U1316" t="e">
        <f t="shared" si="765"/>
        <v>#VALUE!</v>
      </c>
      <c r="V1316" t="e">
        <f t="shared" si="766"/>
        <v>#VALUE!</v>
      </c>
      <c r="W1316" t="e">
        <f t="shared" si="767"/>
        <v>#VALUE!</v>
      </c>
      <c r="X1316" t="e">
        <f t="shared" si="768"/>
        <v>#VALUE!</v>
      </c>
      <c r="Y1316" t="e">
        <f t="shared" si="769"/>
        <v>#VALUE!</v>
      </c>
      <c r="AA1316" t="e">
        <f t="shared" si="770"/>
        <v>#VALUE!</v>
      </c>
    </row>
    <row r="1317" spans="1:27">
      <c r="A1317" s="1" t="str">
        <f t="shared" si="771"/>
        <v/>
      </c>
      <c r="B1317" s="1" t="e">
        <f t="shared" si="772"/>
        <v>#VALUE!</v>
      </c>
      <c r="C1317" s="3" t="e">
        <f t="shared" si="773"/>
        <v>#VALUE!</v>
      </c>
      <c r="D1317" s="6" t="e">
        <f t="shared" si="774"/>
        <v>#VALUE!</v>
      </c>
      <c r="E1317" s="6" t="e">
        <f t="shared" si="775"/>
        <v>#VALUE!</v>
      </c>
      <c r="F1317" s="6" t="e">
        <f t="shared" si="776"/>
        <v>#VALUE!</v>
      </c>
      <c r="G1317" s="6" t="e">
        <f t="shared" si="777"/>
        <v>#VALUE!</v>
      </c>
      <c r="H1317" s="6" t="e">
        <f t="shared" si="778"/>
        <v>#VALUE!</v>
      </c>
      <c r="I1317" s="6" t="e">
        <f t="shared" si="779"/>
        <v>#VALUE!</v>
      </c>
      <c r="J1317" s="6" t="e">
        <f t="shared" si="780"/>
        <v>#VALUE!</v>
      </c>
      <c r="K1317" s="4" t="e">
        <f t="shared" si="764"/>
        <v>#VALUE!</v>
      </c>
      <c r="L1317" s="4" t="e">
        <f t="shared" si="781"/>
        <v>#VALUE!</v>
      </c>
      <c r="M1317" s="4" t="e">
        <f t="shared" si="782"/>
        <v>#VALUE!</v>
      </c>
      <c r="N1317" s="4" t="e">
        <f t="shared" si="783"/>
        <v>#VALUE!</v>
      </c>
      <c r="O1317" s="4" t="e">
        <f t="shared" si="784"/>
        <v>#VALUE!</v>
      </c>
      <c r="P1317" s="4" t="e">
        <f t="shared" si="785"/>
        <v>#VALUE!</v>
      </c>
      <c r="Q1317" s="4" t="e">
        <f t="shared" si="786"/>
        <v>#VALUE!</v>
      </c>
      <c r="R1317" s="4" t="e">
        <f t="shared" si="787"/>
        <v>#VALUE!</v>
      </c>
      <c r="U1317" t="e">
        <f t="shared" si="765"/>
        <v>#VALUE!</v>
      </c>
      <c r="V1317" t="e">
        <f t="shared" si="766"/>
        <v>#VALUE!</v>
      </c>
      <c r="W1317" t="e">
        <f t="shared" si="767"/>
        <v>#VALUE!</v>
      </c>
      <c r="X1317" t="e">
        <f t="shared" si="768"/>
        <v>#VALUE!</v>
      </c>
      <c r="Y1317" t="e">
        <f t="shared" si="769"/>
        <v>#VALUE!</v>
      </c>
      <c r="AA1317" t="e">
        <f t="shared" si="770"/>
        <v>#VALUE!</v>
      </c>
    </row>
    <row r="1318" spans="1:27">
      <c r="A1318" s="1" t="str">
        <f t="shared" si="771"/>
        <v/>
      </c>
      <c r="B1318" s="1" t="e">
        <f t="shared" si="772"/>
        <v>#VALUE!</v>
      </c>
      <c r="C1318" s="3" t="e">
        <f t="shared" si="773"/>
        <v>#VALUE!</v>
      </c>
      <c r="D1318" s="6" t="e">
        <f t="shared" si="774"/>
        <v>#VALUE!</v>
      </c>
      <c r="E1318" s="6" t="e">
        <f t="shared" si="775"/>
        <v>#VALUE!</v>
      </c>
      <c r="F1318" s="6" t="e">
        <f t="shared" si="776"/>
        <v>#VALUE!</v>
      </c>
      <c r="G1318" s="6" t="e">
        <f t="shared" si="777"/>
        <v>#VALUE!</v>
      </c>
      <c r="H1318" s="6" t="e">
        <f t="shared" si="778"/>
        <v>#VALUE!</v>
      </c>
      <c r="I1318" s="6" t="e">
        <f t="shared" si="779"/>
        <v>#VALUE!</v>
      </c>
      <c r="J1318" s="6" t="e">
        <f t="shared" si="780"/>
        <v>#VALUE!</v>
      </c>
      <c r="K1318" s="4" t="e">
        <f t="shared" si="764"/>
        <v>#VALUE!</v>
      </c>
      <c r="L1318" s="4" t="e">
        <f t="shared" si="781"/>
        <v>#VALUE!</v>
      </c>
      <c r="M1318" s="4" t="e">
        <f t="shared" si="782"/>
        <v>#VALUE!</v>
      </c>
      <c r="N1318" s="4" t="e">
        <f t="shared" si="783"/>
        <v>#VALUE!</v>
      </c>
      <c r="O1318" s="4" t="e">
        <f t="shared" si="784"/>
        <v>#VALUE!</v>
      </c>
      <c r="P1318" s="4" t="e">
        <f t="shared" si="785"/>
        <v>#VALUE!</v>
      </c>
      <c r="Q1318" s="4" t="e">
        <f t="shared" si="786"/>
        <v>#VALUE!</v>
      </c>
      <c r="R1318" s="4" t="e">
        <f t="shared" si="787"/>
        <v>#VALUE!</v>
      </c>
      <c r="U1318" t="e">
        <f t="shared" si="765"/>
        <v>#VALUE!</v>
      </c>
      <c r="V1318" t="e">
        <f t="shared" si="766"/>
        <v>#VALUE!</v>
      </c>
      <c r="W1318" t="e">
        <f t="shared" si="767"/>
        <v>#VALUE!</v>
      </c>
      <c r="X1318" t="e">
        <f t="shared" si="768"/>
        <v>#VALUE!</v>
      </c>
      <c r="Y1318" t="e">
        <f t="shared" si="769"/>
        <v>#VALUE!</v>
      </c>
      <c r="AA1318" t="e">
        <f t="shared" si="770"/>
        <v>#VALUE!</v>
      </c>
    </row>
    <row r="1319" spans="1:27">
      <c r="A1319" s="1" t="str">
        <f t="shared" si="771"/>
        <v/>
      </c>
      <c r="B1319" s="1" t="e">
        <f t="shared" si="772"/>
        <v>#VALUE!</v>
      </c>
      <c r="C1319" s="3" t="e">
        <f t="shared" si="773"/>
        <v>#VALUE!</v>
      </c>
      <c r="D1319" s="6" t="e">
        <f t="shared" si="774"/>
        <v>#VALUE!</v>
      </c>
      <c r="E1319" s="6" t="e">
        <f t="shared" si="775"/>
        <v>#VALUE!</v>
      </c>
      <c r="F1319" s="6" t="e">
        <f t="shared" si="776"/>
        <v>#VALUE!</v>
      </c>
      <c r="G1319" s="6" t="e">
        <f t="shared" si="777"/>
        <v>#VALUE!</v>
      </c>
      <c r="H1319" s="6" t="e">
        <f t="shared" si="778"/>
        <v>#VALUE!</v>
      </c>
      <c r="I1319" s="6" t="e">
        <f t="shared" si="779"/>
        <v>#VALUE!</v>
      </c>
      <c r="J1319" s="6" t="e">
        <f t="shared" si="780"/>
        <v>#VALUE!</v>
      </c>
      <c r="K1319" s="4" t="e">
        <f t="shared" si="764"/>
        <v>#VALUE!</v>
      </c>
      <c r="L1319" s="4" t="e">
        <f t="shared" si="781"/>
        <v>#VALUE!</v>
      </c>
      <c r="M1319" s="4" t="e">
        <f t="shared" si="782"/>
        <v>#VALUE!</v>
      </c>
      <c r="N1319" s="4" t="e">
        <f t="shared" si="783"/>
        <v>#VALUE!</v>
      </c>
      <c r="O1319" s="4" t="e">
        <f t="shared" si="784"/>
        <v>#VALUE!</v>
      </c>
      <c r="P1319" s="4" t="e">
        <f t="shared" si="785"/>
        <v>#VALUE!</v>
      </c>
      <c r="Q1319" s="4" t="e">
        <f t="shared" si="786"/>
        <v>#VALUE!</v>
      </c>
      <c r="R1319" s="4" t="e">
        <f t="shared" si="787"/>
        <v>#VALUE!</v>
      </c>
      <c r="U1319" t="e">
        <f t="shared" si="765"/>
        <v>#VALUE!</v>
      </c>
      <c r="V1319" t="e">
        <f t="shared" si="766"/>
        <v>#VALUE!</v>
      </c>
      <c r="W1319" t="e">
        <f t="shared" si="767"/>
        <v>#VALUE!</v>
      </c>
      <c r="X1319" t="e">
        <f t="shared" si="768"/>
        <v>#VALUE!</v>
      </c>
      <c r="Y1319" t="e">
        <f t="shared" si="769"/>
        <v>#VALUE!</v>
      </c>
      <c r="AA1319" t="e">
        <f t="shared" si="770"/>
        <v>#VALUE!</v>
      </c>
    </row>
    <row r="1320" spans="1:27">
      <c r="A1320" s="1" t="str">
        <f t="shared" si="771"/>
        <v/>
      </c>
      <c r="B1320" s="1" t="e">
        <f t="shared" si="772"/>
        <v>#VALUE!</v>
      </c>
      <c r="C1320" s="3" t="e">
        <f t="shared" si="773"/>
        <v>#VALUE!</v>
      </c>
      <c r="D1320" s="6" t="e">
        <f t="shared" si="774"/>
        <v>#VALUE!</v>
      </c>
      <c r="E1320" s="6" t="e">
        <f t="shared" si="775"/>
        <v>#VALUE!</v>
      </c>
      <c r="F1320" s="6" t="e">
        <f t="shared" si="776"/>
        <v>#VALUE!</v>
      </c>
      <c r="G1320" s="6" t="e">
        <f t="shared" si="777"/>
        <v>#VALUE!</v>
      </c>
      <c r="H1320" s="6" t="e">
        <f t="shared" si="778"/>
        <v>#VALUE!</v>
      </c>
      <c r="I1320" s="6" t="e">
        <f t="shared" si="779"/>
        <v>#VALUE!</v>
      </c>
      <c r="J1320" s="6" t="e">
        <f t="shared" si="780"/>
        <v>#VALUE!</v>
      </c>
      <c r="K1320" s="4" t="e">
        <f t="shared" si="764"/>
        <v>#VALUE!</v>
      </c>
      <c r="L1320" s="4" t="e">
        <f t="shared" si="781"/>
        <v>#VALUE!</v>
      </c>
      <c r="M1320" s="4" t="e">
        <f t="shared" si="782"/>
        <v>#VALUE!</v>
      </c>
      <c r="N1320" s="4" t="e">
        <f t="shared" si="783"/>
        <v>#VALUE!</v>
      </c>
      <c r="O1320" s="4" t="e">
        <f t="shared" si="784"/>
        <v>#VALUE!</v>
      </c>
      <c r="P1320" s="4" t="e">
        <f t="shared" si="785"/>
        <v>#VALUE!</v>
      </c>
      <c r="Q1320" s="4" t="e">
        <f t="shared" si="786"/>
        <v>#VALUE!</v>
      </c>
      <c r="R1320" s="4" t="e">
        <f t="shared" si="787"/>
        <v>#VALUE!</v>
      </c>
      <c r="U1320" t="e">
        <f t="shared" si="765"/>
        <v>#VALUE!</v>
      </c>
      <c r="V1320" t="e">
        <f t="shared" si="766"/>
        <v>#VALUE!</v>
      </c>
      <c r="W1320" t="e">
        <f t="shared" si="767"/>
        <v>#VALUE!</v>
      </c>
      <c r="X1320" t="e">
        <f t="shared" si="768"/>
        <v>#VALUE!</v>
      </c>
      <c r="Y1320" t="e">
        <f t="shared" si="769"/>
        <v>#VALUE!</v>
      </c>
      <c r="AA1320" t="e">
        <f t="shared" si="770"/>
        <v>#VALUE!</v>
      </c>
    </row>
    <row r="1321" spans="1:27">
      <c r="A1321" s="1" t="str">
        <f t="shared" si="771"/>
        <v/>
      </c>
      <c r="B1321" s="1" t="e">
        <f t="shared" si="772"/>
        <v>#VALUE!</v>
      </c>
      <c r="C1321" s="3" t="e">
        <f t="shared" si="773"/>
        <v>#VALUE!</v>
      </c>
      <c r="D1321" s="6" t="e">
        <f t="shared" si="774"/>
        <v>#VALUE!</v>
      </c>
      <c r="E1321" s="6" t="e">
        <f t="shared" si="775"/>
        <v>#VALUE!</v>
      </c>
      <c r="F1321" s="6" t="e">
        <f t="shared" si="776"/>
        <v>#VALUE!</v>
      </c>
      <c r="G1321" s="6" t="e">
        <f t="shared" si="777"/>
        <v>#VALUE!</v>
      </c>
      <c r="H1321" s="6" t="e">
        <f t="shared" si="778"/>
        <v>#VALUE!</v>
      </c>
      <c r="I1321" s="6" t="e">
        <f t="shared" si="779"/>
        <v>#VALUE!</v>
      </c>
      <c r="J1321" s="6" t="e">
        <f t="shared" si="780"/>
        <v>#VALUE!</v>
      </c>
      <c r="K1321" s="4" t="e">
        <f t="shared" si="764"/>
        <v>#VALUE!</v>
      </c>
      <c r="L1321" s="4" t="e">
        <f t="shared" si="781"/>
        <v>#VALUE!</v>
      </c>
      <c r="M1321" s="4" t="e">
        <f t="shared" si="782"/>
        <v>#VALUE!</v>
      </c>
      <c r="N1321" s="4" t="e">
        <f t="shared" si="783"/>
        <v>#VALUE!</v>
      </c>
      <c r="O1321" s="4" t="e">
        <f t="shared" si="784"/>
        <v>#VALUE!</v>
      </c>
      <c r="P1321" s="4" t="e">
        <f t="shared" si="785"/>
        <v>#VALUE!</v>
      </c>
      <c r="Q1321" s="4" t="e">
        <f t="shared" si="786"/>
        <v>#VALUE!</v>
      </c>
      <c r="R1321" s="4" t="e">
        <f t="shared" si="787"/>
        <v>#VALUE!</v>
      </c>
      <c r="U1321" t="e">
        <f t="shared" si="765"/>
        <v>#VALUE!</v>
      </c>
      <c r="V1321" t="e">
        <f t="shared" si="766"/>
        <v>#VALUE!</v>
      </c>
      <c r="W1321" t="e">
        <f t="shared" si="767"/>
        <v>#VALUE!</v>
      </c>
      <c r="X1321" t="e">
        <f t="shared" si="768"/>
        <v>#VALUE!</v>
      </c>
      <c r="Y1321" t="e">
        <f t="shared" si="769"/>
        <v>#VALUE!</v>
      </c>
      <c r="AA1321" t="e">
        <f t="shared" si="770"/>
        <v>#VALUE!</v>
      </c>
    </row>
    <row r="1322" spans="1:27">
      <c r="A1322" s="1" t="str">
        <f t="shared" si="771"/>
        <v/>
      </c>
      <c r="B1322" s="1" t="e">
        <f t="shared" si="772"/>
        <v>#VALUE!</v>
      </c>
      <c r="C1322" s="3" t="e">
        <f t="shared" si="773"/>
        <v>#VALUE!</v>
      </c>
      <c r="D1322" s="6" t="e">
        <f t="shared" si="774"/>
        <v>#VALUE!</v>
      </c>
      <c r="E1322" s="6" t="e">
        <f t="shared" si="775"/>
        <v>#VALUE!</v>
      </c>
      <c r="F1322" s="6" t="e">
        <f t="shared" si="776"/>
        <v>#VALUE!</v>
      </c>
      <c r="G1322" s="6" t="e">
        <f t="shared" si="777"/>
        <v>#VALUE!</v>
      </c>
      <c r="H1322" s="6" t="e">
        <f t="shared" si="778"/>
        <v>#VALUE!</v>
      </c>
      <c r="I1322" s="6" t="e">
        <f t="shared" si="779"/>
        <v>#VALUE!</v>
      </c>
      <c r="J1322" s="6" t="e">
        <f t="shared" si="780"/>
        <v>#VALUE!</v>
      </c>
      <c r="K1322" s="4" t="e">
        <f t="shared" si="764"/>
        <v>#VALUE!</v>
      </c>
      <c r="L1322" s="4" t="e">
        <f t="shared" si="781"/>
        <v>#VALUE!</v>
      </c>
      <c r="M1322" s="4" t="e">
        <f t="shared" si="782"/>
        <v>#VALUE!</v>
      </c>
      <c r="N1322" s="4" t="e">
        <f t="shared" si="783"/>
        <v>#VALUE!</v>
      </c>
      <c r="O1322" s="4" t="e">
        <f t="shared" si="784"/>
        <v>#VALUE!</v>
      </c>
      <c r="P1322" s="4" t="e">
        <f t="shared" si="785"/>
        <v>#VALUE!</v>
      </c>
      <c r="Q1322" s="4" t="e">
        <f t="shared" si="786"/>
        <v>#VALUE!</v>
      </c>
      <c r="R1322" s="4" t="e">
        <f t="shared" si="787"/>
        <v>#VALUE!</v>
      </c>
      <c r="U1322" t="e">
        <f t="shared" si="765"/>
        <v>#VALUE!</v>
      </c>
      <c r="V1322" t="e">
        <f t="shared" si="766"/>
        <v>#VALUE!</v>
      </c>
      <c r="W1322" t="e">
        <f t="shared" si="767"/>
        <v>#VALUE!</v>
      </c>
      <c r="X1322" t="e">
        <f t="shared" si="768"/>
        <v>#VALUE!</v>
      </c>
      <c r="Y1322" t="e">
        <f t="shared" si="769"/>
        <v>#VALUE!</v>
      </c>
      <c r="AA1322" t="e">
        <f t="shared" si="770"/>
        <v>#VALUE!</v>
      </c>
    </row>
    <row r="1323" spans="1:27">
      <c r="A1323" s="1" t="str">
        <f t="shared" si="771"/>
        <v/>
      </c>
      <c r="B1323" s="1" t="e">
        <f t="shared" si="772"/>
        <v>#VALUE!</v>
      </c>
      <c r="C1323" s="3" t="e">
        <f t="shared" si="773"/>
        <v>#VALUE!</v>
      </c>
      <c r="D1323" s="6" t="e">
        <f t="shared" si="774"/>
        <v>#VALUE!</v>
      </c>
      <c r="E1323" s="6" t="e">
        <f t="shared" si="775"/>
        <v>#VALUE!</v>
      </c>
      <c r="F1323" s="6" t="e">
        <f t="shared" si="776"/>
        <v>#VALUE!</v>
      </c>
      <c r="G1323" s="6" t="e">
        <f t="shared" si="777"/>
        <v>#VALUE!</v>
      </c>
      <c r="H1323" s="6" t="e">
        <f t="shared" si="778"/>
        <v>#VALUE!</v>
      </c>
      <c r="I1323" s="6" t="e">
        <f t="shared" si="779"/>
        <v>#VALUE!</v>
      </c>
      <c r="J1323" s="6" t="e">
        <f t="shared" si="780"/>
        <v>#VALUE!</v>
      </c>
      <c r="K1323" s="4" t="e">
        <f t="shared" si="764"/>
        <v>#VALUE!</v>
      </c>
      <c r="L1323" s="4" t="e">
        <f t="shared" si="781"/>
        <v>#VALUE!</v>
      </c>
      <c r="M1323" s="4" t="e">
        <f t="shared" si="782"/>
        <v>#VALUE!</v>
      </c>
      <c r="N1323" s="4" t="e">
        <f t="shared" si="783"/>
        <v>#VALUE!</v>
      </c>
      <c r="O1323" s="4" t="e">
        <f t="shared" si="784"/>
        <v>#VALUE!</v>
      </c>
      <c r="P1323" s="4" t="e">
        <f t="shared" si="785"/>
        <v>#VALUE!</v>
      </c>
      <c r="Q1323" s="4" t="e">
        <f t="shared" si="786"/>
        <v>#VALUE!</v>
      </c>
      <c r="R1323" s="4" t="e">
        <f t="shared" si="787"/>
        <v>#VALUE!</v>
      </c>
      <c r="U1323" t="e">
        <f t="shared" si="765"/>
        <v>#VALUE!</v>
      </c>
      <c r="V1323" t="e">
        <f t="shared" si="766"/>
        <v>#VALUE!</v>
      </c>
      <c r="W1323" t="e">
        <f t="shared" si="767"/>
        <v>#VALUE!</v>
      </c>
      <c r="X1323" t="e">
        <f t="shared" si="768"/>
        <v>#VALUE!</v>
      </c>
      <c r="Y1323" t="e">
        <f t="shared" si="769"/>
        <v>#VALUE!</v>
      </c>
      <c r="AA1323" t="e">
        <f t="shared" si="770"/>
        <v>#VALUE!</v>
      </c>
    </row>
    <row r="1324" spans="1:27">
      <c r="A1324" s="1" t="str">
        <f t="shared" si="771"/>
        <v/>
      </c>
      <c r="B1324" s="1" t="e">
        <f t="shared" si="772"/>
        <v>#VALUE!</v>
      </c>
      <c r="C1324" s="3" t="e">
        <f t="shared" si="773"/>
        <v>#VALUE!</v>
      </c>
      <c r="D1324" s="6" t="e">
        <f t="shared" si="774"/>
        <v>#VALUE!</v>
      </c>
      <c r="E1324" s="6" t="e">
        <f t="shared" si="775"/>
        <v>#VALUE!</v>
      </c>
      <c r="F1324" s="6" t="e">
        <f t="shared" si="776"/>
        <v>#VALUE!</v>
      </c>
      <c r="G1324" s="6" t="e">
        <f t="shared" si="777"/>
        <v>#VALUE!</v>
      </c>
      <c r="H1324" s="6" t="e">
        <f t="shared" si="778"/>
        <v>#VALUE!</v>
      </c>
      <c r="I1324" s="6" t="e">
        <f t="shared" si="779"/>
        <v>#VALUE!</v>
      </c>
      <c r="J1324" s="6" t="e">
        <f t="shared" si="780"/>
        <v>#VALUE!</v>
      </c>
      <c r="K1324" s="4" t="e">
        <f t="shared" si="764"/>
        <v>#VALUE!</v>
      </c>
      <c r="L1324" s="4" t="e">
        <f t="shared" si="781"/>
        <v>#VALUE!</v>
      </c>
      <c r="M1324" s="4" t="e">
        <f t="shared" si="782"/>
        <v>#VALUE!</v>
      </c>
      <c r="N1324" s="4" t="e">
        <f t="shared" si="783"/>
        <v>#VALUE!</v>
      </c>
      <c r="O1324" s="4" t="e">
        <f t="shared" si="784"/>
        <v>#VALUE!</v>
      </c>
      <c r="P1324" s="4" t="e">
        <f t="shared" si="785"/>
        <v>#VALUE!</v>
      </c>
      <c r="Q1324" s="4" t="e">
        <f t="shared" si="786"/>
        <v>#VALUE!</v>
      </c>
      <c r="R1324" s="4" t="e">
        <f t="shared" si="787"/>
        <v>#VALUE!</v>
      </c>
      <c r="U1324" t="e">
        <f t="shared" si="765"/>
        <v>#VALUE!</v>
      </c>
      <c r="V1324" t="e">
        <f t="shared" si="766"/>
        <v>#VALUE!</v>
      </c>
      <c r="W1324" t="e">
        <f t="shared" si="767"/>
        <v>#VALUE!</v>
      </c>
      <c r="X1324" t="e">
        <f t="shared" si="768"/>
        <v>#VALUE!</v>
      </c>
      <c r="Y1324" t="e">
        <f t="shared" si="769"/>
        <v>#VALUE!</v>
      </c>
      <c r="AA1324" t="e">
        <f t="shared" si="770"/>
        <v>#VALUE!</v>
      </c>
    </row>
    <row r="1325" spans="1:27">
      <c r="A1325" s="1" t="str">
        <f t="shared" si="771"/>
        <v/>
      </c>
      <c r="B1325" s="1" t="e">
        <f t="shared" si="772"/>
        <v>#VALUE!</v>
      </c>
      <c r="C1325" s="3" t="e">
        <f t="shared" si="773"/>
        <v>#VALUE!</v>
      </c>
      <c r="D1325" s="6" t="e">
        <f t="shared" si="774"/>
        <v>#VALUE!</v>
      </c>
      <c r="E1325" s="6" t="e">
        <f t="shared" si="775"/>
        <v>#VALUE!</v>
      </c>
      <c r="F1325" s="6" t="e">
        <f t="shared" si="776"/>
        <v>#VALUE!</v>
      </c>
      <c r="G1325" s="6" t="e">
        <f t="shared" si="777"/>
        <v>#VALUE!</v>
      </c>
      <c r="H1325" s="6" t="e">
        <f t="shared" si="778"/>
        <v>#VALUE!</v>
      </c>
      <c r="I1325" s="6" t="e">
        <f t="shared" si="779"/>
        <v>#VALUE!</v>
      </c>
      <c r="J1325" s="6" t="e">
        <f t="shared" si="780"/>
        <v>#VALUE!</v>
      </c>
      <c r="K1325" s="4" t="e">
        <f t="shared" si="764"/>
        <v>#VALUE!</v>
      </c>
      <c r="L1325" s="4" t="e">
        <f t="shared" si="781"/>
        <v>#VALUE!</v>
      </c>
      <c r="M1325" s="4" t="e">
        <f t="shared" si="782"/>
        <v>#VALUE!</v>
      </c>
      <c r="N1325" s="4" t="e">
        <f t="shared" si="783"/>
        <v>#VALUE!</v>
      </c>
      <c r="O1325" s="4" t="e">
        <f t="shared" si="784"/>
        <v>#VALUE!</v>
      </c>
      <c r="P1325" s="4" t="e">
        <f t="shared" si="785"/>
        <v>#VALUE!</v>
      </c>
      <c r="Q1325" s="4" t="e">
        <f t="shared" si="786"/>
        <v>#VALUE!</v>
      </c>
      <c r="R1325" s="4" t="e">
        <f t="shared" si="787"/>
        <v>#VALUE!</v>
      </c>
      <c r="U1325" t="e">
        <f t="shared" si="765"/>
        <v>#VALUE!</v>
      </c>
      <c r="V1325" t="e">
        <f t="shared" si="766"/>
        <v>#VALUE!</v>
      </c>
      <c r="W1325" t="e">
        <f t="shared" si="767"/>
        <v>#VALUE!</v>
      </c>
      <c r="X1325" t="e">
        <f t="shared" si="768"/>
        <v>#VALUE!</v>
      </c>
      <c r="Y1325" t="e">
        <f t="shared" si="769"/>
        <v>#VALUE!</v>
      </c>
      <c r="AA1325" t="e">
        <f t="shared" si="770"/>
        <v>#VALUE!</v>
      </c>
    </row>
    <row r="1326" spans="1:27">
      <c r="A1326" s="1" t="str">
        <f t="shared" si="771"/>
        <v/>
      </c>
      <c r="B1326" s="1" t="e">
        <f t="shared" si="772"/>
        <v>#VALUE!</v>
      </c>
      <c r="C1326" s="3" t="e">
        <f t="shared" si="773"/>
        <v>#VALUE!</v>
      </c>
      <c r="D1326" s="6" t="e">
        <f t="shared" si="774"/>
        <v>#VALUE!</v>
      </c>
      <c r="E1326" s="6" t="e">
        <f t="shared" si="775"/>
        <v>#VALUE!</v>
      </c>
      <c r="F1326" s="6" t="e">
        <f t="shared" si="776"/>
        <v>#VALUE!</v>
      </c>
      <c r="G1326" s="6" t="e">
        <f t="shared" si="777"/>
        <v>#VALUE!</v>
      </c>
      <c r="H1326" s="6" t="e">
        <f t="shared" si="778"/>
        <v>#VALUE!</v>
      </c>
      <c r="I1326" s="6" t="e">
        <f t="shared" si="779"/>
        <v>#VALUE!</v>
      </c>
      <c r="J1326" s="6" t="e">
        <f t="shared" si="780"/>
        <v>#VALUE!</v>
      </c>
      <c r="K1326" s="4" t="e">
        <f t="shared" si="764"/>
        <v>#VALUE!</v>
      </c>
      <c r="L1326" s="4" t="e">
        <f t="shared" si="781"/>
        <v>#VALUE!</v>
      </c>
      <c r="M1326" s="4" t="e">
        <f t="shared" si="782"/>
        <v>#VALUE!</v>
      </c>
      <c r="N1326" s="4" t="e">
        <f t="shared" si="783"/>
        <v>#VALUE!</v>
      </c>
      <c r="O1326" s="4" t="e">
        <f t="shared" si="784"/>
        <v>#VALUE!</v>
      </c>
      <c r="P1326" s="4" t="e">
        <f t="shared" si="785"/>
        <v>#VALUE!</v>
      </c>
      <c r="Q1326" s="4" t="e">
        <f t="shared" si="786"/>
        <v>#VALUE!</v>
      </c>
      <c r="R1326" s="4" t="e">
        <f t="shared" si="787"/>
        <v>#VALUE!</v>
      </c>
      <c r="U1326" t="e">
        <f t="shared" si="765"/>
        <v>#VALUE!</v>
      </c>
      <c r="V1326" t="e">
        <f t="shared" si="766"/>
        <v>#VALUE!</v>
      </c>
      <c r="W1326" t="e">
        <f t="shared" si="767"/>
        <v>#VALUE!</v>
      </c>
      <c r="X1326" t="e">
        <f t="shared" si="768"/>
        <v>#VALUE!</v>
      </c>
      <c r="Y1326" t="e">
        <f t="shared" si="769"/>
        <v>#VALUE!</v>
      </c>
      <c r="AA1326" t="e">
        <f t="shared" si="770"/>
        <v>#VALUE!</v>
      </c>
    </row>
    <row r="1327" spans="1:27">
      <c r="A1327" s="1" t="str">
        <f t="shared" si="771"/>
        <v/>
      </c>
      <c r="B1327" s="1" t="e">
        <f t="shared" si="772"/>
        <v>#VALUE!</v>
      </c>
      <c r="C1327" s="3" t="e">
        <f t="shared" si="773"/>
        <v>#VALUE!</v>
      </c>
      <c r="D1327" s="6" t="e">
        <f t="shared" si="774"/>
        <v>#VALUE!</v>
      </c>
      <c r="E1327" s="6" t="e">
        <f t="shared" si="775"/>
        <v>#VALUE!</v>
      </c>
      <c r="F1327" s="6" t="e">
        <f t="shared" si="776"/>
        <v>#VALUE!</v>
      </c>
      <c r="G1327" s="6" t="e">
        <f t="shared" si="777"/>
        <v>#VALUE!</v>
      </c>
      <c r="H1327" s="6" t="e">
        <f t="shared" si="778"/>
        <v>#VALUE!</v>
      </c>
      <c r="I1327" s="6" t="e">
        <f t="shared" si="779"/>
        <v>#VALUE!</v>
      </c>
      <c r="J1327" s="6" t="e">
        <f t="shared" si="780"/>
        <v>#VALUE!</v>
      </c>
      <c r="K1327" s="4" t="e">
        <f t="shared" si="764"/>
        <v>#VALUE!</v>
      </c>
      <c r="L1327" s="4" t="e">
        <f t="shared" si="781"/>
        <v>#VALUE!</v>
      </c>
      <c r="M1327" s="4" t="e">
        <f t="shared" si="782"/>
        <v>#VALUE!</v>
      </c>
      <c r="N1327" s="4" t="e">
        <f t="shared" si="783"/>
        <v>#VALUE!</v>
      </c>
      <c r="O1327" s="4" t="e">
        <f t="shared" si="784"/>
        <v>#VALUE!</v>
      </c>
      <c r="P1327" s="4" t="e">
        <f t="shared" si="785"/>
        <v>#VALUE!</v>
      </c>
      <c r="Q1327" s="4" t="e">
        <f t="shared" si="786"/>
        <v>#VALUE!</v>
      </c>
      <c r="R1327" s="4" t="e">
        <f t="shared" si="787"/>
        <v>#VALUE!</v>
      </c>
      <c r="U1327" t="e">
        <f t="shared" si="765"/>
        <v>#VALUE!</v>
      </c>
      <c r="V1327" t="e">
        <f t="shared" si="766"/>
        <v>#VALUE!</v>
      </c>
      <c r="W1327" t="e">
        <f t="shared" si="767"/>
        <v>#VALUE!</v>
      </c>
      <c r="X1327" t="e">
        <f t="shared" si="768"/>
        <v>#VALUE!</v>
      </c>
      <c r="Y1327" t="e">
        <f t="shared" si="769"/>
        <v>#VALUE!</v>
      </c>
      <c r="AA1327" t="e">
        <f t="shared" si="770"/>
        <v>#VALUE!</v>
      </c>
    </row>
    <row r="1328" spans="1:27">
      <c r="A1328" s="1" t="str">
        <f t="shared" si="771"/>
        <v/>
      </c>
      <c r="B1328" s="1" t="e">
        <f t="shared" si="772"/>
        <v>#VALUE!</v>
      </c>
      <c r="C1328" s="3" t="e">
        <f t="shared" si="773"/>
        <v>#VALUE!</v>
      </c>
      <c r="D1328" s="6" t="e">
        <f t="shared" si="774"/>
        <v>#VALUE!</v>
      </c>
      <c r="E1328" s="6" t="e">
        <f t="shared" si="775"/>
        <v>#VALUE!</v>
      </c>
      <c r="F1328" s="6" t="e">
        <f t="shared" si="776"/>
        <v>#VALUE!</v>
      </c>
      <c r="G1328" s="6" t="e">
        <f t="shared" si="777"/>
        <v>#VALUE!</v>
      </c>
      <c r="H1328" s="6" t="e">
        <f t="shared" si="778"/>
        <v>#VALUE!</v>
      </c>
      <c r="I1328" s="6" t="e">
        <f t="shared" si="779"/>
        <v>#VALUE!</v>
      </c>
      <c r="J1328" s="6" t="e">
        <f t="shared" si="780"/>
        <v>#VALUE!</v>
      </c>
      <c r="K1328" s="4" t="e">
        <f t="shared" si="764"/>
        <v>#VALUE!</v>
      </c>
      <c r="L1328" s="4" t="e">
        <f t="shared" si="781"/>
        <v>#VALUE!</v>
      </c>
      <c r="M1328" s="4" t="e">
        <f t="shared" si="782"/>
        <v>#VALUE!</v>
      </c>
      <c r="N1328" s="4" t="e">
        <f t="shared" si="783"/>
        <v>#VALUE!</v>
      </c>
      <c r="O1328" s="4" t="e">
        <f t="shared" si="784"/>
        <v>#VALUE!</v>
      </c>
      <c r="P1328" s="4" t="e">
        <f t="shared" si="785"/>
        <v>#VALUE!</v>
      </c>
      <c r="Q1328" s="4" t="e">
        <f t="shared" si="786"/>
        <v>#VALUE!</v>
      </c>
      <c r="R1328" s="4" t="e">
        <f t="shared" si="787"/>
        <v>#VALUE!</v>
      </c>
      <c r="U1328" t="e">
        <f t="shared" si="765"/>
        <v>#VALUE!</v>
      </c>
      <c r="V1328" t="e">
        <f t="shared" si="766"/>
        <v>#VALUE!</v>
      </c>
      <c r="W1328" t="e">
        <f t="shared" si="767"/>
        <v>#VALUE!</v>
      </c>
      <c r="X1328" t="e">
        <f t="shared" si="768"/>
        <v>#VALUE!</v>
      </c>
      <c r="Y1328" t="e">
        <f t="shared" si="769"/>
        <v>#VALUE!</v>
      </c>
      <c r="AA1328" t="e">
        <f t="shared" si="770"/>
        <v>#VALUE!</v>
      </c>
    </row>
    <row r="1329" spans="1:27">
      <c r="A1329" s="1" t="str">
        <f t="shared" si="771"/>
        <v/>
      </c>
      <c r="B1329" s="1" t="e">
        <f t="shared" si="772"/>
        <v>#VALUE!</v>
      </c>
      <c r="C1329" s="3" t="e">
        <f t="shared" si="773"/>
        <v>#VALUE!</v>
      </c>
      <c r="D1329" s="6" t="e">
        <f t="shared" si="774"/>
        <v>#VALUE!</v>
      </c>
      <c r="E1329" s="6" t="e">
        <f t="shared" si="775"/>
        <v>#VALUE!</v>
      </c>
      <c r="F1329" s="6" t="e">
        <f t="shared" si="776"/>
        <v>#VALUE!</v>
      </c>
      <c r="G1329" s="6" t="e">
        <f t="shared" si="777"/>
        <v>#VALUE!</v>
      </c>
      <c r="H1329" s="6" t="e">
        <f t="shared" si="778"/>
        <v>#VALUE!</v>
      </c>
      <c r="I1329" s="6" t="e">
        <f t="shared" si="779"/>
        <v>#VALUE!</v>
      </c>
      <c r="J1329" s="6" t="e">
        <f t="shared" si="780"/>
        <v>#VALUE!</v>
      </c>
      <c r="K1329" s="4" t="e">
        <f t="shared" si="764"/>
        <v>#VALUE!</v>
      </c>
      <c r="L1329" s="4" t="e">
        <f t="shared" si="781"/>
        <v>#VALUE!</v>
      </c>
      <c r="M1329" s="4" t="e">
        <f t="shared" si="782"/>
        <v>#VALUE!</v>
      </c>
      <c r="N1329" s="4" t="e">
        <f t="shared" si="783"/>
        <v>#VALUE!</v>
      </c>
      <c r="O1329" s="4" t="e">
        <f t="shared" si="784"/>
        <v>#VALUE!</v>
      </c>
      <c r="P1329" s="4" t="e">
        <f t="shared" si="785"/>
        <v>#VALUE!</v>
      </c>
      <c r="Q1329" s="4" t="e">
        <f t="shared" si="786"/>
        <v>#VALUE!</v>
      </c>
      <c r="R1329" s="4" t="e">
        <f t="shared" si="787"/>
        <v>#VALUE!</v>
      </c>
      <c r="U1329" t="e">
        <f t="shared" si="765"/>
        <v>#VALUE!</v>
      </c>
      <c r="V1329" t="e">
        <f t="shared" si="766"/>
        <v>#VALUE!</v>
      </c>
      <c r="W1329" t="e">
        <f t="shared" si="767"/>
        <v>#VALUE!</v>
      </c>
      <c r="X1329" t="e">
        <f t="shared" si="768"/>
        <v>#VALUE!</v>
      </c>
      <c r="Y1329" t="e">
        <f t="shared" si="769"/>
        <v>#VALUE!</v>
      </c>
      <c r="AA1329" t="e">
        <f t="shared" si="770"/>
        <v>#VALUE!</v>
      </c>
    </row>
    <row r="1330" spans="1:27">
      <c r="A1330" s="1" t="str">
        <f t="shared" si="771"/>
        <v/>
      </c>
      <c r="B1330" s="1" t="e">
        <f t="shared" si="772"/>
        <v>#VALUE!</v>
      </c>
      <c r="C1330" s="3" t="e">
        <f t="shared" si="773"/>
        <v>#VALUE!</v>
      </c>
      <c r="D1330" s="6" t="e">
        <f t="shared" si="774"/>
        <v>#VALUE!</v>
      </c>
      <c r="E1330" s="6" t="e">
        <f t="shared" si="775"/>
        <v>#VALUE!</v>
      </c>
      <c r="F1330" s="6" t="e">
        <f t="shared" si="776"/>
        <v>#VALUE!</v>
      </c>
      <c r="G1330" s="6" t="e">
        <f t="shared" si="777"/>
        <v>#VALUE!</v>
      </c>
      <c r="H1330" s="6" t="e">
        <f t="shared" si="778"/>
        <v>#VALUE!</v>
      </c>
      <c r="I1330" s="6" t="e">
        <f t="shared" si="779"/>
        <v>#VALUE!</v>
      </c>
      <c r="J1330" s="6" t="e">
        <f t="shared" si="780"/>
        <v>#VALUE!</v>
      </c>
      <c r="K1330" s="4" t="e">
        <f t="shared" si="764"/>
        <v>#VALUE!</v>
      </c>
      <c r="L1330" s="4" t="e">
        <f t="shared" si="781"/>
        <v>#VALUE!</v>
      </c>
      <c r="M1330" s="4" t="e">
        <f t="shared" si="782"/>
        <v>#VALUE!</v>
      </c>
      <c r="N1330" s="4" t="e">
        <f t="shared" si="783"/>
        <v>#VALUE!</v>
      </c>
      <c r="O1330" s="4" t="e">
        <f t="shared" si="784"/>
        <v>#VALUE!</v>
      </c>
      <c r="P1330" s="4" t="e">
        <f t="shared" si="785"/>
        <v>#VALUE!</v>
      </c>
      <c r="Q1330" s="4" t="e">
        <f t="shared" si="786"/>
        <v>#VALUE!</v>
      </c>
      <c r="R1330" s="4" t="e">
        <f t="shared" si="787"/>
        <v>#VALUE!</v>
      </c>
      <c r="U1330" t="e">
        <f t="shared" si="765"/>
        <v>#VALUE!</v>
      </c>
      <c r="V1330" t="e">
        <f t="shared" si="766"/>
        <v>#VALUE!</v>
      </c>
      <c r="W1330" t="e">
        <f t="shared" si="767"/>
        <v>#VALUE!</v>
      </c>
      <c r="X1330" t="e">
        <f t="shared" si="768"/>
        <v>#VALUE!</v>
      </c>
      <c r="Y1330" t="e">
        <f t="shared" si="769"/>
        <v>#VALUE!</v>
      </c>
      <c r="AA1330" t="e">
        <f t="shared" si="770"/>
        <v>#VALUE!</v>
      </c>
    </row>
    <row r="1331" spans="1:27">
      <c r="A1331" s="1" t="str">
        <f t="shared" si="771"/>
        <v/>
      </c>
      <c r="B1331" s="1" t="e">
        <f t="shared" si="772"/>
        <v>#VALUE!</v>
      </c>
      <c r="C1331" s="3" t="e">
        <f t="shared" si="773"/>
        <v>#VALUE!</v>
      </c>
      <c r="D1331" s="6" t="e">
        <f t="shared" si="774"/>
        <v>#VALUE!</v>
      </c>
      <c r="E1331" s="6" t="e">
        <f t="shared" si="775"/>
        <v>#VALUE!</v>
      </c>
      <c r="F1331" s="6" t="e">
        <f t="shared" si="776"/>
        <v>#VALUE!</v>
      </c>
      <c r="G1331" s="6" t="e">
        <f t="shared" si="777"/>
        <v>#VALUE!</v>
      </c>
      <c r="H1331" s="6" t="e">
        <f t="shared" si="778"/>
        <v>#VALUE!</v>
      </c>
      <c r="I1331" s="6" t="e">
        <f t="shared" si="779"/>
        <v>#VALUE!</v>
      </c>
      <c r="J1331" s="6" t="e">
        <f t="shared" si="780"/>
        <v>#VALUE!</v>
      </c>
      <c r="K1331" s="4" t="e">
        <f t="shared" si="764"/>
        <v>#VALUE!</v>
      </c>
      <c r="L1331" s="4" t="e">
        <f t="shared" si="781"/>
        <v>#VALUE!</v>
      </c>
      <c r="M1331" s="4" t="e">
        <f t="shared" si="782"/>
        <v>#VALUE!</v>
      </c>
      <c r="N1331" s="4" t="e">
        <f t="shared" si="783"/>
        <v>#VALUE!</v>
      </c>
      <c r="O1331" s="4" t="e">
        <f t="shared" si="784"/>
        <v>#VALUE!</v>
      </c>
      <c r="P1331" s="4" t="e">
        <f t="shared" si="785"/>
        <v>#VALUE!</v>
      </c>
      <c r="Q1331" s="4" t="e">
        <f t="shared" si="786"/>
        <v>#VALUE!</v>
      </c>
      <c r="R1331" s="4" t="e">
        <f t="shared" si="787"/>
        <v>#VALUE!</v>
      </c>
      <c r="U1331" t="e">
        <f t="shared" si="765"/>
        <v>#VALUE!</v>
      </c>
      <c r="V1331" t="e">
        <f t="shared" si="766"/>
        <v>#VALUE!</v>
      </c>
      <c r="W1331" t="e">
        <f t="shared" si="767"/>
        <v>#VALUE!</v>
      </c>
      <c r="X1331" t="e">
        <f t="shared" si="768"/>
        <v>#VALUE!</v>
      </c>
      <c r="Y1331" t="e">
        <f t="shared" si="769"/>
        <v>#VALUE!</v>
      </c>
      <c r="AA1331" t="e">
        <f t="shared" si="770"/>
        <v>#VALUE!</v>
      </c>
    </row>
    <row r="1332" spans="1:27">
      <c r="A1332" s="1" t="str">
        <f t="shared" si="771"/>
        <v/>
      </c>
      <c r="B1332" s="1" t="e">
        <f t="shared" si="772"/>
        <v>#VALUE!</v>
      </c>
      <c r="C1332" s="3" t="e">
        <f t="shared" si="773"/>
        <v>#VALUE!</v>
      </c>
      <c r="D1332" s="6" t="e">
        <f t="shared" si="774"/>
        <v>#VALUE!</v>
      </c>
      <c r="E1332" s="6" t="e">
        <f t="shared" si="775"/>
        <v>#VALUE!</v>
      </c>
      <c r="F1332" s="6" t="e">
        <f t="shared" si="776"/>
        <v>#VALUE!</v>
      </c>
      <c r="G1332" s="6" t="e">
        <f t="shared" si="777"/>
        <v>#VALUE!</v>
      </c>
      <c r="H1332" s="6" t="e">
        <f t="shared" si="778"/>
        <v>#VALUE!</v>
      </c>
      <c r="I1332" s="6" t="e">
        <f t="shared" si="779"/>
        <v>#VALUE!</v>
      </c>
      <c r="J1332" s="6" t="e">
        <f t="shared" si="780"/>
        <v>#VALUE!</v>
      </c>
      <c r="K1332" s="4" t="e">
        <f t="shared" si="764"/>
        <v>#VALUE!</v>
      </c>
      <c r="L1332" s="4" t="e">
        <f t="shared" si="781"/>
        <v>#VALUE!</v>
      </c>
      <c r="M1332" s="4" t="e">
        <f t="shared" si="782"/>
        <v>#VALUE!</v>
      </c>
      <c r="N1332" s="4" t="e">
        <f t="shared" si="783"/>
        <v>#VALUE!</v>
      </c>
      <c r="O1332" s="4" t="e">
        <f t="shared" si="784"/>
        <v>#VALUE!</v>
      </c>
      <c r="P1332" s="4" t="e">
        <f t="shared" si="785"/>
        <v>#VALUE!</v>
      </c>
      <c r="Q1332" s="4" t="e">
        <f t="shared" si="786"/>
        <v>#VALUE!</v>
      </c>
      <c r="R1332" s="4" t="e">
        <f t="shared" si="787"/>
        <v>#VALUE!</v>
      </c>
      <c r="U1332" t="e">
        <f t="shared" si="765"/>
        <v>#VALUE!</v>
      </c>
      <c r="V1332" t="e">
        <f t="shared" si="766"/>
        <v>#VALUE!</v>
      </c>
      <c r="W1332" t="e">
        <f t="shared" si="767"/>
        <v>#VALUE!</v>
      </c>
      <c r="X1332" t="e">
        <f t="shared" si="768"/>
        <v>#VALUE!</v>
      </c>
      <c r="Y1332" t="e">
        <f t="shared" si="769"/>
        <v>#VALUE!</v>
      </c>
      <c r="AA1332" t="e">
        <f t="shared" si="770"/>
        <v>#VALUE!</v>
      </c>
    </row>
    <row r="1333" spans="1:27">
      <c r="A1333" s="1" t="str">
        <f t="shared" si="771"/>
        <v/>
      </c>
      <c r="B1333" s="1" t="e">
        <f t="shared" si="772"/>
        <v>#VALUE!</v>
      </c>
      <c r="C1333" s="3" t="e">
        <f t="shared" si="773"/>
        <v>#VALUE!</v>
      </c>
      <c r="D1333" s="6" t="e">
        <f t="shared" si="774"/>
        <v>#VALUE!</v>
      </c>
      <c r="E1333" s="6" t="e">
        <f t="shared" si="775"/>
        <v>#VALUE!</v>
      </c>
      <c r="F1333" s="6" t="e">
        <f t="shared" si="776"/>
        <v>#VALUE!</v>
      </c>
      <c r="G1333" s="6" t="e">
        <f t="shared" si="777"/>
        <v>#VALUE!</v>
      </c>
      <c r="H1333" s="6" t="e">
        <f t="shared" si="778"/>
        <v>#VALUE!</v>
      </c>
      <c r="I1333" s="6" t="e">
        <f t="shared" si="779"/>
        <v>#VALUE!</v>
      </c>
      <c r="J1333" s="6" t="e">
        <f t="shared" si="780"/>
        <v>#VALUE!</v>
      </c>
      <c r="K1333" s="4" t="e">
        <f t="shared" si="764"/>
        <v>#VALUE!</v>
      </c>
      <c r="L1333" s="4" t="e">
        <f t="shared" si="781"/>
        <v>#VALUE!</v>
      </c>
      <c r="M1333" s="4" t="e">
        <f t="shared" si="782"/>
        <v>#VALUE!</v>
      </c>
      <c r="N1333" s="4" t="e">
        <f t="shared" si="783"/>
        <v>#VALUE!</v>
      </c>
      <c r="O1333" s="4" t="e">
        <f t="shared" si="784"/>
        <v>#VALUE!</v>
      </c>
      <c r="P1333" s="4" t="e">
        <f t="shared" si="785"/>
        <v>#VALUE!</v>
      </c>
      <c r="Q1333" s="4" t="e">
        <f t="shared" si="786"/>
        <v>#VALUE!</v>
      </c>
      <c r="R1333" s="4" t="e">
        <f t="shared" si="787"/>
        <v>#VALUE!</v>
      </c>
      <c r="U1333" t="e">
        <f t="shared" si="765"/>
        <v>#VALUE!</v>
      </c>
      <c r="V1333" t="e">
        <f t="shared" si="766"/>
        <v>#VALUE!</v>
      </c>
      <c r="W1333" t="e">
        <f t="shared" si="767"/>
        <v>#VALUE!</v>
      </c>
      <c r="X1333" t="e">
        <f t="shared" si="768"/>
        <v>#VALUE!</v>
      </c>
      <c r="Y1333" t="e">
        <f t="shared" si="769"/>
        <v>#VALUE!</v>
      </c>
      <c r="AA1333" t="e">
        <f t="shared" si="770"/>
        <v>#VALUE!</v>
      </c>
    </row>
    <row r="1334" spans="1:27">
      <c r="A1334" s="1" t="str">
        <f t="shared" si="771"/>
        <v/>
      </c>
      <c r="B1334" s="1" t="e">
        <f t="shared" si="772"/>
        <v>#VALUE!</v>
      </c>
      <c r="C1334" s="3" t="e">
        <f t="shared" si="773"/>
        <v>#VALUE!</v>
      </c>
      <c r="D1334" s="6" t="e">
        <f t="shared" si="774"/>
        <v>#VALUE!</v>
      </c>
      <c r="E1334" s="6" t="e">
        <f t="shared" si="775"/>
        <v>#VALUE!</v>
      </c>
      <c r="F1334" s="6" t="e">
        <f t="shared" si="776"/>
        <v>#VALUE!</v>
      </c>
      <c r="G1334" s="6" t="e">
        <f t="shared" si="777"/>
        <v>#VALUE!</v>
      </c>
      <c r="H1334" s="6" t="e">
        <f t="shared" si="778"/>
        <v>#VALUE!</v>
      </c>
      <c r="I1334" s="6" t="e">
        <f t="shared" si="779"/>
        <v>#VALUE!</v>
      </c>
      <c r="J1334" s="6" t="e">
        <f t="shared" si="780"/>
        <v>#VALUE!</v>
      </c>
      <c r="K1334" s="4" t="e">
        <f t="shared" si="764"/>
        <v>#VALUE!</v>
      </c>
      <c r="L1334" s="4" t="e">
        <f t="shared" si="781"/>
        <v>#VALUE!</v>
      </c>
      <c r="M1334" s="4" t="e">
        <f t="shared" si="782"/>
        <v>#VALUE!</v>
      </c>
      <c r="N1334" s="4" t="e">
        <f t="shared" si="783"/>
        <v>#VALUE!</v>
      </c>
      <c r="O1334" s="4" t="e">
        <f t="shared" si="784"/>
        <v>#VALUE!</v>
      </c>
      <c r="P1334" s="4" t="e">
        <f t="shared" si="785"/>
        <v>#VALUE!</v>
      </c>
      <c r="Q1334" s="4" t="e">
        <f t="shared" si="786"/>
        <v>#VALUE!</v>
      </c>
      <c r="R1334" s="4" t="e">
        <f t="shared" si="787"/>
        <v>#VALUE!</v>
      </c>
      <c r="U1334" t="e">
        <f t="shared" si="765"/>
        <v>#VALUE!</v>
      </c>
      <c r="V1334" t="e">
        <f t="shared" si="766"/>
        <v>#VALUE!</v>
      </c>
      <c r="W1334" t="e">
        <f t="shared" si="767"/>
        <v>#VALUE!</v>
      </c>
      <c r="X1334" t="e">
        <f t="shared" si="768"/>
        <v>#VALUE!</v>
      </c>
      <c r="Y1334" t="e">
        <f t="shared" si="769"/>
        <v>#VALUE!</v>
      </c>
      <c r="AA1334" t="e">
        <f t="shared" si="770"/>
        <v>#VALUE!</v>
      </c>
    </row>
    <row r="1335" spans="1:27">
      <c r="A1335" s="1" t="str">
        <f t="shared" si="771"/>
        <v/>
      </c>
      <c r="B1335" s="1" t="e">
        <f t="shared" si="772"/>
        <v>#VALUE!</v>
      </c>
      <c r="C1335" s="3" t="e">
        <f t="shared" si="773"/>
        <v>#VALUE!</v>
      </c>
      <c r="D1335" s="6" t="e">
        <f t="shared" si="774"/>
        <v>#VALUE!</v>
      </c>
      <c r="E1335" s="6" t="e">
        <f t="shared" si="775"/>
        <v>#VALUE!</v>
      </c>
      <c r="F1335" s="6" t="e">
        <f t="shared" si="776"/>
        <v>#VALUE!</v>
      </c>
      <c r="G1335" s="6" t="e">
        <f t="shared" si="777"/>
        <v>#VALUE!</v>
      </c>
      <c r="H1335" s="6" t="e">
        <f t="shared" si="778"/>
        <v>#VALUE!</v>
      </c>
      <c r="I1335" s="6" t="e">
        <f t="shared" si="779"/>
        <v>#VALUE!</v>
      </c>
      <c r="J1335" s="6" t="e">
        <f t="shared" si="780"/>
        <v>#VALUE!</v>
      </c>
      <c r="K1335" s="4" t="e">
        <f t="shared" si="764"/>
        <v>#VALUE!</v>
      </c>
      <c r="L1335" s="4" t="e">
        <f t="shared" si="781"/>
        <v>#VALUE!</v>
      </c>
      <c r="M1335" s="4" t="e">
        <f t="shared" si="782"/>
        <v>#VALUE!</v>
      </c>
      <c r="N1335" s="4" t="e">
        <f t="shared" si="783"/>
        <v>#VALUE!</v>
      </c>
      <c r="O1335" s="4" t="e">
        <f t="shared" si="784"/>
        <v>#VALUE!</v>
      </c>
      <c r="P1335" s="4" t="e">
        <f t="shared" si="785"/>
        <v>#VALUE!</v>
      </c>
      <c r="Q1335" s="4" t="e">
        <f t="shared" si="786"/>
        <v>#VALUE!</v>
      </c>
      <c r="R1335" s="4" t="e">
        <f t="shared" si="787"/>
        <v>#VALUE!</v>
      </c>
      <c r="U1335" t="e">
        <f t="shared" si="765"/>
        <v>#VALUE!</v>
      </c>
      <c r="V1335" t="e">
        <f t="shared" si="766"/>
        <v>#VALUE!</v>
      </c>
      <c r="W1335" t="e">
        <f t="shared" si="767"/>
        <v>#VALUE!</v>
      </c>
      <c r="X1335" t="e">
        <f t="shared" si="768"/>
        <v>#VALUE!</v>
      </c>
      <c r="Y1335" t="e">
        <f t="shared" si="769"/>
        <v>#VALUE!</v>
      </c>
      <c r="AA1335" t="e">
        <f t="shared" si="770"/>
        <v>#VALUE!</v>
      </c>
    </row>
    <row r="1336" spans="1:27">
      <c r="A1336" s="1" t="str">
        <f t="shared" si="771"/>
        <v/>
      </c>
      <c r="B1336" s="1" t="e">
        <f t="shared" si="772"/>
        <v>#VALUE!</v>
      </c>
      <c r="C1336" s="3" t="e">
        <f t="shared" si="773"/>
        <v>#VALUE!</v>
      </c>
      <c r="D1336" s="6" t="e">
        <f t="shared" si="774"/>
        <v>#VALUE!</v>
      </c>
      <c r="E1336" s="6" t="e">
        <f t="shared" si="775"/>
        <v>#VALUE!</v>
      </c>
      <c r="F1336" s="6" t="e">
        <f t="shared" si="776"/>
        <v>#VALUE!</v>
      </c>
      <c r="G1336" s="6" t="e">
        <f t="shared" si="777"/>
        <v>#VALUE!</v>
      </c>
      <c r="H1336" s="6" t="e">
        <f t="shared" si="778"/>
        <v>#VALUE!</v>
      </c>
      <c r="I1336" s="6" t="e">
        <f t="shared" si="779"/>
        <v>#VALUE!</v>
      </c>
      <c r="J1336" s="6" t="e">
        <f t="shared" si="780"/>
        <v>#VALUE!</v>
      </c>
      <c r="K1336" s="4" t="e">
        <f t="shared" si="764"/>
        <v>#VALUE!</v>
      </c>
      <c r="L1336" s="4" t="e">
        <f t="shared" si="781"/>
        <v>#VALUE!</v>
      </c>
      <c r="M1336" s="4" t="e">
        <f t="shared" si="782"/>
        <v>#VALUE!</v>
      </c>
      <c r="N1336" s="4" t="e">
        <f t="shared" si="783"/>
        <v>#VALUE!</v>
      </c>
      <c r="O1336" s="4" t="e">
        <f t="shared" si="784"/>
        <v>#VALUE!</v>
      </c>
      <c r="P1336" s="4" t="e">
        <f t="shared" si="785"/>
        <v>#VALUE!</v>
      </c>
      <c r="Q1336" s="4" t="e">
        <f t="shared" si="786"/>
        <v>#VALUE!</v>
      </c>
      <c r="R1336" s="4" t="e">
        <f t="shared" si="787"/>
        <v>#VALUE!</v>
      </c>
      <c r="U1336" t="e">
        <f t="shared" si="765"/>
        <v>#VALUE!</v>
      </c>
      <c r="V1336" t="e">
        <f t="shared" si="766"/>
        <v>#VALUE!</v>
      </c>
      <c r="W1336" t="e">
        <f t="shared" si="767"/>
        <v>#VALUE!</v>
      </c>
      <c r="X1336" t="e">
        <f t="shared" si="768"/>
        <v>#VALUE!</v>
      </c>
      <c r="Y1336" t="e">
        <f t="shared" si="769"/>
        <v>#VALUE!</v>
      </c>
      <c r="AA1336" t="e">
        <f t="shared" si="770"/>
        <v>#VALUE!</v>
      </c>
    </row>
    <row r="1337" spans="1:27">
      <c r="A1337" s="1" t="str">
        <f t="shared" si="771"/>
        <v/>
      </c>
      <c r="B1337" s="1" t="e">
        <f t="shared" si="772"/>
        <v>#VALUE!</v>
      </c>
      <c r="C1337" s="3" t="e">
        <f t="shared" si="773"/>
        <v>#VALUE!</v>
      </c>
      <c r="D1337" s="6" t="e">
        <f t="shared" si="774"/>
        <v>#VALUE!</v>
      </c>
      <c r="E1337" s="6" t="e">
        <f t="shared" si="775"/>
        <v>#VALUE!</v>
      </c>
      <c r="F1337" s="6" t="e">
        <f t="shared" si="776"/>
        <v>#VALUE!</v>
      </c>
      <c r="G1337" s="6" t="e">
        <f t="shared" si="777"/>
        <v>#VALUE!</v>
      </c>
      <c r="H1337" s="6" t="e">
        <f t="shared" si="778"/>
        <v>#VALUE!</v>
      </c>
      <c r="I1337" s="6" t="e">
        <f t="shared" si="779"/>
        <v>#VALUE!</v>
      </c>
      <c r="J1337" s="6" t="e">
        <f t="shared" si="780"/>
        <v>#VALUE!</v>
      </c>
      <c r="K1337" s="4" t="e">
        <f t="shared" si="764"/>
        <v>#VALUE!</v>
      </c>
      <c r="L1337" s="4" t="e">
        <f t="shared" si="781"/>
        <v>#VALUE!</v>
      </c>
      <c r="M1337" s="4" t="e">
        <f t="shared" si="782"/>
        <v>#VALUE!</v>
      </c>
      <c r="N1337" s="4" t="e">
        <f t="shared" si="783"/>
        <v>#VALUE!</v>
      </c>
      <c r="O1337" s="4" t="e">
        <f t="shared" si="784"/>
        <v>#VALUE!</v>
      </c>
      <c r="P1337" s="4" t="e">
        <f t="shared" si="785"/>
        <v>#VALUE!</v>
      </c>
      <c r="Q1337" s="4" t="e">
        <f t="shared" si="786"/>
        <v>#VALUE!</v>
      </c>
      <c r="R1337" s="4" t="e">
        <f t="shared" si="787"/>
        <v>#VALUE!</v>
      </c>
      <c r="U1337" t="e">
        <f t="shared" si="765"/>
        <v>#VALUE!</v>
      </c>
      <c r="V1337" t="e">
        <f t="shared" si="766"/>
        <v>#VALUE!</v>
      </c>
      <c r="W1337" t="e">
        <f t="shared" si="767"/>
        <v>#VALUE!</v>
      </c>
      <c r="X1337" t="e">
        <f t="shared" si="768"/>
        <v>#VALUE!</v>
      </c>
      <c r="Y1337" t="e">
        <f t="shared" si="769"/>
        <v>#VALUE!</v>
      </c>
      <c r="AA1337" t="e">
        <f t="shared" si="770"/>
        <v>#VALUE!</v>
      </c>
    </row>
    <row r="1338" spans="1:27">
      <c r="A1338" s="1" t="str">
        <f t="shared" si="771"/>
        <v/>
      </c>
      <c r="B1338" s="1" t="e">
        <f t="shared" si="772"/>
        <v>#VALUE!</v>
      </c>
      <c r="C1338" s="3" t="e">
        <f t="shared" si="773"/>
        <v>#VALUE!</v>
      </c>
      <c r="D1338" s="6" t="e">
        <f t="shared" si="774"/>
        <v>#VALUE!</v>
      </c>
      <c r="E1338" s="6" t="e">
        <f t="shared" si="775"/>
        <v>#VALUE!</v>
      </c>
      <c r="F1338" s="6" t="e">
        <f t="shared" si="776"/>
        <v>#VALUE!</v>
      </c>
      <c r="G1338" s="6" t="e">
        <f t="shared" si="777"/>
        <v>#VALUE!</v>
      </c>
      <c r="H1338" s="6" t="e">
        <f t="shared" si="778"/>
        <v>#VALUE!</v>
      </c>
      <c r="I1338" s="6" t="e">
        <f t="shared" si="779"/>
        <v>#VALUE!</v>
      </c>
      <c r="J1338" s="6" t="e">
        <f t="shared" si="780"/>
        <v>#VALUE!</v>
      </c>
      <c r="K1338" s="4" t="e">
        <f t="shared" si="764"/>
        <v>#VALUE!</v>
      </c>
      <c r="L1338" s="4" t="e">
        <f t="shared" si="781"/>
        <v>#VALUE!</v>
      </c>
      <c r="M1338" s="4" t="e">
        <f t="shared" si="782"/>
        <v>#VALUE!</v>
      </c>
      <c r="N1338" s="4" t="e">
        <f t="shared" si="783"/>
        <v>#VALUE!</v>
      </c>
      <c r="O1338" s="4" t="e">
        <f t="shared" si="784"/>
        <v>#VALUE!</v>
      </c>
      <c r="P1338" s="4" t="e">
        <f t="shared" si="785"/>
        <v>#VALUE!</v>
      </c>
      <c r="Q1338" s="4" t="e">
        <f t="shared" si="786"/>
        <v>#VALUE!</v>
      </c>
      <c r="R1338" s="4" t="e">
        <f t="shared" si="787"/>
        <v>#VALUE!</v>
      </c>
      <c r="U1338" t="e">
        <f t="shared" si="765"/>
        <v>#VALUE!</v>
      </c>
      <c r="V1338" t="e">
        <f t="shared" si="766"/>
        <v>#VALUE!</v>
      </c>
      <c r="W1338" t="e">
        <f t="shared" si="767"/>
        <v>#VALUE!</v>
      </c>
      <c r="X1338" t="e">
        <f t="shared" si="768"/>
        <v>#VALUE!</v>
      </c>
      <c r="Y1338" t="e">
        <f t="shared" si="769"/>
        <v>#VALUE!</v>
      </c>
      <c r="AA1338" t="e">
        <f t="shared" si="770"/>
        <v>#VALUE!</v>
      </c>
    </row>
    <row r="1339" spans="1:27">
      <c r="A1339" s="1" t="str">
        <f t="shared" si="771"/>
        <v/>
      </c>
      <c r="B1339" s="1" t="e">
        <f t="shared" si="772"/>
        <v>#VALUE!</v>
      </c>
      <c r="C1339" s="3" t="e">
        <f t="shared" si="773"/>
        <v>#VALUE!</v>
      </c>
      <c r="D1339" s="6" t="e">
        <f t="shared" si="774"/>
        <v>#VALUE!</v>
      </c>
      <c r="E1339" s="6" t="e">
        <f t="shared" si="775"/>
        <v>#VALUE!</v>
      </c>
      <c r="F1339" s="6" t="e">
        <f t="shared" si="776"/>
        <v>#VALUE!</v>
      </c>
      <c r="G1339" s="6" t="e">
        <f t="shared" si="777"/>
        <v>#VALUE!</v>
      </c>
      <c r="H1339" s="6" t="e">
        <f t="shared" si="778"/>
        <v>#VALUE!</v>
      </c>
      <c r="I1339" s="6" t="e">
        <f t="shared" si="779"/>
        <v>#VALUE!</v>
      </c>
      <c r="J1339" s="6" t="e">
        <f t="shared" si="780"/>
        <v>#VALUE!</v>
      </c>
      <c r="K1339" s="4" t="e">
        <f t="shared" si="764"/>
        <v>#VALUE!</v>
      </c>
      <c r="L1339" s="4" t="e">
        <f t="shared" si="781"/>
        <v>#VALUE!</v>
      </c>
      <c r="M1339" s="4" t="e">
        <f t="shared" si="782"/>
        <v>#VALUE!</v>
      </c>
      <c r="N1339" s="4" t="e">
        <f t="shared" si="783"/>
        <v>#VALUE!</v>
      </c>
      <c r="O1339" s="4" t="e">
        <f t="shared" si="784"/>
        <v>#VALUE!</v>
      </c>
      <c r="P1339" s="4" t="e">
        <f t="shared" si="785"/>
        <v>#VALUE!</v>
      </c>
      <c r="Q1339" s="4" t="e">
        <f t="shared" si="786"/>
        <v>#VALUE!</v>
      </c>
      <c r="R1339" s="4" t="e">
        <f t="shared" si="787"/>
        <v>#VALUE!</v>
      </c>
      <c r="U1339" t="e">
        <f t="shared" si="765"/>
        <v>#VALUE!</v>
      </c>
      <c r="V1339" t="e">
        <f t="shared" si="766"/>
        <v>#VALUE!</v>
      </c>
      <c r="W1339" t="e">
        <f t="shared" si="767"/>
        <v>#VALUE!</v>
      </c>
      <c r="X1339" t="e">
        <f t="shared" si="768"/>
        <v>#VALUE!</v>
      </c>
      <c r="Y1339" t="e">
        <f t="shared" si="769"/>
        <v>#VALUE!</v>
      </c>
      <c r="AA1339" t="e">
        <f t="shared" si="770"/>
        <v>#VALUE!</v>
      </c>
    </row>
    <row r="1340" spans="1:27">
      <c r="A1340" s="1" t="str">
        <f t="shared" si="771"/>
        <v/>
      </c>
      <c r="B1340" s="1" t="e">
        <f t="shared" si="772"/>
        <v>#VALUE!</v>
      </c>
      <c r="C1340" s="3" t="e">
        <f t="shared" si="773"/>
        <v>#VALUE!</v>
      </c>
      <c r="D1340" s="6" t="e">
        <f t="shared" si="774"/>
        <v>#VALUE!</v>
      </c>
      <c r="E1340" s="6" t="e">
        <f t="shared" si="775"/>
        <v>#VALUE!</v>
      </c>
      <c r="F1340" s="6" t="e">
        <f t="shared" si="776"/>
        <v>#VALUE!</v>
      </c>
      <c r="G1340" s="6" t="e">
        <f t="shared" si="777"/>
        <v>#VALUE!</v>
      </c>
      <c r="H1340" s="6" t="e">
        <f t="shared" si="778"/>
        <v>#VALUE!</v>
      </c>
      <c r="I1340" s="6" t="e">
        <f t="shared" si="779"/>
        <v>#VALUE!</v>
      </c>
      <c r="J1340" s="6" t="e">
        <f t="shared" si="780"/>
        <v>#VALUE!</v>
      </c>
      <c r="K1340" s="4" t="e">
        <f t="shared" si="764"/>
        <v>#VALUE!</v>
      </c>
      <c r="L1340" s="4" t="e">
        <f t="shared" si="781"/>
        <v>#VALUE!</v>
      </c>
      <c r="M1340" s="4" t="e">
        <f t="shared" si="782"/>
        <v>#VALUE!</v>
      </c>
      <c r="N1340" s="4" t="e">
        <f t="shared" si="783"/>
        <v>#VALUE!</v>
      </c>
      <c r="O1340" s="4" t="e">
        <f t="shared" si="784"/>
        <v>#VALUE!</v>
      </c>
      <c r="P1340" s="4" t="e">
        <f t="shared" si="785"/>
        <v>#VALUE!</v>
      </c>
      <c r="Q1340" s="4" t="e">
        <f t="shared" si="786"/>
        <v>#VALUE!</v>
      </c>
      <c r="R1340" s="4" t="e">
        <f t="shared" si="787"/>
        <v>#VALUE!</v>
      </c>
      <c r="U1340" t="e">
        <f t="shared" si="765"/>
        <v>#VALUE!</v>
      </c>
      <c r="V1340" t="e">
        <f t="shared" si="766"/>
        <v>#VALUE!</v>
      </c>
      <c r="W1340" t="e">
        <f t="shared" si="767"/>
        <v>#VALUE!</v>
      </c>
      <c r="X1340" t="e">
        <f t="shared" si="768"/>
        <v>#VALUE!</v>
      </c>
      <c r="Y1340" t="e">
        <f t="shared" si="769"/>
        <v>#VALUE!</v>
      </c>
      <c r="AA1340" t="e">
        <f t="shared" si="770"/>
        <v>#VALUE!</v>
      </c>
    </row>
    <row r="1341" spans="1:27">
      <c r="A1341" s="1" t="str">
        <f t="shared" si="771"/>
        <v/>
      </c>
      <c r="B1341" s="1" t="e">
        <f t="shared" si="772"/>
        <v>#VALUE!</v>
      </c>
      <c r="C1341" s="3" t="e">
        <f t="shared" si="773"/>
        <v>#VALUE!</v>
      </c>
      <c r="D1341" s="6" t="e">
        <f t="shared" si="774"/>
        <v>#VALUE!</v>
      </c>
      <c r="E1341" s="6" t="e">
        <f t="shared" si="775"/>
        <v>#VALUE!</v>
      </c>
      <c r="F1341" s="6" t="e">
        <f t="shared" si="776"/>
        <v>#VALUE!</v>
      </c>
      <c r="G1341" s="6" t="e">
        <f t="shared" si="777"/>
        <v>#VALUE!</v>
      </c>
      <c r="H1341" s="6" t="e">
        <f t="shared" si="778"/>
        <v>#VALUE!</v>
      </c>
      <c r="I1341" s="6" t="e">
        <f t="shared" si="779"/>
        <v>#VALUE!</v>
      </c>
      <c r="J1341" s="6" t="e">
        <f t="shared" si="780"/>
        <v>#VALUE!</v>
      </c>
      <c r="K1341" s="4" t="e">
        <f t="shared" si="764"/>
        <v>#VALUE!</v>
      </c>
      <c r="L1341" s="4" t="e">
        <f t="shared" si="781"/>
        <v>#VALUE!</v>
      </c>
      <c r="M1341" s="4" t="e">
        <f t="shared" si="782"/>
        <v>#VALUE!</v>
      </c>
      <c r="N1341" s="4" t="e">
        <f t="shared" si="783"/>
        <v>#VALUE!</v>
      </c>
      <c r="O1341" s="4" t="e">
        <f t="shared" si="784"/>
        <v>#VALUE!</v>
      </c>
      <c r="P1341" s="4" t="e">
        <f t="shared" si="785"/>
        <v>#VALUE!</v>
      </c>
      <c r="Q1341" s="4" t="e">
        <f t="shared" si="786"/>
        <v>#VALUE!</v>
      </c>
      <c r="R1341" s="4" t="e">
        <f t="shared" si="787"/>
        <v>#VALUE!</v>
      </c>
      <c r="U1341" t="e">
        <f t="shared" si="765"/>
        <v>#VALUE!</v>
      </c>
      <c r="V1341" t="e">
        <f t="shared" si="766"/>
        <v>#VALUE!</v>
      </c>
      <c r="W1341" t="e">
        <f t="shared" si="767"/>
        <v>#VALUE!</v>
      </c>
      <c r="X1341" t="e">
        <f t="shared" si="768"/>
        <v>#VALUE!</v>
      </c>
      <c r="Y1341" t="e">
        <f t="shared" si="769"/>
        <v>#VALUE!</v>
      </c>
      <c r="AA1341" t="e">
        <f t="shared" si="770"/>
        <v>#VALUE!</v>
      </c>
    </row>
    <row r="1342" spans="1:27">
      <c r="A1342" s="1" t="str">
        <f t="shared" si="771"/>
        <v/>
      </c>
      <c r="B1342" s="1" t="e">
        <f t="shared" si="772"/>
        <v>#VALUE!</v>
      </c>
      <c r="C1342" s="3" t="e">
        <f t="shared" si="773"/>
        <v>#VALUE!</v>
      </c>
      <c r="D1342" s="6" t="e">
        <f t="shared" si="774"/>
        <v>#VALUE!</v>
      </c>
      <c r="E1342" s="6" t="e">
        <f t="shared" si="775"/>
        <v>#VALUE!</v>
      </c>
      <c r="F1342" s="6" t="e">
        <f t="shared" si="776"/>
        <v>#VALUE!</v>
      </c>
      <c r="G1342" s="6" t="e">
        <f t="shared" si="777"/>
        <v>#VALUE!</v>
      </c>
      <c r="H1342" s="6" t="e">
        <f t="shared" si="778"/>
        <v>#VALUE!</v>
      </c>
      <c r="I1342" s="6" t="e">
        <f t="shared" si="779"/>
        <v>#VALUE!</v>
      </c>
      <c r="J1342" s="6" t="e">
        <f t="shared" si="780"/>
        <v>#VALUE!</v>
      </c>
      <c r="K1342" s="4" t="e">
        <f t="shared" si="764"/>
        <v>#VALUE!</v>
      </c>
      <c r="L1342" s="4" t="e">
        <f t="shared" si="781"/>
        <v>#VALUE!</v>
      </c>
      <c r="M1342" s="4" t="e">
        <f t="shared" si="782"/>
        <v>#VALUE!</v>
      </c>
      <c r="N1342" s="4" t="e">
        <f t="shared" si="783"/>
        <v>#VALUE!</v>
      </c>
      <c r="O1342" s="4" t="e">
        <f t="shared" si="784"/>
        <v>#VALUE!</v>
      </c>
      <c r="P1342" s="4" t="e">
        <f t="shared" si="785"/>
        <v>#VALUE!</v>
      </c>
      <c r="Q1342" s="4" t="e">
        <f t="shared" si="786"/>
        <v>#VALUE!</v>
      </c>
      <c r="R1342" s="4" t="e">
        <f t="shared" si="787"/>
        <v>#VALUE!</v>
      </c>
      <c r="U1342" t="e">
        <f t="shared" si="765"/>
        <v>#VALUE!</v>
      </c>
      <c r="V1342" t="e">
        <f t="shared" si="766"/>
        <v>#VALUE!</v>
      </c>
      <c r="W1342" t="e">
        <f t="shared" si="767"/>
        <v>#VALUE!</v>
      </c>
      <c r="X1342" t="e">
        <f t="shared" si="768"/>
        <v>#VALUE!</v>
      </c>
      <c r="Y1342" t="e">
        <f t="shared" si="769"/>
        <v>#VALUE!</v>
      </c>
      <c r="AA1342" t="e">
        <f t="shared" si="770"/>
        <v>#VALUE!</v>
      </c>
    </row>
    <row r="1343" spans="1:27">
      <c r="A1343" s="1" t="str">
        <f t="shared" si="771"/>
        <v/>
      </c>
      <c r="B1343" s="1" t="e">
        <f t="shared" si="772"/>
        <v>#VALUE!</v>
      </c>
      <c r="C1343" s="3" t="e">
        <f t="shared" si="773"/>
        <v>#VALUE!</v>
      </c>
      <c r="D1343" s="6" t="e">
        <f t="shared" si="774"/>
        <v>#VALUE!</v>
      </c>
      <c r="E1343" s="6" t="e">
        <f t="shared" si="775"/>
        <v>#VALUE!</v>
      </c>
      <c r="F1343" s="6" t="e">
        <f t="shared" si="776"/>
        <v>#VALUE!</v>
      </c>
      <c r="G1343" s="6" t="e">
        <f t="shared" si="777"/>
        <v>#VALUE!</v>
      </c>
      <c r="H1343" s="6" t="e">
        <f t="shared" si="778"/>
        <v>#VALUE!</v>
      </c>
      <c r="I1343" s="6" t="e">
        <f t="shared" si="779"/>
        <v>#VALUE!</v>
      </c>
      <c r="J1343" s="6" t="e">
        <f t="shared" si="780"/>
        <v>#VALUE!</v>
      </c>
      <c r="K1343" s="4" t="e">
        <f t="shared" si="764"/>
        <v>#VALUE!</v>
      </c>
      <c r="L1343" s="4" t="e">
        <f t="shared" si="781"/>
        <v>#VALUE!</v>
      </c>
      <c r="M1343" s="4" t="e">
        <f t="shared" si="782"/>
        <v>#VALUE!</v>
      </c>
      <c r="N1343" s="4" t="e">
        <f t="shared" si="783"/>
        <v>#VALUE!</v>
      </c>
      <c r="O1343" s="4" t="e">
        <f t="shared" si="784"/>
        <v>#VALUE!</v>
      </c>
      <c r="P1343" s="4" t="e">
        <f t="shared" si="785"/>
        <v>#VALUE!</v>
      </c>
      <c r="Q1343" s="4" t="e">
        <f t="shared" si="786"/>
        <v>#VALUE!</v>
      </c>
      <c r="R1343" s="4" t="e">
        <f t="shared" si="787"/>
        <v>#VALUE!</v>
      </c>
      <c r="U1343" t="e">
        <f t="shared" si="765"/>
        <v>#VALUE!</v>
      </c>
      <c r="V1343" t="e">
        <f t="shared" si="766"/>
        <v>#VALUE!</v>
      </c>
      <c r="W1343" t="e">
        <f t="shared" si="767"/>
        <v>#VALUE!</v>
      </c>
      <c r="X1343" t="e">
        <f t="shared" si="768"/>
        <v>#VALUE!</v>
      </c>
      <c r="Y1343" t="e">
        <f t="shared" si="769"/>
        <v>#VALUE!</v>
      </c>
      <c r="AA1343" t="e">
        <f t="shared" si="770"/>
        <v>#VALUE!</v>
      </c>
    </row>
    <row r="1344" spans="1:27">
      <c r="A1344" s="1" t="str">
        <f t="shared" si="771"/>
        <v/>
      </c>
      <c r="B1344" s="1" t="e">
        <f t="shared" si="772"/>
        <v>#VALUE!</v>
      </c>
      <c r="C1344" s="3" t="e">
        <f t="shared" si="773"/>
        <v>#VALUE!</v>
      </c>
      <c r="D1344" s="6" t="e">
        <f t="shared" si="774"/>
        <v>#VALUE!</v>
      </c>
      <c r="E1344" s="6" t="e">
        <f t="shared" si="775"/>
        <v>#VALUE!</v>
      </c>
      <c r="F1344" s="6" t="e">
        <f t="shared" si="776"/>
        <v>#VALUE!</v>
      </c>
      <c r="G1344" s="6" t="e">
        <f t="shared" si="777"/>
        <v>#VALUE!</v>
      </c>
      <c r="H1344" s="6" t="e">
        <f t="shared" si="778"/>
        <v>#VALUE!</v>
      </c>
      <c r="I1344" s="6" t="e">
        <f t="shared" si="779"/>
        <v>#VALUE!</v>
      </c>
      <c r="J1344" s="6" t="e">
        <f t="shared" si="780"/>
        <v>#VALUE!</v>
      </c>
      <c r="K1344" s="4" t="e">
        <f t="shared" si="764"/>
        <v>#VALUE!</v>
      </c>
      <c r="L1344" s="4" t="e">
        <f t="shared" si="781"/>
        <v>#VALUE!</v>
      </c>
      <c r="M1344" s="4" t="e">
        <f t="shared" si="782"/>
        <v>#VALUE!</v>
      </c>
      <c r="N1344" s="4" t="e">
        <f t="shared" si="783"/>
        <v>#VALUE!</v>
      </c>
      <c r="O1344" s="4" t="e">
        <f t="shared" si="784"/>
        <v>#VALUE!</v>
      </c>
      <c r="P1344" s="4" t="e">
        <f t="shared" si="785"/>
        <v>#VALUE!</v>
      </c>
      <c r="Q1344" s="4" t="e">
        <f t="shared" si="786"/>
        <v>#VALUE!</v>
      </c>
      <c r="R1344" s="4" t="e">
        <f t="shared" si="787"/>
        <v>#VALUE!</v>
      </c>
      <c r="U1344" t="e">
        <f t="shared" si="765"/>
        <v>#VALUE!</v>
      </c>
      <c r="V1344" t="e">
        <f t="shared" si="766"/>
        <v>#VALUE!</v>
      </c>
      <c r="W1344" t="e">
        <f t="shared" si="767"/>
        <v>#VALUE!</v>
      </c>
      <c r="X1344" t="e">
        <f t="shared" si="768"/>
        <v>#VALUE!</v>
      </c>
      <c r="Y1344" t="e">
        <f t="shared" si="769"/>
        <v>#VALUE!</v>
      </c>
      <c r="AA1344" t="e">
        <f t="shared" si="770"/>
        <v>#VALUE!</v>
      </c>
    </row>
    <row r="1345" spans="1:27">
      <c r="A1345" s="1" t="str">
        <f t="shared" si="771"/>
        <v/>
      </c>
      <c r="B1345" s="1" t="e">
        <f t="shared" si="772"/>
        <v>#VALUE!</v>
      </c>
      <c r="C1345" s="3" t="e">
        <f t="shared" si="773"/>
        <v>#VALUE!</v>
      </c>
      <c r="D1345" s="6" t="e">
        <f t="shared" si="774"/>
        <v>#VALUE!</v>
      </c>
      <c r="E1345" s="6" t="e">
        <f t="shared" si="775"/>
        <v>#VALUE!</v>
      </c>
      <c r="F1345" s="6" t="e">
        <f t="shared" si="776"/>
        <v>#VALUE!</v>
      </c>
      <c r="G1345" s="6" t="e">
        <f t="shared" si="777"/>
        <v>#VALUE!</v>
      </c>
      <c r="H1345" s="6" t="e">
        <f t="shared" si="778"/>
        <v>#VALUE!</v>
      </c>
      <c r="I1345" s="6" t="e">
        <f t="shared" si="779"/>
        <v>#VALUE!</v>
      </c>
      <c r="J1345" s="6" t="e">
        <f t="shared" si="780"/>
        <v>#VALUE!</v>
      </c>
      <c r="K1345" s="4" t="e">
        <f t="shared" si="764"/>
        <v>#VALUE!</v>
      </c>
      <c r="L1345" s="4" t="e">
        <f t="shared" si="781"/>
        <v>#VALUE!</v>
      </c>
      <c r="M1345" s="4" t="e">
        <f t="shared" si="782"/>
        <v>#VALUE!</v>
      </c>
      <c r="N1345" s="4" t="e">
        <f t="shared" si="783"/>
        <v>#VALUE!</v>
      </c>
      <c r="O1345" s="4" t="e">
        <f t="shared" si="784"/>
        <v>#VALUE!</v>
      </c>
      <c r="P1345" s="4" t="e">
        <f t="shared" si="785"/>
        <v>#VALUE!</v>
      </c>
      <c r="Q1345" s="4" t="e">
        <f t="shared" si="786"/>
        <v>#VALUE!</v>
      </c>
      <c r="R1345" s="4" t="e">
        <f t="shared" si="787"/>
        <v>#VALUE!</v>
      </c>
      <c r="U1345" t="e">
        <f t="shared" si="765"/>
        <v>#VALUE!</v>
      </c>
      <c r="V1345" t="e">
        <f t="shared" si="766"/>
        <v>#VALUE!</v>
      </c>
      <c r="W1345" t="e">
        <f t="shared" si="767"/>
        <v>#VALUE!</v>
      </c>
      <c r="X1345" t="e">
        <f t="shared" si="768"/>
        <v>#VALUE!</v>
      </c>
      <c r="Y1345" t="e">
        <f t="shared" si="769"/>
        <v>#VALUE!</v>
      </c>
      <c r="AA1345" t="e">
        <f t="shared" si="770"/>
        <v>#VALUE!</v>
      </c>
    </row>
    <row r="1346" spans="1:27">
      <c r="A1346" s="1" t="str">
        <f t="shared" si="771"/>
        <v/>
      </c>
      <c r="B1346" s="1" t="e">
        <f t="shared" si="772"/>
        <v>#VALUE!</v>
      </c>
      <c r="C1346" s="3" t="e">
        <f t="shared" si="773"/>
        <v>#VALUE!</v>
      </c>
      <c r="D1346" s="6" t="e">
        <f t="shared" si="774"/>
        <v>#VALUE!</v>
      </c>
      <c r="E1346" s="6" t="e">
        <f t="shared" si="775"/>
        <v>#VALUE!</v>
      </c>
      <c r="F1346" s="6" t="e">
        <f t="shared" si="776"/>
        <v>#VALUE!</v>
      </c>
      <c r="G1346" s="6" t="e">
        <f t="shared" si="777"/>
        <v>#VALUE!</v>
      </c>
      <c r="H1346" s="6" t="e">
        <f t="shared" si="778"/>
        <v>#VALUE!</v>
      </c>
      <c r="I1346" s="6" t="e">
        <f t="shared" si="779"/>
        <v>#VALUE!</v>
      </c>
      <c r="J1346" s="6" t="e">
        <f t="shared" si="780"/>
        <v>#VALUE!</v>
      </c>
      <c r="K1346" s="4" t="e">
        <f t="shared" si="764"/>
        <v>#VALUE!</v>
      </c>
      <c r="L1346" s="4" t="e">
        <f t="shared" si="781"/>
        <v>#VALUE!</v>
      </c>
      <c r="M1346" s="4" t="e">
        <f t="shared" si="782"/>
        <v>#VALUE!</v>
      </c>
      <c r="N1346" s="4" t="e">
        <f t="shared" si="783"/>
        <v>#VALUE!</v>
      </c>
      <c r="O1346" s="4" t="e">
        <f t="shared" si="784"/>
        <v>#VALUE!</v>
      </c>
      <c r="P1346" s="4" t="e">
        <f t="shared" si="785"/>
        <v>#VALUE!</v>
      </c>
      <c r="Q1346" s="4" t="e">
        <f t="shared" si="786"/>
        <v>#VALUE!</v>
      </c>
      <c r="R1346" s="4" t="e">
        <f t="shared" si="787"/>
        <v>#VALUE!</v>
      </c>
      <c r="U1346" t="e">
        <f t="shared" si="765"/>
        <v>#VALUE!</v>
      </c>
      <c r="V1346" t="e">
        <f t="shared" si="766"/>
        <v>#VALUE!</v>
      </c>
      <c r="W1346" t="e">
        <f t="shared" si="767"/>
        <v>#VALUE!</v>
      </c>
      <c r="X1346" t="e">
        <f t="shared" si="768"/>
        <v>#VALUE!</v>
      </c>
      <c r="Y1346" t="e">
        <f t="shared" si="769"/>
        <v>#VALUE!</v>
      </c>
      <c r="AA1346" t="e">
        <f t="shared" si="770"/>
        <v>#VALUE!</v>
      </c>
    </row>
    <row r="1347" spans="1:27">
      <c r="A1347" s="1" t="str">
        <f t="shared" si="771"/>
        <v/>
      </c>
      <c r="B1347" s="1" t="e">
        <f t="shared" si="772"/>
        <v>#VALUE!</v>
      </c>
      <c r="C1347" s="3" t="e">
        <f t="shared" si="773"/>
        <v>#VALUE!</v>
      </c>
      <c r="D1347" s="6" t="e">
        <f t="shared" si="774"/>
        <v>#VALUE!</v>
      </c>
      <c r="E1347" s="6" t="e">
        <f t="shared" si="775"/>
        <v>#VALUE!</v>
      </c>
      <c r="F1347" s="6" t="e">
        <f t="shared" si="776"/>
        <v>#VALUE!</v>
      </c>
      <c r="G1347" s="6" t="e">
        <f t="shared" si="777"/>
        <v>#VALUE!</v>
      </c>
      <c r="H1347" s="6" t="e">
        <f t="shared" si="778"/>
        <v>#VALUE!</v>
      </c>
      <c r="I1347" s="6" t="e">
        <f t="shared" si="779"/>
        <v>#VALUE!</v>
      </c>
      <c r="J1347" s="6" t="e">
        <f t="shared" si="780"/>
        <v>#VALUE!</v>
      </c>
      <c r="K1347" s="4" t="e">
        <f t="shared" ref="K1347:K1410" si="788">IF(ISERR(VALUE(MID(W1347,R1347+1,LEN(W1347)-(R1347)))),VALUE(MID(W1347,R1347+1,SEARCH("Average Height",W1347)-R1347-1)),VALUE(MID(W1347,R1347+1,LEN(W1347)-(R1347))))</f>
        <v>#VALUE!</v>
      </c>
      <c r="L1347" s="4" t="e">
        <f t="shared" si="781"/>
        <v>#VALUE!</v>
      </c>
      <c r="M1347" s="4" t="e">
        <f t="shared" si="782"/>
        <v>#VALUE!</v>
      </c>
      <c r="N1347" s="4" t="e">
        <f t="shared" si="783"/>
        <v>#VALUE!</v>
      </c>
      <c r="O1347" s="4" t="e">
        <f t="shared" si="784"/>
        <v>#VALUE!</v>
      </c>
      <c r="P1347" s="4" t="e">
        <f t="shared" si="785"/>
        <v>#VALUE!</v>
      </c>
      <c r="Q1347" s="4" t="e">
        <f t="shared" si="786"/>
        <v>#VALUE!</v>
      </c>
      <c r="R1347" s="4" t="e">
        <f t="shared" si="787"/>
        <v>#VALUE!</v>
      </c>
      <c r="U1347" t="e">
        <f t="shared" ref="U1347:U1410" si="789">SEARCH(":",T1347)</f>
        <v>#VALUE!</v>
      </c>
      <c r="V1347" t="e">
        <f t="shared" ref="V1347:V1410" si="790">MID(T1347,U1347+1,LEN(T1347)-(U1347))</f>
        <v>#VALUE!</v>
      </c>
      <c r="W1347" t="e">
        <f t="shared" ref="W1347:W1410" si="791">TRIM(V1347)</f>
        <v>#VALUE!</v>
      </c>
      <c r="X1347" t="e">
        <f t="shared" ref="X1347:X1410" si="792">SEARCH("~*",W1347)</f>
        <v>#VALUE!</v>
      </c>
      <c r="Y1347" t="e">
        <f t="shared" ref="Y1347:Y1410" si="793">LEFT(W1347,X1347-1)</f>
        <v>#VALUE!</v>
      </c>
      <c r="AA1347" t="e">
        <f t="shared" ref="AA1347:AA1410" si="794">CONCATENATE(A1347,",",D1347,",",E1347,",",F1347,",",G1347,",",H1347,",",I1347,",",J1347,",",K1347)</f>
        <v>#VALUE!</v>
      </c>
    </row>
    <row r="1348" spans="1:27">
      <c r="A1348" s="1" t="str">
        <f t="shared" si="771"/>
        <v/>
      </c>
      <c r="B1348" s="1" t="e">
        <f t="shared" si="772"/>
        <v>#VALUE!</v>
      </c>
      <c r="C1348" s="3" t="e">
        <f t="shared" si="773"/>
        <v>#VALUE!</v>
      </c>
      <c r="D1348" s="6" t="e">
        <f t="shared" si="774"/>
        <v>#VALUE!</v>
      </c>
      <c r="E1348" s="6" t="e">
        <f t="shared" si="775"/>
        <v>#VALUE!</v>
      </c>
      <c r="F1348" s="6" t="e">
        <f t="shared" si="776"/>
        <v>#VALUE!</v>
      </c>
      <c r="G1348" s="6" t="e">
        <f t="shared" si="777"/>
        <v>#VALUE!</v>
      </c>
      <c r="H1348" s="6" t="e">
        <f t="shared" si="778"/>
        <v>#VALUE!</v>
      </c>
      <c r="I1348" s="6" t="e">
        <f t="shared" si="779"/>
        <v>#VALUE!</v>
      </c>
      <c r="J1348" s="6" t="e">
        <f t="shared" si="780"/>
        <v>#VALUE!</v>
      </c>
      <c r="K1348" s="4" t="e">
        <f t="shared" si="788"/>
        <v>#VALUE!</v>
      </c>
      <c r="L1348" s="4" t="e">
        <f t="shared" si="781"/>
        <v>#VALUE!</v>
      </c>
      <c r="M1348" s="4" t="e">
        <f t="shared" si="782"/>
        <v>#VALUE!</v>
      </c>
      <c r="N1348" s="4" t="e">
        <f t="shared" si="783"/>
        <v>#VALUE!</v>
      </c>
      <c r="O1348" s="4" t="e">
        <f t="shared" si="784"/>
        <v>#VALUE!</v>
      </c>
      <c r="P1348" s="4" t="e">
        <f t="shared" si="785"/>
        <v>#VALUE!</v>
      </c>
      <c r="Q1348" s="4" t="e">
        <f t="shared" si="786"/>
        <v>#VALUE!</v>
      </c>
      <c r="R1348" s="4" t="e">
        <f t="shared" si="787"/>
        <v>#VALUE!</v>
      </c>
      <c r="U1348" t="e">
        <f t="shared" si="789"/>
        <v>#VALUE!</v>
      </c>
      <c r="V1348" t="e">
        <f t="shared" si="790"/>
        <v>#VALUE!</v>
      </c>
      <c r="W1348" t="e">
        <f t="shared" si="791"/>
        <v>#VALUE!</v>
      </c>
      <c r="X1348" t="e">
        <f t="shared" si="792"/>
        <v>#VALUE!</v>
      </c>
      <c r="Y1348" t="e">
        <f t="shared" si="793"/>
        <v>#VALUE!</v>
      </c>
      <c r="AA1348" t="e">
        <f t="shared" si="794"/>
        <v>#VALUE!</v>
      </c>
    </row>
    <row r="1349" spans="1:27">
      <c r="A1349" s="1" t="str">
        <f t="shared" si="771"/>
        <v/>
      </c>
      <c r="B1349" s="1" t="e">
        <f t="shared" si="772"/>
        <v>#VALUE!</v>
      </c>
      <c r="C1349" s="3" t="e">
        <f t="shared" si="773"/>
        <v>#VALUE!</v>
      </c>
      <c r="D1349" s="6" t="e">
        <f t="shared" si="774"/>
        <v>#VALUE!</v>
      </c>
      <c r="E1349" s="6" t="e">
        <f t="shared" si="775"/>
        <v>#VALUE!</v>
      </c>
      <c r="F1349" s="6" t="e">
        <f t="shared" si="776"/>
        <v>#VALUE!</v>
      </c>
      <c r="G1349" s="6" t="e">
        <f t="shared" si="777"/>
        <v>#VALUE!</v>
      </c>
      <c r="H1349" s="6" t="e">
        <f t="shared" si="778"/>
        <v>#VALUE!</v>
      </c>
      <c r="I1349" s="6" t="e">
        <f t="shared" si="779"/>
        <v>#VALUE!</v>
      </c>
      <c r="J1349" s="6" t="e">
        <f t="shared" si="780"/>
        <v>#VALUE!</v>
      </c>
      <c r="K1349" s="4" t="e">
        <f t="shared" si="788"/>
        <v>#VALUE!</v>
      </c>
      <c r="L1349" s="4" t="e">
        <f t="shared" si="781"/>
        <v>#VALUE!</v>
      </c>
      <c r="M1349" s="4" t="e">
        <f t="shared" si="782"/>
        <v>#VALUE!</v>
      </c>
      <c r="N1349" s="4" t="e">
        <f t="shared" si="783"/>
        <v>#VALUE!</v>
      </c>
      <c r="O1349" s="4" t="e">
        <f t="shared" si="784"/>
        <v>#VALUE!</v>
      </c>
      <c r="P1349" s="4" t="e">
        <f t="shared" si="785"/>
        <v>#VALUE!</v>
      </c>
      <c r="Q1349" s="4" t="e">
        <f t="shared" si="786"/>
        <v>#VALUE!</v>
      </c>
      <c r="R1349" s="4" t="e">
        <f t="shared" si="787"/>
        <v>#VALUE!</v>
      </c>
      <c r="U1349" t="e">
        <f t="shared" si="789"/>
        <v>#VALUE!</v>
      </c>
      <c r="V1349" t="e">
        <f t="shared" si="790"/>
        <v>#VALUE!</v>
      </c>
      <c r="W1349" t="e">
        <f t="shared" si="791"/>
        <v>#VALUE!</v>
      </c>
      <c r="X1349" t="e">
        <f t="shared" si="792"/>
        <v>#VALUE!</v>
      </c>
      <c r="Y1349" t="e">
        <f t="shared" si="793"/>
        <v>#VALUE!</v>
      </c>
      <c r="AA1349" t="e">
        <f t="shared" si="794"/>
        <v>#VALUE!</v>
      </c>
    </row>
    <row r="1350" spans="1:27">
      <c r="A1350" s="1" t="str">
        <f t="shared" si="771"/>
        <v/>
      </c>
      <c r="B1350" s="1" t="e">
        <f t="shared" si="772"/>
        <v>#VALUE!</v>
      </c>
      <c r="C1350" s="3" t="e">
        <f t="shared" si="773"/>
        <v>#VALUE!</v>
      </c>
      <c r="D1350" s="6" t="e">
        <f t="shared" si="774"/>
        <v>#VALUE!</v>
      </c>
      <c r="E1350" s="6" t="e">
        <f t="shared" si="775"/>
        <v>#VALUE!</v>
      </c>
      <c r="F1350" s="6" t="e">
        <f t="shared" si="776"/>
        <v>#VALUE!</v>
      </c>
      <c r="G1350" s="6" t="e">
        <f t="shared" si="777"/>
        <v>#VALUE!</v>
      </c>
      <c r="H1350" s="6" t="e">
        <f t="shared" si="778"/>
        <v>#VALUE!</v>
      </c>
      <c r="I1350" s="6" t="e">
        <f t="shared" si="779"/>
        <v>#VALUE!</v>
      </c>
      <c r="J1350" s="6" t="e">
        <f t="shared" si="780"/>
        <v>#VALUE!</v>
      </c>
      <c r="K1350" s="4" t="e">
        <f t="shared" si="788"/>
        <v>#VALUE!</v>
      </c>
      <c r="L1350" s="4" t="e">
        <f t="shared" si="781"/>
        <v>#VALUE!</v>
      </c>
      <c r="M1350" s="4" t="e">
        <f t="shared" si="782"/>
        <v>#VALUE!</v>
      </c>
      <c r="N1350" s="4" t="e">
        <f t="shared" si="783"/>
        <v>#VALUE!</v>
      </c>
      <c r="O1350" s="4" t="e">
        <f t="shared" si="784"/>
        <v>#VALUE!</v>
      </c>
      <c r="P1350" s="4" t="e">
        <f t="shared" si="785"/>
        <v>#VALUE!</v>
      </c>
      <c r="Q1350" s="4" t="e">
        <f t="shared" si="786"/>
        <v>#VALUE!</v>
      </c>
      <c r="R1350" s="4" t="e">
        <f t="shared" si="787"/>
        <v>#VALUE!</v>
      </c>
      <c r="U1350" t="e">
        <f t="shared" si="789"/>
        <v>#VALUE!</v>
      </c>
      <c r="V1350" t="e">
        <f t="shared" si="790"/>
        <v>#VALUE!</v>
      </c>
      <c r="W1350" t="e">
        <f t="shared" si="791"/>
        <v>#VALUE!</v>
      </c>
      <c r="X1350" t="e">
        <f t="shared" si="792"/>
        <v>#VALUE!</v>
      </c>
      <c r="Y1350" t="e">
        <f t="shared" si="793"/>
        <v>#VALUE!</v>
      </c>
      <c r="AA1350" t="e">
        <f t="shared" si="794"/>
        <v>#VALUE!</v>
      </c>
    </row>
    <row r="1351" spans="1:27">
      <c r="A1351" s="1" t="str">
        <f t="shared" si="771"/>
        <v/>
      </c>
      <c r="B1351" s="1" t="e">
        <f t="shared" si="772"/>
        <v>#VALUE!</v>
      </c>
      <c r="C1351" s="3" t="e">
        <f t="shared" si="773"/>
        <v>#VALUE!</v>
      </c>
      <c r="D1351" s="6" t="e">
        <f t="shared" si="774"/>
        <v>#VALUE!</v>
      </c>
      <c r="E1351" s="6" t="e">
        <f t="shared" si="775"/>
        <v>#VALUE!</v>
      </c>
      <c r="F1351" s="6" t="e">
        <f t="shared" si="776"/>
        <v>#VALUE!</v>
      </c>
      <c r="G1351" s="6" t="e">
        <f t="shared" si="777"/>
        <v>#VALUE!</v>
      </c>
      <c r="H1351" s="6" t="e">
        <f t="shared" si="778"/>
        <v>#VALUE!</v>
      </c>
      <c r="I1351" s="6" t="e">
        <f t="shared" si="779"/>
        <v>#VALUE!</v>
      </c>
      <c r="J1351" s="6" t="e">
        <f t="shared" si="780"/>
        <v>#VALUE!</v>
      </c>
      <c r="K1351" s="4" t="e">
        <f t="shared" si="788"/>
        <v>#VALUE!</v>
      </c>
      <c r="L1351" s="4" t="e">
        <f t="shared" si="781"/>
        <v>#VALUE!</v>
      </c>
      <c r="M1351" s="4" t="e">
        <f t="shared" si="782"/>
        <v>#VALUE!</v>
      </c>
      <c r="N1351" s="4" t="e">
        <f t="shared" si="783"/>
        <v>#VALUE!</v>
      </c>
      <c r="O1351" s="4" t="e">
        <f t="shared" si="784"/>
        <v>#VALUE!</v>
      </c>
      <c r="P1351" s="4" t="e">
        <f t="shared" si="785"/>
        <v>#VALUE!</v>
      </c>
      <c r="Q1351" s="4" t="e">
        <f t="shared" si="786"/>
        <v>#VALUE!</v>
      </c>
      <c r="R1351" s="4" t="e">
        <f t="shared" si="787"/>
        <v>#VALUE!</v>
      </c>
      <c r="U1351" t="e">
        <f t="shared" si="789"/>
        <v>#VALUE!</v>
      </c>
      <c r="V1351" t="e">
        <f t="shared" si="790"/>
        <v>#VALUE!</v>
      </c>
      <c r="W1351" t="e">
        <f t="shared" si="791"/>
        <v>#VALUE!</v>
      </c>
      <c r="X1351" t="e">
        <f t="shared" si="792"/>
        <v>#VALUE!</v>
      </c>
      <c r="Y1351" t="e">
        <f t="shared" si="793"/>
        <v>#VALUE!</v>
      </c>
      <c r="AA1351" t="e">
        <f t="shared" si="794"/>
        <v>#VALUE!</v>
      </c>
    </row>
    <row r="1352" spans="1:27">
      <c r="A1352" s="1" t="str">
        <f t="shared" si="771"/>
        <v/>
      </c>
      <c r="B1352" s="1" t="e">
        <f t="shared" si="772"/>
        <v>#VALUE!</v>
      </c>
      <c r="C1352" s="3" t="e">
        <f t="shared" si="773"/>
        <v>#VALUE!</v>
      </c>
      <c r="D1352" s="6" t="e">
        <f t="shared" si="774"/>
        <v>#VALUE!</v>
      </c>
      <c r="E1352" s="6" t="e">
        <f t="shared" si="775"/>
        <v>#VALUE!</v>
      </c>
      <c r="F1352" s="6" t="e">
        <f t="shared" si="776"/>
        <v>#VALUE!</v>
      </c>
      <c r="G1352" s="6" t="e">
        <f t="shared" si="777"/>
        <v>#VALUE!</v>
      </c>
      <c r="H1352" s="6" t="e">
        <f t="shared" si="778"/>
        <v>#VALUE!</v>
      </c>
      <c r="I1352" s="6" t="e">
        <f t="shared" si="779"/>
        <v>#VALUE!</v>
      </c>
      <c r="J1352" s="6" t="e">
        <f t="shared" si="780"/>
        <v>#VALUE!</v>
      </c>
      <c r="K1352" s="4" t="e">
        <f t="shared" si="788"/>
        <v>#VALUE!</v>
      </c>
      <c r="L1352" s="4" t="e">
        <f t="shared" si="781"/>
        <v>#VALUE!</v>
      </c>
      <c r="M1352" s="4" t="e">
        <f t="shared" si="782"/>
        <v>#VALUE!</v>
      </c>
      <c r="N1352" s="4" t="e">
        <f t="shared" si="783"/>
        <v>#VALUE!</v>
      </c>
      <c r="O1352" s="4" t="e">
        <f t="shared" si="784"/>
        <v>#VALUE!</v>
      </c>
      <c r="P1352" s="4" t="e">
        <f t="shared" si="785"/>
        <v>#VALUE!</v>
      </c>
      <c r="Q1352" s="4" t="e">
        <f t="shared" si="786"/>
        <v>#VALUE!</v>
      </c>
      <c r="R1352" s="4" t="e">
        <f t="shared" si="787"/>
        <v>#VALUE!</v>
      </c>
      <c r="U1352" t="e">
        <f t="shared" si="789"/>
        <v>#VALUE!</v>
      </c>
      <c r="V1352" t="e">
        <f t="shared" si="790"/>
        <v>#VALUE!</v>
      </c>
      <c r="W1352" t="e">
        <f t="shared" si="791"/>
        <v>#VALUE!</v>
      </c>
      <c r="X1352" t="e">
        <f t="shared" si="792"/>
        <v>#VALUE!</v>
      </c>
      <c r="Y1352" t="e">
        <f t="shared" si="793"/>
        <v>#VALUE!</v>
      </c>
      <c r="AA1352" t="e">
        <f t="shared" si="794"/>
        <v>#VALUE!</v>
      </c>
    </row>
    <row r="1353" spans="1:27">
      <c r="A1353" s="1" t="str">
        <f t="shared" si="771"/>
        <v/>
      </c>
      <c r="B1353" s="1" t="e">
        <f t="shared" si="772"/>
        <v>#VALUE!</v>
      </c>
      <c r="C1353" s="3" t="e">
        <f t="shared" si="773"/>
        <v>#VALUE!</v>
      </c>
      <c r="D1353" s="6" t="e">
        <f t="shared" si="774"/>
        <v>#VALUE!</v>
      </c>
      <c r="E1353" s="6" t="e">
        <f t="shared" si="775"/>
        <v>#VALUE!</v>
      </c>
      <c r="F1353" s="6" t="e">
        <f t="shared" si="776"/>
        <v>#VALUE!</v>
      </c>
      <c r="G1353" s="6" t="e">
        <f t="shared" si="777"/>
        <v>#VALUE!</v>
      </c>
      <c r="H1353" s="6" t="e">
        <f t="shared" si="778"/>
        <v>#VALUE!</v>
      </c>
      <c r="I1353" s="6" t="e">
        <f t="shared" si="779"/>
        <v>#VALUE!</v>
      </c>
      <c r="J1353" s="6" t="e">
        <f t="shared" si="780"/>
        <v>#VALUE!</v>
      </c>
      <c r="K1353" s="4" t="e">
        <f t="shared" si="788"/>
        <v>#VALUE!</v>
      </c>
      <c r="L1353" s="4" t="e">
        <f t="shared" si="781"/>
        <v>#VALUE!</v>
      </c>
      <c r="M1353" s="4" t="e">
        <f t="shared" si="782"/>
        <v>#VALUE!</v>
      </c>
      <c r="N1353" s="4" t="e">
        <f t="shared" si="783"/>
        <v>#VALUE!</v>
      </c>
      <c r="O1353" s="4" t="e">
        <f t="shared" si="784"/>
        <v>#VALUE!</v>
      </c>
      <c r="P1353" s="4" t="e">
        <f t="shared" si="785"/>
        <v>#VALUE!</v>
      </c>
      <c r="Q1353" s="4" t="e">
        <f t="shared" si="786"/>
        <v>#VALUE!</v>
      </c>
      <c r="R1353" s="4" t="e">
        <f t="shared" si="787"/>
        <v>#VALUE!</v>
      </c>
      <c r="U1353" t="e">
        <f t="shared" si="789"/>
        <v>#VALUE!</v>
      </c>
      <c r="V1353" t="e">
        <f t="shared" si="790"/>
        <v>#VALUE!</v>
      </c>
      <c r="W1353" t="e">
        <f t="shared" si="791"/>
        <v>#VALUE!</v>
      </c>
      <c r="X1353" t="e">
        <f t="shared" si="792"/>
        <v>#VALUE!</v>
      </c>
      <c r="Y1353" t="e">
        <f t="shared" si="793"/>
        <v>#VALUE!</v>
      </c>
      <c r="AA1353" t="e">
        <f t="shared" si="794"/>
        <v>#VALUE!</v>
      </c>
    </row>
    <row r="1354" spans="1:27">
      <c r="A1354" s="1" t="str">
        <f t="shared" si="771"/>
        <v/>
      </c>
      <c r="B1354" s="1" t="e">
        <f t="shared" si="772"/>
        <v>#VALUE!</v>
      </c>
      <c r="C1354" s="3" t="e">
        <f t="shared" si="773"/>
        <v>#VALUE!</v>
      </c>
      <c r="D1354" s="6" t="e">
        <f t="shared" si="774"/>
        <v>#VALUE!</v>
      </c>
      <c r="E1354" s="6" t="e">
        <f t="shared" si="775"/>
        <v>#VALUE!</v>
      </c>
      <c r="F1354" s="6" t="e">
        <f t="shared" si="776"/>
        <v>#VALUE!</v>
      </c>
      <c r="G1354" s="6" t="e">
        <f t="shared" si="777"/>
        <v>#VALUE!</v>
      </c>
      <c r="H1354" s="6" t="e">
        <f t="shared" si="778"/>
        <v>#VALUE!</v>
      </c>
      <c r="I1354" s="6" t="e">
        <f t="shared" si="779"/>
        <v>#VALUE!</v>
      </c>
      <c r="J1354" s="6" t="e">
        <f t="shared" si="780"/>
        <v>#VALUE!</v>
      </c>
      <c r="K1354" s="4" t="e">
        <f t="shared" si="788"/>
        <v>#VALUE!</v>
      </c>
      <c r="L1354" s="4" t="e">
        <f t="shared" si="781"/>
        <v>#VALUE!</v>
      </c>
      <c r="M1354" s="4" t="e">
        <f t="shared" si="782"/>
        <v>#VALUE!</v>
      </c>
      <c r="N1354" s="4" t="e">
        <f t="shared" si="783"/>
        <v>#VALUE!</v>
      </c>
      <c r="O1354" s="4" t="e">
        <f t="shared" si="784"/>
        <v>#VALUE!</v>
      </c>
      <c r="P1354" s="4" t="e">
        <f t="shared" si="785"/>
        <v>#VALUE!</v>
      </c>
      <c r="Q1354" s="4" t="e">
        <f t="shared" si="786"/>
        <v>#VALUE!</v>
      </c>
      <c r="R1354" s="4" t="e">
        <f t="shared" si="787"/>
        <v>#VALUE!</v>
      </c>
      <c r="U1354" t="e">
        <f t="shared" si="789"/>
        <v>#VALUE!</v>
      </c>
      <c r="V1354" t="e">
        <f t="shared" si="790"/>
        <v>#VALUE!</v>
      </c>
      <c r="W1354" t="e">
        <f t="shared" si="791"/>
        <v>#VALUE!</v>
      </c>
      <c r="X1354" t="e">
        <f t="shared" si="792"/>
        <v>#VALUE!</v>
      </c>
      <c r="Y1354" t="e">
        <f t="shared" si="793"/>
        <v>#VALUE!</v>
      </c>
      <c r="AA1354" t="e">
        <f t="shared" si="794"/>
        <v>#VALUE!</v>
      </c>
    </row>
    <row r="1355" spans="1:27">
      <c r="A1355" s="1" t="str">
        <f t="shared" si="771"/>
        <v/>
      </c>
      <c r="B1355" s="1" t="e">
        <f t="shared" si="772"/>
        <v>#VALUE!</v>
      </c>
      <c r="C1355" s="3" t="e">
        <f t="shared" si="773"/>
        <v>#VALUE!</v>
      </c>
      <c r="D1355" s="6" t="e">
        <f t="shared" si="774"/>
        <v>#VALUE!</v>
      </c>
      <c r="E1355" s="6" t="e">
        <f t="shared" si="775"/>
        <v>#VALUE!</v>
      </c>
      <c r="F1355" s="6" t="e">
        <f t="shared" si="776"/>
        <v>#VALUE!</v>
      </c>
      <c r="G1355" s="6" t="e">
        <f t="shared" si="777"/>
        <v>#VALUE!</v>
      </c>
      <c r="H1355" s="6" t="e">
        <f t="shared" si="778"/>
        <v>#VALUE!</v>
      </c>
      <c r="I1355" s="6" t="e">
        <f t="shared" si="779"/>
        <v>#VALUE!</v>
      </c>
      <c r="J1355" s="6" t="e">
        <f t="shared" si="780"/>
        <v>#VALUE!</v>
      </c>
      <c r="K1355" s="4" t="e">
        <f t="shared" si="788"/>
        <v>#VALUE!</v>
      </c>
      <c r="L1355" s="4" t="e">
        <f t="shared" si="781"/>
        <v>#VALUE!</v>
      </c>
      <c r="M1355" s="4" t="e">
        <f t="shared" si="782"/>
        <v>#VALUE!</v>
      </c>
      <c r="N1355" s="4" t="e">
        <f t="shared" si="783"/>
        <v>#VALUE!</v>
      </c>
      <c r="O1355" s="4" t="e">
        <f t="shared" si="784"/>
        <v>#VALUE!</v>
      </c>
      <c r="P1355" s="4" t="e">
        <f t="shared" si="785"/>
        <v>#VALUE!</v>
      </c>
      <c r="Q1355" s="4" t="e">
        <f t="shared" si="786"/>
        <v>#VALUE!</v>
      </c>
      <c r="R1355" s="4" t="e">
        <f t="shared" si="787"/>
        <v>#VALUE!</v>
      </c>
      <c r="U1355" t="e">
        <f t="shared" si="789"/>
        <v>#VALUE!</v>
      </c>
      <c r="V1355" t="e">
        <f t="shared" si="790"/>
        <v>#VALUE!</v>
      </c>
      <c r="W1355" t="e">
        <f t="shared" si="791"/>
        <v>#VALUE!</v>
      </c>
      <c r="X1355" t="e">
        <f t="shared" si="792"/>
        <v>#VALUE!</v>
      </c>
      <c r="Y1355" t="e">
        <f t="shared" si="793"/>
        <v>#VALUE!</v>
      </c>
      <c r="AA1355" t="e">
        <f t="shared" si="794"/>
        <v>#VALUE!</v>
      </c>
    </row>
    <row r="1356" spans="1:27">
      <c r="A1356" s="1" t="str">
        <f t="shared" si="771"/>
        <v/>
      </c>
      <c r="B1356" s="1" t="e">
        <f t="shared" si="772"/>
        <v>#VALUE!</v>
      </c>
      <c r="C1356" s="3" t="e">
        <f t="shared" si="773"/>
        <v>#VALUE!</v>
      </c>
      <c r="D1356" s="6" t="e">
        <f t="shared" si="774"/>
        <v>#VALUE!</v>
      </c>
      <c r="E1356" s="6" t="e">
        <f t="shared" si="775"/>
        <v>#VALUE!</v>
      </c>
      <c r="F1356" s="6" t="e">
        <f t="shared" si="776"/>
        <v>#VALUE!</v>
      </c>
      <c r="G1356" s="6" t="e">
        <f t="shared" si="777"/>
        <v>#VALUE!</v>
      </c>
      <c r="H1356" s="6" t="e">
        <f t="shared" si="778"/>
        <v>#VALUE!</v>
      </c>
      <c r="I1356" s="6" t="e">
        <f t="shared" si="779"/>
        <v>#VALUE!</v>
      </c>
      <c r="J1356" s="6" t="e">
        <f t="shared" si="780"/>
        <v>#VALUE!</v>
      </c>
      <c r="K1356" s="4" t="e">
        <f t="shared" si="788"/>
        <v>#VALUE!</v>
      </c>
      <c r="L1356" s="4" t="e">
        <f t="shared" si="781"/>
        <v>#VALUE!</v>
      </c>
      <c r="M1356" s="4" t="e">
        <f t="shared" si="782"/>
        <v>#VALUE!</v>
      </c>
      <c r="N1356" s="4" t="e">
        <f t="shared" si="783"/>
        <v>#VALUE!</v>
      </c>
      <c r="O1356" s="4" t="e">
        <f t="shared" si="784"/>
        <v>#VALUE!</v>
      </c>
      <c r="P1356" s="4" t="e">
        <f t="shared" si="785"/>
        <v>#VALUE!</v>
      </c>
      <c r="Q1356" s="4" t="e">
        <f t="shared" si="786"/>
        <v>#VALUE!</v>
      </c>
      <c r="R1356" s="4" t="e">
        <f t="shared" si="787"/>
        <v>#VALUE!</v>
      </c>
      <c r="U1356" t="e">
        <f t="shared" si="789"/>
        <v>#VALUE!</v>
      </c>
      <c r="V1356" t="e">
        <f t="shared" si="790"/>
        <v>#VALUE!</v>
      </c>
      <c r="W1356" t="e">
        <f t="shared" si="791"/>
        <v>#VALUE!</v>
      </c>
      <c r="X1356" t="e">
        <f t="shared" si="792"/>
        <v>#VALUE!</v>
      </c>
      <c r="Y1356" t="e">
        <f t="shared" si="793"/>
        <v>#VALUE!</v>
      </c>
      <c r="AA1356" t="e">
        <f t="shared" si="794"/>
        <v>#VALUE!</v>
      </c>
    </row>
    <row r="1357" spans="1:27">
      <c r="A1357" s="1" t="str">
        <f t="shared" si="771"/>
        <v/>
      </c>
      <c r="B1357" s="1" t="e">
        <f t="shared" si="772"/>
        <v>#VALUE!</v>
      </c>
      <c r="C1357" s="3" t="e">
        <f t="shared" si="773"/>
        <v>#VALUE!</v>
      </c>
      <c r="D1357" s="6" t="e">
        <f t="shared" si="774"/>
        <v>#VALUE!</v>
      </c>
      <c r="E1357" s="6" t="e">
        <f t="shared" si="775"/>
        <v>#VALUE!</v>
      </c>
      <c r="F1357" s="6" t="e">
        <f t="shared" si="776"/>
        <v>#VALUE!</v>
      </c>
      <c r="G1357" s="6" t="e">
        <f t="shared" si="777"/>
        <v>#VALUE!</v>
      </c>
      <c r="H1357" s="6" t="e">
        <f t="shared" si="778"/>
        <v>#VALUE!</v>
      </c>
      <c r="I1357" s="6" t="e">
        <f t="shared" si="779"/>
        <v>#VALUE!</v>
      </c>
      <c r="J1357" s="6" t="e">
        <f t="shared" si="780"/>
        <v>#VALUE!</v>
      </c>
      <c r="K1357" s="4" t="e">
        <f t="shared" si="788"/>
        <v>#VALUE!</v>
      </c>
      <c r="L1357" s="4" t="e">
        <f t="shared" si="781"/>
        <v>#VALUE!</v>
      </c>
      <c r="M1357" s="4" t="e">
        <f t="shared" si="782"/>
        <v>#VALUE!</v>
      </c>
      <c r="N1357" s="4" t="e">
        <f t="shared" si="783"/>
        <v>#VALUE!</v>
      </c>
      <c r="O1357" s="4" t="e">
        <f t="shared" si="784"/>
        <v>#VALUE!</v>
      </c>
      <c r="P1357" s="4" t="e">
        <f t="shared" si="785"/>
        <v>#VALUE!</v>
      </c>
      <c r="Q1357" s="4" t="e">
        <f t="shared" si="786"/>
        <v>#VALUE!</v>
      </c>
      <c r="R1357" s="4" t="e">
        <f t="shared" si="787"/>
        <v>#VALUE!</v>
      </c>
      <c r="U1357" t="e">
        <f t="shared" si="789"/>
        <v>#VALUE!</v>
      </c>
      <c r="V1357" t="e">
        <f t="shared" si="790"/>
        <v>#VALUE!</v>
      </c>
      <c r="W1357" t="e">
        <f t="shared" si="791"/>
        <v>#VALUE!</v>
      </c>
      <c r="X1357" t="e">
        <f t="shared" si="792"/>
        <v>#VALUE!</v>
      </c>
      <c r="Y1357" t="e">
        <f t="shared" si="793"/>
        <v>#VALUE!</v>
      </c>
      <c r="AA1357" t="e">
        <f t="shared" si="794"/>
        <v>#VALUE!</v>
      </c>
    </row>
    <row r="1358" spans="1:27">
      <c r="A1358" s="1" t="str">
        <f t="shared" si="771"/>
        <v/>
      </c>
      <c r="B1358" s="1" t="e">
        <f t="shared" si="772"/>
        <v>#VALUE!</v>
      </c>
      <c r="C1358" s="3" t="e">
        <f t="shared" si="773"/>
        <v>#VALUE!</v>
      </c>
      <c r="D1358" s="6" t="e">
        <f t="shared" si="774"/>
        <v>#VALUE!</v>
      </c>
      <c r="E1358" s="6" t="e">
        <f t="shared" si="775"/>
        <v>#VALUE!</v>
      </c>
      <c r="F1358" s="6" t="e">
        <f t="shared" si="776"/>
        <v>#VALUE!</v>
      </c>
      <c r="G1358" s="6" t="e">
        <f t="shared" si="777"/>
        <v>#VALUE!</v>
      </c>
      <c r="H1358" s="6" t="e">
        <f t="shared" si="778"/>
        <v>#VALUE!</v>
      </c>
      <c r="I1358" s="6" t="e">
        <f t="shared" si="779"/>
        <v>#VALUE!</v>
      </c>
      <c r="J1358" s="6" t="e">
        <f t="shared" si="780"/>
        <v>#VALUE!</v>
      </c>
      <c r="K1358" s="4" t="e">
        <f t="shared" si="788"/>
        <v>#VALUE!</v>
      </c>
      <c r="L1358" s="4" t="e">
        <f t="shared" si="781"/>
        <v>#VALUE!</v>
      </c>
      <c r="M1358" s="4" t="e">
        <f t="shared" si="782"/>
        <v>#VALUE!</v>
      </c>
      <c r="N1358" s="4" t="e">
        <f t="shared" si="783"/>
        <v>#VALUE!</v>
      </c>
      <c r="O1358" s="4" t="e">
        <f t="shared" si="784"/>
        <v>#VALUE!</v>
      </c>
      <c r="P1358" s="4" t="e">
        <f t="shared" si="785"/>
        <v>#VALUE!</v>
      </c>
      <c r="Q1358" s="4" t="e">
        <f t="shared" si="786"/>
        <v>#VALUE!</v>
      </c>
      <c r="R1358" s="4" t="e">
        <f t="shared" si="787"/>
        <v>#VALUE!</v>
      </c>
      <c r="U1358" t="e">
        <f t="shared" si="789"/>
        <v>#VALUE!</v>
      </c>
      <c r="V1358" t="e">
        <f t="shared" si="790"/>
        <v>#VALUE!</v>
      </c>
      <c r="W1358" t="e">
        <f t="shared" si="791"/>
        <v>#VALUE!</v>
      </c>
      <c r="X1358" t="e">
        <f t="shared" si="792"/>
        <v>#VALUE!</v>
      </c>
      <c r="Y1358" t="e">
        <f t="shared" si="793"/>
        <v>#VALUE!</v>
      </c>
      <c r="AA1358" t="e">
        <f t="shared" si="794"/>
        <v>#VALUE!</v>
      </c>
    </row>
    <row r="1359" spans="1:27">
      <c r="A1359" s="1" t="str">
        <f t="shared" si="771"/>
        <v/>
      </c>
      <c r="B1359" s="1" t="e">
        <f t="shared" si="772"/>
        <v>#VALUE!</v>
      </c>
      <c r="C1359" s="3" t="e">
        <f t="shared" si="773"/>
        <v>#VALUE!</v>
      </c>
      <c r="D1359" s="6" t="e">
        <f t="shared" si="774"/>
        <v>#VALUE!</v>
      </c>
      <c r="E1359" s="6" t="e">
        <f t="shared" si="775"/>
        <v>#VALUE!</v>
      </c>
      <c r="F1359" s="6" t="e">
        <f t="shared" si="776"/>
        <v>#VALUE!</v>
      </c>
      <c r="G1359" s="6" t="e">
        <f t="shared" si="777"/>
        <v>#VALUE!</v>
      </c>
      <c r="H1359" s="6" t="e">
        <f t="shared" si="778"/>
        <v>#VALUE!</v>
      </c>
      <c r="I1359" s="6" t="e">
        <f t="shared" si="779"/>
        <v>#VALUE!</v>
      </c>
      <c r="J1359" s="6" t="e">
        <f t="shared" si="780"/>
        <v>#VALUE!</v>
      </c>
      <c r="K1359" s="4" t="e">
        <f t="shared" si="788"/>
        <v>#VALUE!</v>
      </c>
      <c r="L1359" s="4" t="e">
        <f t="shared" si="781"/>
        <v>#VALUE!</v>
      </c>
      <c r="M1359" s="4" t="e">
        <f t="shared" si="782"/>
        <v>#VALUE!</v>
      </c>
      <c r="N1359" s="4" t="e">
        <f t="shared" si="783"/>
        <v>#VALUE!</v>
      </c>
      <c r="O1359" s="4" t="e">
        <f t="shared" si="784"/>
        <v>#VALUE!</v>
      </c>
      <c r="P1359" s="4" t="e">
        <f t="shared" si="785"/>
        <v>#VALUE!</v>
      </c>
      <c r="Q1359" s="4" t="e">
        <f t="shared" si="786"/>
        <v>#VALUE!</v>
      </c>
      <c r="R1359" s="4" t="e">
        <f t="shared" si="787"/>
        <v>#VALUE!</v>
      </c>
      <c r="U1359" t="e">
        <f t="shared" si="789"/>
        <v>#VALUE!</v>
      </c>
      <c r="V1359" t="e">
        <f t="shared" si="790"/>
        <v>#VALUE!</v>
      </c>
      <c r="W1359" t="e">
        <f t="shared" si="791"/>
        <v>#VALUE!</v>
      </c>
      <c r="X1359" t="e">
        <f t="shared" si="792"/>
        <v>#VALUE!</v>
      </c>
      <c r="Y1359" t="e">
        <f t="shared" si="793"/>
        <v>#VALUE!</v>
      </c>
      <c r="AA1359" t="e">
        <f t="shared" si="794"/>
        <v>#VALUE!</v>
      </c>
    </row>
    <row r="1360" spans="1:27">
      <c r="A1360" s="1" t="str">
        <f t="shared" si="771"/>
        <v/>
      </c>
      <c r="B1360" s="1" t="e">
        <f t="shared" si="772"/>
        <v>#VALUE!</v>
      </c>
      <c r="C1360" s="3" t="e">
        <f t="shared" si="773"/>
        <v>#VALUE!</v>
      </c>
      <c r="D1360" s="6" t="e">
        <f t="shared" si="774"/>
        <v>#VALUE!</v>
      </c>
      <c r="E1360" s="6" t="e">
        <f t="shared" si="775"/>
        <v>#VALUE!</v>
      </c>
      <c r="F1360" s="6" t="e">
        <f t="shared" si="776"/>
        <v>#VALUE!</v>
      </c>
      <c r="G1360" s="6" t="e">
        <f t="shared" si="777"/>
        <v>#VALUE!</v>
      </c>
      <c r="H1360" s="6" t="e">
        <f t="shared" si="778"/>
        <v>#VALUE!</v>
      </c>
      <c r="I1360" s="6" t="e">
        <f t="shared" si="779"/>
        <v>#VALUE!</v>
      </c>
      <c r="J1360" s="6" t="e">
        <f t="shared" si="780"/>
        <v>#VALUE!</v>
      </c>
      <c r="K1360" s="4" t="e">
        <f t="shared" si="788"/>
        <v>#VALUE!</v>
      </c>
      <c r="L1360" s="4" t="e">
        <f t="shared" si="781"/>
        <v>#VALUE!</v>
      </c>
      <c r="M1360" s="4" t="e">
        <f t="shared" si="782"/>
        <v>#VALUE!</v>
      </c>
      <c r="N1360" s="4" t="e">
        <f t="shared" si="783"/>
        <v>#VALUE!</v>
      </c>
      <c r="O1360" s="4" t="e">
        <f t="shared" si="784"/>
        <v>#VALUE!</v>
      </c>
      <c r="P1360" s="4" t="e">
        <f t="shared" si="785"/>
        <v>#VALUE!</v>
      </c>
      <c r="Q1360" s="4" t="e">
        <f t="shared" si="786"/>
        <v>#VALUE!</v>
      </c>
      <c r="R1360" s="4" t="e">
        <f t="shared" si="787"/>
        <v>#VALUE!</v>
      </c>
      <c r="U1360" t="e">
        <f t="shared" si="789"/>
        <v>#VALUE!</v>
      </c>
      <c r="V1360" t="e">
        <f t="shared" si="790"/>
        <v>#VALUE!</v>
      </c>
      <c r="W1360" t="e">
        <f t="shared" si="791"/>
        <v>#VALUE!</v>
      </c>
      <c r="X1360" t="e">
        <f t="shared" si="792"/>
        <v>#VALUE!</v>
      </c>
      <c r="Y1360" t="e">
        <f t="shared" si="793"/>
        <v>#VALUE!</v>
      </c>
      <c r="AA1360" t="e">
        <f t="shared" si="794"/>
        <v>#VALUE!</v>
      </c>
    </row>
    <row r="1361" spans="1:27">
      <c r="A1361" s="1" t="str">
        <f t="shared" si="771"/>
        <v/>
      </c>
      <c r="B1361" s="1" t="e">
        <f t="shared" si="772"/>
        <v>#VALUE!</v>
      </c>
      <c r="C1361" s="3" t="e">
        <f t="shared" si="773"/>
        <v>#VALUE!</v>
      </c>
      <c r="D1361" s="6" t="e">
        <f t="shared" si="774"/>
        <v>#VALUE!</v>
      </c>
      <c r="E1361" s="6" t="e">
        <f t="shared" si="775"/>
        <v>#VALUE!</v>
      </c>
      <c r="F1361" s="6" t="e">
        <f t="shared" si="776"/>
        <v>#VALUE!</v>
      </c>
      <c r="G1361" s="6" t="e">
        <f t="shared" si="777"/>
        <v>#VALUE!</v>
      </c>
      <c r="H1361" s="6" t="e">
        <f t="shared" si="778"/>
        <v>#VALUE!</v>
      </c>
      <c r="I1361" s="6" t="e">
        <f t="shared" si="779"/>
        <v>#VALUE!</v>
      </c>
      <c r="J1361" s="6" t="e">
        <f t="shared" si="780"/>
        <v>#VALUE!</v>
      </c>
      <c r="K1361" s="4" t="e">
        <f t="shared" si="788"/>
        <v>#VALUE!</v>
      </c>
      <c r="L1361" s="4" t="e">
        <f t="shared" si="781"/>
        <v>#VALUE!</v>
      </c>
      <c r="M1361" s="4" t="e">
        <f t="shared" si="782"/>
        <v>#VALUE!</v>
      </c>
      <c r="N1361" s="4" t="e">
        <f t="shared" si="783"/>
        <v>#VALUE!</v>
      </c>
      <c r="O1361" s="4" t="e">
        <f t="shared" si="784"/>
        <v>#VALUE!</v>
      </c>
      <c r="P1361" s="4" t="e">
        <f t="shared" si="785"/>
        <v>#VALUE!</v>
      </c>
      <c r="Q1361" s="4" t="e">
        <f t="shared" si="786"/>
        <v>#VALUE!</v>
      </c>
      <c r="R1361" s="4" t="e">
        <f t="shared" si="787"/>
        <v>#VALUE!</v>
      </c>
      <c r="U1361" t="e">
        <f t="shared" si="789"/>
        <v>#VALUE!</v>
      </c>
      <c r="V1361" t="e">
        <f t="shared" si="790"/>
        <v>#VALUE!</v>
      </c>
      <c r="W1361" t="e">
        <f t="shared" si="791"/>
        <v>#VALUE!</v>
      </c>
      <c r="X1361" t="e">
        <f t="shared" si="792"/>
        <v>#VALUE!</v>
      </c>
      <c r="Y1361" t="e">
        <f t="shared" si="793"/>
        <v>#VALUE!</v>
      </c>
      <c r="AA1361" t="e">
        <f t="shared" si="794"/>
        <v>#VALUE!</v>
      </c>
    </row>
    <row r="1362" spans="1:27">
      <c r="A1362" s="1" t="str">
        <f t="shared" si="771"/>
        <v/>
      </c>
      <c r="B1362" s="1" t="e">
        <f t="shared" si="772"/>
        <v>#VALUE!</v>
      </c>
      <c r="C1362" s="3" t="e">
        <f t="shared" si="773"/>
        <v>#VALUE!</v>
      </c>
      <c r="D1362" s="6" t="e">
        <f t="shared" si="774"/>
        <v>#VALUE!</v>
      </c>
      <c r="E1362" s="6" t="e">
        <f t="shared" si="775"/>
        <v>#VALUE!</v>
      </c>
      <c r="F1362" s="6" t="e">
        <f t="shared" si="776"/>
        <v>#VALUE!</v>
      </c>
      <c r="G1362" s="6" t="e">
        <f t="shared" si="777"/>
        <v>#VALUE!</v>
      </c>
      <c r="H1362" s="6" t="e">
        <f t="shared" si="778"/>
        <v>#VALUE!</v>
      </c>
      <c r="I1362" s="6" t="e">
        <f t="shared" si="779"/>
        <v>#VALUE!</v>
      </c>
      <c r="J1362" s="6" t="e">
        <f t="shared" si="780"/>
        <v>#VALUE!</v>
      </c>
      <c r="K1362" s="4" t="e">
        <f t="shared" si="788"/>
        <v>#VALUE!</v>
      </c>
      <c r="L1362" s="4" t="e">
        <f t="shared" si="781"/>
        <v>#VALUE!</v>
      </c>
      <c r="M1362" s="4" t="e">
        <f t="shared" si="782"/>
        <v>#VALUE!</v>
      </c>
      <c r="N1362" s="4" t="e">
        <f t="shared" si="783"/>
        <v>#VALUE!</v>
      </c>
      <c r="O1362" s="4" t="e">
        <f t="shared" si="784"/>
        <v>#VALUE!</v>
      </c>
      <c r="P1362" s="4" t="e">
        <f t="shared" si="785"/>
        <v>#VALUE!</v>
      </c>
      <c r="Q1362" s="4" t="e">
        <f t="shared" si="786"/>
        <v>#VALUE!</v>
      </c>
      <c r="R1362" s="4" t="e">
        <f t="shared" si="787"/>
        <v>#VALUE!</v>
      </c>
      <c r="U1362" t="e">
        <f t="shared" si="789"/>
        <v>#VALUE!</v>
      </c>
      <c r="V1362" t="e">
        <f t="shared" si="790"/>
        <v>#VALUE!</v>
      </c>
      <c r="W1362" t="e">
        <f t="shared" si="791"/>
        <v>#VALUE!</v>
      </c>
      <c r="X1362" t="e">
        <f t="shared" si="792"/>
        <v>#VALUE!</v>
      </c>
      <c r="Y1362" t="e">
        <f t="shared" si="793"/>
        <v>#VALUE!</v>
      </c>
      <c r="AA1362" t="e">
        <f t="shared" si="794"/>
        <v>#VALUE!</v>
      </c>
    </row>
    <row r="1363" spans="1:27">
      <c r="A1363" s="1" t="str">
        <f t="shared" si="771"/>
        <v/>
      </c>
      <c r="B1363" s="1" t="e">
        <f t="shared" si="772"/>
        <v>#VALUE!</v>
      </c>
      <c r="C1363" s="3" t="e">
        <f t="shared" si="773"/>
        <v>#VALUE!</v>
      </c>
      <c r="D1363" s="6" t="e">
        <f t="shared" si="774"/>
        <v>#VALUE!</v>
      </c>
      <c r="E1363" s="6" t="e">
        <f t="shared" si="775"/>
        <v>#VALUE!</v>
      </c>
      <c r="F1363" s="6" t="e">
        <f t="shared" si="776"/>
        <v>#VALUE!</v>
      </c>
      <c r="G1363" s="6" t="e">
        <f t="shared" si="777"/>
        <v>#VALUE!</v>
      </c>
      <c r="H1363" s="6" t="e">
        <f t="shared" si="778"/>
        <v>#VALUE!</v>
      </c>
      <c r="I1363" s="6" t="e">
        <f t="shared" si="779"/>
        <v>#VALUE!</v>
      </c>
      <c r="J1363" s="6" t="e">
        <f t="shared" si="780"/>
        <v>#VALUE!</v>
      </c>
      <c r="K1363" s="4" t="e">
        <f t="shared" si="788"/>
        <v>#VALUE!</v>
      </c>
      <c r="L1363" s="4" t="e">
        <f t="shared" si="781"/>
        <v>#VALUE!</v>
      </c>
      <c r="M1363" s="4" t="e">
        <f t="shared" si="782"/>
        <v>#VALUE!</v>
      </c>
      <c r="N1363" s="4" t="e">
        <f t="shared" si="783"/>
        <v>#VALUE!</v>
      </c>
      <c r="O1363" s="4" t="e">
        <f t="shared" si="784"/>
        <v>#VALUE!</v>
      </c>
      <c r="P1363" s="4" t="e">
        <f t="shared" si="785"/>
        <v>#VALUE!</v>
      </c>
      <c r="Q1363" s="4" t="e">
        <f t="shared" si="786"/>
        <v>#VALUE!</v>
      </c>
      <c r="R1363" s="4" t="e">
        <f t="shared" si="787"/>
        <v>#VALUE!</v>
      </c>
      <c r="U1363" t="e">
        <f t="shared" si="789"/>
        <v>#VALUE!</v>
      </c>
      <c r="V1363" t="e">
        <f t="shared" si="790"/>
        <v>#VALUE!</v>
      </c>
      <c r="W1363" t="e">
        <f t="shared" si="791"/>
        <v>#VALUE!</v>
      </c>
      <c r="X1363" t="e">
        <f t="shared" si="792"/>
        <v>#VALUE!</v>
      </c>
      <c r="Y1363" t="e">
        <f t="shared" si="793"/>
        <v>#VALUE!</v>
      </c>
      <c r="AA1363" t="e">
        <f t="shared" si="794"/>
        <v>#VALUE!</v>
      </c>
    </row>
    <row r="1364" spans="1:27">
      <c r="A1364" s="1" t="str">
        <f t="shared" si="771"/>
        <v/>
      </c>
      <c r="B1364" s="1" t="e">
        <f t="shared" si="772"/>
        <v>#VALUE!</v>
      </c>
      <c r="C1364" s="3" t="e">
        <f t="shared" si="773"/>
        <v>#VALUE!</v>
      </c>
      <c r="D1364" s="6" t="e">
        <f t="shared" si="774"/>
        <v>#VALUE!</v>
      </c>
      <c r="E1364" s="6" t="e">
        <f t="shared" si="775"/>
        <v>#VALUE!</v>
      </c>
      <c r="F1364" s="6" t="e">
        <f t="shared" si="776"/>
        <v>#VALUE!</v>
      </c>
      <c r="G1364" s="6" t="e">
        <f t="shared" si="777"/>
        <v>#VALUE!</v>
      </c>
      <c r="H1364" s="6" t="e">
        <f t="shared" si="778"/>
        <v>#VALUE!</v>
      </c>
      <c r="I1364" s="6" t="e">
        <f t="shared" si="779"/>
        <v>#VALUE!</v>
      </c>
      <c r="J1364" s="6" t="e">
        <f t="shared" si="780"/>
        <v>#VALUE!</v>
      </c>
      <c r="K1364" s="4" t="e">
        <f t="shared" si="788"/>
        <v>#VALUE!</v>
      </c>
      <c r="L1364" s="4" t="e">
        <f t="shared" si="781"/>
        <v>#VALUE!</v>
      </c>
      <c r="M1364" s="4" t="e">
        <f t="shared" si="782"/>
        <v>#VALUE!</v>
      </c>
      <c r="N1364" s="4" t="e">
        <f t="shared" si="783"/>
        <v>#VALUE!</v>
      </c>
      <c r="O1364" s="4" t="e">
        <f t="shared" si="784"/>
        <v>#VALUE!</v>
      </c>
      <c r="P1364" s="4" t="e">
        <f t="shared" si="785"/>
        <v>#VALUE!</v>
      </c>
      <c r="Q1364" s="4" t="e">
        <f t="shared" si="786"/>
        <v>#VALUE!</v>
      </c>
      <c r="R1364" s="4" t="e">
        <f t="shared" si="787"/>
        <v>#VALUE!</v>
      </c>
      <c r="U1364" t="e">
        <f t="shared" si="789"/>
        <v>#VALUE!</v>
      </c>
      <c r="V1364" t="e">
        <f t="shared" si="790"/>
        <v>#VALUE!</v>
      </c>
      <c r="W1364" t="e">
        <f t="shared" si="791"/>
        <v>#VALUE!</v>
      </c>
      <c r="X1364" t="e">
        <f t="shared" si="792"/>
        <v>#VALUE!</v>
      </c>
      <c r="Y1364" t="e">
        <f t="shared" si="793"/>
        <v>#VALUE!</v>
      </c>
      <c r="AA1364" t="e">
        <f t="shared" si="794"/>
        <v>#VALUE!</v>
      </c>
    </row>
    <row r="1365" spans="1:27">
      <c r="A1365" s="1" t="str">
        <f t="shared" si="771"/>
        <v/>
      </c>
      <c r="B1365" s="1" t="e">
        <f t="shared" si="772"/>
        <v>#VALUE!</v>
      </c>
      <c r="C1365" s="3" t="e">
        <f t="shared" si="773"/>
        <v>#VALUE!</v>
      </c>
      <c r="D1365" s="6" t="e">
        <f t="shared" si="774"/>
        <v>#VALUE!</v>
      </c>
      <c r="E1365" s="6" t="e">
        <f t="shared" si="775"/>
        <v>#VALUE!</v>
      </c>
      <c r="F1365" s="6" t="e">
        <f t="shared" si="776"/>
        <v>#VALUE!</v>
      </c>
      <c r="G1365" s="6" t="e">
        <f t="shared" si="777"/>
        <v>#VALUE!</v>
      </c>
      <c r="H1365" s="6" t="e">
        <f t="shared" si="778"/>
        <v>#VALUE!</v>
      </c>
      <c r="I1365" s="6" t="e">
        <f t="shared" si="779"/>
        <v>#VALUE!</v>
      </c>
      <c r="J1365" s="6" t="e">
        <f t="shared" si="780"/>
        <v>#VALUE!</v>
      </c>
      <c r="K1365" s="4" t="e">
        <f t="shared" si="788"/>
        <v>#VALUE!</v>
      </c>
      <c r="L1365" s="4" t="e">
        <f t="shared" si="781"/>
        <v>#VALUE!</v>
      </c>
      <c r="M1365" s="4" t="e">
        <f t="shared" si="782"/>
        <v>#VALUE!</v>
      </c>
      <c r="N1365" s="4" t="e">
        <f t="shared" si="783"/>
        <v>#VALUE!</v>
      </c>
      <c r="O1365" s="4" t="e">
        <f t="shared" si="784"/>
        <v>#VALUE!</v>
      </c>
      <c r="P1365" s="4" t="e">
        <f t="shared" si="785"/>
        <v>#VALUE!</v>
      </c>
      <c r="Q1365" s="4" t="e">
        <f t="shared" si="786"/>
        <v>#VALUE!</v>
      </c>
      <c r="R1365" s="4" t="e">
        <f t="shared" si="787"/>
        <v>#VALUE!</v>
      </c>
      <c r="U1365" t="e">
        <f t="shared" si="789"/>
        <v>#VALUE!</v>
      </c>
      <c r="V1365" t="e">
        <f t="shared" si="790"/>
        <v>#VALUE!</v>
      </c>
      <c r="W1365" t="e">
        <f t="shared" si="791"/>
        <v>#VALUE!</v>
      </c>
      <c r="X1365" t="e">
        <f t="shared" si="792"/>
        <v>#VALUE!</v>
      </c>
      <c r="Y1365" t="e">
        <f t="shared" si="793"/>
        <v>#VALUE!</v>
      </c>
      <c r="AA1365" t="e">
        <f t="shared" si="794"/>
        <v>#VALUE!</v>
      </c>
    </row>
    <row r="1366" spans="1:27">
      <c r="A1366" s="1" t="str">
        <f t="shared" si="771"/>
        <v/>
      </c>
      <c r="B1366" s="1" t="e">
        <f t="shared" si="772"/>
        <v>#VALUE!</v>
      </c>
      <c r="C1366" s="3" t="e">
        <f t="shared" si="773"/>
        <v>#VALUE!</v>
      </c>
      <c r="D1366" s="6" t="e">
        <f t="shared" si="774"/>
        <v>#VALUE!</v>
      </c>
      <c r="E1366" s="6" t="e">
        <f t="shared" si="775"/>
        <v>#VALUE!</v>
      </c>
      <c r="F1366" s="6" t="e">
        <f t="shared" si="776"/>
        <v>#VALUE!</v>
      </c>
      <c r="G1366" s="6" t="e">
        <f t="shared" si="777"/>
        <v>#VALUE!</v>
      </c>
      <c r="H1366" s="6" t="e">
        <f t="shared" si="778"/>
        <v>#VALUE!</v>
      </c>
      <c r="I1366" s="6" t="e">
        <f t="shared" si="779"/>
        <v>#VALUE!</v>
      </c>
      <c r="J1366" s="6" t="e">
        <f t="shared" si="780"/>
        <v>#VALUE!</v>
      </c>
      <c r="K1366" s="4" t="e">
        <f t="shared" si="788"/>
        <v>#VALUE!</v>
      </c>
      <c r="L1366" s="4" t="e">
        <f t="shared" si="781"/>
        <v>#VALUE!</v>
      </c>
      <c r="M1366" s="4" t="e">
        <f t="shared" si="782"/>
        <v>#VALUE!</v>
      </c>
      <c r="N1366" s="4" t="e">
        <f t="shared" si="783"/>
        <v>#VALUE!</v>
      </c>
      <c r="O1366" s="4" t="e">
        <f t="shared" si="784"/>
        <v>#VALUE!</v>
      </c>
      <c r="P1366" s="4" t="e">
        <f t="shared" si="785"/>
        <v>#VALUE!</v>
      </c>
      <c r="Q1366" s="4" t="e">
        <f t="shared" si="786"/>
        <v>#VALUE!</v>
      </c>
      <c r="R1366" s="4" t="e">
        <f t="shared" si="787"/>
        <v>#VALUE!</v>
      </c>
      <c r="U1366" t="e">
        <f t="shared" si="789"/>
        <v>#VALUE!</v>
      </c>
      <c r="V1366" t="e">
        <f t="shared" si="790"/>
        <v>#VALUE!</v>
      </c>
      <c r="W1366" t="e">
        <f t="shared" si="791"/>
        <v>#VALUE!</v>
      </c>
      <c r="X1366" t="e">
        <f t="shared" si="792"/>
        <v>#VALUE!</v>
      </c>
      <c r="Y1366" t="e">
        <f t="shared" si="793"/>
        <v>#VALUE!</v>
      </c>
      <c r="AA1366" t="e">
        <f t="shared" si="794"/>
        <v>#VALUE!</v>
      </c>
    </row>
    <row r="1367" spans="1:27">
      <c r="A1367" s="1" t="str">
        <f t="shared" si="771"/>
        <v/>
      </c>
      <c r="B1367" s="1" t="e">
        <f t="shared" si="772"/>
        <v>#VALUE!</v>
      </c>
      <c r="C1367" s="3" t="e">
        <f t="shared" si="773"/>
        <v>#VALUE!</v>
      </c>
      <c r="D1367" s="6" t="e">
        <f t="shared" si="774"/>
        <v>#VALUE!</v>
      </c>
      <c r="E1367" s="6" t="e">
        <f t="shared" si="775"/>
        <v>#VALUE!</v>
      </c>
      <c r="F1367" s="6" t="e">
        <f t="shared" si="776"/>
        <v>#VALUE!</v>
      </c>
      <c r="G1367" s="6" t="e">
        <f t="shared" si="777"/>
        <v>#VALUE!</v>
      </c>
      <c r="H1367" s="6" t="e">
        <f t="shared" si="778"/>
        <v>#VALUE!</v>
      </c>
      <c r="I1367" s="6" t="e">
        <f t="shared" si="779"/>
        <v>#VALUE!</v>
      </c>
      <c r="J1367" s="6" t="e">
        <f t="shared" si="780"/>
        <v>#VALUE!</v>
      </c>
      <c r="K1367" s="4" t="e">
        <f t="shared" si="788"/>
        <v>#VALUE!</v>
      </c>
      <c r="L1367" s="4" t="e">
        <f t="shared" si="781"/>
        <v>#VALUE!</v>
      </c>
      <c r="M1367" s="4" t="e">
        <f t="shared" si="782"/>
        <v>#VALUE!</v>
      </c>
      <c r="N1367" s="4" t="e">
        <f t="shared" si="783"/>
        <v>#VALUE!</v>
      </c>
      <c r="O1367" s="4" t="e">
        <f t="shared" si="784"/>
        <v>#VALUE!</v>
      </c>
      <c r="P1367" s="4" t="e">
        <f t="shared" si="785"/>
        <v>#VALUE!</v>
      </c>
      <c r="Q1367" s="4" t="e">
        <f t="shared" si="786"/>
        <v>#VALUE!</v>
      </c>
      <c r="R1367" s="4" t="e">
        <f t="shared" si="787"/>
        <v>#VALUE!</v>
      </c>
      <c r="U1367" t="e">
        <f t="shared" si="789"/>
        <v>#VALUE!</v>
      </c>
      <c r="V1367" t="e">
        <f t="shared" si="790"/>
        <v>#VALUE!</v>
      </c>
      <c r="W1367" t="e">
        <f t="shared" si="791"/>
        <v>#VALUE!</v>
      </c>
      <c r="X1367" t="e">
        <f t="shared" si="792"/>
        <v>#VALUE!</v>
      </c>
      <c r="Y1367" t="e">
        <f t="shared" si="793"/>
        <v>#VALUE!</v>
      </c>
      <c r="AA1367" t="e">
        <f t="shared" si="794"/>
        <v>#VALUE!</v>
      </c>
    </row>
    <row r="1368" spans="1:27">
      <c r="A1368" s="1" t="str">
        <f t="shared" si="771"/>
        <v/>
      </c>
      <c r="B1368" s="1" t="e">
        <f t="shared" si="772"/>
        <v>#VALUE!</v>
      </c>
      <c r="C1368" s="3" t="e">
        <f t="shared" si="773"/>
        <v>#VALUE!</v>
      </c>
      <c r="D1368" s="6" t="e">
        <f t="shared" si="774"/>
        <v>#VALUE!</v>
      </c>
      <c r="E1368" s="6" t="e">
        <f t="shared" si="775"/>
        <v>#VALUE!</v>
      </c>
      <c r="F1368" s="6" t="e">
        <f t="shared" si="776"/>
        <v>#VALUE!</v>
      </c>
      <c r="G1368" s="6" t="e">
        <f t="shared" si="777"/>
        <v>#VALUE!</v>
      </c>
      <c r="H1368" s="6" t="e">
        <f t="shared" si="778"/>
        <v>#VALUE!</v>
      </c>
      <c r="I1368" s="6" t="e">
        <f t="shared" si="779"/>
        <v>#VALUE!</v>
      </c>
      <c r="J1368" s="6" t="e">
        <f t="shared" si="780"/>
        <v>#VALUE!</v>
      </c>
      <c r="K1368" s="4" t="e">
        <f t="shared" si="788"/>
        <v>#VALUE!</v>
      </c>
      <c r="L1368" s="4" t="e">
        <f t="shared" si="781"/>
        <v>#VALUE!</v>
      </c>
      <c r="M1368" s="4" t="e">
        <f t="shared" si="782"/>
        <v>#VALUE!</v>
      </c>
      <c r="N1368" s="4" t="e">
        <f t="shared" si="783"/>
        <v>#VALUE!</v>
      </c>
      <c r="O1368" s="4" t="e">
        <f t="shared" si="784"/>
        <v>#VALUE!</v>
      </c>
      <c r="P1368" s="4" t="e">
        <f t="shared" si="785"/>
        <v>#VALUE!</v>
      </c>
      <c r="Q1368" s="4" t="e">
        <f t="shared" si="786"/>
        <v>#VALUE!</v>
      </c>
      <c r="R1368" s="4" t="e">
        <f t="shared" si="787"/>
        <v>#VALUE!</v>
      </c>
      <c r="U1368" t="e">
        <f t="shared" si="789"/>
        <v>#VALUE!</v>
      </c>
      <c r="V1368" t="e">
        <f t="shared" si="790"/>
        <v>#VALUE!</v>
      </c>
      <c r="W1368" t="e">
        <f t="shared" si="791"/>
        <v>#VALUE!</v>
      </c>
      <c r="X1368" t="e">
        <f t="shared" si="792"/>
        <v>#VALUE!</v>
      </c>
      <c r="Y1368" t="e">
        <f t="shared" si="793"/>
        <v>#VALUE!</v>
      </c>
      <c r="AA1368" t="e">
        <f t="shared" si="794"/>
        <v>#VALUE!</v>
      </c>
    </row>
    <row r="1369" spans="1:27">
      <c r="A1369" s="1" t="str">
        <f t="shared" si="771"/>
        <v/>
      </c>
      <c r="B1369" s="1" t="e">
        <f t="shared" si="772"/>
        <v>#VALUE!</v>
      </c>
      <c r="C1369" s="3" t="e">
        <f t="shared" si="773"/>
        <v>#VALUE!</v>
      </c>
      <c r="D1369" s="6" t="e">
        <f t="shared" si="774"/>
        <v>#VALUE!</v>
      </c>
      <c r="E1369" s="6" t="e">
        <f t="shared" si="775"/>
        <v>#VALUE!</v>
      </c>
      <c r="F1369" s="6" t="e">
        <f t="shared" si="776"/>
        <v>#VALUE!</v>
      </c>
      <c r="G1369" s="6" t="e">
        <f t="shared" si="777"/>
        <v>#VALUE!</v>
      </c>
      <c r="H1369" s="6" t="e">
        <f t="shared" si="778"/>
        <v>#VALUE!</v>
      </c>
      <c r="I1369" s="6" t="e">
        <f t="shared" si="779"/>
        <v>#VALUE!</v>
      </c>
      <c r="J1369" s="6" t="e">
        <f t="shared" si="780"/>
        <v>#VALUE!</v>
      </c>
      <c r="K1369" s="4" t="e">
        <f t="shared" si="788"/>
        <v>#VALUE!</v>
      </c>
      <c r="L1369" s="4" t="e">
        <f t="shared" si="781"/>
        <v>#VALUE!</v>
      </c>
      <c r="M1369" s="4" t="e">
        <f t="shared" si="782"/>
        <v>#VALUE!</v>
      </c>
      <c r="N1369" s="4" t="e">
        <f t="shared" si="783"/>
        <v>#VALUE!</v>
      </c>
      <c r="O1369" s="4" t="e">
        <f t="shared" si="784"/>
        <v>#VALUE!</v>
      </c>
      <c r="P1369" s="4" t="e">
        <f t="shared" si="785"/>
        <v>#VALUE!</v>
      </c>
      <c r="Q1369" s="4" t="e">
        <f t="shared" si="786"/>
        <v>#VALUE!</v>
      </c>
      <c r="R1369" s="4" t="e">
        <f t="shared" si="787"/>
        <v>#VALUE!</v>
      </c>
      <c r="U1369" t="e">
        <f t="shared" si="789"/>
        <v>#VALUE!</v>
      </c>
      <c r="V1369" t="e">
        <f t="shared" si="790"/>
        <v>#VALUE!</v>
      </c>
      <c r="W1369" t="e">
        <f t="shared" si="791"/>
        <v>#VALUE!</v>
      </c>
      <c r="X1369" t="e">
        <f t="shared" si="792"/>
        <v>#VALUE!</v>
      </c>
      <c r="Y1369" t="e">
        <f t="shared" si="793"/>
        <v>#VALUE!</v>
      </c>
      <c r="AA1369" t="e">
        <f t="shared" si="794"/>
        <v>#VALUE!</v>
      </c>
    </row>
    <row r="1370" spans="1:27">
      <c r="A1370" s="1" t="str">
        <f t="shared" ref="A1370:A1433" si="795">IF(ISBLANK(T1370),"",VALUE(Y1370))</f>
        <v/>
      </c>
      <c r="B1370" s="1" t="e">
        <f t="shared" ref="B1370:B1433" si="796">A1370*4/10 -18</f>
        <v>#VALUE!</v>
      </c>
      <c r="C1370" s="3" t="e">
        <f t="shared" ref="C1370:C1433" si="797">B1370/7000000</f>
        <v>#VALUE!</v>
      </c>
      <c r="D1370" s="6" t="e">
        <f t="shared" ref="D1370:D1433" si="798">VALUE(MID(W1370,$X1370+2,L1370-(X1370+2)))</f>
        <v>#VALUE!</v>
      </c>
      <c r="E1370" s="6" t="e">
        <f t="shared" ref="E1370:E1433" si="799">VALUE(MID($W1370,L1370+1,M1370-(L1370+1)))</f>
        <v>#VALUE!</v>
      </c>
      <c r="F1370" s="6" t="e">
        <f t="shared" ref="F1370:F1433" si="800">VALUE(MID($W1370,M1370+1,N1370-(M1370+1)))</f>
        <v>#VALUE!</v>
      </c>
      <c r="G1370" s="6" t="e">
        <f t="shared" ref="G1370:G1433" si="801">VALUE(MID($W1370,N1370+1,O1370-(N1370+1)))</f>
        <v>#VALUE!</v>
      </c>
      <c r="H1370" s="6" t="e">
        <f t="shared" ref="H1370:H1433" si="802">VALUE(MID($W1370,O1370+1,P1370-(O1370+1)))</f>
        <v>#VALUE!</v>
      </c>
      <c r="I1370" s="6" t="e">
        <f t="shared" ref="I1370:I1433" si="803">VALUE(MID($W1370,P1370+1,Q1370-(P1370+1)))</f>
        <v>#VALUE!</v>
      </c>
      <c r="J1370" s="6" t="e">
        <f t="shared" ref="J1370:J1433" si="804">VALUE(MID($W1370,Q1370+1,R1370-(Q1370+1)))</f>
        <v>#VALUE!</v>
      </c>
      <c r="K1370" s="4" t="e">
        <f t="shared" si="788"/>
        <v>#VALUE!</v>
      </c>
      <c r="L1370" s="4" t="e">
        <f t="shared" ref="L1370:L1433" si="805">SEARCH(",",W1370,X1370)</f>
        <v>#VALUE!</v>
      </c>
      <c r="M1370" s="4" t="e">
        <f t="shared" ref="M1370:M1433" si="806">SEARCH(",",$W1370,L1370+1)</f>
        <v>#VALUE!</v>
      </c>
      <c r="N1370" s="4" t="e">
        <f t="shared" ref="N1370:N1433" si="807">SEARCH(",",$W1370,M1370+1)</f>
        <v>#VALUE!</v>
      </c>
      <c r="O1370" s="4" t="e">
        <f t="shared" ref="O1370:O1433" si="808">SEARCH(",",$W1370,N1370+1)</f>
        <v>#VALUE!</v>
      </c>
      <c r="P1370" s="4" t="e">
        <f t="shared" ref="P1370:P1433" si="809">SEARCH(",",$W1370,O1370+1)</f>
        <v>#VALUE!</v>
      </c>
      <c r="Q1370" s="4" t="e">
        <f t="shared" ref="Q1370:Q1433" si="810">SEARCH(",",$W1370,P1370+1)</f>
        <v>#VALUE!</v>
      </c>
      <c r="R1370" s="4" t="e">
        <f t="shared" ref="R1370:R1433" si="811">SEARCH(",",$W1370,Q1370+1)</f>
        <v>#VALUE!</v>
      </c>
      <c r="U1370" t="e">
        <f t="shared" si="789"/>
        <v>#VALUE!</v>
      </c>
      <c r="V1370" t="e">
        <f t="shared" si="790"/>
        <v>#VALUE!</v>
      </c>
      <c r="W1370" t="e">
        <f t="shared" si="791"/>
        <v>#VALUE!</v>
      </c>
      <c r="X1370" t="e">
        <f t="shared" si="792"/>
        <v>#VALUE!</v>
      </c>
      <c r="Y1370" t="e">
        <f t="shared" si="793"/>
        <v>#VALUE!</v>
      </c>
      <c r="AA1370" t="e">
        <f t="shared" si="794"/>
        <v>#VALUE!</v>
      </c>
    </row>
    <row r="1371" spans="1:27">
      <c r="A1371" s="1" t="str">
        <f t="shared" si="795"/>
        <v/>
      </c>
      <c r="B1371" s="1" t="e">
        <f t="shared" si="796"/>
        <v>#VALUE!</v>
      </c>
      <c r="C1371" s="3" t="e">
        <f t="shared" si="797"/>
        <v>#VALUE!</v>
      </c>
      <c r="D1371" s="6" t="e">
        <f t="shared" si="798"/>
        <v>#VALUE!</v>
      </c>
      <c r="E1371" s="6" t="e">
        <f t="shared" si="799"/>
        <v>#VALUE!</v>
      </c>
      <c r="F1371" s="6" t="e">
        <f t="shared" si="800"/>
        <v>#VALUE!</v>
      </c>
      <c r="G1371" s="6" t="e">
        <f t="shared" si="801"/>
        <v>#VALUE!</v>
      </c>
      <c r="H1371" s="6" t="e">
        <f t="shared" si="802"/>
        <v>#VALUE!</v>
      </c>
      <c r="I1371" s="6" t="e">
        <f t="shared" si="803"/>
        <v>#VALUE!</v>
      </c>
      <c r="J1371" s="6" t="e">
        <f t="shared" si="804"/>
        <v>#VALUE!</v>
      </c>
      <c r="K1371" s="4" t="e">
        <f t="shared" si="788"/>
        <v>#VALUE!</v>
      </c>
      <c r="L1371" s="4" t="e">
        <f t="shared" si="805"/>
        <v>#VALUE!</v>
      </c>
      <c r="M1371" s="4" t="e">
        <f t="shared" si="806"/>
        <v>#VALUE!</v>
      </c>
      <c r="N1371" s="4" t="e">
        <f t="shared" si="807"/>
        <v>#VALUE!</v>
      </c>
      <c r="O1371" s="4" t="e">
        <f t="shared" si="808"/>
        <v>#VALUE!</v>
      </c>
      <c r="P1371" s="4" t="e">
        <f t="shared" si="809"/>
        <v>#VALUE!</v>
      </c>
      <c r="Q1371" s="4" t="e">
        <f t="shared" si="810"/>
        <v>#VALUE!</v>
      </c>
      <c r="R1371" s="4" t="e">
        <f t="shared" si="811"/>
        <v>#VALUE!</v>
      </c>
      <c r="U1371" t="e">
        <f t="shared" si="789"/>
        <v>#VALUE!</v>
      </c>
      <c r="V1371" t="e">
        <f t="shared" si="790"/>
        <v>#VALUE!</v>
      </c>
      <c r="W1371" t="e">
        <f t="shared" si="791"/>
        <v>#VALUE!</v>
      </c>
      <c r="X1371" t="e">
        <f t="shared" si="792"/>
        <v>#VALUE!</v>
      </c>
      <c r="Y1371" t="e">
        <f t="shared" si="793"/>
        <v>#VALUE!</v>
      </c>
      <c r="AA1371" t="e">
        <f t="shared" si="794"/>
        <v>#VALUE!</v>
      </c>
    </row>
    <row r="1372" spans="1:27">
      <c r="A1372" s="1" t="str">
        <f t="shared" si="795"/>
        <v/>
      </c>
      <c r="B1372" s="1" t="e">
        <f t="shared" si="796"/>
        <v>#VALUE!</v>
      </c>
      <c r="C1372" s="3" t="e">
        <f t="shared" si="797"/>
        <v>#VALUE!</v>
      </c>
      <c r="D1372" s="6" t="e">
        <f t="shared" si="798"/>
        <v>#VALUE!</v>
      </c>
      <c r="E1372" s="6" t="e">
        <f t="shared" si="799"/>
        <v>#VALUE!</v>
      </c>
      <c r="F1372" s="6" t="e">
        <f t="shared" si="800"/>
        <v>#VALUE!</v>
      </c>
      <c r="G1372" s="6" t="e">
        <f t="shared" si="801"/>
        <v>#VALUE!</v>
      </c>
      <c r="H1372" s="6" t="e">
        <f t="shared" si="802"/>
        <v>#VALUE!</v>
      </c>
      <c r="I1372" s="6" t="e">
        <f t="shared" si="803"/>
        <v>#VALUE!</v>
      </c>
      <c r="J1372" s="6" t="e">
        <f t="shared" si="804"/>
        <v>#VALUE!</v>
      </c>
      <c r="K1372" s="4" t="e">
        <f t="shared" si="788"/>
        <v>#VALUE!</v>
      </c>
      <c r="L1372" s="4" t="e">
        <f t="shared" si="805"/>
        <v>#VALUE!</v>
      </c>
      <c r="M1372" s="4" t="e">
        <f t="shared" si="806"/>
        <v>#VALUE!</v>
      </c>
      <c r="N1372" s="4" t="e">
        <f t="shared" si="807"/>
        <v>#VALUE!</v>
      </c>
      <c r="O1372" s="4" t="e">
        <f t="shared" si="808"/>
        <v>#VALUE!</v>
      </c>
      <c r="P1372" s="4" t="e">
        <f t="shared" si="809"/>
        <v>#VALUE!</v>
      </c>
      <c r="Q1372" s="4" t="e">
        <f t="shared" si="810"/>
        <v>#VALUE!</v>
      </c>
      <c r="R1372" s="4" t="e">
        <f t="shared" si="811"/>
        <v>#VALUE!</v>
      </c>
      <c r="U1372" t="e">
        <f t="shared" si="789"/>
        <v>#VALUE!</v>
      </c>
      <c r="V1372" t="e">
        <f t="shared" si="790"/>
        <v>#VALUE!</v>
      </c>
      <c r="W1372" t="e">
        <f t="shared" si="791"/>
        <v>#VALUE!</v>
      </c>
      <c r="X1372" t="e">
        <f t="shared" si="792"/>
        <v>#VALUE!</v>
      </c>
      <c r="Y1372" t="e">
        <f t="shared" si="793"/>
        <v>#VALUE!</v>
      </c>
      <c r="AA1372" t="e">
        <f t="shared" si="794"/>
        <v>#VALUE!</v>
      </c>
    </row>
    <row r="1373" spans="1:27">
      <c r="A1373" s="1" t="str">
        <f t="shared" si="795"/>
        <v/>
      </c>
      <c r="B1373" s="1" t="e">
        <f t="shared" si="796"/>
        <v>#VALUE!</v>
      </c>
      <c r="C1373" s="3" t="e">
        <f t="shared" si="797"/>
        <v>#VALUE!</v>
      </c>
      <c r="D1373" s="6" t="e">
        <f t="shared" si="798"/>
        <v>#VALUE!</v>
      </c>
      <c r="E1373" s="6" t="e">
        <f t="shared" si="799"/>
        <v>#VALUE!</v>
      </c>
      <c r="F1373" s="6" t="e">
        <f t="shared" si="800"/>
        <v>#VALUE!</v>
      </c>
      <c r="G1373" s="6" t="e">
        <f t="shared" si="801"/>
        <v>#VALUE!</v>
      </c>
      <c r="H1373" s="6" t="e">
        <f t="shared" si="802"/>
        <v>#VALUE!</v>
      </c>
      <c r="I1373" s="6" t="e">
        <f t="shared" si="803"/>
        <v>#VALUE!</v>
      </c>
      <c r="J1373" s="6" t="e">
        <f t="shared" si="804"/>
        <v>#VALUE!</v>
      </c>
      <c r="K1373" s="4" t="e">
        <f t="shared" si="788"/>
        <v>#VALUE!</v>
      </c>
      <c r="L1373" s="4" t="e">
        <f t="shared" si="805"/>
        <v>#VALUE!</v>
      </c>
      <c r="M1373" s="4" t="e">
        <f t="shared" si="806"/>
        <v>#VALUE!</v>
      </c>
      <c r="N1373" s="4" t="e">
        <f t="shared" si="807"/>
        <v>#VALUE!</v>
      </c>
      <c r="O1373" s="4" t="e">
        <f t="shared" si="808"/>
        <v>#VALUE!</v>
      </c>
      <c r="P1373" s="4" t="e">
        <f t="shared" si="809"/>
        <v>#VALUE!</v>
      </c>
      <c r="Q1373" s="4" t="e">
        <f t="shared" si="810"/>
        <v>#VALUE!</v>
      </c>
      <c r="R1373" s="4" t="e">
        <f t="shared" si="811"/>
        <v>#VALUE!</v>
      </c>
      <c r="U1373" t="e">
        <f t="shared" si="789"/>
        <v>#VALUE!</v>
      </c>
      <c r="V1373" t="e">
        <f t="shared" si="790"/>
        <v>#VALUE!</v>
      </c>
      <c r="W1373" t="e">
        <f t="shared" si="791"/>
        <v>#VALUE!</v>
      </c>
      <c r="X1373" t="e">
        <f t="shared" si="792"/>
        <v>#VALUE!</v>
      </c>
      <c r="Y1373" t="e">
        <f t="shared" si="793"/>
        <v>#VALUE!</v>
      </c>
      <c r="AA1373" t="e">
        <f t="shared" si="794"/>
        <v>#VALUE!</v>
      </c>
    </row>
    <row r="1374" spans="1:27">
      <c r="A1374" s="1" t="str">
        <f t="shared" si="795"/>
        <v/>
      </c>
      <c r="B1374" s="1" t="e">
        <f t="shared" si="796"/>
        <v>#VALUE!</v>
      </c>
      <c r="C1374" s="3" t="e">
        <f t="shared" si="797"/>
        <v>#VALUE!</v>
      </c>
      <c r="D1374" s="6" t="e">
        <f t="shared" si="798"/>
        <v>#VALUE!</v>
      </c>
      <c r="E1374" s="6" t="e">
        <f t="shared" si="799"/>
        <v>#VALUE!</v>
      </c>
      <c r="F1374" s="6" t="e">
        <f t="shared" si="800"/>
        <v>#VALUE!</v>
      </c>
      <c r="G1374" s="6" t="e">
        <f t="shared" si="801"/>
        <v>#VALUE!</v>
      </c>
      <c r="H1374" s="6" t="e">
        <f t="shared" si="802"/>
        <v>#VALUE!</v>
      </c>
      <c r="I1374" s="6" t="e">
        <f t="shared" si="803"/>
        <v>#VALUE!</v>
      </c>
      <c r="J1374" s="6" t="e">
        <f t="shared" si="804"/>
        <v>#VALUE!</v>
      </c>
      <c r="K1374" s="4" t="e">
        <f t="shared" si="788"/>
        <v>#VALUE!</v>
      </c>
      <c r="L1374" s="4" t="e">
        <f t="shared" si="805"/>
        <v>#VALUE!</v>
      </c>
      <c r="M1374" s="4" t="e">
        <f t="shared" si="806"/>
        <v>#VALUE!</v>
      </c>
      <c r="N1374" s="4" t="e">
        <f t="shared" si="807"/>
        <v>#VALUE!</v>
      </c>
      <c r="O1374" s="4" t="e">
        <f t="shared" si="808"/>
        <v>#VALUE!</v>
      </c>
      <c r="P1374" s="4" t="e">
        <f t="shared" si="809"/>
        <v>#VALUE!</v>
      </c>
      <c r="Q1374" s="4" t="e">
        <f t="shared" si="810"/>
        <v>#VALUE!</v>
      </c>
      <c r="R1374" s="4" t="e">
        <f t="shared" si="811"/>
        <v>#VALUE!</v>
      </c>
      <c r="U1374" t="e">
        <f t="shared" si="789"/>
        <v>#VALUE!</v>
      </c>
      <c r="V1374" t="e">
        <f t="shared" si="790"/>
        <v>#VALUE!</v>
      </c>
      <c r="W1374" t="e">
        <f t="shared" si="791"/>
        <v>#VALUE!</v>
      </c>
      <c r="X1374" t="e">
        <f t="shared" si="792"/>
        <v>#VALUE!</v>
      </c>
      <c r="Y1374" t="e">
        <f t="shared" si="793"/>
        <v>#VALUE!</v>
      </c>
      <c r="AA1374" t="e">
        <f t="shared" si="794"/>
        <v>#VALUE!</v>
      </c>
    </row>
    <row r="1375" spans="1:27">
      <c r="A1375" s="1" t="str">
        <f t="shared" si="795"/>
        <v/>
      </c>
      <c r="B1375" s="1" t="e">
        <f t="shared" si="796"/>
        <v>#VALUE!</v>
      </c>
      <c r="C1375" s="3" t="e">
        <f t="shared" si="797"/>
        <v>#VALUE!</v>
      </c>
      <c r="D1375" s="6" t="e">
        <f t="shared" si="798"/>
        <v>#VALUE!</v>
      </c>
      <c r="E1375" s="6" t="e">
        <f t="shared" si="799"/>
        <v>#VALUE!</v>
      </c>
      <c r="F1375" s="6" t="e">
        <f t="shared" si="800"/>
        <v>#VALUE!</v>
      </c>
      <c r="G1375" s="6" t="e">
        <f t="shared" si="801"/>
        <v>#VALUE!</v>
      </c>
      <c r="H1375" s="6" t="e">
        <f t="shared" si="802"/>
        <v>#VALUE!</v>
      </c>
      <c r="I1375" s="6" t="e">
        <f t="shared" si="803"/>
        <v>#VALUE!</v>
      </c>
      <c r="J1375" s="6" t="e">
        <f t="shared" si="804"/>
        <v>#VALUE!</v>
      </c>
      <c r="K1375" s="4" t="e">
        <f t="shared" si="788"/>
        <v>#VALUE!</v>
      </c>
      <c r="L1375" s="4" t="e">
        <f t="shared" si="805"/>
        <v>#VALUE!</v>
      </c>
      <c r="M1375" s="4" t="e">
        <f t="shared" si="806"/>
        <v>#VALUE!</v>
      </c>
      <c r="N1375" s="4" t="e">
        <f t="shared" si="807"/>
        <v>#VALUE!</v>
      </c>
      <c r="O1375" s="4" t="e">
        <f t="shared" si="808"/>
        <v>#VALUE!</v>
      </c>
      <c r="P1375" s="4" t="e">
        <f t="shared" si="809"/>
        <v>#VALUE!</v>
      </c>
      <c r="Q1375" s="4" t="e">
        <f t="shared" si="810"/>
        <v>#VALUE!</v>
      </c>
      <c r="R1375" s="4" t="e">
        <f t="shared" si="811"/>
        <v>#VALUE!</v>
      </c>
      <c r="U1375" t="e">
        <f t="shared" si="789"/>
        <v>#VALUE!</v>
      </c>
      <c r="V1375" t="e">
        <f t="shared" si="790"/>
        <v>#VALUE!</v>
      </c>
      <c r="W1375" t="e">
        <f t="shared" si="791"/>
        <v>#VALUE!</v>
      </c>
      <c r="X1375" t="e">
        <f t="shared" si="792"/>
        <v>#VALUE!</v>
      </c>
      <c r="Y1375" t="e">
        <f t="shared" si="793"/>
        <v>#VALUE!</v>
      </c>
      <c r="AA1375" t="e">
        <f t="shared" si="794"/>
        <v>#VALUE!</v>
      </c>
    </row>
    <row r="1376" spans="1:27">
      <c r="A1376" s="1" t="str">
        <f t="shared" si="795"/>
        <v/>
      </c>
      <c r="B1376" s="1" t="e">
        <f t="shared" si="796"/>
        <v>#VALUE!</v>
      </c>
      <c r="C1376" s="3" t="e">
        <f t="shared" si="797"/>
        <v>#VALUE!</v>
      </c>
      <c r="D1376" s="6" t="e">
        <f t="shared" si="798"/>
        <v>#VALUE!</v>
      </c>
      <c r="E1376" s="6" t="e">
        <f t="shared" si="799"/>
        <v>#VALUE!</v>
      </c>
      <c r="F1376" s="6" t="e">
        <f t="shared" si="800"/>
        <v>#VALUE!</v>
      </c>
      <c r="G1376" s="6" t="e">
        <f t="shared" si="801"/>
        <v>#VALUE!</v>
      </c>
      <c r="H1376" s="6" t="e">
        <f t="shared" si="802"/>
        <v>#VALUE!</v>
      </c>
      <c r="I1376" s="6" t="e">
        <f t="shared" si="803"/>
        <v>#VALUE!</v>
      </c>
      <c r="J1376" s="6" t="e">
        <f t="shared" si="804"/>
        <v>#VALUE!</v>
      </c>
      <c r="K1376" s="4" t="e">
        <f t="shared" si="788"/>
        <v>#VALUE!</v>
      </c>
      <c r="L1376" s="4" t="e">
        <f t="shared" si="805"/>
        <v>#VALUE!</v>
      </c>
      <c r="M1376" s="4" t="e">
        <f t="shared" si="806"/>
        <v>#VALUE!</v>
      </c>
      <c r="N1376" s="4" t="e">
        <f t="shared" si="807"/>
        <v>#VALUE!</v>
      </c>
      <c r="O1376" s="4" t="e">
        <f t="shared" si="808"/>
        <v>#VALUE!</v>
      </c>
      <c r="P1376" s="4" t="e">
        <f t="shared" si="809"/>
        <v>#VALUE!</v>
      </c>
      <c r="Q1376" s="4" t="e">
        <f t="shared" si="810"/>
        <v>#VALUE!</v>
      </c>
      <c r="R1376" s="4" t="e">
        <f t="shared" si="811"/>
        <v>#VALUE!</v>
      </c>
      <c r="U1376" t="e">
        <f t="shared" si="789"/>
        <v>#VALUE!</v>
      </c>
      <c r="V1376" t="e">
        <f t="shared" si="790"/>
        <v>#VALUE!</v>
      </c>
      <c r="W1376" t="e">
        <f t="shared" si="791"/>
        <v>#VALUE!</v>
      </c>
      <c r="X1376" t="e">
        <f t="shared" si="792"/>
        <v>#VALUE!</v>
      </c>
      <c r="Y1376" t="e">
        <f t="shared" si="793"/>
        <v>#VALUE!</v>
      </c>
      <c r="AA1376" t="e">
        <f t="shared" si="794"/>
        <v>#VALUE!</v>
      </c>
    </row>
    <row r="1377" spans="1:27">
      <c r="A1377" s="1" t="str">
        <f t="shared" si="795"/>
        <v/>
      </c>
      <c r="B1377" s="1" t="e">
        <f t="shared" si="796"/>
        <v>#VALUE!</v>
      </c>
      <c r="C1377" s="3" t="e">
        <f t="shared" si="797"/>
        <v>#VALUE!</v>
      </c>
      <c r="D1377" s="6" t="e">
        <f t="shared" si="798"/>
        <v>#VALUE!</v>
      </c>
      <c r="E1377" s="6" t="e">
        <f t="shared" si="799"/>
        <v>#VALUE!</v>
      </c>
      <c r="F1377" s="6" t="e">
        <f t="shared" si="800"/>
        <v>#VALUE!</v>
      </c>
      <c r="G1377" s="6" t="e">
        <f t="shared" si="801"/>
        <v>#VALUE!</v>
      </c>
      <c r="H1377" s="6" t="e">
        <f t="shared" si="802"/>
        <v>#VALUE!</v>
      </c>
      <c r="I1377" s="6" t="e">
        <f t="shared" si="803"/>
        <v>#VALUE!</v>
      </c>
      <c r="J1377" s="6" t="e">
        <f t="shared" si="804"/>
        <v>#VALUE!</v>
      </c>
      <c r="K1377" s="4" t="e">
        <f t="shared" si="788"/>
        <v>#VALUE!</v>
      </c>
      <c r="L1377" s="4" t="e">
        <f t="shared" si="805"/>
        <v>#VALUE!</v>
      </c>
      <c r="M1377" s="4" t="e">
        <f t="shared" si="806"/>
        <v>#VALUE!</v>
      </c>
      <c r="N1377" s="4" t="e">
        <f t="shared" si="807"/>
        <v>#VALUE!</v>
      </c>
      <c r="O1377" s="4" t="e">
        <f t="shared" si="808"/>
        <v>#VALUE!</v>
      </c>
      <c r="P1377" s="4" t="e">
        <f t="shared" si="809"/>
        <v>#VALUE!</v>
      </c>
      <c r="Q1377" s="4" t="e">
        <f t="shared" si="810"/>
        <v>#VALUE!</v>
      </c>
      <c r="R1377" s="4" t="e">
        <f t="shared" si="811"/>
        <v>#VALUE!</v>
      </c>
      <c r="U1377" t="e">
        <f t="shared" si="789"/>
        <v>#VALUE!</v>
      </c>
      <c r="V1377" t="e">
        <f t="shared" si="790"/>
        <v>#VALUE!</v>
      </c>
      <c r="W1377" t="e">
        <f t="shared" si="791"/>
        <v>#VALUE!</v>
      </c>
      <c r="X1377" t="e">
        <f t="shared" si="792"/>
        <v>#VALUE!</v>
      </c>
      <c r="Y1377" t="e">
        <f t="shared" si="793"/>
        <v>#VALUE!</v>
      </c>
      <c r="AA1377" t="e">
        <f t="shared" si="794"/>
        <v>#VALUE!</v>
      </c>
    </row>
    <row r="1378" spans="1:27">
      <c r="A1378" s="1" t="str">
        <f t="shared" si="795"/>
        <v/>
      </c>
      <c r="B1378" s="1" t="e">
        <f t="shared" si="796"/>
        <v>#VALUE!</v>
      </c>
      <c r="C1378" s="3" t="e">
        <f t="shared" si="797"/>
        <v>#VALUE!</v>
      </c>
      <c r="D1378" s="6" t="e">
        <f t="shared" si="798"/>
        <v>#VALUE!</v>
      </c>
      <c r="E1378" s="6" t="e">
        <f t="shared" si="799"/>
        <v>#VALUE!</v>
      </c>
      <c r="F1378" s="6" t="e">
        <f t="shared" si="800"/>
        <v>#VALUE!</v>
      </c>
      <c r="G1378" s="6" t="e">
        <f t="shared" si="801"/>
        <v>#VALUE!</v>
      </c>
      <c r="H1378" s="6" t="e">
        <f t="shared" si="802"/>
        <v>#VALUE!</v>
      </c>
      <c r="I1378" s="6" t="e">
        <f t="shared" si="803"/>
        <v>#VALUE!</v>
      </c>
      <c r="J1378" s="6" t="e">
        <f t="shared" si="804"/>
        <v>#VALUE!</v>
      </c>
      <c r="K1378" s="4" t="e">
        <f t="shared" si="788"/>
        <v>#VALUE!</v>
      </c>
      <c r="L1378" s="4" t="e">
        <f t="shared" si="805"/>
        <v>#VALUE!</v>
      </c>
      <c r="M1378" s="4" t="e">
        <f t="shared" si="806"/>
        <v>#VALUE!</v>
      </c>
      <c r="N1378" s="4" t="e">
        <f t="shared" si="807"/>
        <v>#VALUE!</v>
      </c>
      <c r="O1378" s="4" t="e">
        <f t="shared" si="808"/>
        <v>#VALUE!</v>
      </c>
      <c r="P1378" s="4" t="e">
        <f t="shared" si="809"/>
        <v>#VALUE!</v>
      </c>
      <c r="Q1378" s="4" t="e">
        <f t="shared" si="810"/>
        <v>#VALUE!</v>
      </c>
      <c r="R1378" s="4" t="e">
        <f t="shared" si="811"/>
        <v>#VALUE!</v>
      </c>
      <c r="U1378" t="e">
        <f t="shared" si="789"/>
        <v>#VALUE!</v>
      </c>
      <c r="V1378" t="e">
        <f t="shared" si="790"/>
        <v>#VALUE!</v>
      </c>
      <c r="W1378" t="e">
        <f t="shared" si="791"/>
        <v>#VALUE!</v>
      </c>
      <c r="X1378" t="e">
        <f t="shared" si="792"/>
        <v>#VALUE!</v>
      </c>
      <c r="Y1378" t="e">
        <f t="shared" si="793"/>
        <v>#VALUE!</v>
      </c>
      <c r="AA1378" t="e">
        <f t="shared" si="794"/>
        <v>#VALUE!</v>
      </c>
    </row>
    <row r="1379" spans="1:27">
      <c r="A1379" s="1" t="str">
        <f t="shared" si="795"/>
        <v/>
      </c>
      <c r="B1379" s="1" t="e">
        <f t="shared" si="796"/>
        <v>#VALUE!</v>
      </c>
      <c r="C1379" s="3" t="e">
        <f t="shared" si="797"/>
        <v>#VALUE!</v>
      </c>
      <c r="D1379" s="6" t="e">
        <f t="shared" si="798"/>
        <v>#VALUE!</v>
      </c>
      <c r="E1379" s="6" t="e">
        <f t="shared" si="799"/>
        <v>#VALUE!</v>
      </c>
      <c r="F1379" s="6" t="e">
        <f t="shared" si="800"/>
        <v>#VALUE!</v>
      </c>
      <c r="G1379" s="6" t="e">
        <f t="shared" si="801"/>
        <v>#VALUE!</v>
      </c>
      <c r="H1379" s="6" t="e">
        <f t="shared" si="802"/>
        <v>#VALUE!</v>
      </c>
      <c r="I1379" s="6" t="e">
        <f t="shared" si="803"/>
        <v>#VALUE!</v>
      </c>
      <c r="J1379" s="6" t="e">
        <f t="shared" si="804"/>
        <v>#VALUE!</v>
      </c>
      <c r="K1379" s="4" t="e">
        <f t="shared" si="788"/>
        <v>#VALUE!</v>
      </c>
      <c r="L1379" s="4" t="e">
        <f t="shared" si="805"/>
        <v>#VALUE!</v>
      </c>
      <c r="M1379" s="4" t="e">
        <f t="shared" si="806"/>
        <v>#VALUE!</v>
      </c>
      <c r="N1379" s="4" t="e">
        <f t="shared" si="807"/>
        <v>#VALUE!</v>
      </c>
      <c r="O1379" s="4" t="e">
        <f t="shared" si="808"/>
        <v>#VALUE!</v>
      </c>
      <c r="P1379" s="4" t="e">
        <f t="shared" si="809"/>
        <v>#VALUE!</v>
      </c>
      <c r="Q1379" s="4" t="e">
        <f t="shared" si="810"/>
        <v>#VALUE!</v>
      </c>
      <c r="R1379" s="4" t="e">
        <f t="shared" si="811"/>
        <v>#VALUE!</v>
      </c>
      <c r="U1379" t="e">
        <f t="shared" si="789"/>
        <v>#VALUE!</v>
      </c>
      <c r="V1379" t="e">
        <f t="shared" si="790"/>
        <v>#VALUE!</v>
      </c>
      <c r="W1379" t="e">
        <f t="shared" si="791"/>
        <v>#VALUE!</v>
      </c>
      <c r="X1379" t="e">
        <f t="shared" si="792"/>
        <v>#VALUE!</v>
      </c>
      <c r="Y1379" t="e">
        <f t="shared" si="793"/>
        <v>#VALUE!</v>
      </c>
      <c r="AA1379" t="e">
        <f t="shared" si="794"/>
        <v>#VALUE!</v>
      </c>
    </row>
    <row r="1380" spans="1:27">
      <c r="A1380" s="1" t="str">
        <f t="shared" si="795"/>
        <v/>
      </c>
      <c r="B1380" s="1" t="e">
        <f t="shared" si="796"/>
        <v>#VALUE!</v>
      </c>
      <c r="C1380" s="3" t="e">
        <f t="shared" si="797"/>
        <v>#VALUE!</v>
      </c>
      <c r="D1380" s="6" t="e">
        <f t="shared" si="798"/>
        <v>#VALUE!</v>
      </c>
      <c r="E1380" s="6" t="e">
        <f t="shared" si="799"/>
        <v>#VALUE!</v>
      </c>
      <c r="F1380" s="6" t="e">
        <f t="shared" si="800"/>
        <v>#VALUE!</v>
      </c>
      <c r="G1380" s="6" t="e">
        <f t="shared" si="801"/>
        <v>#VALUE!</v>
      </c>
      <c r="H1380" s="6" t="e">
        <f t="shared" si="802"/>
        <v>#VALUE!</v>
      </c>
      <c r="I1380" s="6" t="e">
        <f t="shared" si="803"/>
        <v>#VALUE!</v>
      </c>
      <c r="J1380" s="6" t="e">
        <f t="shared" si="804"/>
        <v>#VALUE!</v>
      </c>
      <c r="K1380" s="4" t="e">
        <f t="shared" si="788"/>
        <v>#VALUE!</v>
      </c>
      <c r="L1380" s="4" t="e">
        <f t="shared" si="805"/>
        <v>#VALUE!</v>
      </c>
      <c r="M1380" s="4" t="e">
        <f t="shared" si="806"/>
        <v>#VALUE!</v>
      </c>
      <c r="N1380" s="4" t="e">
        <f t="shared" si="807"/>
        <v>#VALUE!</v>
      </c>
      <c r="O1380" s="4" t="e">
        <f t="shared" si="808"/>
        <v>#VALUE!</v>
      </c>
      <c r="P1380" s="4" t="e">
        <f t="shared" si="809"/>
        <v>#VALUE!</v>
      </c>
      <c r="Q1380" s="4" t="e">
        <f t="shared" si="810"/>
        <v>#VALUE!</v>
      </c>
      <c r="R1380" s="4" t="e">
        <f t="shared" si="811"/>
        <v>#VALUE!</v>
      </c>
      <c r="U1380" t="e">
        <f t="shared" si="789"/>
        <v>#VALUE!</v>
      </c>
      <c r="V1380" t="e">
        <f t="shared" si="790"/>
        <v>#VALUE!</v>
      </c>
      <c r="W1380" t="e">
        <f t="shared" si="791"/>
        <v>#VALUE!</v>
      </c>
      <c r="X1380" t="e">
        <f t="shared" si="792"/>
        <v>#VALUE!</v>
      </c>
      <c r="Y1380" t="e">
        <f t="shared" si="793"/>
        <v>#VALUE!</v>
      </c>
      <c r="AA1380" t="e">
        <f t="shared" si="794"/>
        <v>#VALUE!</v>
      </c>
    </row>
    <row r="1381" spans="1:27">
      <c r="A1381" s="1" t="str">
        <f t="shared" si="795"/>
        <v/>
      </c>
      <c r="B1381" s="1" t="e">
        <f t="shared" si="796"/>
        <v>#VALUE!</v>
      </c>
      <c r="C1381" s="3" t="e">
        <f t="shared" si="797"/>
        <v>#VALUE!</v>
      </c>
      <c r="D1381" s="6" t="e">
        <f t="shared" si="798"/>
        <v>#VALUE!</v>
      </c>
      <c r="E1381" s="6" t="e">
        <f t="shared" si="799"/>
        <v>#VALUE!</v>
      </c>
      <c r="F1381" s="6" t="e">
        <f t="shared" si="800"/>
        <v>#VALUE!</v>
      </c>
      <c r="G1381" s="6" t="e">
        <f t="shared" si="801"/>
        <v>#VALUE!</v>
      </c>
      <c r="H1381" s="6" t="e">
        <f t="shared" si="802"/>
        <v>#VALUE!</v>
      </c>
      <c r="I1381" s="6" t="e">
        <f t="shared" si="803"/>
        <v>#VALUE!</v>
      </c>
      <c r="J1381" s="6" t="e">
        <f t="shared" si="804"/>
        <v>#VALUE!</v>
      </c>
      <c r="K1381" s="4" t="e">
        <f t="shared" si="788"/>
        <v>#VALUE!</v>
      </c>
      <c r="L1381" s="4" t="e">
        <f t="shared" si="805"/>
        <v>#VALUE!</v>
      </c>
      <c r="M1381" s="4" t="e">
        <f t="shared" si="806"/>
        <v>#VALUE!</v>
      </c>
      <c r="N1381" s="4" t="e">
        <f t="shared" si="807"/>
        <v>#VALUE!</v>
      </c>
      <c r="O1381" s="4" t="e">
        <f t="shared" si="808"/>
        <v>#VALUE!</v>
      </c>
      <c r="P1381" s="4" t="e">
        <f t="shared" si="809"/>
        <v>#VALUE!</v>
      </c>
      <c r="Q1381" s="4" t="e">
        <f t="shared" si="810"/>
        <v>#VALUE!</v>
      </c>
      <c r="R1381" s="4" t="e">
        <f t="shared" si="811"/>
        <v>#VALUE!</v>
      </c>
      <c r="U1381" t="e">
        <f t="shared" si="789"/>
        <v>#VALUE!</v>
      </c>
      <c r="V1381" t="e">
        <f t="shared" si="790"/>
        <v>#VALUE!</v>
      </c>
      <c r="W1381" t="e">
        <f t="shared" si="791"/>
        <v>#VALUE!</v>
      </c>
      <c r="X1381" t="e">
        <f t="shared" si="792"/>
        <v>#VALUE!</v>
      </c>
      <c r="Y1381" t="e">
        <f t="shared" si="793"/>
        <v>#VALUE!</v>
      </c>
      <c r="AA1381" t="e">
        <f t="shared" si="794"/>
        <v>#VALUE!</v>
      </c>
    </row>
    <row r="1382" spans="1:27">
      <c r="A1382" s="1" t="str">
        <f t="shared" si="795"/>
        <v/>
      </c>
      <c r="B1382" s="1" t="e">
        <f t="shared" si="796"/>
        <v>#VALUE!</v>
      </c>
      <c r="C1382" s="3" t="e">
        <f t="shared" si="797"/>
        <v>#VALUE!</v>
      </c>
      <c r="D1382" s="6" t="e">
        <f t="shared" si="798"/>
        <v>#VALUE!</v>
      </c>
      <c r="E1382" s="6" t="e">
        <f t="shared" si="799"/>
        <v>#VALUE!</v>
      </c>
      <c r="F1382" s="6" t="e">
        <f t="shared" si="800"/>
        <v>#VALUE!</v>
      </c>
      <c r="G1382" s="6" t="e">
        <f t="shared" si="801"/>
        <v>#VALUE!</v>
      </c>
      <c r="H1382" s="6" t="e">
        <f t="shared" si="802"/>
        <v>#VALUE!</v>
      </c>
      <c r="I1382" s="6" t="e">
        <f t="shared" si="803"/>
        <v>#VALUE!</v>
      </c>
      <c r="J1382" s="6" t="e">
        <f t="shared" si="804"/>
        <v>#VALUE!</v>
      </c>
      <c r="K1382" s="4" t="e">
        <f t="shared" si="788"/>
        <v>#VALUE!</v>
      </c>
      <c r="L1382" s="4" t="e">
        <f t="shared" si="805"/>
        <v>#VALUE!</v>
      </c>
      <c r="M1382" s="4" t="e">
        <f t="shared" si="806"/>
        <v>#VALUE!</v>
      </c>
      <c r="N1382" s="4" t="e">
        <f t="shared" si="807"/>
        <v>#VALUE!</v>
      </c>
      <c r="O1382" s="4" t="e">
        <f t="shared" si="808"/>
        <v>#VALUE!</v>
      </c>
      <c r="P1382" s="4" t="e">
        <f t="shared" si="809"/>
        <v>#VALUE!</v>
      </c>
      <c r="Q1382" s="4" t="e">
        <f t="shared" si="810"/>
        <v>#VALUE!</v>
      </c>
      <c r="R1382" s="4" t="e">
        <f t="shared" si="811"/>
        <v>#VALUE!</v>
      </c>
      <c r="U1382" t="e">
        <f t="shared" si="789"/>
        <v>#VALUE!</v>
      </c>
      <c r="V1382" t="e">
        <f t="shared" si="790"/>
        <v>#VALUE!</v>
      </c>
      <c r="W1382" t="e">
        <f t="shared" si="791"/>
        <v>#VALUE!</v>
      </c>
      <c r="X1382" t="e">
        <f t="shared" si="792"/>
        <v>#VALUE!</v>
      </c>
      <c r="Y1382" t="e">
        <f t="shared" si="793"/>
        <v>#VALUE!</v>
      </c>
      <c r="AA1382" t="e">
        <f t="shared" si="794"/>
        <v>#VALUE!</v>
      </c>
    </row>
    <row r="1383" spans="1:27">
      <c r="A1383" s="1" t="str">
        <f t="shared" si="795"/>
        <v/>
      </c>
      <c r="B1383" s="1" t="e">
        <f t="shared" si="796"/>
        <v>#VALUE!</v>
      </c>
      <c r="C1383" s="3" t="e">
        <f t="shared" si="797"/>
        <v>#VALUE!</v>
      </c>
      <c r="D1383" s="6" t="e">
        <f t="shared" si="798"/>
        <v>#VALUE!</v>
      </c>
      <c r="E1383" s="6" t="e">
        <f t="shared" si="799"/>
        <v>#VALUE!</v>
      </c>
      <c r="F1383" s="6" t="e">
        <f t="shared" si="800"/>
        <v>#VALUE!</v>
      </c>
      <c r="G1383" s="6" t="e">
        <f t="shared" si="801"/>
        <v>#VALUE!</v>
      </c>
      <c r="H1383" s="6" t="e">
        <f t="shared" si="802"/>
        <v>#VALUE!</v>
      </c>
      <c r="I1383" s="6" t="e">
        <f t="shared" si="803"/>
        <v>#VALUE!</v>
      </c>
      <c r="J1383" s="6" t="e">
        <f t="shared" si="804"/>
        <v>#VALUE!</v>
      </c>
      <c r="K1383" s="4" t="e">
        <f t="shared" si="788"/>
        <v>#VALUE!</v>
      </c>
      <c r="L1383" s="4" t="e">
        <f t="shared" si="805"/>
        <v>#VALUE!</v>
      </c>
      <c r="M1383" s="4" t="e">
        <f t="shared" si="806"/>
        <v>#VALUE!</v>
      </c>
      <c r="N1383" s="4" t="e">
        <f t="shared" si="807"/>
        <v>#VALUE!</v>
      </c>
      <c r="O1383" s="4" t="e">
        <f t="shared" si="808"/>
        <v>#VALUE!</v>
      </c>
      <c r="P1383" s="4" t="e">
        <f t="shared" si="809"/>
        <v>#VALUE!</v>
      </c>
      <c r="Q1383" s="4" t="e">
        <f t="shared" si="810"/>
        <v>#VALUE!</v>
      </c>
      <c r="R1383" s="4" t="e">
        <f t="shared" si="811"/>
        <v>#VALUE!</v>
      </c>
      <c r="U1383" t="e">
        <f t="shared" si="789"/>
        <v>#VALUE!</v>
      </c>
      <c r="V1383" t="e">
        <f t="shared" si="790"/>
        <v>#VALUE!</v>
      </c>
      <c r="W1383" t="e">
        <f t="shared" si="791"/>
        <v>#VALUE!</v>
      </c>
      <c r="X1383" t="e">
        <f t="shared" si="792"/>
        <v>#VALUE!</v>
      </c>
      <c r="Y1383" t="e">
        <f t="shared" si="793"/>
        <v>#VALUE!</v>
      </c>
      <c r="AA1383" t="e">
        <f t="shared" si="794"/>
        <v>#VALUE!</v>
      </c>
    </row>
    <row r="1384" spans="1:27">
      <c r="A1384" s="1" t="str">
        <f t="shared" si="795"/>
        <v/>
      </c>
      <c r="B1384" s="1" t="e">
        <f t="shared" si="796"/>
        <v>#VALUE!</v>
      </c>
      <c r="C1384" s="3" t="e">
        <f t="shared" si="797"/>
        <v>#VALUE!</v>
      </c>
      <c r="D1384" s="6" t="e">
        <f t="shared" si="798"/>
        <v>#VALUE!</v>
      </c>
      <c r="E1384" s="6" t="e">
        <f t="shared" si="799"/>
        <v>#VALUE!</v>
      </c>
      <c r="F1384" s="6" t="e">
        <f t="shared" si="800"/>
        <v>#VALUE!</v>
      </c>
      <c r="G1384" s="6" t="e">
        <f t="shared" si="801"/>
        <v>#VALUE!</v>
      </c>
      <c r="H1384" s="6" t="e">
        <f t="shared" si="802"/>
        <v>#VALUE!</v>
      </c>
      <c r="I1384" s="6" t="e">
        <f t="shared" si="803"/>
        <v>#VALUE!</v>
      </c>
      <c r="J1384" s="6" t="e">
        <f t="shared" si="804"/>
        <v>#VALUE!</v>
      </c>
      <c r="K1384" s="4" t="e">
        <f t="shared" si="788"/>
        <v>#VALUE!</v>
      </c>
      <c r="L1384" s="4" t="e">
        <f t="shared" si="805"/>
        <v>#VALUE!</v>
      </c>
      <c r="M1384" s="4" t="e">
        <f t="shared" si="806"/>
        <v>#VALUE!</v>
      </c>
      <c r="N1384" s="4" t="e">
        <f t="shared" si="807"/>
        <v>#VALUE!</v>
      </c>
      <c r="O1384" s="4" t="e">
        <f t="shared" si="808"/>
        <v>#VALUE!</v>
      </c>
      <c r="P1384" s="4" t="e">
        <f t="shared" si="809"/>
        <v>#VALUE!</v>
      </c>
      <c r="Q1384" s="4" t="e">
        <f t="shared" si="810"/>
        <v>#VALUE!</v>
      </c>
      <c r="R1384" s="4" t="e">
        <f t="shared" si="811"/>
        <v>#VALUE!</v>
      </c>
      <c r="U1384" t="e">
        <f t="shared" si="789"/>
        <v>#VALUE!</v>
      </c>
      <c r="V1384" t="e">
        <f t="shared" si="790"/>
        <v>#VALUE!</v>
      </c>
      <c r="W1384" t="e">
        <f t="shared" si="791"/>
        <v>#VALUE!</v>
      </c>
      <c r="X1384" t="e">
        <f t="shared" si="792"/>
        <v>#VALUE!</v>
      </c>
      <c r="Y1384" t="e">
        <f t="shared" si="793"/>
        <v>#VALUE!</v>
      </c>
      <c r="AA1384" t="e">
        <f t="shared" si="794"/>
        <v>#VALUE!</v>
      </c>
    </row>
    <row r="1385" spans="1:27">
      <c r="A1385" s="1" t="str">
        <f t="shared" si="795"/>
        <v/>
      </c>
      <c r="B1385" s="1" t="e">
        <f t="shared" si="796"/>
        <v>#VALUE!</v>
      </c>
      <c r="C1385" s="3" t="e">
        <f t="shared" si="797"/>
        <v>#VALUE!</v>
      </c>
      <c r="D1385" s="6" t="e">
        <f t="shared" si="798"/>
        <v>#VALUE!</v>
      </c>
      <c r="E1385" s="6" t="e">
        <f t="shared" si="799"/>
        <v>#VALUE!</v>
      </c>
      <c r="F1385" s="6" t="e">
        <f t="shared" si="800"/>
        <v>#VALUE!</v>
      </c>
      <c r="G1385" s="6" t="e">
        <f t="shared" si="801"/>
        <v>#VALUE!</v>
      </c>
      <c r="H1385" s="6" t="e">
        <f t="shared" si="802"/>
        <v>#VALUE!</v>
      </c>
      <c r="I1385" s="6" t="e">
        <f t="shared" si="803"/>
        <v>#VALUE!</v>
      </c>
      <c r="J1385" s="6" t="e">
        <f t="shared" si="804"/>
        <v>#VALUE!</v>
      </c>
      <c r="K1385" s="4" t="e">
        <f t="shared" si="788"/>
        <v>#VALUE!</v>
      </c>
      <c r="L1385" s="4" t="e">
        <f t="shared" si="805"/>
        <v>#VALUE!</v>
      </c>
      <c r="M1385" s="4" t="e">
        <f t="shared" si="806"/>
        <v>#VALUE!</v>
      </c>
      <c r="N1385" s="4" t="e">
        <f t="shared" si="807"/>
        <v>#VALUE!</v>
      </c>
      <c r="O1385" s="4" t="e">
        <f t="shared" si="808"/>
        <v>#VALUE!</v>
      </c>
      <c r="P1385" s="4" t="e">
        <f t="shared" si="809"/>
        <v>#VALUE!</v>
      </c>
      <c r="Q1385" s="4" t="e">
        <f t="shared" si="810"/>
        <v>#VALUE!</v>
      </c>
      <c r="R1385" s="4" t="e">
        <f t="shared" si="811"/>
        <v>#VALUE!</v>
      </c>
      <c r="U1385" t="e">
        <f t="shared" si="789"/>
        <v>#VALUE!</v>
      </c>
      <c r="V1385" t="e">
        <f t="shared" si="790"/>
        <v>#VALUE!</v>
      </c>
      <c r="W1385" t="e">
        <f t="shared" si="791"/>
        <v>#VALUE!</v>
      </c>
      <c r="X1385" t="e">
        <f t="shared" si="792"/>
        <v>#VALUE!</v>
      </c>
      <c r="Y1385" t="e">
        <f t="shared" si="793"/>
        <v>#VALUE!</v>
      </c>
      <c r="AA1385" t="e">
        <f t="shared" si="794"/>
        <v>#VALUE!</v>
      </c>
    </row>
    <row r="1386" spans="1:27">
      <c r="A1386" s="1" t="str">
        <f t="shared" si="795"/>
        <v/>
      </c>
      <c r="B1386" s="1" t="e">
        <f t="shared" si="796"/>
        <v>#VALUE!</v>
      </c>
      <c r="C1386" s="3" t="e">
        <f t="shared" si="797"/>
        <v>#VALUE!</v>
      </c>
      <c r="D1386" s="6" t="e">
        <f t="shared" si="798"/>
        <v>#VALUE!</v>
      </c>
      <c r="E1386" s="6" t="e">
        <f t="shared" si="799"/>
        <v>#VALUE!</v>
      </c>
      <c r="F1386" s="6" t="e">
        <f t="shared" si="800"/>
        <v>#VALUE!</v>
      </c>
      <c r="G1386" s="6" t="e">
        <f t="shared" si="801"/>
        <v>#VALUE!</v>
      </c>
      <c r="H1386" s="6" t="e">
        <f t="shared" si="802"/>
        <v>#VALUE!</v>
      </c>
      <c r="I1386" s="6" t="e">
        <f t="shared" si="803"/>
        <v>#VALUE!</v>
      </c>
      <c r="J1386" s="6" t="e">
        <f t="shared" si="804"/>
        <v>#VALUE!</v>
      </c>
      <c r="K1386" s="4" t="e">
        <f t="shared" si="788"/>
        <v>#VALUE!</v>
      </c>
      <c r="L1386" s="4" t="e">
        <f t="shared" si="805"/>
        <v>#VALUE!</v>
      </c>
      <c r="M1386" s="4" t="e">
        <f t="shared" si="806"/>
        <v>#VALUE!</v>
      </c>
      <c r="N1386" s="4" t="e">
        <f t="shared" si="807"/>
        <v>#VALUE!</v>
      </c>
      <c r="O1386" s="4" t="e">
        <f t="shared" si="808"/>
        <v>#VALUE!</v>
      </c>
      <c r="P1386" s="4" t="e">
        <f t="shared" si="809"/>
        <v>#VALUE!</v>
      </c>
      <c r="Q1386" s="4" t="e">
        <f t="shared" si="810"/>
        <v>#VALUE!</v>
      </c>
      <c r="R1386" s="4" t="e">
        <f t="shared" si="811"/>
        <v>#VALUE!</v>
      </c>
      <c r="U1386" t="e">
        <f t="shared" si="789"/>
        <v>#VALUE!</v>
      </c>
      <c r="V1386" t="e">
        <f t="shared" si="790"/>
        <v>#VALUE!</v>
      </c>
      <c r="W1386" t="e">
        <f t="shared" si="791"/>
        <v>#VALUE!</v>
      </c>
      <c r="X1386" t="e">
        <f t="shared" si="792"/>
        <v>#VALUE!</v>
      </c>
      <c r="Y1386" t="e">
        <f t="shared" si="793"/>
        <v>#VALUE!</v>
      </c>
      <c r="AA1386" t="e">
        <f t="shared" si="794"/>
        <v>#VALUE!</v>
      </c>
    </row>
    <row r="1387" spans="1:27">
      <c r="A1387" s="1" t="str">
        <f t="shared" si="795"/>
        <v/>
      </c>
      <c r="B1387" s="1" t="e">
        <f t="shared" si="796"/>
        <v>#VALUE!</v>
      </c>
      <c r="C1387" s="3" t="e">
        <f t="shared" si="797"/>
        <v>#VALUE!</v>
      </c>
      <c r="D1387" s="6" t="e">
        <f t="shared" si="798"/>
        <v>#VALUE!</v>
      </c>
      <c r="E1387" s="6" t="e">
        <f t="shared" si="799"/>
        <v>#VALUE!</v>
      </c>
      <c r="F1387" s="6" t="e">
        <f t="shared" si="800"/>
        <v>#VALUE!</v>
      </c>
      <c r="G1387" s="6" t="e">
        <f t="shared" si="801"/>
        <v>#VALUE!</v>
      </c>
      <c r="H1387" s="6" t="e">
        <f t="shared" si="802"/>
        <v>#VALUE!</v>
      </c>
      <c r="I1387" s="6" t="e">
        <f t="shared" si="803"/>
        <v>#VALUE!</v>
      </c>
      <c r="J1387" s="6" t="e">
        <f t="shared" si="804"/>
        <v>#VALUE!</v>
      </c>
      <c r="K1387" s="4" t="e">
        <f t="shared" si="788"/>
        <v>#VALUE!</v>
      </c>
      <c r="L1387" s="4" t="e">
        <f t="shared" si="805"/>
        <v>#VALUE!</v>
      </c>
      <c r="M1387" s="4" t="e">
        <f t="shared" si="806"/>
        <v>#VALUE!</v>
      </c>
      <c r="N1387" s="4" t="e">
        <f t="shared" si="807"/>
        <v>#VALUE!</v>
      </c>
      <c r="O1387" s="4" t="e">
        <f t="shared" si="808"/>
        <v>#VALUE!</v>
      </c>
      <c r="P1387" s="4" t="e">
        <f t="shared" si="809"/>
        <v>#VALUE!</v>
      </c>
      <c r="Q1387" s="4" t="e">
        <f t="shared" si="810"/>
        <v>#VALUE!</v>
      </c>
      <c r="R1387" s="4" t="e">
        <f t="shared" si="811"/>
        <v>#VALUE!</v>
      </c>
      <c r="U1387" t="e">
        <f t="shared" si="789"/>
        <v>#VALUE!</v>
      </c>
      <c r="V1387" t="e">
        <f t="shared" si="790"/>
        <v>#VALUE!</v>
      </c>
      <c r="W1387" t="e">
        <f t="shared" si="791"/>
        <v>#VALUE!</v>
      </c>
      <c r="X1387" t="e">
        <f t="shared" si="792"/>
        <v>#VALUE!</v>
      </c>
      <c r="Y1387" t="e">
        <f t="shared" si="793"/>
        <v>#VALUE!</v>
      </c>
      <c r="AA1387" t="e">
        <f t="shared" si="794"/>
        <v>#VALUE!</v>
      </c>
    </row>
    <row r="1388" spans="1:27">
      <c r="A1388" s="1" t="str">
        <f t="shared" si="795"/>
        <v/>
      </c>
      <c r="B1388" s="1" t="e">
        <f t="shared" si="796"/>
        <v>#VALUE!</v>
      </c>
      <c r="C1388" s="3" t="e">
        <f t="shared" si="797"/>
        <v>#VALUE!</v>
      </c>
      <c r="D1388" s="6" t="e">
        <f t="shared" si="798"/>
        <v>#VALUE!</v>
      </c>
      <c r="E1388" s="6" t="e">
        <f t="shared" si="799"/>
        <v>#VALUE!</v>
      </c>
      <c r="F1388" s="6" t="e">
        <f t="shared" si="800"/>
        <v>#VALUE!</v>
      </c>
      <c r="G1388" s="6" t="e">
        <f t="shared" si="801"/>
        <v>#VALUE!</v>
      </c>
      <c r="H1388" s="6" t="e">
        <f t="shared" si="802"/>
        <v>#VALUE!</v>
      </c>
      <c r="I1388" s="6" t="e">
        <f t="shared" si="803"/>
        <v>#VALUE!</v>
      </c>
      <c r="J1388" s="6" t="e">
        <f t="shared" si="804"/>
        <v>#VALUE!</v>
      </c>
      <c r="K1388" s="4" t="e">
        <f t="shared" si="788"/>
        <v>#VALUE!</v>
      </c>
      <c r="L1388" s="4" t="e">
        <f t="shared" si="805"/>
        <v>#VALUE!</v>
      </c>
      <c r="M1388" s="4" t="e">
        <f t="shared" si="806"/>
        <v>#VALUE!</v>
      </c>
      <c r="N1388" s="4" t="e">
        <f t="shared" si="807"/>
        <v>#VALUE!</v>
      </c>
      <c r="O1388" s="4" t="e">
        <f t="shared" si="808"/>
        <v>#VALUE!</v>
      </c>
      <c r="P1388" s="4" t="e">
        <f t="shared" si="809"/>
        <v>#VALUE!</v>
      </c>
      <c r="Q1388" s="4" t="e">
        <f t="shared" si="810"/>
        <v>#VALUE!</v>
      </c>
      <c r="R1388" s="4" t="e">
        <f t="shared" si="811"/>
        <v>#VALUE!</v>
      </c>
      <c r="U1388" t="e">
        <f t="shared" si="789"/>
        <v>#VALUE!</v>
      </c>
      <c r="V1388" t="e">
        <f t="shared" si="790"/>
        <v>#VALUE!</v>
      </c>
      <c r="W1388" t="e">
        <f t="shared" si="791"/>
        <v>#VALUE!</v>
      </c>
      <c r="X1388" t="e">
        <f t="shared" si="792"/>
        <v>#VALUE!</v>
      </c>
      <c r="Y1388" t="e">
        <f t="shared" si="793"/>
        <v>#VALUE!</v>
      </c>
      <c r="AA1388" t="e">
        <f t="shared" si="794"/>
        <v>#VALUE!</v>
      </c>
    </row>
    <row r="1389" spans="1:27">
      <c r="A1389" s="1" t="str">
        <f t="shared" si="795"/>
        <v/>
      </c>
      <c r="B1389" s="1" t="e">
        <f t="shared" si="796"/>
        <v>#VALUE!</v>
      </c>
      <c r="C1389" s="3" t="e">
        <f t="shared" si="797"/>
        <v>#VALUE!</v>
      </c>
      <c r="D1389" s="6" t="e">
        <f t="shared" si="798"/>
        <v>#VALUE!</v>
      </c>
      <c r="E1389" s="6" t="e">
        <f t="shared" si="799"/>
        <v>#VALUE!</v>
      </c>
      <c r="F1389" s="6" t="e">
        <f t="shared" si="800"/>
        <v>#VALUE!</v>
      </c>
      <c r="G1389" s="6" t="e">
        <f t="shared" si="801"/>
        <v>#VALUE!</v>
      </c>
      <c r="H1389" s="6" t="e">
        <f t="shared" si="802"/>
        <v>#VALUE!</v>
      </c>
      <c r="I1389" s="6" t="e">
        <f t="shared" si="803"/>
        <v>#VALUE!</v>
      </c>
      <c r="J1389" s="6" t="e">
        <f t="shared" si="804"/>
        <v>#VALUE!</v>
      </c>
      <c r="K1389" s="4" t="e">
        <f t="shared" si="788"/>
        <v>#VALUE!</v>
      </c>
      <c r="L1389" s="4" t="e">
        <f t="shared" si="805"/>
        <v>#VALUE!</v>
      </c>
      <c r="M1389" s="4" t="e">
        <f t="shared" si="806"/>
        <v>#VALUE!</v>
      </c>
      <c r="N1389" s="4" t="e">
        <f t="shared" si="807"/>
        <v>#VALUE!</v>
      </c>
      <c r="O1389" s="4" t="e">
        <f t="shared" si="808"/>
        <v>#VALUE!</v>
      </c>
      <c r="P1389" s="4" t="e">
        <f t="shared" si="809"/>
        <v>#VALUE!</v>
      </c>
      <c r="Q1389" s="4" t="e">
        <f t="shared" si="810"/>
        <v>#VALUE!</v>
      </c>
      <c r="R1389" s="4" t="e">
        <f t="shared" si="811"/>
        <v>#VALUE!</v>
      </c>
      <c r="U1389" t="e">
        <f t="shared" si="789"/>
        <v>#VALUE!</v>
      </c>
      <c r="V1389" t="e">
        <f t="shared" si="790"/>
        <v>#VALUE!</v>
      </c>
      <c r="W1389" t="e">
        <f t="shared" si="791"/>
        <v>#VALUE!</v>
      </c>
      <c r="X1389" t="e">
        <f t="shared" si="792"/>
        <v>#VALUE!</v>
      </c>
      <c r="Y1389" t="e">
        <f t="shared" si="793"/>
        <v>#VALUE!</v>
      </c>
      <c r="AA1389" t="e">
        <f t="shared" si="794"/>
        <v>#VALUE!</v>
      </c>
    </row>
    <row r="1390" spans="1:27">
      <c r="A1390" s="1" t="str">
        <f t="shared" si="795"/>
        <v/>
      </c>
      <c r="B1390" s="1" t="e">
        <f t="shared" si="796"/>
        <v>#VALUE!</v>
      </c>
      <c r="C1390" s="3" t="e">
        <f t="shared" si="797"/>
        <v>#VALUE!</v>
      </c>
      <c r="D1390" s="6" t="e">
        <f t="shared" si="798"/>
        <v>#VALUE!</v>
      </c>
      <c r="E1390" s="6" t="e">
        <f t="shared" si="799"/>
        <v>#VALUE!</v>
      </c>
      <c r="F1390" s="6" t="e">
        <f t="shared" si="800"/>
        <v>#VALUE!</v>
      </c>
      <c r="G1390" s="6" t="e">
        <f t="shared" si="801"/>
        <v>#VALUE!</v>
      </c>
      <c r="H1390" s="6" t="e">
        <f t="shared" si="802"/>
        <v>#VALUE!</v>
      </c>
      <c r="I1390" s="6" t="e">
        <f t="shared" si="803"/>
        <v>#VALUE!</v>
      </c>
      <c r="J1390" s="6" t="e">
        <f t="shared" si="804"/>
        <v>#VALUE!</v>
      </c>
      <c r="K1390" s="4" t="e">
        <f t="shared" si="788"/>
        <v>#VALUE!</v>
      </c>
      <c r="L1390" s="4" t="e">
        <f t="shared" si="805"/>
        <v>#VALUE!</v>
      </c>
      <c r="M1390" s="4" t="e">
        <f t="shared" si="806"/>
        <v>#VALUE!</v>
      </c>
      <c r="N1390" s="4" t="e">
        <f t="shared" si="807"/>
        <v>#VALUE!</v>
      </c>
      <c r="O1390" s="4" t="e">
        <f t="shared" si="808"/>
        <v>#VALUE!</v>
      </c>
      <c r="P1390" s="4" t="e">
        <f t="shared" si="809"/>
        <v>#VALUE!</v>
      </c>
      <c r="Q1390" s="4" t="e">
        <f t="shared" si="810"/>
        <v>#VALUE!</v>
      </c>
      <c r="R1390" s="4" t="e">
        <f t="shared" si="811"/>
        <v>#VALUE!</v>
      </c>
      <c r="U1390" t="e">
        <f t="shared" si="789"/>
        <v>#VALUE!</v>
      </c>
      <c r="V1390" t="e">
        <f t="shared" si="790"/>
        <v>#VALUE!</v>
      </c>
      <c r="W1390" t="e">
        <f t="shared" si="791"/>
        <v>#VALUE!</v>
      </c>
      <c r="X1390" t="e">
        <f t="shared" si="792"/>
        <v>#VALUE!</v>
      </c>
      <c r="Y1390" t="e">
        <f t="shared" si="793"/>
        <v>#VALUE!</v>
      </c>
      <c r="AA1390" t="e">
        <f t="shared" si="794"/>
        <v>#VALUE!</v>
      </c>
    </row>
    <row r="1391" spans="1:27">
      <c r="A1391" s="1" t="str">
        <f t="shared" si="795"/>
        <v/>
      </c>
      <c r="B1391" s="1" t="e">
        <f t="shared" si="796"/>
        <v>#VALUE!</v>
      </c>
      <c r="C1391" s="3" t="e">
        <f t="shared" si="797"/>
        <v>#VALUE!</v>
      </c>
      <c r="D1391" s="6" t="e">
        <f t="shared" si="798"/>
        <v>#VALUE!</v>
      </c>
      <c r="E1391" s="6" t="e">
        <f t="shared" si="799"/>
        <v>#VALUE!</v>
      </c>
      <c r="F1391" s="6" t="e">
        <f t="shared" si="800"/>
        <v>#VALUE!</v>
      </c>
      <c r="G1391" s="6" t="e">
        <f t="shared" si="801"/>
        <v>#VALUE!</v>
      </c>
      <c r="H1391" s="6" t="e">
        <f t="shared" si="802"/>
        <v>#VALUE!</v>
      </c>
      <c r="I1391" s="6" t="e">
        <f t="shared" si="803"/>
        <v>#VALUE!</v>
      </c>
      <c r="J1391" s="6" t="e">
        <f t="shared" si="804"/>
        <v>#VALUE!</v>
      </c>
      <c r="K1391" s="4" t="e">
        <f t="shared" si="788"/>
        <v>#VALUE!</v>
      </c>
      <c r="L1391" s="4" t="e">
        <f t="shared" si="805"/>
        <v>#VALUE!</v>
      </c>
      <c r="M1391" s="4" t="e">
        <f t="shared" si="806"/>
        <v>#VALUE!</v>
      </c>
      <c r="N1391" s="4" t="e">
        <f t="shared" si="807"/>
        <v>#VALUE!</v>
      </c>
      <c r="O1391" s="4" t="e">
        <f t="shared" si="808"/>
        <v>#VALUE!</v>
      </c>
      <c r="P1391" s="4" t="e">
        <f t="shared" si="809"/>
        <v>#VALUE!</v>
      </c>
      <c r="Q1391" s="4" t="e">
        <f t="shared" si="810"/>
        <v>#VALUE!</v>
      </c>
      <c r="R1391" s="4" t="e">
        <f t="shared" si="811"/>
        <v>#VALUE!</v>
      </c>
      <c r="U1391" t="e">
        <f t="shared" si="789"/>
        <v>#VALUE!</v>
      </c>
      <c r="V1391" t="e">
        <f t="shared" si="790"/>
        <v>#VALUE!</v>
      </c>
      <c r="W1391" t="e">
        <f t="shared" si="791"/>
        <v>#VALUE!</v>
      </c>
      <c r="X1391" t="e">
        <f t="shared" si="792"/>
        <v>#VALUE!</v>
      </c>
      <c r="Y1391" t="e">
        <f t="shared" si="793"/>
        <v>#VALUE!</v>
      </c>
      <c r="AA1391" t="e">
        <f t="shared" si="794"/>
        <v>#VALUE!</v>
      </c>
    </row>
    <row r="1392" spans="1:27">
      <c r="A1392" s="1" t="str">
        <f t="shared" si="795"/>
        <v/>
      </c>
      <c r="B1392" s="1" t="e">
        <f t="shared" si="796"/>
        <v>#VALUE!</v>
      </c>
      <c r="C1392" s="3" t="e">
        <f t="shared" si="797"/>
        <v>#VALUE!</v>
      </c>
      <c r="D1392" s="6" t="e">
        <f t="shared" si="798"/>
        <v>#VALUE!</v>
      </c>
      <c r="E1392" s="6" t="e">
        <f t="shared" si="799"/>
        <v>#VALUE!</v>
      </c>
      <c r="F1392" s="6" t="e">
        <f t="shared" si="800"/>
        <v>#VALUE!</v>
      </c>
      <c r="G1392" s="6" t="e">
        <f t="shared" si="801"/>
        <v>#VALUE!</v>
      </c>
      <c r="H1392" s="6" t="e">
        <f t="shared" si="802"/>
        <v>#VALUE!</v>
      </c>
      <c r="I1392" s="6" t="e">
        <f t="shared" si="803"/>
        <v>#VALUE!</v>
      </c>
      <c r="J1392" s="6" t="e">
        <f t="shared" si="804"/>
        <v>#VALUE!</v>
      </c>
      <c r="K1392" s="4" t="e">
        <f t="shared" si="788"/>
        <v>#VALUE!</v>
      </c>
      <c r="L1392" s="4" t="e">
        <f t="shared" si="805"/>
        <v>#VALUE!</v>
      </c>
      <c r="M1392" s="4" t="e">
        <f t="shared" si="806"/>
        <v>#VALUE!</v>
      </c>
      <c r="N1392" s="4" t="e">
        <f t="shared" si="807"/>
        <v>#VALUE!</v>
      </c>
      <c r="O1392" s="4" t="e">
        <f t="shared" si="808"/>
        <v>#VALUE!</v>
      </c>
      <c r="P1392" s="4" t="e">
        <f t="shared" si="809"/>
        <v>#VALUE!</v>
      </c>
      <c r="Q1392" s="4" t="e">
        <f t="shared" si="810"/>
        <v>#VALUE!</v>
      </c>
      <c r="R1392" s="4" t="e">
        <f t="shared" si="811"/>
        <v>#VALUE!</v>
      </c>
      <c r="U1392" t="e">
        <f t="shared" si="789"/>
        <v>#VALUE!</v>
      </c>
      <c r="V1392" t="e">
        <f t="shared" si="790"/>
        <v>#VALUE!</v>
      </c>
      <c r="W1392" t="e">
        <f t="shared" si="791"/>
        <v>#VALUE!</v>
      </c>
      <c r="X1392" t="e">
        <f t="shared" si="792"/>
        <v>#VALUE!</v>
      </c>
      <c r="Y1392" t="e">
        <f t="shared" si="793"/>
        <v>#VALUE!</v>
      </c>
      <c r="AA1392" t="e">
        <f t="shared" si="794"/>
        <v>#VALUE!</v>
      </c>
    </row>
    <row r="1393" spans="1:27">
      <c r="A1393" s="1" t="str">
        <f t="shared" si="795"/>
        <v/>
      </c>
      <c r="B1393" s="1" t="e">
        <f t="shared" si="796"/>
        <v>#VALUE!</v>
      </c>
      <c r="C1393" s="3" t="e">
        <f t="shared" si="797"/>
        <v>#VALUE!</v>
      </c>
      <c r="D1393" s="6" t="e">
        <f t="shared" si="798"/>
        <v>#VALUE!</v>
      </c>
      <c r="E1393" s="6" t="e">
        <f t="shared" si="799"/>
        <v>#VALUE!</v>
      </c>
      <c r="F1393" s="6" t="e">
        <f t="shared" si="800"/>
        <v>#VALUE!</v>
      </c>
      <c r="G1393" s="6" t="e">
        <f t="shared" si="801"/>
        <v>#VALUE!</v>
      </c>
      <c r="H1393" s="6" t="e">
        <f t="shared" si="802"/>
        <v>#VALUE!</v>
      </c>
      <c r="I1393" s="6" t="e">
        <f t="shared" si="803"/>
        <v>#VALUE!</v>
      </c>
      <c r="J1393" s="6" t="e">
        <f t="shared" si="804"/>
        <v>#VALUE!</v>
      </c>
      <c r="K1393" s="4" t="e">
        <f t="shared" si="788"/>
        <v>#VALUE!</v>
      </c>
      <c r="L1393" s="4" t="e">
        <f t="shared" si="805"/>
        <v>#VALUE!</v>
      </c>
      <c r="M1393" s="4" t="e">
        <f t="shared" si="806"/>
        <v>#VALUE!</v>
      </c>
      <c r="N1393" s="4" t="e">
        <f t="shared" si="807"/>
        <v>#VALUE!</v>
      </c>
      <c r="O1393" s="4" t="e">
        <f t="shared" si="808"/>
        <v>#VALUE!</v>
      </c>
      <c r="P1393" s="4" t="e">
        <f t="shared" si="809"/>
        <v>#VALUE!</v>
      </c>
      <c r="Q1393" s="4" t="e">
        <f t="shared" si="810"/>
        <v>#VALUE!</v>
      </c>
      <c r="R1393" s="4" t="e">
        <f t="shared" si="811"/>
        <v>#VALUE!</v>
      </c>
      <c r="U1393" t="e">
        <f t="shared" si="789"/>
        <v>#VALUE!</v>
      </c>
      <c r="V1393" t="e">
        <f t="shared" si="790"/>
        <v>#VALUE!</v>
      </c>
      <c r="W1393" t="e">
        <f t="shared" si="791"/>
        <v>#VALUE!</v>
      </c>
      <c r="X1393" t="e">
        <f t="shared" si="792"/>
        <v>#VALUE!</v>
      </c>
      <c r="Y1393" t="e">
        <f t="shared" si="793"/>
        <v>#VALUE!</v>
      </c>
      <c r="AA1393" t="e">
        <f t="shared" si="794"/>
        <v>#VALUE!</v>
      </c>
    </row>
    <row r="1394" spans="1:27">
      <c r="A1394" s="1" t="str">
        <f t="shared" si="795"/>
        <v/>
      </c>
      <c r="B1394" s="1" t="e">
        <f t="shared" si="796"/>
        <v>#VALUE!</v>
      </c>
      <c r="C1394" s="3" t="e">
        <f t="shared" si="797"/>
        <v>#VALUE!</v>
      </c>
      <c r="D1394" s="6" t="e">
        <f t="shared" si="798"/>
        <v>#VALUE!</v>
      </c>
      <c r="E1394" s="6" t="e">
        <f t="shared" si="799"/>
        <v>#VALUE!</v>
      </c>
      <c r="F1394" s="6" t="e">
        <f t="shared" si="800"/>
        <v>#VALUE!</v>
      </c>
      <c r="G1394" s="6" t="e">
        <f t="shared" si="801"/>
        <v>#VALUE!</v>
      </c>
      <c r="H1394" s="6" t="e">
        <f t="shared" si="802"/>
        <v>#VALUE!</v>
      </c>
      <c r="I1394" s="6" t="e">
        <f t="shared" si="803"/>
        <v>#VALUE!</v>
      </c>
      <c r="J1394" s="6" t="e">
        <f t="shared" si="804"/>
        <v>#VALUE!</v>
      </c>
      <c r="K1394" s="4" t="e">
        <f t="shared" si="788"/>
        <v>#VALUE!</v>
      </c>
      <c r="L1394" s="4" t="e">
        <f t="shared" si="805"/>
        <v>#VALUE!</v>
      </c>
      <c r="M1394" s="4" t="e">
        <f t="shared" si="806"/>
        <v>#VALUE!</v>
      </c>
      <c r="N1394" s="4" t="e">
        <f t="shared" si="807"/>
        <v>#VALUE!</v>
      </c>
      <c r="O1394" s="4" t="e">
        <f t="shared" si="808"/>
        <v>#VALUE!</v>
      </c>
      <c r="P1394" s="4" t="e">
        <f t="shared" si="809"/>
        <v>#VALUE!</v>
      </c>
      <c r="Q1394" s="4" t="e">
        <f t="shared" si="810"/>
        <v>#VALUE!</v>
      </c>
      <c r="R1394" s="4" t="e">
        <f t="shared" si="811"/>
        <v>#VALUE!</v>
      </c>
      <c r="U1394" t="e">
        <f t="shared" si="789"/>
        <v>#VALUE!</v>
      </c>
      <c r="V1394" t="e">
        <f t="shared" si="790"/>
        <v>#VALUE!</v>
      </c>
      <c r="W1394" t="e">
        <f t="shared" si="791"/>
        <v>#VALUE!</v>
      </c>
      <c r="X1394" t="e">
        <f t="shared" si="792"/>
        <v>#VALUE!</v>
      </c>
      <c r="Y1394" t="e">
        <f t="shared" si="793"/>
        <v>#VALUE!</v>
      </c>
      <c r="AA1394" t="e">
        <f t="shared" si="794"/>
        <v>#VALUE!</v>
      </c>
    </row>
    <row r="1395" spans="1:27">
      <c r="A1395" s="1" t="str">
        <f t="shared" si="795"/>
        <v/>
      </c>
      <c r="B1395" s="1" t="e">
        <f t="shared" si="796"/>
        <v>#VALUE!</v>
      </c>
      <c r="C1395" s="3" t="e">
        <f t="shared" si="797"/>
        <v>#VALUE!</v>
      </c>
      <c r="D1395" s="6" t="e">
        <f t="shared" si="798"/>
        <v>#VALUE!</v>
      </c>
      <c r="E1395" s="6" t="e">
        <f t="shared" si="799"/>
        <v>#VALUE!</v>
      </c>
      <c r="F1395" s="6" t="e">
        <f t="shared" si="800"/>
        <v>#VALUE!</v>
      </c>
      <c r="G1395" s="6" t="e">
        <f t="shared" si="801"/>
        <v>#VALUE!</v>
      </c>
      <c r="H1395" s="6" t="e">
        <f t="shared" si="802"/>
        <v>#VALUE!</v>
      </c>
      <c r="I1395" s="6" t="e">
        <f t="shared" si="803"/>
        <v>#VALUE!</v>
      </c>
      <c r="J1395" s="6" t="e">
        <f t="shared" si="804"/>
        <v>#VALUE!</v>
      </c>
      <c r="K1395" s="4" t="e">
        <f t="shared" si="788"/>
        <v>#VALUE!</v>
      </c>
      <c r="L1395" s="4" t="e">
        <f t="shared" si="805"/>
        <v>#VALUE!</v>
      </c>
      <c r="M1395" s="4" t="e">
        <f t="shared" si="806"/>
        <v>#VALUE!</v>
      </c>
      <c r="N1395" s="4" t="e">
        <f t="shared" si="807"/>
        <v>#VALUE!</v>
      </c>
      <c r="O1395" s="4" t="e">
        <f t="shared" si="808"/>
        <v>#VALUE!</v>
      </c>
      <c r="P1395" s="4" t="e">
        <f t="shared" si="809"/>
        <v>#VALUE!</v>
      </c>
      <c r="Q1395" s="4" t="e">
        <f t="shared" si="810"/>
        <v>#VALUE!</v>
      </c>
      <c r="R1395" s="4" t="e">
        <f t="shared" si="811"/>
        <v>#VALUE!</v>
      </c>
      <c r="U1395" t="e">
        <f t="shared" si="789"/>
        <v>#VALUE!</v>
      </c>
      <c r="V1395" t="e">
        <f t="shared" si="790"/>
        <v>#VALUE!</v>
      </c>
      <c r="W1395" t="e">
        <f t="shared" si="791"/>
        <v>#VALUE!</v>
      </c>
      <c r="X1395" t="e">
        <f t="shared" si="792"/>
        <v>#VALUE!</v>
      </c>
      <c r="Y1395" t="e">
        <f t="shared" si="793"/>
        <v>#VALUE!</v>
      </c>
      <c r="AA1395" t="e">
        <f t="shared" si="794"/>
        <v>#VALUE!</v>
      </c>
    </row>
    <row r="1396" spans="1:27">
      <c r="A1396" s="1" t="str">
        <f t="shared" si="795"/>
        <v/>
      </c>
      <c r="B1396" s="1" t="e">
        <f t="shared" si="796"/>
        <v>#VALUE!</v>
      </c>
      <c r="C1396" s="3" t="e">
        <f t="shared" si="797"/>
        <v>#VALUE!</v>
      </c>
      <c r="D1396" s="6" t="e">
        <f t="shared" si="798"/>
        <v>#VALUE!</v>
      </c>
      <c r="E1396" s="6" t="e">
        <f t="shared" si="799"/>
        <v>#VALUE!</v>
      </c>
      <c r="F1396" s="6" t="e">
        <f t="shared" si="800"/>
        <v>#VALUE!</v>
      </c>
      <c r="G1396" s="6" t="e">
        <f t="shared" si="801"/>
        <v>#VALUE!</v>
      </c>
      <c r="H1396" s="6" t="e">
        <f t="shared" si="802"/>
        <v>#VALUE!</v>
      </c>
      <c r="I1396" s="6" t="e">
        <f t="shared" si="803"/>
        <v>#VALUE!</v>
      </c>
      <c r="J1396" s="6" t="e">
        <f t="shared" si="804"/>
        <v>#VALUE!</v>
      </c>
      <c r="K1396" s="4" t="e">
        <f t="shared" si="788"/>
        <v>#VALUE!</v>
      </c>
      <c r="L1396" s="4" t="e">
        <f t="shared" si="805"/>
        <v>#VALUE!</v>
      </c>
      <c r="M1396" s="4" t="e">
        <f t="shared" si="806"/>
        <v>#VALUE!</v>
      </c>
      <c r="N1396" s="4" t="e">
        <f t="shared" si="807"/>
        <v>#VALUE!</v>
      </c>
      <c r="O1396" s="4" t="e">
        <f t="shared" si="808"/>
        <v>#VALUE!</v>
      </c>
      <c r="P1396" s="4" t="e">
        <f t="shared" si="809"/>
        <v>#VALUE!</v>
      </c>
      <c r="Q1396" s="4" t="e">
        <f t="shared" si="810"/>
        <v>#VALUE!</v>
      </c>
      <c r="R1396" s="4" t="e">
        <f t="shared" si="811"/>
        <v>#VALUE!</v>
      </c>
      <c r="U1396" t="e">
        <f t="shared" si="789"/>
        <v>#VALUE!</v>
      </c>
      <c r="V1396" t="e">
        <f t="shared" si="790"/>
        <v>#VALUE!</v>
      </c>
      <c r="W1396" t="e">
        <f t="shared" si="791"/>
        <v>#VALUE!</v>
      </c>
      <c r="X1396" t="e">
        <f t="shared" si="792"/>
        <v>#VALUE!</v>
      </c>
      <c r="Y1396" t="e">
        <f t="shared" si="793"/>
        <v>#VALUE!</v>
      </c>
      <c r="AA1396" t="e">
        <f t="shared" si="794"/>
        <v>#VALUE!</v>
      </c>
    </row>
    <row r="1397" spans="1:27">
      <c r="A1397" s="1" t="str">
        <f t="shared" si="795"/>
        <v/>
      </c>
      <c r="B1397" s="1" t="e">
        <f t="shared" si="796"/>
        <v>#VALUE!</v>
      </c>
      <c r="C1397" s="3" t="e">
        <f t="shared" si="797"/>
        <v>#VALUE!</v>
      </c>
      <c r="D1397" s="6" t="e">
        <f t="shared" si="798"/>
        <v>#VALUE!</v>
      </c>
      <c r="E1397" s="6" t="e">
        <f t="shared" si="799"/>
        <v>#VALUE!</v>
      </c>
      <c r="F1397" s="6" t="e">
        <f t="shared" si="800"/>
        <v>#VALUE!</v>
      </c>
      <c r="G1397" s="6" t="e">
        <f t="shared" si="801"/>
        <v>#VALUE!</v>
      </c>
      <c r="H1397" s="6" t="e">
        <f t="shared" si="802"/>
        <v>#VALUE!</v>
      </c>
      <c r="I1397" s="6" t="e">
        <f t="shared" si="803"/>
        <v>#VALUE!</v>
      </c>
      <c r="J1397" s="6" t="e">
        <f t="shared" si="804"/>
        <v>#VALUE!</v>
      </c>
      <c r="K1397" s="4" t="e">
        <f t="shared" si="788"/>
        <v>#VALUE!</v>
      </c>
      <c r="L1397" s="4" t="e">
        <f t="shared" si="805"/>
        <v>#VALUE!</v>
      </c>
      <c r="M1397" s="4" t="e">
        <f t="shared" si="806"/>
        <v>#VALUE!</v>
      </c>
      <c r="N1397" s="4" t="e">
        <f t="shared" si="807"/>
        <v>#VALUE!</v>
      </c>
      <c r="O1397" s="4" t="e">
        <f t="shared" si="808"/>
        <v>#VALUE!</v>
      </c>
      <c r="P1397" s="4" t="e">
        <f t="shared" si="809"/>
        <v>#VALUE!</v>
      </c>
      <c r="Q1397" s="4" t="e">
        <f t="shared" si="810"/>
        <v>#VALUE!</v>
      </c>
      <c r="R1397" s="4" t="e">
        <f t="shared" si="811"/>
        <v>#VALUE!</v>
      </c>
      <c r="U1397" t="e">
        <f t="shared" si="789"/>
        <v>#VALUE!</v>
      </c>
      <c r="V1397" t="e">
        <f t="shared" si="790"/>
        <v>#VALUE!</v>
      </c>
      <c r="W1397" t="e">
        <f t="shared" si="791"/>
        <v>#VALUE!</v>
      </c>
      <c r="X1397" t="e">
        <f t="shared" si="792"/>
        <v>#VALUE!</v>
      </c>
      <c r="Y1397" t="e">
        <f t="shared" si="793"/>
        <v>#VALUE!</v>
      </c>
      <c r="AA1397" t="e">
        <f t="shared" si="794"/>
        <v>#VALUE!</v>
      </c>
    </row>
    <row r="1398" spans="1:27">
      <c r="A1398" s="1" t="str">
        <f t="shared" si="795"/>
        <v/>
      </c>
      <c r="B1398" s="1" t="e">
        <f t="shared" si="796"/>
        <v>#VALUE!</v>
      </c>
      <c r="C1398" s="3" t="e">
        <f t="shared" si="797"/>
        <v>#VALUE!</v>
      </c>
      <c r="D1398" s="6" t="e">
        <f t="shared" si="798"/>
        <v>#VALUE!</v>
      </c>
      <c r="E1398" s="6" t="e">
        <f t="shared" si="799"/>
        <v>#VALUE!</v>
      </c>
      <c r="F1398" s="6" t="e">
        <f t="shared" si="800"/>
        <v>#VALUE!</v>
      </c>
      <c r="G1398" s="6" t="e">
        <f t="shared" si="801"/>
        <v>#VALUE!</v>
      </c>
      <c r="H1398" s="6" t="e">
        <f t="shared" si="802"/>
        <v>#VALUE!</v>
      </c>
      <c r="I1398" s="6" t="e">
        <f t="shared" si="803"/>
        <v>#VALUE!</v>
      </c>
      <c r="J1398" s="6" t="e">
        <f t="shared" si="804"/>
        <v>#VALUE!</v>
      </c>
      <c r="K1398" s="4" t="e">
        <f t="shared" si="788"/>
        <v>#VALUE!</v>
      </c>
      <c r="L1398" s="4" t="e">
        <f t="shared" si="805"/>
        <v>#VALUE!</v>
      </c>
      <c r="M1398" s="4" t="e">
        <f t="shared" si="806"/>
        <v>#VALUE!</v>
      </c>
      <c r="N1398" s="4" t="e">
        <f t="shared" si="807"/>
        <v>#VALUE!</v>
      </c>
      <c r="O1398" s="4" t="e">
        <f t="shared" si="808"/>
        <v>#VALUE!</v>
      </c>
      <c r="P1398" s="4" t="e">
        <f t="shared" si="809"/>
        <v>#VALUE!</v>
      </c>
      <c r="Q1398" s="4" t="e">
        <f t="shared" si="810"/>
        <v>#VALUE!</v>
      </c>
      <c r="R1398" s="4" t="e">
        <f t="shared" si="811"/>
        <v>#VALUE!</v>
      </c>
      <c r="U1398" t="e">
        <f t="shared" si="789"/>
        <v>#VALUE!</v>
      </c>
      <c r="V1398" t="e">
        <f t="shared" si="790"/>
        <v>#VALUE!</v>
      </c>
      <c r="W1398" t="e">
        <f t="shared" si="791"/>
        <v>#VALUE!</v>
      </c>
      <c r="X1398" t="e">
        <f t="shared" si="792"/>
        <v>#VALUE!</v>
      </c>
      <c r="Y1398" t="e">
        <f t="shared" si="793"/>
        <v>#VALUE!</v>
      </c>
      <c r="AA1398" t="e">
        <f t="shared" si="794"/>
        <v>#VALUE!</v>
      </c>
    </row>
    <row r="1399" spans="1:27">
      <c r="A1399" s="1" t="str">
        <f t="shared" si="795"/>
        <v/>
      </c>
      <c r="B1399" s="1" t="e">
        <f t="shared" si="796"/>
        <v>#VALUE!</v>
      </c>
      <c r="C1399" s="3" t="e">
        <f t="shared" si="797"/>
        <v>#VALUE!</v>
      </c>
      <c r="D1399" s="6" t="e">
        <f t="shared" si="798"/>
        <v>#VALUE!</v>
      </c>
      <c r="E1399" s="6" t="e">
        <f t="shared" si="799"/>
        <v>#VALUE!</v>
      </c>
      <c r="F1399" s="6" t="e">
        <f t="shared" si="800"/>
        <v>#VALUE!</v>
      </c>
      <c r="G1399" s="6" t="e">
        <f t="shared" si="801"/>
        <v>#VALUE!</v>
      </c>
      <c r="H1399" s="6" t="e">
        <f t="shared" si="802"/>
        <v>#VALUE!</v>
      </c>
      <c r="I1399" s="6" t="e">
        <f t="shared" si="803"/>
        <v>#VALUE!</v>
      </c>
      <c r="J1399" s="6" t="e">
        <f t="shared" si="804"/>
        <v>#VALUE!</v>
      </c>
      <c r="K1399" s="4" t="e">
        <f t="shared" si="788"/>
        <v>#VALUE!</v>
      </c>
      <c r="L1399" s="4" t="e">
        <f t="shared" si="805"/>
        <v>#VALUE!</v>
      </c>
      <c r="M1399" s="4" t="e">
        <f t="shared" si="806"/>
        <v>#VALUE!</v>
      </c>
      <c r="N1399" s="4" t="e">
        <f t="shared" si="807"/>
        <v>#VALUE!</v>
      </c>
      <c r="O1399" s="4" t="e">
        <f t="shared" si="808"/>
        <v>#VALUE!</v>
      </c>
      <c r="P1399" s="4" t="e">
        <f t="shared" si="809"/>
        <v>#VALUE!</v>
      </c>
      <c r="Q1399" s="4" t="e">
        <f t="shared" si="810"/>
        <v>#VALUE!</v>
      </c>
      <c r="R1399" s="4" t="e">
        <f t="shared" si="811"/>
        <v>#VALUE!</v>
      </c>
      <c r="U1399" t="e">
        <f t="shared" si="789"/>
        <v>#VALUE!</v>
      </c>
      <c r="V1399" t="e">
        <f t="shared" si="790"/>
        <v>#VALUE!</v>
      </c>
      <c r="W1399" t="e">
        <f t="shared" si="791"/>
        <v>#VALUE!</v>
      </c>
      <c r="X1399" t="e">
        <f t="shared" si="792"/>
        <v>#VALUE!</v>
      </c>
      <c r="Y1399" t="e">
        <f t="shared" si="793"/>
        <v>#VALUE!</v>
      </c>
      <c r="AA1399" t="e">
        <f t="shared" si="794"/>
        <v>#VALUE!</v>
      </c>
    </row>
    <row r="1400" spans="1:27">
      <c r="A1400" s="1" t="str">
        <f t="shared" si="795"/>
        <v/>
      </c>
      <c r="B1400" s="1" t="e">
        <f t="shared" si="796"/>
        <v>#VALUE!</v>
      </c>
      <c r="C1400" s="3" t="e">
        <f t="shared" si="797"/>
        <v>#VALUE!</v>
      </c>
      <c r="D1400" s="6" t="e">
        <f t="shared" si="798"/>
        <v>#VALUE!</v>
      </c>
      <c r="E1400" s="6" t="e">
        <f t="shared" si="799"/>
        <v>#VALUE!</v>
      </c>
      <c r="F1400" s="6" t="e">
        <f t="shared" si="800"/>
        <v>#VALUE!</v>
      </c>
      <c r="G1400" s="6" t="e">
        <f t="shared" si="801"/>
        <v>#VALUE!</v>
      </c>
      <c r="H1400" s="6" t="e">
        <f t="shared" si="802"/>
        <v>#VALUE!</v>
      </c>
      <c r="I1400" s="6" t="e">
        <f t="shared" si="803"/>
        <v>#VALUE!</v>
      </c>
      <c r="J1400" s="6" t="e">
        <f t="shared" si="804"/>
        <v>#VALUE!</v>
      </c>
      <c r="K1400" s="4" t="e">
        <f t="shared" si="788"/>
        <v>#VALUE!</v>
      </c>
      <c r="L1400" s="4" t="e">
        <f t="shared" si="805"/>
        <v>#VALUE!</v>
      </c>
      <c r="M1400" s="4" t="e">
        <f t="shared" si="806"/>
        <v>#VALUE!</v>
      </c>
      <c r="N1400" s="4" t="e">
        <f t="shared" si="807"/>
        <v>#VALUE!</v>
      </c>
      <c r="O1400" s="4" t="e">
        <f t="shared" si="808"/>
        <v>#VALUE!</v>
      </c>
      <c r="P1400" s="4" t="e">
        <f t="shared" si="809"/>
        <v>#VALUE!</v>
      </c>
      <c r="Q1400" s="4" t="e">
        <f t="shared" si="810"/>
        <v>#VALUE!</v>
      </c>
      <c r="R1400" s="4" t="e">
        <f t="shared" si="811"/>
        <v>#VALUE!</v>
      </c>
      <c r="U1400" t="e">
        <f t="shared" si="789"/>
        <v>#VALUE!</v>
      </c>
      <c r="V1400" t="e">
        <f t="shared" si="790"/>
        <v>#VALUE!</v>
      </c>
      <c r="W1400" t="e">
        <f t="shared" si="791"/>
        <v>#VALUE!</v>
      </c>
      <c r="X1400" t="e">
        <f t="shared" si="792"/>
        <v>#VALUE!</v>
      </c>
      <c r="Y1400" t="e">
        <f t="shared" si="793"/>
        <v>#VALUE!</v>
      </c>
      <c r="AA1400" t="e">
        <f t="shared" si="794"/>
        <v>#VALUE!</v>
      </c>
    </row>
    <row r="1401" spans="1:27">
      <c r="A1401" s="1" t="str">
        <f t="shared" si="795"/>
        <v/>
      </c>
      <c r="B1401" s="1" t="e">
        <f t="shared" si="796"/>
        <v>#VALUE!</v>
      </c>
      <c r="C1401" s="3" t="e">
        <f t="shared" si="797"/>
        <v>#VALUE!</v>
      </c>
      <c r="D1401" s="6" t="e">
        <f t="shared" si="798"/>
        <v>#VALUE!</v>
      </c>
      <c r="E1401" s="6" t="e">
        <f t="shared" si="799"/>
        <v>#VALUE!</v>
      </c>
      <c r="F1401" s="6" t="e">
        <f t="shared" si="800"/>
        <v>#VALUE!</v>
      </c>
      <c r="G1401" s="6" t="e">
        <f t="shared" si="801"/>
        <v>#VALUE!</v>
      </c>
      <c r="H1401" s="6" t="e">
        <f t="shared" si="802"/>
        <v>#VALUE!</v>
      </c>
      <c r="I1401" s="6" t="e">
        <f t="shared" si="803"/>
        <v>#VALUE!</v>
      </c>
      <c r="J1401" s="6" t="e">
        <f t="shared" si="804"/>
        <v>#VALUE!</v>
      </c>
      <c r="K1401" s="4" t="e">
        <f t="shared" si="788"/>
        <v>#VALUE!</v>
      </c>
      <c r="L1401" s="4" t="e">
        <f t="shared" si="805"/>
        <v>#VALUE!</v>
      </c>
      <c r="M1401" s="4" t="e">
        <f t="shared" si="806"/>
        <v>#VALUE!</v>
      </c>
      <c r="N1401" s="4" t="e">
        <f t="shared" si="807"/>
        <v>#VALUE!</v>
      </c>
      <c r="O1401" s="4" t="e">
        <f t="shared" si="808"/>
        <v>#VALUE!</v>
      </c>
      <c r="P1401" s="4" t="e">
        <f t="shared" si="809"/>
        <v>#VALUE!</v>
      </c>
      <c r="Q1401" s="4" t="e">
        <f t="shared" si="810"/>
        <v>#VALUE!</v>
      </c>
      <c r="R1401" s="4" t="e">
        <f t="shared" si="811"/>
        <v>#VALUE!</v>
      </c>
      <c r="U1401" t="e">
        <f t="shared" si="789"/>
        <v>#VALUE!</v>
      </c>
      <c r="V1401" t="e">
        <f t="shared" si="790"/>
        <v>#VALUE!</v>
      </c>
      <c r="W1401" t="e">
        <f t="shared" si="791"/>
        <v>#VALUE!</v>
      </c>
      <c r="X1401" t="e">
        <f t="shared" si="792"/>
        <v>#VALUE!</v>
      </c>
      <c r="Y1401" t="e">
        <f t="shared" si="793"/>
        <v>#VALUE!</v>
      </c>
      <c r="AA1401" t="e">
        <f t="shared" si="794"/>
        <v>#VALUE!</v>
      </c>
    </row>
    <row r="1402" spans="1:27">
      <c r="A1402" s="1" t="str">
        <f t="shared" si="795"/>
        <v/>
      </c>
      <c r="B1402" s="1" t="e">
        <f t="shared" si="796"/>
        <v>#VALUE!</v>
      </c>
      <c r="C1402" s="3" t="e">
        <f t="shared" si="797"/>
        <v>#VALUE!</v>
      </c>
      <c r="D1402" s="6" t="e">
        <f t="shared" si="798"/>
        <v>#VALUE!</v>
      </c>
      <c r="E1402" s="6" t="e">
        <f t="shared" si="799"/>
        <v>#VALUE!</v>
      </c>
      <c r="F1402" s="6" t="e">
        <f t="shared" si="800"/>
        <v>#VALUE!</v>
      </c>
      <c r="G1402" s="6" t="e">
        <f t="shared" si="801"/>
        <v>#VALUE!</v>
      </c>
      <c r="H1402" s="6" t="e">
        <f t="shared" si="802"/>
        <v>#VALUE!</v>
      </c>
      <c r="I1402" s="6" t="e">
        <f t="shared" si="803"/>
        <v>#VALUE!</v>
      </c>
      <c r="J1402" s="6" t="e">
        <f t="shared" si="804"/>
        <v>#VALUE!</v>
      </c>
      <c r="K1402" s="4" t="e">
        <f t="shared" si="788"/>
        <v>#VALUE!</v>
      </c>
      <c r="L1402" s="4" t="e">
        <f t="shared" si="805"/>
        <v>#VALUE!</v>
      </c>
      <c r="M1402" s="4" t="e">
        <f t="shared" si="806"/>
        <v>#VALUE!</v>
      </c>
      <c r="N1402" s="4" t="e">
        <f t="shared" si="807"/>
        <v>#VALUE!</v>
      </c>
      <c r="O1402" s="4" t="e">
        <f t="shared" si="808"/>
        <v>#VALUE!</v>
      </c>
      <c r="P1402" s="4" t="e">
        <f t="shared" si="809"/>
        <v>#VALUE!</v>
      </c>
      <c r="Q1402" s="4" t="e">
        <f t="shared" si="810"/>
        <v>#VALUE!</v>
      </c>
      <c r="R1402" s="4" t="e">
        <f t="shared" si="811"/>
        <v>#VALUE!</v>
      </c>
      <c r="U1402" t="e">
        <f t="shared" si="789"/>
        <v>#VALUE!</v>
      </c>
      <c r="V1402" t="e">
        <f t="shared" si="790"/>
        <v>#VALUE!</v>
      </c>
      <c r="W1402" t="e">
        <f t="shared" si="791"/>
        <v>#VALUE!</v>
      </c>
      <c r="X1402" t="e">
        <f t="shared" si="792"/>
        <v>#VALUE!</v>
      </c>
      <c r="Y1402" t="e">
        <f t="shared" si="793"/>
        <v>#VALUE!</v>
      </c>
      <c r="AA1402" t="e">
        <f t="shared" si="794"/>
        <v>#VALUE!</v>
      </c>
    </row>
    <row r="1403" spans="1:27">
      <c r="A1403" s="1" t="str">
        <f t="shared" si="795"/>
        <v/>
      </c>
      <c r="B1403" s="1" t="e">
        <f t="shared" si="796"/>
        <v>#VALUE!</v>
      </c>
      <c r="C1403" s="3" t="e">
        <f t="shared" si="797"/>
        <v>#VALUE!</v>
      </c>
      <c r="D1403" s="6" t="e">
        <f t="shared" si="798"/>
        <v>#VALUE!</v>
      </c>
      <c r="E1403" s="6" t="e">
        <f t="shared" si="799"/>
        <v>#VALUE!</v>
      </c>
      <c r="F1403" s="6" t="e">
        <f t="shared" si="800"/>
        <v>#VALUE!</v>
      </c>
      <c r="G1403" s="6" t="e">
        <f t="shared" si="801"/>
        <v>#VALUE!</v>
      </c>
      <c r="H1403" s="6" t="e">
        <f t="shared" si="802"/>
        <v>#VALUE!</v>
      </c>
      <c r="I1403" s="6" t="e">
        <f t="shared" si="803"/>
        <v>#VALUE!</v>
      </c>
      <c r="J1403" s="6" t="e">
        <f t="shared" si="804"/>
        <v>#VALUE!</v>
      </c>
      <c r="K1403" s="4" t="e">
        <f t="shared" si="788"/>
        <v>#VALUE!</v>
      </c>
      <c r="L1403" s="4" t="e">
        <f t="shared" si="805"/>
        <v>#VALUE!</v>
      </c>
      <c r="M1403" s="4" t="e">
        <f t="shared" si="806"/>
        <v>#VALUE!</v>
      </c>
      <c r="N1403" s="4" t="e">
        <f t="shared" si="807"/>
        <v>#VALUE!</v>
      </c>
      <c r="O1403" s="4" t="e">
        <f t="shared" si="808"/>
        <v>#VALUE!</v>
      </c>
      <c r="P1403" s="4" t="e">
        <f t="shared" si="809"/>
        <v>#VALUE!</v>
      </c>
      <c r="Q1403" s="4" t="e">
        <f t="shared" si="810"/>
        <v>#VALUE!</v>
      </c>
      <c r="R1403" s="4" t="e">
        <f t="shared" si="811"/>
        <v>#VALUE!</v>
      </c>
      <c r="U1403" t="e">
        <f t="shared" si="789"/>
        <v>#VALUE!</v>
      </c>
      <c r="V1403" t="e">
        <f t="shared" si="790"/>
        <v>#VALUE!</v>
      </c>
      <c r="W1403" t="e">
        <f t="shared" si="791"/>
        <v>#VALUE!</v>
      </c>
      <c r="X1403" t="e">
        <f t="shared" si="792"/>
        <v>#VALUE!</v>
      </c>
      <c r="Y1403" t="e">
        <f t="shared" si="793"/>
        <v>#VALUE!</v>
      </c>
      <c r="AA1403" t="e">
        <f t="shared" si="794"/>
        <v>#VALUE!</v>
      </c>
    </row>
    <row r="1404" spans="1:27">
      <c r="A1404" s="1" t="str">
        <f t="shared" si="795"/>
        <v/>
      </c>
      <c r="B1404" s="1" t="e">
        <f t="shared" si="796"/>
        <v>#VALUE!</v>
      </c>
      <c r="C1404" s="3" t="e">
        <f t="shared" si="797"/>
        <v>#VALUE!</v>
      </c>
      <c r="D1404" s="6" t="e">
        <f t="shared" si="798"/>
        <v>#VALUE!</v>
      </c>
      <c r="E1404" s="6" t="e">
        <f t="shared" si="799"/>
        <v>#VALUE!</v>
      </c>
      <c r="F1404" s="6" t="e">
        <f t="shared" si="800"/>
        <v>#VALUE!</v>
      </c>
      <c r="G1404" s="6" t="e">
        <f t="shared" si="801"/>
        <v>#VALUE!</v>
      </c>
      <c r="H1404" s="6" t="e">
        <f t="shared" si="802"/>
        <v>#VALUE!</v>
      </c>
      <c r="I1404" s="6" t="e">
        <f t="shared" si="803"/>
        <v>#VALUE!</v>
      </c>
      <c r="J1404" s="6" t="e">
        <f t="shared" si="804"/>
        <v>#VALUE!</v>
      </c>
      <c r="K1404" s="4" t="e">
        <f t="shared" si="788"/>
        <v>#VALUE!</v>
      </c>
      <c r="L1404" s="4" t="e">
        <f t="shared" si="805"/>
        <v>#VALUE!</v>
      </c>
      <c r="M1404" s="4" t="e">
        <f t="shared" si="806"/>
        <v>#VALUE!</v>
      </c>
      <c r="N1404" s="4" t="e">
        <f t="shared" si="807"/>
        <v>#VALUE!</v>
      </c>
      <c r="O1404" s="4" t="e">
        <f t="shared" si="808"/>
        <v>#VALUE!</v>
      </c>
      <c r="P1404" s="4" t="e">
        <f t="shared" si="809"/>
        <v>#VALUE!</v>
      </c>
      <c r="Q1404" s="4" t="e">
        <f t="shared" si="810"/>
        <v>#VALUE!</v>
      </c>
      <c r="R1404" s="4" t="e">
        <f t="shared" si="811"/>
        <v>#VALUE!</v>
      </c>
      <c r="U1404" t="e">
        <f t="shared" si="789"/>
        <v>#VALUE!</v>
      </c>
      <c r="V1404" t="e">
        <f t="shared" si="790"/>
        <v>#VALUE!</v>
      </c>
      <c r="W1404" t="e">
        <f t="shared" si="791"/>
        <v>#VALUE!</v>
      </c>
      <c r="X1404" t="e">
        <f t="shared" si="792"/>
        <v>#VALUE!</v>
      </c>
      <c r="Y1404" t="e">
        <f t="shared" si="793"/>
        <v>#VALUE!</v>
      </c>
      <c r="AA1404" t="e">
        <f t="shared" si="794"/>
        <v>#VALUE!</v>
      </c>
    </row>
    <row r="1405" spans="1:27">
      <c r="A1405" s="1" t="str">
        <f t="shared" si="795"/>
        <v/>
      </c>
      <c r="B1405" s="1" t="e">
        <f t="shared" si="796"/>
        <v>#VALUE!</v>
      </c>
      <c r="C1405" s="3" t="e">
        <f t="shared" si="797"/>
        <v>#VALUE!</v>
      </c>
      <c r="D1405" s="6" t="e">
        <f t="shared" si="798"/>
        <v>#VALUE!</v>
      </c>
      <c r="E1405" s="6" t="e">
        <f t="shared" si="799"/>
        <v>#VALUE!</v>
      </c>
      <c r="F1405" s="6" t="e">
        <f t="shared" si="800"/>
        <v>#VALUE!</v>
      </c>
      <c r="G1405" s="6" t="e">
        <f t="shared" si="801"/>
        <v>#VALUE!</v>
      </c>
      <c r="H1405" s="6" t="e">
        <f t="shared" si="802"/>
        <v>#VALUE!</v>
      </c>
      <c r="I1405" s="6" t="e">
        <f t="shared" si="803"/>
        <v>#VALUE!</v>
      </c>
      <c r="J1405" s="6" t="e">
        <f t="shared" si="804"/>
        <v>#VALUE!</v>
      </c>
      <c r="K1405" s="4" t="e">
        <f t="shared" si="788"/>
        <v>#VALUE!</v>
      </c>
      <c r="L1405" s="4" t="e">
        <f t="shared" si="805"/>
        <v>#VALUE!</v>
      </c>
      <c r="M1405" s="4" t="e">
        <f t="shared" si="806"/>
        <v>#VALUE!</v>
      </c>
      <c r="N1405" s="4" t="e">
        <f t="shared" si="807"/>
        <v>#VALUE!</v>
      </c>
      <c r="O1405" s="4" t="e">
        <f t="shared" si="808"/>
        <v>#VALUE!</v>
      </c>
      <c r="P1405" s="4" t="e">
        <f t="shared" si="809"/>
        <v>#VALUE!</v>
      </c>
      <c r="Q1405" s="4" t="e">
        <f t="shared" si="810"/>
        <v>#VALUE!</v>
      </c>
      <c r="R1405" s="4" t="e">
        <f t="shared" si="811"/>
        <v>#VALUE!</v>
      </c>
      <c r="U1405" t="e">
        <f t="shared" si="789"/>
        <v>#VALUE!</v>
      </c>
      <c r="V1405" t="e">
        <f t="shared" si="790"/>
        <v>#VALUE!</v>
      </c>
      <c r="W1405" t="e">
        <f t="shared" si="791"/>
        <v>#VALUE!</v>
      </c>
      <c r="X1405" t="e">
        <f t="shared" si="792"/>
        <v>#VALUE!</v>
      </c>
      <c r="Y1405" t="e">
        <f t="shared" si="793"/>
        <v>#VALUE!</v>
      </c>
      <c r="AA1405" t="e">
        <f t="shared" si="794"/>
        <v>#VALUE!</v>
      </c>
    </row>
    <row r="1406" spans="1:27">
      <c r="A1406" s="1" t="str">
        <f t="shared" si="795"/>
        <v/>
      </c>
      <c r="B1406" s="1" t="e">
        <f t="shared" si="796"/>
        <v>#VALUE!</v>
      </c>
      <c r="C1406" s="3" t="e">
        <f t="shared" si="797"/>
        <v>#VALUE!</v>
      </c>
      <c r="D1406" s="6" t="e">
        <f t="shared" si="798"/>
        <v>#VALUE!</v>
      </c>
      <c r="E1406" s="6" t="e">
        <f t="shared" si="799"/>
        <v>#VALUE!</v>
      </c>
      <c r="F1406" s="6" t="e">
        <f t="shared" si="800"/>
        <v>#VALUE!</v>
      </c>
      <c r="G1406" s="6" t="e">
        <f t="shared" si="801"/>
        <v>#VALUE!</v>
      </c>
      <c r="H1406" s="6" t="e">
        <f t="shared" si="802"/>
        <v>#VALUE!</v>
      </c>
      <c r="I1406" s="6" t="e">
        <f t="shared" si="803"/>
        <v>#VALUE!</v>
      </c>
      <c r="J1406" s="6" t="e">
        <f t="shared" si="804"/>
        <v>#VALUE!</v>
      </c>
      <c r="K1406" s="4" t="e">
        <f t="shared" si="788"/>
        <v>#VALUE!</v>
      </c>
      <c r="L1406" s="4" t="e">
        <f t="shared" si="805"/>
        <v>#VALUE!</v>
      </c>
      <c r="M1406" s="4" t="e">
        <f t="shared" si="806"/>
        <v>#VALUE!</v>
      </c>
      <c r="N1406" s="4" t="e">
        <f t="shared" si="807"/>
        <v>#VALUE!</v>
      </c>
      <c r="O1406" s="4" t="e">
        <f t="shared" si="808"/>
        <v>#VALUE!</v>
      </c>
      <c r="P1406" s="4" t="e">
        <f t="shared" si="809"/>
        <v>#VALUE!</v>
      </c>
      <c r="Q1406" s="4" t="e">
        <f t="shared" si="810"/>
        <v>#VALUE!</v>
      </c>
      <c r="R1406" s="4" t="e">
        <f t="shared" si="811"/>
        <v>#VALUE!</v>
      </c>
      <c r="U1406" t="e">
        <f t="shared" si="789"/>
        <v>#VALUE!</v>
      </c>
      <c r="V1406" t="e">
        <f t="shared" si="790"/>
        <v>#VALUE!</v>
      </c>
      <c r="W1406" t="e">
        <f t="shared" si="791"/>
        <v>#VALUE!</v>
      </c>
      <c r="X1406" t="e">
        <f t="shared" si="792"/>
        <v>#VALUE!</v>
      </c>
      <c r="Y1406" t="e">
        <f t="shared" si="793"/>
        <v>#VALUE!</v>
      </c>
      <c r="AA1406" t="e">
        <f t="shared" si="794"/>
        <v>#VALUE!</v>
      </c>
    </row>
    <row r="1407" spans="1:27">
      <c r="A1407" s="1" t="str">
        <f t="shared" si="795"/>
        <v/>
      </c>
      <c r="B1407" s="1" t="e">
        <f t="shared" si="796"/>
        <v>#VALUE!</v>
      </c>
      <c r="C1407" s="3" t="e">
        <f t="shared" si="797"/>
        <v>#VALUE!</v>
      </c>
      <c r="D1407" s="6" t="e">
        <f t="shared" si="798"/>
        <v>#VALUE!</v>
      </c>
      <c r="E1407" s="6" t="e">
        <f t="shared" si="799"/>
        <v>#VALUE!</v>
      </c>
      <c r="F1407" s="6" t="e">
        <f t="shared" si="800"/>
        <v>#VALUE!</v>
      </c>
      <c r="G1407" s="6" t="e">
        <f t="shared" si="801"/>
        <v>#VALUE!</v>
      </c>
      <c r="H1407" s="6" t="e">
        <f t="shared" si="802"/>
        <v>#VALUE!</v>
      </c>
      <c r="I1407" s="6" t="e">
        <f t="shared" si="803"/>
        <v>#VALUE!</v>
      </c>
      <c r="J1407" s="6" t="e">
        <f t="shared" si="804"/>
        <v>#VALUE!</v>
      </c>
      <c r="K1407" s="4" t="e">
        <f t="shared" si="788"/>
        <v>#VALUE!</v>
      </c>
      <c r="L1407" s="4" t="e">
        <f t="shared" si="805"/>
        <v>#VALUE!</v>
      </c>
      <c r="M1407" s="4" t="e">
        <f t="shared" si="806"/>
        <v>#VALUE!</v>
      </c>
      <c r="N1407" s="4" t="e">
        <f t="shared" si="807"/>
        <v>#VALUE!</v>
      </c>
      <c r="O1407" s="4" t="e">
        <f t="shared" si="808"/>
        <v>#VALUE!</v>
      </c>
      <c r="P1407" s="4" t="e">
        <f t="shared" si="809"/>
        <v>#VALUE!</v>
      </c>
      <c r="Q1407" s="4" t="e">
        <f t="shared" si="810"/>
        <v>#VALUE!</v>
      </c>
      <c r="R1407" s="4" t="e">
        <f t="shared" si="811"/>
        <v>#VALUE!</v>
      </c>
      <c r="U1407" t="e">
        <f t="shared" si="789"/>
        <v>#VALUE!</v>
      </c>
      <c r="V1407" t="e">
        <f t="shared" si="790"/>
        <v>#VALUE!</v>
      </c>
      <c r="W1407" t="e">
        <f t="shared" si="791"/>
        <v>#VALUE!</v>
      </c>
      <c r="X1407" t="e">
        <f t="shared" si="792"/>
        <v>#VALUE!</v>
      </c>
      <c r="Y1407" t="e">
        <f t="shared" si="793"/>
        <v>#VALUE!</v>
      </c>
      <c r="AA1407" t="e">
        <f t="shared" si="794"/>
        <v>#VALUE!</v>
      </c>
    </row>
    <row r="1408" spans="1:27">
      <c r="A1408" s="1" t="str">
        <f t="shared" si="795"/>
        <v/>
      </c>
      <c r="B1408" s="1" t="e">
        <f t="shared" si="796"/>
        <v>#VALUE!</v>
      </c>
      <c r="C1408" s="3" t="e">
        <f t="shared" si="797"/>
        <v>#VALUE!</v>
      </c>
      <c r="D1408" s="6" t="e">
        <f t="shared" si="798"/>
        <v>#VALUE!</v>
      </c>
      <c r="E1408" s="6" t="e">
        <f t="shared" si="799"/>
        <v>#VALUE!</v>
      </c>
      <c r="F1408" s="6" t="e">
        <f t="shared" si="800"/>
        <v>#VALUE!</v>
      </c>
      <c r="G1408" s="6" t="e">
        <f t="shared" si="801"/>
        <v>#VALUE!</v>
      </c>
      <c r="H1408" s="6" t="e">
        <f t="shared" si="802"/>
        <v>#VALUE!</v>
      </c>
      <c r="I1408" s="6" t="e">
        <f t="shared" si="803"/>
        <v>#VALUE!</v>
      </c>
      <c r="J1408" s="6" t="e">
        <f t="shared" si="804"/>
        <v>#VALUE!</v>
      </c>
      <c r="K1408" s="4" t="e">
        <f t="shared" si="788"/>
        <v>#VALUE!</v>
      </c>
      <c r="L1408" s="4" t="e">
        <f t="shared" si="805"/>
        <v>#VALUE!</v>
      </c>
      <c r="M1408" s="4" t="e">
        <f t="shared" si="806"/>
        <v>#VALUE!</v>
      </c>
      <c r="N1408" s="4" t="e">
        <f t="shared" si="807"/>
        <v>#VALUE!</v>
      </c>
      <c r="O1408" s="4" t="e">
        <f t="shared" si="808"/>
        <v>#VALUE!</v>
      </c>
      <c r="P1408" s="4" t="e">
        <f t="shared" si="809"/>
        <v>#VALUE!</v>
      </c>
      <c r="Q1408" s="4" t="e">
        <f t="shared" si="810"/>
        <v>#VALUE!</v>
      </c>
      <c r="R1408" s="4" t="e">
        <f t="shared" si="811"/>
        <v>#VALUE!</v>
      </c>
      <c r="U1408" t="e">
        <f t="shared" si="789"/>
        <v>#VALUE!</v>
      </c>
      <c r="V1408" t="e">
        <f t="shared" si="790"/>
        <v>#VALUE!</v>
      </c>
      <c r="W1408" t="e">
        <f t="shared" si="791"/>
        <v>#VALUE!</v>
      </c>
      <c r="X1408" t="e">
        <f t="shared" si="792"/>
        <v>#VALUE!</v>
      </c>
      <c r="Y1408" t="e">
        <f t="shared" si="793"/>
        <v>#VALUE!</v>
      </c>
      <c r="AA1408" t="e">
        <f t="shared" si="794"/>
        <v>#VALUE!</v>
      </c>
    </row>
    <row r="1409" spans="1:27">
      <c r="A1409" s="1" t="str">
        <f t="shared" si="795"/>
        <v/>
      </c>
      <c r="B1409" s="1" t="e">
        <f t="shared" si="796"/>
        <v>#VALUE!</v>
      </c>
      <c r="C1409" s="3" t="e">
        <f t="shared" si="797"/>
        <v>#VALUE!</v>
      </c>
      <c r="D1409" s="6" t="e">
        <f t="shared" si="798"/>
        <v>#VALUE!</v>
      </c>
      <c r="E1409" s="6" t="e">
        <f t="shared" si="799"/>
        <v>#VALUE!</v>
      </c>
      <c r="F1409" s="6" t="e">
        <f t="shared" si="800"/>
        <v>#VALUE!</v>
      </c>
      <c r="G1409" s="6" t="e">
        <f t="shared" si="801"/>
        <v>#VALUE!</v>
      </c>
      <c r="H1409" s="6" t="e">
        <f t="shared" si="802"/>
        <v>#VALUE!</v>
      </c>
      <c r="I1409" s="6" t="e">
        <f t="shared" si="803"/>
        <v>#VALUE!</v>
      </c>
      <c r="J1409" s="6" t="e">
        <f t="shared" si="804"/>
        <v>#VALUE!</v>
      </c>
      <c r="K1409" s="4" t="e">
        <f t="shared" si="788"/>
        <v>#VALUE!</v>
      </c>
      <c r="L1409" s="4" t="e">
        <f t="shared" si="805"/>
        <v>#VALUE!</v>
      </c>
      <c r="M1409" s="4" t="e">
        <f t="shared" si="806"/>
        <v>#VALUE!</v>
      </c>
      <c r="N1409" s="4" t="e">
        <f t="shared" si="807"/>
        <v>#VALUE!</v>
      </c>
      <c r="O1409" s="4" t="e">
        <f t="shared" si="808"/>
        <v>#VALUE!</v>
      </c>
      <c r="P1409" s="4" t="e">
        <f t="shared" si="809"/>
        <v>#VALUE!</v>
      </c>
      <c r="Q1409" s="4" t="e">
        <f t="shared" si="810"/>
        <v>#VALUE!</v>
      </c>
      <c r="R1409" s="4" t="e">
        <f t="shared" si="811"/>
        <v>#VALUE!</v>
      </c>
      <c r="U1409" t="e">
        <f t="shared" si="789"/>
        <v>#VALUE!</v>
      </c>
      <c r="V1409" t="e">
        <f t="shared" si="790"/>
        <v>#VALUE!</v>
      </c>
      <c r="W1409" t="e">
        <f t="shared" si="791"/>
        <v>#VALUE!</v>
      </c>
      <c r="X1409" t="e">
        <f t="shared" si="792"/>
        <v>#VALUE!</v>
      </c>
      <c r="Y1409" t="e">
        <f t="shared" si="793"/>
        <v>#VALUE!</v>
      </c>
      <c r="AA1409" t="e">
        <f t="shared" si="794"/>
        <v>#VALUE!</v>
      </c>
    </row>
    <row r="1410" spans="1:27">
      <c r="A1410" s="1" t="str">
        <f t="shared" si="795"/>
        <v/>
      </c>
      <c r="B1410" s="1" t="e">
        <f t="shared" si="796"/>
        <v>#VALUE!</v>
      </c>
      <c r="C1410" s="3" t="e">
        <f t="shared" si="797"/>
        <v>#VALUE!</v>
      </c>
      <c r="D1410" s="6" t="e">
        <f t="shared" si="798"/>
        <v>#VALUE!</v>
      </c>
      <c r="E1410" s="6" t="e">
        <f t="shared" si="799"/>
        <v>#VALUE!</v>
      </c>
      <c r="F1410" s="6" t="e">
        <f t="shared" si="800"/>
        <v>#VALUE!</v>
      </c>
      <c r="G1410" s="6" t="e">
        <f t="shared" si="801"/>
        <v>#VALUE!</v>
      </c>
      <c r="H1410" s="6" t="e">
        <f t="shared" si="802"/>
        <v>#VALUE!</v>
      </c>
      <c r="I1410" s="6" t="e">
        <f t="shared" si="803"/>
        <v>#VALUE!</v>
      </c>
      <c r="J1410" s="6" t="e">
        <f t="shared" si="804"/>
        <v>#VALUE!</v>
      </c>
      <c r="K1410" s="4" t="e">
        <f t="shared" si="788"/>
        <v>#VALUE!</v>
      </c>
      <c r="L1410" s="4" t="e">
        <f t="shared" si="805"/>
        <v>#VALUE!</v>
      </c>
      <c r="M1410" s="4" t="e">
        <f t="shared" si="806"/>
        <v>#VALUE!</v>
      </c>
      <c r="N1410" s="4" t="e">
        <f t="shared" si="807"/>
        <v>#VALUE!</v>
      </c>
      <c r="O1410" s="4" t="e">
        <f t="shared" si="808"/>
        <v>#VALUE!</v>
      </c>
      <c r="P1410" s="4" t="e">
        <f t="shared" si="809"/>
        <v>#VALUE!</v>
      </c>
      <c r="Q1410" s="4" t="e">
        <f t="shared" si="810"/>
        <v>#VALUE!</v>
      </c>
      <c r="R1410" s="4" t="e">
        <f t="shared" si="811"/>
        <v>#VALUE!</v>
      </c>
      <c r="U1410" t="e">
        <f t="shared" si="789"/>
        <v>#VALUE!</v>
      </c>
      <c r="V1410" t="e">
        <f t="shared" si="790"/>
        <v>#VALUE!</v>
      </c>
      <c r="W1410" t="e">
        <f t="shared" si="791"/>
        <v>#VALUE!</v>
      </c>
      <c r="X1410" t="e">
        <f t="shared" si="792"/>
        <v>#VALUE!</v>
      </c>
      <c r="Y1410" t="e">
        <f t="shared" si="793"/>
        <v>#VALUE!</v>
      </c>
      <c r="AA1410" t="e">
        <f t="shared" si="794"/>
        <v>#VALUE!</v>
      </c>
    </row>
    <row r="1411" spans="1:27">
      <c r="A1411" s="1" t="str">
        <f t="shared" si="795"/>
        <v/>
      </c>
      <c r="B1411" s="1" t="e">
        <f t="shared" si="796"/>
        <v>#VALUE!</v>
      </c>
      <c r="C1411" s="3" t="e">
        <f t="shared" si="797"/>
        <v>#VALUE!</v>
      </c>
      <c r="D1411" s="6" t="e">
        <f t="shared" si="798"/>
        <v>#VALUE!</v>
      </c>
      <c r="E1411" s="6" t="e">
        <f t="shared" si="799"/>
        <v>#VALUE!</v>
      </c>
      <c r="F1411" s="6" t="e">
        <f t="shared" si="800"/>
        <v>#VALUE!</v>
      </c>
      <c r="G1411" s="6" t="e">
        <f t="shared" si="801"/>
        <v>#VALUE!</v>
      </c>
      <c r="H1411" s="6" t="e">
        <f t="shared" si="802"/>
        <v>#VALUE!</v>
      </c>
      <c r="I1411" s="6" t="e">
        <f t="shared" si="803"/>
        <v>#VALUE!</v>
      </c>
      <c r="J1411" s="6" t="e">
        <f t="shared" si="804"/>
        <v>#VALUE!</v>
      </c>
      <c r="K1411" s="4" t="e">
        <f t="shared" ref="K1411:K1474" si="812">IF(ISERR(VALUE(MID(W1411,R1411+1,LEN(W1411)-(R1411)))),VALUE(MID(W1411,R1411+1,SEARCH("Average Height",W1411)-R1411-1)),VALUE(MID(W1411,R1411+1,LEN(W1411)-(R1411))))</f>
        <v>#VALUE!</v>
      </c>
      <c r="L1411" s="4" t="e">
        <f t="shared" si="805"/>
        <v>#VALUE!</v>
      </c>
      <c r="M1411" s="4" t="e">
        <f t="shared" si="806"/>
        <v>#VALUE!</v>
      </c>
      <c r="N1411" s="4" t="e">
        <f t="shared" si="807"/>
        <v>#VALUE!</v>
      </c>
      <c r="O1411" s="4" t="e">
        <f t="shared" si="808"/>
        <v>#VALUE!</v>
      </c>
      <c r="P1411" s="4" t="e">
        <f t="shared" si="809"/>
        <v>#VALUE!</v>
      </c>
      <c r="Q1411" s="4" t="e">
        <f t="shared" si="810"/>
        <v>#VALUE!</v>
      </c>
      <c r="R1411" s="4" t="e">
        <f t="shared" si="811"/>
        <v>#VALUE!</v>
      </c>
      <c r="U1411" t="e">
        <f t="shared" ref="U1411:U1474" si="813">SEARCH(":",T1411)</f>
        <v>#VALUE!</v>
      </c>
      <c r="V1411" t="e">
        <f t="shared" ref="V1411:V1474" si="814">MID(T1411,U1411+1,LEN(T1411)-(U1411))</f>
        <v>#VALUE!</v>
      </c>
      <c r="W1411" t="e">
        <f t="shared" ref="W1411:W1474" si="815">TRIM(V1411)</f>
        <v>#VALUE!</v>
      </c>
      <c r="X1411" t="e">
        <f t="shared" ref="X1411:X1474" si="816">SEARCH("~*",W1411)</f>
        <v>#VALUE!</v>
      </c>
      <c r="Y1411" t="e">
        <f t="shared" ref="Y1411:Y1474" si="817">LEFT(W1411,X1411-1)</f>
        <v>#VALUE!</v>
      </c>
      <c r="AA1411" t="e">
        <f t="shared" ref="AA1411:AA1474" si="818">CONCATENATE(A1411,",",D1411,",",E1411,",",F1411,",",G1411,",",H1411,",",I1411,",",J1411,",",K1411)</f>
        <v>#VALUE!</v>
      </c>
    </row>
    <row r="1412" spans="1:27">
      <c r="A1412" s="1" t="str">
        <f t="shared" si="795"/>
        <v/>
      </c>
      <c r="B1412" s="1" t="e">
        <f t="shared" si="796"/>
        <v>#VALUE!</v>
      </c>
      <c r="C1412" s="3" t="e">
        <f t="shared" si="797"/>
        <v>#VALUE!</v>
      </c>
      <c r="D1412" s="6" t="e">
        <f t="shared" si="798"/>
        <v>#VALUE!</v>
      </c>
      <c r="E1412" s="6" t="e">
        <f t="shared" si="799"/>
        <v>#VALUE!</v>
      </c>
      <c r="F1412" s="6" t="e">
        <f t="shared" si="800"/>
        <v>#VALUE!</v>
      </c>
      <c r="G1412" s="6" t="e">
        <f t="shared" si="801"/>
        <v>#VALUE!</v>
      </c>
      <c r="H1412" s="6" t="e">
        <f t="shared" si="802"/>
        <v>#VALUE!</v>
      </c>
      <c r="I1412" s="6" t="e">
        <f t="shared" si="803"/>
        <v>#VALUE!</v>
      </c>
      <c r="J1412" s="6" t="e">
        <f t="shared" si="804"/>
        <v>#VALUE!</v>
      </c>
      <c r="K1412" s="4" t="e">
        <f t="shared" si="812"/>
        <v>#VALUE!</v>
      </c>
      <c r="L1412" s="4" t="e">
        <f t="shared" si="805"/>
        <v>#VALUE!</v>
      </c>
      <c r="M1412" s="4" t="e">
        <f t="shared" si="806"/>
        <v>#VALUE!</v>
      </c>
      <c r="N1412" s="4" t="e">
        <f t="shared" si="807"/>
        <v>#VALUE!</v>
      </c>
      <c r="O1412" s="4" t="e">
        <f t="shared" si="808"/>
        <v>#VALUE!</v>
      </c>
      <c r="P1412" s="4" t="e">
        <f t="shared" si="809"/>
        <v>#VALUE!</v>
      </c>
      <c r="Q1412" s="4" t="e">
        <f t="shared" si="810"/>
        <v>#VALUE!</v>
      </c>
      <c r="R1412" s="4" t="e">
        <f t="shared" si="811"/>
        <v>#VALUE!</v>
      </c>
      <c r="U1412" t="e">
        <f t="shared" si="813"/>
        <v>#VALUE!</v>
      </c>
      <c r="V1412" t="e">
        <f t="shared" si="814"/>
        <v>#VALUE!</v>
      </c>
      <c r="W1412" t="e">
        <f t="shared" si="815"/>
        <v>#VALUE!</v>
      </c>
      <c r="X1412" t="e">
        <f t="shared" si="816"/>
        <v>#VALUE!</v>
      </c>
      <c r="Y1412" t="e">
        <f t="shared" si="817"/>
        <v>#VALUE!</v>
      </c>
      <c r="AA1412" t="e">
        <f t="shared" si="818"/>
        <v>#VALUE!</v>
      </c>
    </row>
    <row r="1413" spans="1:27">
      <c r="A1413" s="1" t="str">
        <f t="shared" si="795"/>
        <v/>
      </c>
      <c r="B1413" s="1" t="e">
        <f t="shared" si="796"/>
        <v>#VALUE!</v>
      </c>
      <c r="C1413" s="3" t="e">
        <f t="shared" si="797"/>
        <v>#VALUE!</v>
      </c>
      <c r="D1413" s="6" t="e">
        <f t="shared" si="798"/>
        <v>#VALUE!</v>
      </c>
      <c r="E1413" s="6" t="e">
        <f t="shared" si="799"/>
        <v>#VALUE!</v>
      </c>
      <c r="F1413" s="6" t="e">
        <f t="shared" si="800"/>
        <v>#VALUE!</v>
      </c>
      <c r="G1413" s="6" t="e">
        <f t="shared" si="801"/>
        <v>#VALUE!</v>
      </c>
      <c r="H1413" s="6" t="e">
        <f t="shared" si="802"/>
        <v>#VALUE!</v>
      </c>
      <c r="I1413" s="6" t="e">
        <f t="shared" si="803"/>
        <v>#VALUE!</v>
      </c>
      <c r="J1413" s="6" t="e">
        <f t="shared" si="804"/>
        <v>#VALUE!</v>
      </c>
      <c r="K1413" s="4" t="e">
        <f t="shared" si="812"/>
        <v>#VALUE!</v>
      </c>
      <c r="L1413" s="4" t="e">
        <f t="shared" si="805"/>
        <v>#VALUE!</v>
      </c>
      <c r="M1413" s="4" t="e">
        <f t="shared" si="806"/>
        <v>#VALUE!</v>
      </c>
      <c r="N1413" s="4" t="e">
        <f t="shared" si="807"/>
        <v>#VALUE!</v>
      </c>
      <c r="O1413" s="4" t="e">
        <f t="shared" si="808"/>
        <v>#VALUE!</v>
      </c>
      <c r="P1413" s="4" t="e">
        <f t="shared" si="809"/>
        <v>#VALUE!</v>
      </c>
      <c r="Q1413" s="4" t="e">
        <f t="shared" si="810"/>
        <v>#VALUE!</v>
      </c>
      <c r="R1413" s="4" t="e">
        <f t="shared" si="811"/>
        <v>#VALUE!</v>
      </c>
      <c r="U1413" t="e">
        <f t="shared" si="813"/>
        <v>#VALUE!</v>
      </c>
      <c r="V1413" t="e">
        <f t="shared" si="814"/>
        <v>#VALUE!</v>
      </c>
      <c r="W1413" t="e">
        <f t="shared" si="815"/>
        <v>#VALUE!</v>
      </c>
      <c r="X1413" t="e">
        <f t="shared" si="816"/>
        <v>#VALUE!</v>
      </c>
      <c r="Y1413" t="e">
        <f t="shared" si="817"/>
        <v>#VALUE!</v>
      </c>
      <c r="AA1413" t="e">
        <f t="shared" si="818"/>
        <v>#VALUE!</v>
      </c>
    </row>
    <row r="1414" spans="1:27">
      <c r="A1414" s="1" t="str">
        <f t="shared" si="795"/>
        <v/>
      </c>
      <c r="B1414" s="1" t="e">
        <f t="shared" si="796"/>
        <v>#VALUE!</v>
      </c>
      <c r="C1414" s="3" t="e">
        <f t="shared" si="797"/>
        <v>#VALUE!</v>
      </c>
      <c r="D1414" s="6" t="e">
        <f t="shared" si="798"/>
        <v>#VALUE!</v>
      </c>
      <c r="E1414" s="6" t="e">
        <f t="shared" si="799"/>
        <v>#VALUE!</v>
      </c>
      <c r="F1414" s="6" t="e">
        <f t="shared" si="800"/>
        <v>#VALUE!</v>
      </c>
      <c r="G1414" s="6" t="e">
        <f t="shared" si="801"/>
        <v>#VALUE!</v>
      </c>
      <c r="H1414" s="6" t="e">
        <f t="shared" si="802"/>
        <v>#VALUE!</v>
      </c>
      <c r="I1414" s="6" t="e">
        <f t="shared" si="803"/>
        <v>#VALUE!</v>
      </c>
      <c r="J1414" s="6" t="e">
        <f t="shared" si="804"/>
        <v>#VALUE!</v>
      </c>
      <c r="K1414" s="4" t="e">
        <f t="shared" si="812"/>
        <v>#VALUE!</v>
      </c>
      <c r="L1414" s="4" t="e">
        <f t="shared" si="805"/>
        <v>#VALUE!</v>
      </c>
      <c r="M1414" s="4" t="e">
        <f t="shared" si="806"/>
        <v>#VALUE!</v>
      </c>
      <c r="N1414" s="4" t="e">
        <f t="shared" si="807"/>
        <v>#VALUE!</v>
      </c>
      <c r="O1414" s="4" t="e">
        <f t="shared" si="808"/>
        <v>#VALUE!</v>
      </c>
      <c r="P1414" s="4" t="e">
        <f t="shared" si="809"/>
        <v>#VALUE!</v>
      </c>
      <c r="Q1414" s="4" t="e">
        <f t="shared" si="810"/>
        <v>#VALUE!</v>
      </c>
      <c r="R1414" s="4" t="e">
        <f t="shared" si="811"/>
        <v>#VALUE!</v>
      </c>
      <c r="U1414" t="e">
        <f t="shared" si="813"/>
        <v>#VALUE!</v>
      </c>
      <c r="V1414" t="e">
        <f t="shared" si="814"/>
        <v>#VALUE!</v>
      </c>
      <c r="W1414" t="e">
        <f t="shared" si="815"/>
        <v>#VALUE!</v>
      </c>
      <c r="X1414" t="e">
        <f t="shared" si="816"/>
        <v>#VALUE!</v>
      </c>
      <c r="Y1414" t="e">
        <f t="shared" si="817"/>
        <v>#VALUE!</v>
      </c>
      <c r="AA1414" t="e">
        <f t="shared" si="818"/>
        <v>#VALUE!</v>
      </c>
    </row>
    <row r="1415" spans="1:27">
      <c r="A1415" s="1" t="str">
        <f t="shared" si="795"/>
        <v/>
      </c>
      <c r="B1415" s="1" t="e">
        <f t="shared" si="796"/>
        <v>#VALUE!</v>
      </c>
      <c r="C1415" s="3" t="e">
        <f t="shared" si="797"/>
        <v>#VALUE!</v>
      </c>
      <c r="D1415" s="6" t="e">
        <f t="shared" si="798"/>
        <v>#VALUE!</v>
      </c>
      <c r="E1415" s="6" t="e">
        <f t="shared" si="799"/>
        <v>#VALUE!</v>
      </c>
      <c r="F1415" s="6" t="e">
        <f t="shared" si="800"/>
        <v>#VALUE!</v>
      </c>
      <c r="G1415" s="6" t="e">
        <f t="shared" si="801"/>
        <v>#VALUE!</v>
      </c>
      <c r="H1415" s="6" t="e">
        <f t="shared" si="802"/>
        <v>#VALUE!</v>
      </c>
      <c r="I1415" s="6" t="e">
        <f t="shared" si="803"/>
        <v>#VALUE!</v>
      </c>
      <c r="J1415" s="6" t="e">
        <f t="shared" si="804"/>
        <v>#VALUE!</v>
      </c>
      <c r="K1415" s="4" t="e">
        <f t="shared" si="812"/>
        <v>#VALUE!</v>
      </c>
      <c r="L1415" s="4" t="e">
        <f t="shared" si="805"/>
        <v>#VALUE!</v>
      </c>
      <c r="M1415" s="4" t="e">
        <f t="shared" si="806"/>
        <v>#VALUE!</v>
      </c>
      <c r="N1415" s="4" t="e">
        <f t="shared" si="807"/>
        <v>#VALUE!</v>
      </c>
      <c r="O1415" s="4" t="e">
        <f t="shared" si="808"/>
        <v>#VALUE!</v>
      </c>
      <c r="P1415" s="4" t="e">
        <f t="shared" si="809"/>
        <v>#VALUE!</v>
      </c>
      <c r="Q1415" s="4" t="e">
        <f t="shared" si="810"/>
        <v>#VALUE!</v>
      </c>
      <c r="R1415" s="4" t="e">
        <f t="shared" si="811"/>
        <v>#VALUE!</v>
      </c>
      <c r="U1415" t="e">
        <f t="shared" si="813"/>
        <v>#VALUE!</v>
      </c>
      <c r="V1415" t="e">
        <f t="shared" si="814"/>
        <v>#VALUE!</v>
      </c>
      <c r="W1415" t="e">
        <f t="shared" si="815"/>
        <v>#VALUE!</v>
      </c>
      <c r="X1415" t="e">
        <f t="shared" si="816"/>
        <v>#VALUE!</v>
      </c>
      <c r="Y1415" t="e">
        <f t="shared" si="817"/>
        <v>#VALUE!</v>
      </c>
      <c r="AA1415" t="e">
        <f t="shared" si="818"/>
        <v>#VALUE!</v>
      </c>
    </row>
    <row r="1416" spans="1:27">
      <c r="A1416" s="1" t="str">
        <f t="shared" si="795"/>
        <v/>
      </c>
      <c r="B1416" s="1" t="e">
        <f t="shared" si="796"/>
        <v>#VALUE!</v>
      </c>
      <c r="C1416" s="3" t="e">
        <f t="shared" si="797"/>
        <v>#VALUE!</v>
      </c>
      <c r="D1416" s="6" t="e">
        <f t="shared" si="798"/>
        <v>#VALUE!</v>
      </c>
      <c r="E1416" s="6" t="e">
        <f t="shared" si="799"/>
        <v>#VALUE!</v>
      </c>
      <c r="F1416" s="6" t="e">
        <f t="shared" si="800"/>
        <v>#VALUE!</v>
      </c>
      <c r="G1416" s="6" t="e">
        <f t="shared" si="801"/>
        <v>#VALUE!</v>
      </c>
      <c r="H1416" s="6" t="e">
        <f t="shared" si="802"/>
        <v>#VALUE!</v>
      </c>
      <c r="I1416" s="6" t="e">
        <f t="shared" si="803"/>
        <v>#VALUE!</v>
      </c>
      <c r="J1416" s="6" t="e">
        <f t="shared" si="804"/>
        <v>#VALUE!</v>
      </c>
      <c r="K1416" s="4" t="e">
        <f t="shared" si="812"/>
        <v>#VALUE!</v>
      </c>
      <c r="L1416" s="4" t="e">
        <f t="shared" si="805"/>
        <v>#VALUE!</v>
      </c>
      <c r="M1416" s="4" t="e">
        <f t="shared" si="806"/>
        <v>#VALUE!</v>
      </c>
      <c r="N1416" s="4" t="e">
        <f t="shared" si="807"/>
        <v>#VALUE!</v>
      </c>
      <c r="O1416" s="4" t="e">
        <f t="shared" si="808"/>
        <v>#VALUE!</v>
      </c>
      <c r="P1416" s="4" t="e">
        <f t="shared" si="809"/>
        <v>#VALUE!</v>
      </c>
      <c r="Q1416" s="4" t="e">
        <f t="shared" si="810"/>
        <v>#VALUE!</v>
      </c>
      <c r="R1416" s="4" t="e">
        <f t="shared" si="811"/>
        <v>#VALUE!</v>
      </c>
      <c r="U1416" t="e">
        <f t="shared" si="813"/>
        <v>#VALUE!</v>
      </c>
      <c r="V1416" t="e">
        <f t="shared" si="814"/>
        <v>#VALUE!</v>
      </c>
      <c r="W1416" t="e">
        <f t="shared" si="815"/>
        <v>#VALUE!</v>
      </c>
      <c r="X1416" t="e">
        <f t="shared" si="816"/>
        <v>#VALUE!</v>
      </c>
      <c r="Y1416" t="e">
        <f t="shared" si="817"/>
        <v>#VALUE!</v>
      </c>
      <c r="AA1416" t="e">
        <f t="shared" si="818"/>
        <v>#VALUE!</v>
      </c>
    </row>
    <row r="1417" spans="1:27">
      <c r="A1417" s="1" t="str">
        <f t="shared" si="795"/>
        <v/>
      </c>
      <c r="B1417" s="1" t="e">
        <f t="shared" si="796"/>
        <v>#VALUE!</v>
      </c>
      <c r="C1417" s="3" t="e">
        <f t="shared" si="797"/>
        <v>#VALUE!</v>
      </c>
      <c r="D1417" s="6" t="e">
        <f t="shared" si="798"/>
        <v>#VALUE!</v>
      </c>
      <c r="E1417" s="6" t="e">
        <f t="shared" si="799"/>
        <v>#VALUE!</v>
      </c>
      <c r="F1417" s="6" t="e">
        <f t="shared" si="800"/>
        <v>#VALUE!</v>
      </c>
      <c r="G1417" s="6" t="e">
        <f t="shared" si="801"/>
        <v>#VALUE!</v>
      </c>
      <c r="H1417" s="6" t="e">
        <f t="shared" si="802"/>
        <v>#VALUE!</v>
      </c>
      <c r="I1417" s="6" t="e">
        <f t="shared" si="803"/>
        <v>#VALUE!</v>
      </c>
      <c r="J1417" s="6" t="e">
        <f t="shared" si="804"/>
        <v>#VALUE!</v>
      </c>
      <c r="K1417" s="4" t="e">
        <f t="shared" si="812"/>
        <v>#VALUE!</v>
      </c>
      <c r="L1417" s="4" t="e">
        <f t="shared" si="805"/>
        <v>#VALUE!</v>
      </c>
      <c r="M1417" s="4" t="e">
        <f t="shared" si="806"/>
        <v>#VALUE!</v>
      </c>
      <c r="N1417" s="4" t="e">
        <f t="shared" si="807"/>
        <v>#VALUE!</v>
      </c>
      <c r="O1417" s="4" t="e">
        <f t="shared" si="808"/>
        <v>#VALUE!</v>
      </c>
      <c r="P1417" s="4" t="e">
        <f t="shared" si="809"/>
        <v>#VALUE!</v>
      </c>
      <c r="Q1417" s="4" t="e">
        <f t="shared" si="810"/>
        <v>#VALUE!</v>
      </c>
      <c r="R1417" s="4" t="e">
        <f t="shared" si="811"/>
        <v>#VALUE!</v>
      </c>
      <c r="U1417" t="e">
        <f t="shared" si="813"/>
        <v>#VALUE!</v>
      </c>
      <c r="V1417" t="e">
        <f t="shared" si="814"/>
        <v>#VALUE!</v>
      </c>
      <c r="W1417" t="e">
        <f t="shared" si="815"/>
        <v>#VALUE!</v>
      </c>
      <c r="X1417" t="e">
        <f t="shared" si="816"/>
        <v>#VALUE!</v>
      </c>
      <c r="Y1417" t="e">
        <f t="shared" si="817"/>
        <v>#VALUE!</v>
      </c>
      <c r="AA1417" t="e">
        <f t="shared" si="818"/>
        <v>#VALUE!</v>
      </c>
    </row>
    <row r="1418" spans="1:27">
      <c r="A1418" s="1" t="str">
        <f t="shared" si="795"/>
        <v/>
      </c>
      <c r="B1418" s="1" t="e">
        <f t="shared" si="796"/>
        <v>#VALUE!</v>
      </c>
      <c r="C1418" s="3" t="e">
        <f t="shared" si="797"/>
        <v>#VALUE!</v>
      </c>
      <c r="D1418" s="6" t="e">
        <f t="shared" si="798"/>
        <v>#VALUE!</v>
      </c>
      <c r="E1418" s="6" t="e">
        <f t="shared" si="799"/>
        <v>#VALUE!</v>
      </c>
      <c r="F1418" s="6" t="e">
        <f t="shared" si="800"/>
        <v>#VALUE!</v>
      </c>
      <c r="G1418" s="6" t="e">
        <f t="shared" si="801"/>
        <v>#VALUE!</v>
      </c>
      <c r="H1418" s="6" t="e">
        <f t="shared" si="802"/>
        <v>#VALUE!</v>
      </c>
      <c r="I1418" s="6" t="e">
        <f t="shared" si="803"/>
        <v>#VALUE!</v>
      </c>
      <c r="J1418" s="6" t="e">
        <f t="shared" si="804"/>
        <v>#VALUE!</v>
      </c>
      <c r="K1418" s="4" t="e">
        <f t="shared" si="812"/>
        <v>#VALUE!</v>
      </c>
      <c r="L1418" s="4" t="e">
        <f t="shared" si="805"/>
        <v>#VALUE!</v>
      </c>
      <c r="M1418" s="4" t="e">
        <f t="shared" si="806"/>
        <v>#VALUE!</v>
      </c>
      <c r="N1418" s="4" t="e">
        <f t="shared" si="807"/>
        <v>#VALUE!</v>
      </c>
      <c r="O1418" s="4" t="e">
        <f t="shared" si="808"/>
        <v>#VALUE!</v>
      </c>
      <c r="P1418" s="4" t="e">
        <f t="shared" si="809"/>
        <v>#VALUE!</v>
      </c>
      <c r="Q1418" s="4" t="e">
        <f t="shared" si="810"/>
        <v>#VALUE!</v>
      </c>
      <c r="R1418" s="4" t="e">
        <f t="shared" si="811"/>
        <v>#VALUE!</v>
      </c>
      <c r="U1418" t="e">
        <f t="shared" si="813"/>
        <v>#VALUE!</v>
      </c>
      <c r="V1418" t="e">
        <f t="shared" si="814"/>
        <v>#VALUE!</v>
      </c>
      <c r="W1418" t="e">
        <f t="shared" si="815"/>
        <v>#VALUE!</v>
      </c>
      <c r="X1418" t="e">
        <f t="shared" si="816"/>
        <v>#VALUE!</v>
      </c>
      <c r="Y1418" t="e">
        <f t="shared" si="817"/>
        <v>#VALUE!</v>
      </c>
      <c r="AA1418" t="e">
        <f t="shared" si="818"/>
        <v>#VALUE!</v>
      </c>
    </row>
    <row r="1419" spans="1:27">
      <c r="A1419" s="1" t="str">
        <f t="shared" si="795"/>
        <v/>
      </c>
      <c r="B1419" s="1" t="e">
        <f t="shared" si="796"/>
        <v>#VALUE!</v>
      </c>
      <c r="C1419" s="3" t="e">
        <f t="shared" si="797"/>
        <v>#VALUE!</v>
      </c>
      <c r="D1419" s="6" t="e">
        <f t="shared" si="798"/>
        <v>#VALUE!</v>
      </c>
      <c r="E1419" s="6" t="e">
        <f t="shared" si="799"/>
        <v>#VALUE!</v>
      </c>
      <c r="F1419" s="6" t="e">
        <f t="shared" si="800"/>
        <v>#VALUE!</v>
      </c>
      <c r="G1419" s="6" t="e">
        <f t="shared" si="801"/>
        <v>#VALUE!</v>
      </c>
      <c r="H1419" s="6" t="e">
        <f t="shared" si="802"/>
        <v>#VALUE!</v>
      </c>
      <c r="I1419" s="6" t="e">
        <f t="shared" si="803"/>
        <v>#VALUE!</v>
      </c>
      <c r="J1419" s="6" t="e">
        <f t="shared" si="804"/>
        <v>#VALUE!</v>
      </c>
      <c r="K1419" s="4" t="e">
        <f t="shared" si="812"/>
        <v>#VALUE!</v>
      </c>
      <c r="L1419" s="4" t="e">
        <f t="shared" si="805"/>
        <v>#VALUE!</v>
      </c>
      <c r="M1419" s="4" t="e">
        <f t="shared" si="806"/>
        <v>#VALUE!</v>
      </c>
      <c r="N1419" s="4" t="e">
        <f t="shared" si="807"/>
        <v>#VALUE!</v>
      </c>
      <c r="O1419" s="4" t="e">
        <f t="shared" si="808"/>
        <v>#VALUE!</v>
      </c>
      <c r="P1419" s="4" t="e">
        <f t="shared" si="809"/>
        <v>#VALUE!</v>
      </c>
      <c r="Q1419" s="4" t="e">
        <f t="shared" si="810"/>
        <v>#VALUE!</v>
      </c>
      <c r="R1419" s="4" t="e">
        <f t="shared" si="811"/>
        <v>#VALUE!</v>
      </c>
      <c r="U1419" t="e">
        <f t="shared" si="813"/>
        <v>#VALUE!</v>
      </c>
      <c r="V1419" t="e">
        <f t="shared" si="814"/>
        <v>#VALUE!</v>
      </c>
      <c r="W1419" t="e">
        <f t="shared" si="815"/>
        <v>#VALUE!</v>
      </c>
      <c r="X1419" t="e">
        <f t="shared" si="816"/>
        <v>#VALUE!</v>
      </c>
      <c r="Y1419" t="e">
        <f t="shared" si="817"/>
        <v>#VALUE!</v>
      </c>
      <c r="AA1419" t="e">
        <f t="shared" si="818"/>
        <v>#VALUE!</v>
      </c>
    </row>
    <row r="1420" spans="1:27">
      <c r="A1420" s="1" t="str">
        <f t="shared" si="795"/>
        <v/>
      </c>
      <c r="B1420" s="1" t="e">
        <f t="shared" si="796"/>
        <v>#VALUE!</v>
      </c>
      <c r="C1420" s="3" t="e">
        <f t="shared" si="797"/>
        <v>#VALUE!</v>
      </c>
      <c r="D1420" s="6" t="e">
        <f t="shared" si="798"/>
        <v>#VALUE!</v>
      </c>
      <c r="E1420" s="6" t="e">
        <f t="shared" si="799"/>
        <v>#VALUE!</v>
      </c>
      <c r="F1420" s="6" t="e">
        <f t="shared" si="800"/>
        <v>#VALUE!</v>
      </c>
      <c r="G1420" s="6" t="e">
        <f t="shared" si="801"/>
        <v>#VALUE!</v>
      </c>
      <c r="H1420" s="6" t="e">
        <f t="shared" si="802"/>
        <v>#VALUE!</v>
      </c>
      <c r="I1420" s="6" t="e">
        <f t="shared" si="803"/>
        <v>#VALUE!</v>
      </c>
      <c r="J1420" s="6" t="e">
        <f t="shared" si="804"/>
        <v>#VALUE!</v>
      </c>
      <c r="K1420" s="4" t="e">
        <f t="shared" si="812"/>
        <v>#VALUE!</v>
      </c>
      <c r="L1420" s="4" t="e">
        <f t="shared" si="805"/>
        <v>#VALUE!</v>
      </c>
      <c r="M1420" s="4" t="e">
        <f t="shared" si="806"/>
        <v>#VALUE!</v>
      </c>
      <c r="N1420" s="4" t="e">
        <f t="shared" si="807"/>
        <v>#VALUE!</v>
      </c>
      <c r="O1420" s="4" t="e">
        <f t="shared" si="808"/>
        <v>#VALUE!</v>
      </c>
      <c r="P1420" s="4" t="e">
        <f t="shared" si="809"/>
        <v>#VALUE!</v>
      </c>
      <c r="Q1420" s="4" t="e">
        <f t="shared" si="810"/>
        <v>#VALUE!</v>
      </c>
      <c r="R1420" s="4" t="e">
        <f t="shared" si="811"/>
        <v>#VALUE!</v>
      </c>
      <c r="U1420" t="e">
        <f t="shared" si="813"/>
        <v>#VALUE!</v>
      </c>
      <c r="V1420" t="e">
        <f t="shared" si="814"/>
        <v>#VALUE!</v>
      </c>
      <c r="W1420" t="e">
        <f t="shared" si="815"/>
        <v>#VALUE!</v>
      </c>
      <c r="X1420" t="e">
        <f t="shared" si="816"/>
        <v>#VALUE!</v>
      </c>
      <c r="Y1420" t="e">
        <f t="shared" si="817"/>
        <v>#VALUE!</v>
      </c>
      <c r="AA1420" t="e">
        <f t="shared" si="818"/>
        <v>#VALUE!</v>
      </c>
    </row>
    <row r="1421" spans="1:27">
      <c r="A1421" s="1" t="str">
        <f t="shared" si="795"/>
        <v/>
      </c>
      <c r="B1421" s="1" t="e">
        <f t="shared" si="796"/>
        <v>#VALUE!</v>
      </c>
      <c r="C1421" s="3" t="e">
        <f t="shared" si="797"/>
        <v>#VALUE!</v>
      </c>
      <c r="D1421" s="6" t="e">
        <f t="shared" si="798"/>
        <v>#VALUE!</v>
      </c>
      <c r="E1421" s="6" t="e">
        <f t="shared" si="799"/>
        <v>#VALUE!</v>
      </c>
      <c r="F1421" s="6" t="e">
        <f t="shared" si="800"/>
        <v>#VALUE!</v>
      </c>
      <c r="G1421" s="6" t="e">
        <f t="shared" si="801"/>
        <v>#VALUE!</v>
      </c>
      <c r="H1421" s="6" t="e">
        <f t="shared" si="802"/>
        <v>#VALUE!</v>
      </c>
      <c r="I1421" s="6" t="e">
        <f t="shared" si="803"/>
        <v>#VALUE!</v>
      </c>
      <c r="J1421" s="6" t="e">
        <f t="shared" si="804"/>
        <v>#VALUE!</v>
      </c>
      <c r="K1421" s="4" t="e">
        <f t="shared" si="812"/>
        <v>#VALUE!</v>
      </c>
      <c r="L1421" s="4" t="e">
        <f t="shared" si="805"/>
        <v>#VALUE!</v>
      </c>
      <c r="M1421" s="4" t="e">
        <f t="shared" si="806"/>
        <v>#VALUE!</v>
      </c>
      <c r="N1421" s="4" t="e">
        <f t="shared" si="807"/>
        <v>#VALUE!</v>
      </c>
      <c r="O1421" s="4" t="e">
        <f t="shared" si="808"/>
        <v>#VALUE!</v>
      </c>
      <c r="P1421" s="4" t="e">
        <f t="shared" si="809"/>
        <v>#VALUE!</v>
      </c>
      <c r="Q1421" s="4" t="e">
        <f t="shared" si="810"/>
        <v>#VALUE!</v>
      </c>
      <c r="R1421" s="4" t="e">
        <f t="shared" si="811"/>
        <v>#VALUE!</v>
      </c>
      <c r="U1421" t="e">
        <f t="shared" si="813"/>
        <v>#VALUE!</v>
      </c>
      <c r="V1421" t="e">
        <f t="shared" si="814"/>
        <v>#VALUE!</v>
      </c>
      <c r="W1421" t="e">
        <f t="shared" si="815"/>
        <v>#VALUE!</v>
      </c>
      <c r="X1421" t="e">
        <f t="shared" si="816"/>
        <v>#VALUE!</v>
      </c>
      <c r="Y1421" t="e">
        <f t="shared" si="817"/>
        <v>#VALUE!</v>
      </c>
      <c r="AA1421" t="e">
        <f t="shared" si="818"/>
        <v>#VALUE!</v>
      </c>
    </row>
    <row r="1422" spans="1:27">
      <c r="A1422" s="1" t="str">
        <f t="shared" si="795"/>
        <v/>
      </c>
      <c r="B1422" s="1" t="e">
        <f t="shared" si="796"/>
        <v>#VALUE!</v>
      </c>
      <c r="C1422" s="3" t="e">
        <f t="shared" si="797"/>
        <v>#VALUE!</v>
      </c>
      <c r="D1422" s="6" t="e">
        <f t="shared" si="798"/>
        <v>#VALUE!</v>
      </c>
      <c r="E1422" s="6" t="e">
        <f t="shared" si="799"/>
        <v>#VALUE!</v>
      </c>
      <c r="F1422" s="6" t="e">
        <f t="shared" si="800"/>
        <v>#VALUE!</v>
      </c>
      <c r="G1422" s="6" t="e">
        <f t="shared" si="801"/>
        <v>#VALUE!</v>
      </c>
      <c r="H1422" s="6" t="e">
        <f t="shared" si="802"/>
        <v>#VALUE!</v>
      </c>
      <c r="I1422" s="6" t="e">
        <f t="shared" si="803"/>
        <v>#VALUE!</v>
      </c>
      <c r="J1422" s="6" t="e">
        <f t="shared" si="804"/>
        <v>#VALUE!</v>
      </c>
      <c r="K1422" s="4" t="e">
        <f t="shared" si="812"/>
        <v>#VALUE!</v>
      </c>
      <c r="L1422" s="4" t="e">
        <f t="shared" si="805"/>
        <v>#VALUE!</v>
      </c>
      <c r="M1422" s="4" t="e">
        <f t="shared" si="806"/>
        <v>#VALUE!</v>
      </c>
      <c r="N1422" s="4" t="e">
        <f t="shared" si="807"/>
        <v>#VALUE!</v>
      </c>
      <c r="O1422" s="4" t="e">
        <f t="shared" si="808"/>
        <v>#VALUE!</v>
      </c>
      <c r="P1422" s="4" t="e">
        <f t="shared" si="809"/>
        <v>#VALUE!</v>
      </c>
      <c r="Q1422" s="4" t="e">
        <f t="shared" si="810"/>
        <v>#VALUE!</v>
      </c>
      <c r="R1422" s="4" t="e">
        <f t="shared" si="811"/>
        <v>#VALUE!</v>
      </c>
      <c r="U1422" t="e">
        <f t="shared" si="813"/>
        <v>#VALUE!</v>
      </c>
      <c r="V1422" t="e">
        <f t="shared" si="814"/>
        <v>#VALUE!</v>
      </c>
      <c r="W1422" t="e">
        <f t="shared" si="815"/>
        <v>#VALUE!</v>
      </c>
      <c r="X1422" t="e">
        <f t="shared" si="816"/>
        <v>#VALUE!</v>
      </c>
      <c r="Y1422" t="e">
        <f t="shared" si="817"/>
        <v>#VALUE!</v>
      </c>
      <c r="AA1422" t="e">
        <f t="shared" si="818"/>
        <v>#VALUE!</v>
      </c>
    </row>
    <row r="1423" spans="1:27">
      <c r="A1423" s="1" t="str">
        <f t="shared" si="795"/>
        <v/>
      </c>
      <c r="B1423" s="1" t="e">
        <f t="shared" si="796"/>
        <v>#VALUE!</v>
      </c>
      <c r="C1423" s="3" t="e">
        <f t="shared" si="797"/>
        <v>#VALUE!</v>
      </c>
      <c r="D1423" s="6" t="e">
        <f t="shared" si="798"/>
        <v>#VALUE!</v>
      </c>
      <c r="E1423" s="6" t="e">
        <f t="shared" si="799"/>
        <v>#VALUE!</v>
      </c>
      <c r="F1423" s="6" t="e">
        <f t="shared" si="800"/>
        <v>#VALUE!</v>
      </c>
      <c r="G1423" s="6" t="e">
        <f t="shared" si="801"/>
        <v>#VALUE!</v>
      </c>
      <c r="H1423" s="6" t="e">
        <f t="shared" si="802"/>
        <v>#VALUE!</v>
      </c>
      <c r="I1423" s="6" t="e">
        <f t="shared" si="803"/>
        <v>#VALUE!</v>
      </c>
      <c r="J1423" s="6" t="e">
        <f t="shared" si="804"/>
        <v>#VALUE!</v>
      </c>
      <c r="K1423" s="4" t="e">
        <f t="shared" si="812"/>
        <v>#VALUE!</v>
      </c>
      <c r="L1423" s="4" t="e">
        <f t="shared" si="805"/>
        <v>#VALUE!</v>
      </c>
      <c r="M1423" s="4" t="e">
        <f t="shared" si="806"/>
        <v>#VALUE!</v>
      </c>
      <c r="N1423" s="4" t="e">
        <f t="shared" si="807"/>
        <v>#VALUE!</v>
      </c>
      <c r="O1423" s="4" t="e">
        <f t="shared" si="808"/>
        <v>#VALUE!</v>
      </c>
      <c r="P1423" s="4" t="e">
        <f t="shared" si="809"/>
        <v>#VALUE!</v>
      </c>
      <c r="Q1423" s="4" t="e">
        <f t="shared" si="810"/>
        <v>#VALUE!</v>
      </c>
      <c r="R1423" s="4" t="e">
        <f t="shared" si="811"/>
        <v>#VALUE!</v>
      </c>
      <c r="U1423" t="e">
        <f t="shared" si="813"/>
        <v>#VALUE!</v>
      </c>
      <c r="V1423" t="e">
        <f t="shared" si="814"/>
        <v>#VALUE!</v>
      </c>
      <c r="W1423" t="e">
        <f t="shared" si="815"/>
        <v>#VALUE!</v>
      </c>
      <c r="X1423" t="e">
        <f t="shared" si="816"/>
        <v>#VALUE!</v>
      </c>
      <c r="Y1423" t="e">
        <f t="shared" si="817"/>
        <v>#VALUE!</v>
      </c>
      <c r="AA1423" t="e">
        <f t="shared" si="818"/>
        <v>#VALUE!</v>
      </c>
    </row>
    <row r="1424" spans="1:27">
      <c r="A1424" s="1" t="str">
        <f t="shared" si="795"/>
        <v/>
      </c>
      <c r="B1424" s="1" t="e">
        <f t="shared" si="796"/>
        <v>#VALUE!</v>
      </c>
      <c r="C1424" s="3" t="e">
        <f t="shared" si="797"/>
        <v>#VALUE!</v>
      </c>
      <c r="D1424" s="6" t="e">
        <f t="shared" si="798"/>
        <v>#VALUE!</v>
      </c>
      <c r="E1424" s="6" t="e">
        <f t="shared" si="799"/>
        <v>#VALUE!</v>
      </c>
      <c r="F1424" s="6" t="e">
        <f t="shared" si="800"/>
        <v>#VALUE!</v>
      </c>
      <c r="G1424" s="6" t="e">
        <f t="shared" si="801"/>
        <v>#VALUE!</v>
      </c>
      <c r="H1424" s="6" t="e">
        <f t="shared" si="802"/>
        <v>#VALUE!</v>
      </c>
      <c r="I1424" s="6" t="e">
        <f t="shared" si="803"/>
        <v>#VALUE!</v>
      </c>
      <c r="J1424" s="6" t="e">
        <f t="shared" si="804"/>
        <v>#VALUE!</v>
      </c>
      <c r="K1424" s="4" t="e">
        <f t="shared" si="812"/>
        <v>#VALUE!</v>
      </c>
      <c r="L1424" s="4" t="e">
        <f t="shared" si="805"/>
        <v>#VALUE!</v>
      </c>
      <c r="M1424" s="4" t="e">
        <f t="shared" si="806"/>
        <v>#VALUE!</v>
      </c>
      <c r="N1424" s="4" t="e">
        <f t="shared" si="807"/>
        <v>#VALUE!</v>
      </c>
      <c r="O1424" s="4" t="e">
        <f t="shared" si="808"/>
        <v>#VALUE!</v>
      </c>
      <c r="P1424" s="4" t="e">
        <f t="shared" si="809"/>
        <v>#VALUE!</v>
      </c>
      <c r="Q1424" s="4" t="e">
        <f t="shared" si="810"/>
        <v>#VALUE!</v>
      </c>
      <c r="R1424" s="4" t="e">
        <f t="shared" si="811"/>
        <v>#VALUE!</v>
      </c>
      <c r="U1424" t="e">
        <f t="shared" si="813"/>
        <v>#VALUE!</v>
      </c>
      <c r="V1424" t="e">
        <f t="shared" si="814"/>
        <v>#VALUE!</v>
      </c>
      <c r="W1424" t="e">
        <f t="shared" si="815"/>
        <v>#VALUE!</v>
      </c>
      <c r="X1424" t="e">
        <f t="shared" si="816"/>
        <v>#VALUE!</v>
      </c>
      <c r="Y1424" t="e">
        <f t="shared" si="817"/>
        <v>#VALUE!</v>
      </c>
      <c r="AA1424" t="e">
        <f t="shared" si="818"/>
        <v>#VALUE!</v>
      </c>
    </row>
    <row r="1425" spans="1:27">
      <c r="A1425" s="1" t="str">
        <f t="shared" si="795"/>
        <v/>
      </c>
      <c r="B1425" s="1" t="e">
        <f t="shared" si="796"/>
        <v>#VALUE!</v>
      </c>
      <c r="C1425" s="3" t="e">
        <f t="shared" si="797"/>
        <v>#VALUE!</v>
      </c>
      <c r="D1425" s="6" t="e">
        <f t="shared" si="798"/>
        <v>#VALUE!</v>
      </c>
      <c r="E1425" s="6" t="e">
        <f t="shared" si="799"/>
        <v>#VALUE!</v>
      </c>
      <c r="F1425" s="6" t="e">
        <f t="shared" si="800"/>
        <v>#VALUE!</v>
      </c>
      <c r="G1425" s="6" t="e">
        <f t="shared" si="801"/>
        <v>#VALUE!</v>
      </c>
      <c r="H1425" s="6" t="e">
        <f t="shared" si="802"/>
        <v>#VALUE!</v>
      </c>
      <c r="I1425" s="6" t="e">
        <f t="shared" si="803"/>
        <v>#VALUE!</v>
      </c>
      <c r="J1425" s="6" t="e">
        <f t="shared" si="804"/>
        <v>#VALUE!</v>
      </c>
      <c r="K1425" s="4" t="e">
        <f t="shared" si="812"/>
        <v>#VALUE!</v>
      </c>
      <c r="L1425" s="4" t="e">
        <f t="shared" si="805"/>
        <v>#VALUE!</v>
      </c>
      <c r="M1425" s="4" t="e">
        <f t="shared" si="806"/>
        <v>#VALUE!</v>
      </c>
      <c r="N1425" s="4" t="e">
        <f t="shared" si="807"/>
        <v>#VALUE!</v>
      </c>
      <c r="O1425" s="4" t="e">
        <f t="shared" si="808"/>
        <v>#VALUE!</v>
      </c>
      <c r="P1425" s="4" t="e">
        <f t="shared" si="809"/>
        <v>#VALUE!</v>
      </c>
      <c r="Q1425" s="4" t="e">
        <f t="shared" si="810"/>
        <v>#VALUE!</v>
      </c>
      <c r="R1425" s="4" t="e">
        <f t="shared" si="811"/>
        <v>#VALUE!</v>
      </c>
      <c r="U1425" t="e">
        <f t="shared" si="813"/>
        <v>#VALUE!</v>
      </c>
      <c r="V1425" t="e">
        <f t="shared" si="814"/>
        <v>#VALUE!</v>
      </c>
      <c r="W1425" t="e">
        <f t="shared" si="815"/>
        <v>#VALUE!</v>
      </c>
      <c r="X1425" t="e">
        <f t="shared" si="816"/>
        <v>#VALUE!</v>
      </c>
      <c r="Y1425" t="e">
        <f t="shared" si="817"/>
        <v>#VALUE!</v>
      </c>
      <c r="AA1425" t="e">
        <f t="shared" si="818"/>
        <v>#VALUE!</v>
      </c>
    </row>
    <row r="1426" spans="1:27">
      <c r="A1426" s="1" t="str">
        <f t="shared" si="795"/>
        <v/>
      </c>
      <c r="B1426" s="1" t="e">
        <f t="shared" si="796"/>
        <v>#VALUE!</v>
      </c>
      <c r="C1426" s="3" t="e">
        <f t="shared" si="797"/>
        <v>#VALUE!</v>
      </c>
      <c r="D1426" s="6" t="e">
        <f t="shared" si="798"/>
        <v>#VALUE!</v>
      </c>
      <c r="E1426" s="6" t="e">
        <f t="shared" si="799"/>
        <v>#VALUE!</v>
      </c>
      <c r="F1426" s="6" t="e">
        <f t="shared" si="800"/>
        <v>#VALUE!</v>
      </c>
      <c r="G1426" s="6" t="e">
        <f t="shared" si="801"/>
        <v>#VALUE!</v>
      </c>
      <c r="H1426" s="6" t="e">
        <f t="shared" si="802"/>
        <v>#VALUE!</v>
      </c>
      <c r="I1426" s="6" t="e">
        <f t="shared" si="803"/>
        <v>#VALUE!</v>
      </c>
      <c r="J1426" s="6" t="e">
        <f t="shared" si="804"/>
        <v>#VALUE!</v>
      </c>
      <c r="K1426" s="4" t="e">
        <f t="shared" si="812"/>
        <v>#VALUE!</v>
      </c>
      <c r="L1426" s="4" t="e">
        <f t="shared" si="805"/>
        <v>#VALUE!</v>
      </c>
      <c r="M1426" s="4" t="e">
        <f t="shared" si="806"/>
        <v>#VALUE!</v>
      </c>
      <c r="N1426" s="4" t="e">
        <f t="shared" si="807"/>
        <v>#VALUE!</v>
      </c>
      <c r="O1426" s="4" t="e">
        <f t="shared" si="808"/>
        <v>#VALUE!</v>
      </c>
      <c r="P1426" s="4" t="e">
        <f t="shared" si="809"/>
        <v>#VALUE!</v>
      </c>
      <c r="Q1426" s="4" t="e">
        <f t="shared" si="810"/>
        <v>#VALUE!</v>
      </c>
      <c r="R1426" s="4" t="e">
        <f t="shared" si="811"/>
        <v>#VALUE!</v>
      </c>
      <c r="U1426" t="e">
        <f t="shared" si="813"/>
        <v>#VALUE!</v>
      </c>
      <c r="V1426" t="e">
        <f t="shared" si="814"/>
        <v>#VALUE!</v>
      </c>
      <c r="W1426" t="e">
        <f t="shared" si="815"/>
        <v>#VALUE!</v>
      </c>
      <c r="X1426" t="e">
        <f t="shared" si="816"/>
        <v>#VALUE!</v>
      </c>
      <c r="Y1426" t="e">
        <f t="shared" si="817"/>
        <v>#VALUE!</v>
      </c>
      <c r="AA1426" t="e">
        <f t="shared" si="818"/>
        <v>#VALUE!</v>
      </c>
    </row>
    <row r="1427" spans="1:27">
      <c r="A1427" s="1" t="str">
        <f t="shared" si="795"/>
        <v/>
      </c>
      <c r="B1427" s="1" t="e">
        <f t="shared" si="796"/>
        <v>#VALUE!</v>
      </c>
      <c r="C1427" s="3" t="e">
        <f t="shared" si="797"/>
        <v>#VALUE!</v>
      </c>
      <c r="D1427" s="6" t="e">
        <f t="shared" si="798"/>
        <v>#VALUE!</v>
      </c>
      <c r="E1427" s="6" t="e">
        <f t="shared" si="799"/>
        <v>#VALUE!</v>
      </c>
      <c r="F1427" s="6" t="e">
        <f t="shared" si="800"/>
        <v>#VALUE!</v>
      </c>
      <c r="G1427" s="6" t="e">
        <f t="shared" si="801"/>
        <v>#VALUE!</v>
      </c>
      <c r="H1427" s="6" t="e">
        <f t="shared" si="802"/>
        <v>#VALUE!</v>
      </c>
      <c r="I1427" s="6" t="e">
        <f t="shared" si="803"/>
        <v>#VALUE!</v>
      </c>
      <c r="J1427" s="6" t="e">
        <f t="shared" si="804"/>
        <v>#VALUE!</v>
      </c>
      <c r="K1427" s="4" t="e">
        <f t="shared" si="812"/>
        <v>#VALUE!</v>
      </c>
      <c r="L1427" s="4" t="e">
        <f t="shared" si="805"/>
        <v>#VALUE!</v>
      </c>
      <c r="M1427" s="4" t="e">
        <f t="shared" si="806"/>
        <v>#VALUE!</v>
      </c>
      <c r="N1427" s="4" t="e">
        <f t="shared" si="807"/>
        <v>#VALUE!</v>
      </c>
      <c r="O1427" s="4" t="e">
        <f t="shared" si="808"/>
        <v>#VALUE!</v>
      </c>
      <c r="P1427" s="4" t="e">
        <f t="shared" si="809"/>
        <v>#VALUE!</v>
      </c>
      <c r="Q1427" s="4" t="e">
        <f t="shared" si="810"/>
        <v>#VALUE!</v>
      </c>
      <c r="R1427" s="4" t="e">
        <f t="shared" si="811"/>
        <v>#VALUE!</v>
      </c>
      <c r="U1427" t="e">
        <f t="shared" si="813"/>
        <v>#VALUE!</v>
      </c>
      <c r="V1427" t="e">
        <f t="shared" si="814"/>
        <v>#VALUE!</v>
      </c>
      <c r="W1427" t="e">
        <f t="shared" si="815"/>
        <v>#VALUE!</v>
      </c>
      <c r="X1427" t="e">
        <f t="shared" si="816"/>
        <v>#VALUE!</v>
      </c>
      <c r="Y1427" t="e">
        <f t="shared" si="817"/>
        <v>#VALUE!</v>
      </c>
      <c r="AA1427" t="e">
        <f t="shared" si="818"/>
        <v>#VALUE!</v>
      </c>
    </row>
    <row r="1428" spans="1:27">
      <c r="A1428" s="1" t="str">
        <f t="shared" si="795"/>
        <v/>
      </c>
      <c r="B1428" s="1" t="e">
        <f t="shared" si="796"/>
        <v>#VALUE!</v>
      </c>
      <c r="C1428" s="3" t="e">
        <f t="shared" si="797"/>
        <v>#VALUE!</v>
      </c>
      <c r="D1428" s="6" t="e">
        <f t="shared" si="798"/>
        <v>#VALUE!</v>
      </c>
      <c r="E1428" s="6" t="e">
        <f t="shared" si="799"/>
        <v>#VALUE!</v>
      </c>
      <c r="F1428" s="6" t="e">
        <f t="shared" si="800"/>
        <v>#VALUE!</v>
      </c>
      <c r="G1428" s="6" t="e">
        <f t="shared" si="801"/>
        <v>#VALUE!</v>
      </c>
      <c r="H1428" s="6" t="e">
        <f t="shared" si="802"/>
        <v>#VALUE!</v>
      </c>
      <c r="I1428" s="6" t="e">
        <f t="shared" si="803"/>
        <v>#VALUE!</v>
      </c>
      <c r="J1428" s="6" t="e">
        <f t="shared" si="804"/>
        <v>#VALUE!</v>
      </c>
      <c r="K1428" s="4" t="e">
        <f t="shared" si="812"/>
        <v>#VALUE!</v>
      </c>
      <c r="L1428" s="4" t="e">
        <f t="shared" si="805"/>
        <v>#VALUE!</v>
      </c>
      <c r="M1428" s="4" t="e">
        <f t="shared" si="806"/>
        <v>#VALUE!</v>
      </c>
      <c r="N1428" s="4" t="e">
        <f t="shared" si="807"/>
        <v>#VALUE!</v>
      </c>
      <c r="O1428" s="4" t="e">
        <f t="shared" si="808"/>
        <v>#VALUE!</v>
      </c>
      <c r="P1428" s="4" t="e">
        <f t="shared" si="809"/>
        <v>#VALUE!</v>
      </c>
      <c r="Q1428" s="4" t="e">
        <f t="shared" si="810"/>
        <v>#VALUE!</v>
      </c>
      <c r="R1428" s="4" t="e">
        <f t="shared" si="811"/>
        <v>#VALUE!</v>
      </c>
      <c r="U1428" t="e">
        <f t="shared" si="813"/>
        <v>#VALUE!</v>
      </c>
      <c r="V1428" t="e">
        <f t="shared" si="814"/>
        <v>#VALUE!</v>
      </c>
      <c r="W1428" t="e">
        <f t="shared" si="815"/>
        <v>#VALUE!</v>
      </c>
      <c r="X1428" t="e">
        <f t="shared" si="816"/>
        <v>#VALUE!</v>
      </c>
      <c r="Y1428" t="e">
        <f t="shared" si="817"/>
        <v>#VALUE!</v>
      </c>
      <c r="AA1428" t="e">
        <f t="shared" si="818"/>
        <v>#VALUE!</v>
      </c>
    </row>
    <row r="1429" spans="1:27">
      <c r="A1429" s="1" t="str">
        <f t="shared" si="795"/>
        <v/>
      </c>
      <c r="B1429" s="1" t="e">
        <f t="shared" si="796"/>
        <v>#VALUE!</v>
      </c>
      <c r="C1429" s="3" t="e">
        <f t="shared" si="797"/>
        <v>#VALUE!</v>
      </c>
      <c r="D1429" s="6" t="e">
        <f t="shared" si="798"/>
        <v>#VALUE!</v>
      </c>
      <c r="E1429" s="6" t="e">
        <f t="shared" si="799"/>
        <v>#VALUE!</v>
      </c>
      <c r="F1429" s="6" t="e">
        <f t="shared" si="800"/>
        <v>#VALUE!</v>
      </c>
      <c r="G1429" s="6" t="e">
        <f t="shared" si="801"/>
        <v>#VALUE!</v>
      </c>
      <c r="H1429" s="6" t="e">
        <f t="shared" si="802"/>
        <v>#VALUE!</v>
      </c>
      <c r="I1429" s="6" t="e">
        <f t="shared" si="803"/>
        <v>#VALUE!</v>
      </c>
      <c r="J1429" s="6" t="e">
        <f t="shared" si="804"/>
        <v>#VALUE!</v>
      </c>
      <c r="K1429" s="4" t="e">
        <f t="shared" si="812"/>
        <v>#VALUE!</v>
      </c>
      <c r="L1429" s="4" t="e">
        <f t="shared" si="805"/>
        <v>#VALUE!</v>
      </c>
      <c r="M1429" s="4" t="e">
        <f t="shared" si="806"/>
        <v>#VALUE!</v>
      </c>
      <c r="N1429" s="4" t="e">
        <f t="shared" si="807"/>
        <v>#VALUE!</v>
      </c>
      <c r="O1429" s="4" t="e">
        <f t="shared" si="808"/>
        <v>#VALUE!</v>
      </c>
      <c r="P1429" s="4" t="e">
        <f t="shared" si="809"/>
        <v>#VALUE!</v>
      </c>
      <c r="Q1429" s="4" t="e">
        <f t="shared" si="810"/>
        <v>#VALUE!</v>
      </c>
      <c r="R1429" s="4" t="e">
        <f t="shared" si="811"/>
        <v>#VALUE!</v>
      </c>
      <c r="U1429" t="e">
        <f t="shared" si="813"/>
        <v>#VALUE!</v>
      </c>
      <c r="V1429" t="e">
        <f t="shared" si="814"/>
        <v>#VALUE!</v>
      </c>
      <c r="W1429" t="e">
        <f t="shared" si="815"/>
        <v>#VALUE!</v>
      </c>
      <c r="X1429" t="e">
        <f t="shared" si="816"/>
        <v>#VALUE!</v>
      </c>
      <c r="Y1429" t="e">
        <f t="shared" si="817"/>
        <v>#VALUE!</v>
      </c>
      <c r="AA1429" t="e">
        <f t="shared" si="818"/>
        <v>#VALUE!</v>
      </c>
    </row>
    <row r="1430" spans="1:27">
      <c r="A1430" s="1" t="str">
        <f t="shared" si="795"/>
        <v/>
      </c>
      <c r="B1430" s="1" t="e">
        <f t="shared" si="796"/>
        <v>#VALUE!</v>
      </c>
      <c r="C1430" s="3" t="e">
        <f t="shared" si="797"/>
        <v>#VALUE!</v>
      </c>
      <c r="D1430" s="6" t="e">
        <f t="shared" si="798"/>
        <v>#VALUE!</v>
      </c>
      <c r="E1430" s="6" t="e">
        <f t="shared" si="799"/>
        <v>#VALUE!</v>
      </c>
      <c r="F1430" s="6" t="e">
        <f t="shared" si="800"/>
        <v>#VALUE!</v>
      </c>
      <c r="G1430" s="6" t="e">
        <f t="shared" si="801"/>
        <v>#VALUE!</v>
      </c>
      <c r="H1430" s="6" t="e">
        <f t="shared" si="802"/>
        <v>#VALUE!</v>
      </c>
      <c r="I1430" s="6" t="e">
        <f t="shared" si="803"/>
        <v>#VALUE!</v>
      </c>
      <c r="J1430" s="6" t="e">
        <f t="shared" si="804"/>
        <v>#VALUE!</v>
      </c>
      <c r="K1430" s="4" t="e">
        <f t="shared" si="812"/>
        <v>#VALUE!</v>
      </c>
      <c r="L1430" s="4" t="e">
        <f t="shared" si="805"/>
        <v>#VALUE!</v>
      </c>
      <c r="M1430" s="4" t="e">
        <f t="shared" si="806"/>
        <v>#VALUE!</v>
      </c>
      <c r="N1430" s="4" t="e">
        <f t="shared" si="807"/>
        <v>#VALUE!</v>
      </c>
      <c r="O1430" s="4" t="e">
        <f t="shared" si="808"/>
        <v>#VALUE!</v>
      </c>
      <c r="P1430" s="4" t="e">
        <f t="shared" si="809"/>
        <v>#VALUE!</v>
      </c>
      <c r="Q1430" s="4" t="e">
        <f t="shared" si="810"/>
        <v>#VALUE!</v>
      </c>
      <c r="R1430" s="4" t="e">
        <f t="shared" si="811"/>
        <v>#VALUE!</v>
      </c>
      <c r="U1430" t="e">
        <f t="shared" si="813"/>
        <v>#VALUE!</v>
      </c>
      <c r="V1430" t="e">
        <f t="shared" si="814"/>
        <v>#VALUE!</v>
      </c>
      <c r="W1430" t="e">
        <f t="shared" si="815"/>
        <v>#VALUE!</v>
      </c>
      <c r="X1430" t="e">
        <f t="shared" si="816"/>
        <v>#VALUE!</v>
      </c>
      <c r="Y1430" t="e">
        <f t="shared" si="817"/>
        <v>#VALUE!</v>
      </c>
      <c r="AA1430" t="e">
        <f t="shared" si="818"/>
        <v>#VALUE!</v>
      </c>
    </row>
    <row r="1431" spans="1:27">
      <c r="A1431" s="1" t="str">
        <f t="shared" si="795"/>
        <v/>
      </c>
      <c r="B1431" s="1" t="e">
        <f t="shared" si="796"/>
        <v>#VALUE!</v>
      </c>
      <c r="C1431" s="3" t="e">
        <f t="shared" si="797"/>
        <v>#VALUE!</v>
      </c>
      <c r="D1431" s="6" t="e">
        <f t="shared" si="798"/>
        <v>#VALUE!</v>
      </c>
      <c r="E1431" s="6" t="e">
        <f t="shared" si="799"/>
        <v>#VALUE!</v>
      </c>
      <c r="F1431" s="6" t="e">
        <f t="shared" si="800"/>
        <v>#VALUE!</v>
      </c>
      <c r="G1431" s="6" t="e">
        <f t="shared" si="801"/>
        <v>#VALUE!</v>
      </c>
      <c r="H1431" s="6" t="e">
        <f t="shared" si="802"/>
        <v>#VALUE!</v>
      </c>
      <c r="I1431" s="6" t="e">
        <f t="shared" si="803"/>
        <v>#VALUE!</v>
      </c>
      <c r="J1431" s="6" t="e">
        <f t="shared" si="804"/>
        <v>#VALUE!</v>
      </c>
      <c r="K1431" s="4" t="e">
        <f t="shared" si="812"/>
        <v>#VALUE!</v>
      </c>
      <c r="L1431" s="4" t="e">
        <f t="shared" si="805"/>
        <v>#VALUE!</v>
      </c>
      <c r="M1431" s="4" t="e">
        <f t="shared" si="806"/>
        <v>#VALUE!</v>
      </c>
      <c r="N1431" s="4" t="e">
        <f t="shared" si="807"/>
        <v>#VALUE!</v>
      </c>
      <c r="O1431" s="4" t="e">
        <f t="shared" si="808"/>
        <v>#VALUE!</v>
      </c>
      <c r="P1431" s="4" t="e">
        <f t="shared" si="809"/>
        <v>#VALUE!</v>
      </c>
      <c r="Q1431" s="4" t="e">
        <f t="shared" si="810"/>
        <v>#VALUE!</v>
      </c>
      <c r="R1431" s="4" t="e">
        <f t="shared" si="811"/>
        <v>#VALUE!</v>
      </c>
      <c r="U1431" t="e">
        <f t="shared" si="813"/>
        <v>#VALUE!</v>
      </c>
      <c r="V1431" t="e">
        <f t="shared" si="814"/>
        <v>#VALUE!</v>
      </c>
      <c r="W1431" t="e">
        <f t="shared" si="815"/>
        <v>#VALUE!</v>
      </c>
      <c r="X1431" t="e">
        <f t="shared" si="816"/>
        <v>#VALUE!</v>
      </c>
      <c r="Y1431" t="e">
        <f t="shared" si="817"/>
        <v>#VALUE!</v>
      </c>
      <c r="AA1431" t="e">
        <f t="shared" si="818"/>
        <v>#VALUE!</v>
      </c>
    </row>
    <row r="1432" spans="1:27">
      <c r="A1432" s="1" t="str">
        <f t="shared" si="795"/>
        <v/>
      </c>
      <c r="B1432" s="1" t="e">
        <f t="shared" si="796"/>
        <v>#VALUE!</v>
      </c>
      <c r="C1432" s="3" t="e">
        <f t="shared" si="797"/>
        <v>#VALUE!</v>
      </c>
      <c r="D1432" s="6" t="e">
        <f t="shared" si="798"/>
        <v>#VALUE!</v>
      </c>
      <c r="E1432" s="6" t="e">
        <f t="shared" si="799"/>
        <v>#VALUE!</v>
      </c>
      <c r="F1432" s="6" t="e">
        <f t="shared" si="800"/>
        <v>#VALUE!</v>
      </c>
      <c r="G1432" s="6" t="e">
        <f t="shared" si="801"/>
        <v>#VALUE!</v>
      </c>
      <c r="H1432" s="6" t="e">
        <f t="shared" si="802"/>
        <v>#VALUE!</v>
      </c>
      <c r="I1432" s="6" t="e">
        <f t="shared" si="803"/>
        <v>#VALUE!</v>
      </c>
      <c r="J1432" s="6" t="e">
        <f t="shared" si="804"/>
        <v>#VALUE!</v>
      </c>
      <c r="K1432" s="4" t="e">
        <f t="shared" si="812"/>
        <v>#VALUE!</v>
      </c>
      <c r="L1432" s="4" t="e">
        <f t="shared" si="805"/>
        <v>#VALUE!</v>
      </c>
      <c r="M1432" s="4" t="e">
        <f t="shared" si="806"/>
        <v>#VALUE!</v>
      </c>
      <c r="N1432" s="4" t="e">
        <f t="shared" si="807"/>
        <v>#VALUE!</v>
      </c>
      <c r="O1432" s="4" t="e">
        <f t="shared" si="808"/>
        <v>#VALUE!</v>
      </c>
      <c r="P1432" s="4" t="e">
        <f t="shared" si="809"/>
        <v>#VALUE!</v>
      </c>
      <c r="Q1432" s="4" t="e">
        <f t="shared" si="810"/>
        <v>#VALUE!</v>
      </c>
      <c r="R1432" s="4" t="e">
        <f t="shared" si="811"/>
        <v>#VALUE!</v>
      </c>
      <c r="U1432" t="e">
        <f t="shared" si="813"/>
        <v>#VALUE!</v>
      </c>
      <c r="V1432" t="e">
        <f t="shared" si="814"/>
        <v>#VALUE!</v>
      </c>
      <c r="W1432" t="e">
        <f t="shared" si="815"/>
        <v>#VALUE!</v>
      </c>
      <c r="X1432" t="e">
        <f t="shared" si="816"/>
        <v>#VALUE!</v>
      </c>
      <c r="Y1432" t="e">
        <f t="shared" si="817"/>
        <v>#VALUE!</v>
      </c>
      <c r="AA1432" t="e">
        <f t="shared" si="818"/>
        <v>#VALUE!</v>
      </c>
    </row>
    <row r="1433" spans="1:27">
      <c r="A1433" s="1" t="str">
        <f t="shared" si="795"/>
        <v/>
      </c>
      <c r="B1433" s="1" t="e">
        <f t="shared" si="796"/>
        <v>#VALUE!</v>
      </c>
      <c r="C1433" s="3" t="e">
        <f t="shared" si="797"/>
        <v>#VALUE!</v>
      </c>
      <c r="D1433" s="6" t="e">
        <f t="shared" si="798"/>
        <v>#VALUE!</v>
      </c>
      <c r="E1433" s="6" t="e">
        <f t="shared" si="799"/>
        <v>#VALUE!</v>
      </c>
      <c r="F1433" s="6" t="e">
        <f t="shared" si="800"/>
        <v>#VALUE!</v>
      </c>
      <c r="G1433" s="6" t="e">
        <f t="shared" si="801"/>
        <v>#VALUE!</v>
      </c>
      <c r="H1433" s="6" t="e">
        <f t="shared" si="802"/>
        <v>#VALUE!</v>
      </c>
      <c r="I1433" s="6" t="e">
        <f t="shared" si="803"/>
        <v>#VALUE!</v>
      </c>
      <c r="J1433" s="6" t="e">
        <f t="shared" si="804"/>
        <v>#VALUE!</v>
      </c>
      <c r="K1433" s="4" t="e">
        <f t="shared" si="812"/>
        <v>#VALUE!</v>
      </c>
      <c r="L1433" s="4" t="e">
        <f t="shared" si="805"/>
        <v>#VALUE!</v>
      </c>
      <c r="M1433" s="4" t="e">
        <f t="shared" si="806"/>
        <v>#VALUE!</v>
      </c>
      <c r="N1433" s="4" t="e">
        <f t="shared" si="807"/>
        <v>#VALUE!</v>
      </c>
      <c r="O1433" s="4" t="e">
        <f t="shared" si="808"/>
        <v>#VALUE!</v>
      </c>
      <c r="P1433" s="4" t="e">
        <f t="shared" si="809"/>
        <v>#VALUE!</v>
      </c>
      <c r="Q1433" s="4" t="e">
        <f t="shared" si="810"/>
        <v>#VALUE!</v>
      </c>
      <c r="R1433" s="4" t="e">
        <f t="shared" si="811"/>
        <v>#VALUE!</v>
      </c>
      <c r="U1433" t="e">
        <f t="shared" si="813"/>
        <v>#VALUE!</v>
      </c>
      <c r="V1433" t="e">
        <f t="shared" si="814"/>
        <v>#VALUE!</v>
      </c>
      <c r="W1433" t="e">
        <f t="shared" si="815"/>
        <v>#VALUE!</v>
      </c>
      <c r="X1433" t="e">
        <f t="shared" si="816"/>
        <v>#VALUE!</v>
      </c>
      <c r="Y1433" t="e">
        <f t="shared" si="817"/>
        <v>#VALUE!</v>
      </c>
      <c r="AA1433" t="e">
        <f t="shared" si="818"/>
        <v>#VALUE!</v>
      </c>
    </row>
    <row r="1434" spans="1:27">
      <c r="A1434" s="1" t="str">
        <f t="shared" ref="A1434:A1497" si="819">IF(ISBLANK(T1434),"",VALUE(Y1434))</f>
        <v/>
      </c>
      <c r="B1434" s="1" t="e">
        <f t="shared" ref="B1434:B1497" si="820">A1434*4/10 -18</f>
        <v>#VALUE!</v>
      </c>
      <c r="C1434" s="3" t="e">
        <f t="shared" ref="C1434:C1497" si="821">B1434/7000000</f>
        <v>#VALUE!</v>
      </c>
      <c r="D1434" s="6" t="e">
        <f t="shared" ref="D1434:D1497" si="822">VALUE(MID(W1434,$X1434+2,L1434-(X1434+2)))</f>
        <v>#VALUE!</v>
      </c>
      <c r="E1434" s="6" t="e">
        <f t="shared" ref="E1434:E1497" si="823">VALUE(MID($W1434,L1434+1,M1434-(L1434+1)))</f>
        <v>#VALUE!</v>
      </c>
      <c r="F1434" s="6" t="e">
        <f t="shared" ref="F1434:F1497" si="824">VALUE(MID($W1434,M1434+1,N1434-(M1434+1)))</f>
        <v>#VALUE!</v>
      </c>
      <c r="G1434" s="6" t="e">
        <f t="shared" ref="G1434:G1497" si="825">VALUE(MID($W1434,N1434+1,O1434-(N1434+1)))</f>
        <v>#VALUE!</v>
      </c>
      <c r="H1434" s="6" t="e">
        <f t="shared" ref="H1434:H1497" si="826">VALUE(MID($W1434,O1434+1,P1434-(O1434+1)))</f>
        <v>#VALUE!</v>
      </c>
      <c r="I1434" s="6" t="e">
        <f t="shared" ref="I1434:I1497" si="827">VALUE(MID($W1434,P1434+1,Q1434-(P1434+1)))</f>
        <v>#VALUE!</v>
      </c>
      <c r="J1434" s="6" t="e">
        <f t="shared" ref="J1434:J1497" si="828">VALUE(MID($W1434,Q1434+1,R1434-(Q1434+1)))</f>
        <v>#VALUE!</v>
      </c>
      <c r="K1434" s="4" t="e">
        <f t="shared" si="812"/>
        <v>#VALUE!</v>
      </c>
      <c r="L1434" s="4" t="e">
        <f t="shared" ref="L1434:L1497" si="829">SEARCH(",",W1434,X1434)</f>
        <v>#VALUE!</v>
      </c>
      <c r="M1434" s="4" t="e">
        <f t="shared" ref="M1434:M1497" si="830">SEARCH(",",$W1434,L1434+1)</f>
        <v>#VALUE!</v>
      </c>
      <c r="N1434" s="4" t="e">
        <f t="shared" ref="N1434:N1497" si="831">SEARCH(",",$W1434,M1434+1)</f>
        <v>#VALUE!</v>
      </c>
      <c r="O1434" s="4" t="e">
        <f t="shared" ref="O1434:O1497" si="832">SEARCH(",",$W1434,N1434+1)</f>
        <v>#VALUE!</v>
      </c>
      <c r="P1434" s="4" t="e">
        <f t="shared" ref="P1434:P1497" si="833">SEARCH(",",$W1434,O1434+1)</f>
        <v>#VALUE!</v>
      </c>
      <c r="Q1434" s="4" t="e">
        <f t="shared" ref="Q1434:Q1497" si="834">SEARCH(",",$W1434,P1434+1)</f>
        <v>#VALUE!</v>
      </c>
      <c r="R1434" s="4" t="e">
        <f t="shared" ref="R1434:R1497" si="835">SEARCH(",",$W1434,Q1434+1)</f>
        <v>#VALUE!</v>
      </c>
      <c r="U1434" t="e">
        <f t="shared" si="813"/>
        <v>#VALUE!</v>
      </c>
      <c r="V1434" t="e">
        <f t="shared" si="814"/>
        <v>#VALUE!</v>
      </c>
      <c r="W1434" t="e">
        <f t="shared" si="815"/>
        <v>#VALUE!</v>
      </c>
      <c r="X1434" t="e">
        <f t="shared" si="816"/>
        <v>#VALUE!</v>
      </c>
      <c r="Y1434" t="e">
        <f t="shared" si="817"/>
        <v>#VALUE!</v>
      </c>
      <c r="AA1434" t="e">
        <f t="shared" si="818"/>
        <v>#VALUE!</v>
      </c>
    </row>
    <row r="1435" spans="1:27">
      <c r="A1435" s="1" t="str">
        <f t="shared" si="819"/>
        <v/>
      </c>
      <c r="B1435" s="1" t="e">
        <f t="shared" si="820"/>
        <v>#VALUE!</v>
      </c>
      <c r="C1435" s="3" t="e">
        <f t="shared" si="821"/>
        <v>#VALUE!</v>
      </c>
      <c r="D1435" s="6" t="e">
        <f t="shared" si="822"/>
        <v>#VALUE!</v>
      </c>
      <c r="E1435" s="6" t="e">
        <f t="shared" si="823"/>
        <v>#VALUE!</v>
      </c>
      <c r="F1435" s="6" t="e">
        <f t="shared" si="824"/>
        <v>#VALUE!</v>
      </c>
      <c r="G1435" s="6" t="e">
        <f t="shared" si="825"/>
        <v>#VALUE!</v>
      </c>
      <c r="H1435" s="6" t="e">
        <f t="shared" si="826"/>
        <v>#VALUE!</v>
      </c>
      <c r="I1435" s="6" t="e">
        <f t="shared" si="827"/>
        <v>#VALUE!</v>
      </c>
      <c r="J1435" s="6" t="e">
        <f t="shared" si="828"/>
        <v>#VALUE!</v>
      </c>
      <c r="K1435" s="4" t="e">
        <f t="shared" si="812"/>
        <v>#VALUE!</v>
      </c>
      <c r="L1435" s="4" t="e">
        <f t="shared" si="829"/>
        <v>#VALUE!</v>
      </c>
      <c r="M1435" s="4" t="e">
        <f t="shared" si="830"/>
        <v>#VALUE!</v>
      </c>
      <c r="N1435" s="4" t="e">
        <f t="shared" si="831"/>
        <v>#VALUE!</v>
      </c>
      <c r="O1435" s="4" t="e">
        <f t="shared" si="832"/>
        <v>#VALUE!</v>
      </c>
      <c r="P1435" s="4" t="e">
        <f t="shared" si="833"/>
        <v>#VALUE!</v>
      </c>
      <c r="Q1435" s="4" t="e">
        <f t="shared" si="834"/>
        <v>#VALUE!</v>
      </c>
      <c r="R1435" s="4" t="e">
        <f t="shared" si="835"/>
        <v>#VALUE!</v>
      </c>
      <c r="U1435" t="e">
        <f t="shared" si="813"/>
        <v>#VALUE!</v>
      </c>
      <c r="V1435" t="e">
        <f t="shared" si="814"/>
        <v>#VALUE!</v>
      </c>
      <c r="W1435" t="e">
        <f t="shared" si="815"/>
        <v>#VALUE!</v>
      </c>
      <c r="X1435" t="e">
        <f t="shared" si="816"/>
        <v>#VALUE!</v>
      </c>
      <c r="Y1435" t="e">
        <f t="shared" si="817"/>
        <v>#VALUE!</v>
      </c>
      <c r="AA1435" t="e">
        <f t="shared" si="818"/>
        <v>#VALUE!</v>
      </c>
    </row>
    <row r="1436" spans="1:27">
      <c r="A1436" s="1" t="str">
        <f t="shared" si="819"/>
        <v/>
      </c>
      <c r="B1436" s="1" t="e">
        <f t="shared" si="820"/>
        <v>#VALUE!</v>
      </c>
      <c r="C1436" s="3" t="e">
        <f t="shared" si="821"/>
        <v>#VALUE!</v>
      </c>
      <c r="D1436" s="6" t="e">
        <f t="shared" si="822"/>
        <v>#VALUE!</v>
      </c>
      <c r="E1436" s="6" t="e">
        <f t="shared" si="823"/>
        <v>#VALUE!</v>
      </c>
      <c r="F1436" s="6" t="e">
        <f t="shared" si="824"/>
        <v>#VALUE!</v>
      </c>
      <c r="G1436" s="6" t="e">
        <f t="shared" si="825"/>
        <v>#VALUE!</v>
      </c>
      <c r="H1436" s="6" t="e">
        <f t="shared" si="826"/>
        <v>#VALUE!</v>
      </c>
      <c r="I1436" s="6" t="e">
        <f t="shared" si="827"/>
        <v>#VALUE!</v>
      </c>
      <c r="J1436" s="6" t="e">
        <f t="shared" si="828"/>
        <v>#VALUE!</v>
      </c>
      <c r="K1436" s="4" t="e">
        <f t="shared" si="812"/>
        <v>#VALUE!</v>
      </c>
      <c r="L1436" s="4" t="e">
        <f t="shared" si="829"/>
        <v>#VALUE!</v>
      </c>
      <c r="M1436" s="4" t="e">
        <f t="shared" si="830"/>
        <v>#VALUE!</v>
      </c>
      <c r="N1436" s="4" t="e">
        <f t="shared" si="831"/>
        <v>#VALUE!</v>
      </c>
      <c r="O1436" s="4" t="e">
        <f t="shared" si="832"/>
        <v>#VALUE!</v>
      </c>
      <c r="P1436" s="4" t="e">
        <f t="shared" si="833"/>
        <v>#VALUE!</v>
      </c>
      <c r="Q1436" s="4" t="e">
        <f t="shared" si="834"/>
        <v>#VALUE!</v>
      </c>
      <c r="R1436" s="4" t="e">
        <f t="shared" si="835"/>
        <v>#VALUE!</v>
      </c>
      <c r="U1436" t="e">
        <f t="shared" si="813"/>
        <v>#VALUE!</v>
      </c>
      <c r="V1436" t="e">
        <f t="shared" si="814"/>
        <v>#VALUE!</v>
      </c>
      <c r="W1436" t="e">
        <f t="shared" si="815"/>
        <v>#VALUE!</v>
      </c>
      <c r="X1436" t="e">
        <f t="shared" si="816"/>
        <v>#VALUE!</v>
      </c>
      <c r="Y1436" t="e">
        <f t="shared" si="817"/>
        <v>#VALUE!</v>
      </c>
      <c r="AA1436" t="e">
        <f t="shared" si="818"/>
        <v>#VALUE!</v>
      </c>
    </row>
    <row r="1437" spans="1:27">
      <c r="A1437" s="1" t="str">
        <f t="shared" si="819"/>
        <v/>
      </c>
      <c r="B1437" s="1" t="e">
        <f t="shared" si="820"/>
        <v>#VALUE!</v>
      </c>
      <c r="C1437" s="3" t="e">
        <f t="shared" si="821"/>
        <v>#VALUE!</v>
      </c>
      <c r="D1437" s="6" t="e">
        <f t="shared" si="822"/>
        <v>#VALUE!</v>
      </c>
      <c r="E1437" s="6" t="e">
        <f t="shared" si="823"/>
        <v>#VALUE!</v>
      </c>
      <c r="F1437" s="6" t="e">
        <f t="shared" si="824"/>
        <v>#VALUE!</v>
      </c>
      <c r="G1437" s="6" t="e">
        <f t="shared" si="825"/>
        <v>#VALUE!</v>
      </c>
      <c r="H1437" s="6" t="e">
        <f t="shared" si="826"/>
        <v>#VALUE!</v>
      </c>
      <c r="I1437" s="6" t="e">
        <f t="shared" si="827"/>
        <v>#VALUE!</v>
      </c>
      <c r="J1437" s="6" t="e">
        <f t="shared" si="828"/>
        <v>#VALUE!</v>
      </c>
      <c r="K1437" s="4" t="e">
        <f t="shared" si="812"/>
        <v>#VALUE!</v>
      </c>
      <c r="L1437" s="4" t="e">
        <f t="shared" si="829"/>
        <v>#VALUE!</v>
      </c>
      <c r="M1437" s="4" t="e">
        <f t="shared" si="830"/>
        <v>#VALUE!</v>
      </c>
      <c r="N1437" s="4" t="e">
        <f t="shared" si="831"/>
        <v>#VALUE!</v>
      </c>
      <c r="O1437" s="4" t="e">
        <f t="shared" si="832"/>
        <v>#VALUE!</v>
      </c>
      <c r="P1437" s="4" t="e">
        <f t="shared" si="833"/>
        <v>#VALUE!</v>
      </c>
      <c r="Q1437" s="4" t="e">
        <f t="shared" si="834"/>
        <v>#VALUE!</v>
      </c>
      <c r="R1437" s="4" t="e">
        <f t="shared" si="835"/>
        <v>#VALUE!</v>
      </c>
      <c r="U1437" t="e">
        <f t="shared" si="813"/>
        <v>#VALUE!</v>
      </c>
      <c r="V1437" t="e">
        <f t="shared" si="814"/>
        <v>#VALUE!</v>
      </c>
      <c r="W1437" t="e">
        <f t="shared" si="815"/>
        <v>#VALUE!</v>
      </c>
      <c r="X1437" t="e">
        <f t="shared" si="816"/>
        <v>#VALUE!</v>
      </c>
      <c r="Y1437" t="e">
        <f t="shared" si="817"/>
        <v>#VALUE!</v>
      </c>
      <c r="AA1437" t="e">
        <f t="shared" si="818"/>
        <v>#VALUE!</v>
      </c>
    </row>
    <row r="1438" spans="1:27">
      <c r="A1438" s="1" t="str">
        <f t="shared" si="819"/>
        <v/>
      </c>
      <c r="B1438" s="1" t="e">
        <f t="shared" si="820"/>
        <v>#VALUE!</v>
      </c>
      <c r="C1438" s="3" t="e">
        <f t="shared" si="821"/>
        <v>#VALUE!</v>
      </c>
      <c r="D1438" s="6" t="e">
        <f t="shared" si="822"/>
        <v>#VALUE!</v>
      </c>
      <c r="E1438" s="6" t="e">
        <f t="shared" si="823"/>
        <v>#VALUE!</v>
      </c>
      <c r="F1438" s="6" t="e">
        <f t="shared" si="824"/>
        <v>#VALUE!</v>
      </c>
      <c r="G1438" s="6" t="e">
        <f t="shared" si="825"/>
        <v>#VALUE!</v>
      </c>
      <c r="H1438" s="6" t="e">
        <f t="shared" si="826"/>
        <v>#VALUE!</v>
      </c>
      <c r="I1438" s="6" t="e">
        <f t="shared" si="827"/>
        <v>#VALUE!</v>
      </c>
      <c r="J1438" s="6" t="e">
        <f t="shared" si="828"/>
        <v>#VALUE!</v>
      </c>
      <c r="K1438" s="4" t="e">
        <f t="shared" si="812"/>
        <v>#VALUE!</v>
      </c>
      <c r="L1438" s="4" t="e">
        <f t="shared" si="829"/>
        <v>#VALUE!</v>
      </c>
      <c r="M1438" s="4" t="e">
        <f t="shared" si="830"/>
        <v>#VALUE!</v>
      </c>
      <c r="N1438" s="4" t="e">
        <f t="shared" si="831"/>
        <v>#VALUE!</v>
      </c>
      <c r="O1438" s="4" t="e">
        <f t="shared" si="832"/>
        <v>#VALUE!</v>
      </c>
      <c r="P1438" s="4" t="e">
        <f t="shared" si="833"/>
        <v>#VALUE!</v>
      </c>
      <c r="Q1438" s="4" t="e">
        <f t="shared" si="834"/>
        <v>#VALUE!</v>
      </c>
      <c r="R1438" s="4" t="e">
        <f t="shared" si="835"/>
        <v>#VALUE!</v>
      </c>
      <c r="U1438" t="e">
        <f t="shared" si="813"/>
        <v>#VALUE!</v>
      </c>
      <c r="V1438" t="e">
        <f t="shared" si="814"/>
        <v>#VALUE!</v>
      </c>
      <c r="W1438" t="e">
        <f t="shared" si="815"/>
        <v>#VALUE!</v>
      </c>
      <c r="X1438" t="e">
        <f t="shared" si="816"/>
        <v>#VALUE!</v>
      </c>
      <c r="Y1438" t="e">
        <f t="shared" si="817"/>
        <v>#VALUE!</v>
      </c>
      <c r="AA1438" t="e">
        <f t="shared" si="818"/>
        <v>#VALUE!</v>
      </c>
    </row>
    <row r="1439" spans="1:27">
      <c r="A1439" s="1" t="str">
        <f t="shared" si="819"/>
        <v/>
      </c>
      <c r="B1439" s="1" t="e">
        <f t="shared" si="820"/>
        <v>#VALUE!</v>
      </c>
      <c r="C1439" s="3" t="e">
        <f t="shared" si="821"/>
        <v>#VALUE!</v>
      </c>
      <c r="D1439" s="6" t="e">
        <f t="shared" si="822"/>
        <v>#VALUE!</v>
      </c>
      <c r="E1439" s="6" t="e">
        <f t="shared" si="823"/>
        <v>#VALUE!</v>
      </c>
      <c r="F1439" s="6" t="e">
        <f t="shared" si="824"/>
        <v>#VALUE!</v>
      </c>
      <c r="G1439" s="6" t="e">
        <f t="shared" si="825"/>
        <v>#VALUE!</v>
      </c>
      <c r="H1439" s="6" t="e">
        <f t="shared" si="826"/>
        <v>#VALUE!</v>
      </c>
      <c r="I1439" s="6" t="e">
        <f t="shared" si="827"/>
        <v>#VALUE!</v>
      </c>
      <c r="J1439" s="6" t="e">
        <f t="shared" si="828"/>
        <v>#VALUE!</v>
      </c>
      <c r="K1439" s="4" t="e">
        <f t="shared" si="812"/>
        <v>#VALUE!</v>
      </c>
      <c r="L1439" s="4" t="e">
        <f t="shared" si="829"/>
        <v>#VALUE!</v>
      </c>
      <c r="M1439" s="4" t="e">
        <f t="shared" si="830"/>
        <v>#VALUE!</v>
      </c>
      <c r="N1439" s="4" t="e">
        <f t="shared" si="831"/>
        <v>#VALUE!</v>
      </c>
      <c r="O1439" s="4" t="e">
        <f t="shared" si="832"/>
        <v>#VALUE!</v>
      </c>
      <c r="P1439" s="4" t="e">
        <f t="shared" si="833"/>
        <v>#VALUE!</v>
      </c>
      <c r="Q1439" s="4" t="e">
        <f t="shared" si="834"/>
        <v>#VALUE!</v>
      </c>
      <c r="R1439" s="4" t="e">
        <f t="shared" si="835"/>
        <v>#VALUE!</v>
      </c>
      <c r="U1439" t="e">
        <f t="shared" si="813"/>
        <v>#VALUE!</v>
      </c>
      <c r="V1439" t="e">
        <f t="shared" si="814"/>
        <v>#VALUE!</v>
      </c>
      <c r="W1439" t="e">
        <f t="shared" si="815"/>
        <v>#VALUE!</v>
      </c>
      <c r="X1439" t="e">
        <f t="shared" si="816"/>
        <v>#VALUE!</v>
      </c>
      <c r="Y1439" t="e">
        <f t="shared" si="817"/>
        <v>#VALUE!</v>
      </c>
      <c r="AA1439" t="e">
        <f t="shared" si="818"/>
        <v>#VALUE!</v>
      </c>
    </row>
    <row r="1440" spans="1:27">
      <c r="A1440" s="1" t="str">
        <f t="shared" si="819"/>
        <v/>
      </c>
      <c r="B1440" s="1" t="e">
        <f t="shared" si="820"/>
        <v>#VALUE!</v>
      </c>
      <c r="C1440" s="3" t="e">
        <f t="shared" si="821"/>
        <v>#VALUE!</v>
      </c>
      <c r="D1440" s="6" t="e">
        <f t="shared" si="822"/>
        <v>#VALUE!</v>
      </c>
      <c r="E1440" s="6" t="e">
        <f t="shared" si="823"/>
        <v>#VALUE!</v>
      </c>
      <c r="F1440" s="6" t="e">
        <f t="shared" si="824"/>
        <v>#VALUE!</v>
      </c>
      <c r="G1440" s="6" t="e">
        <f t="shared" si="825"/>
        <v>#VALUE!</v>
      </c>
      <c r="H1440" s="6" t="e">
        <f t="shared" si="826"/>
        <v>#VALUE!</v>
      </c>
      <c r="I1440" s="6" t="e">
        <f t="shared" si="827"/>
        <v>#VALUE!</v>
      </c>
      <c r="J1440" s="6" t="e">
        <f t="shared" si="828"/>
        <v>#VALUE!</v>
      </c>
      <c r="K1440" s="4" t="e">
        <f t="shared" si="812"/>
        <v>#VALUE!</v>
      </c>
      <c r="L1440" s="4" t="e">
        <f t="shared" si="829"/>
        <v>#VALUE!</v>
      </c>
      <c r="M1440" s="4" t="e">
        <f t="shared" si="830"/>
        <v>#VALUE!</v>
      </c>
      <c r="N1440" s="4" t="e">
        <f t="shared" si="831"/>
        <v>#VALUE!</v>
      </c>
      <c r="O1440" s="4" t="e">
        <f t="shared" si="832"/>
        <v>#VALUE!</v>
      </c>
      <c r="P1440" s="4" t="e">
        <f t="shared" si="833"/>
        <v>#VALUE!</v>
      </c>
      <c r="Q1440" s="4" t="e">
        <f t="shared" si="834"/>
        <v>#VALUE!</v>
      </c>
      <c r="R1440" s="4" t="e">
        <f t="shared" si="835"/>
        <v>#VALUE!</v>
      </c>
      <c r="U1440" t="e">
        <f t="shared" si="813"/>
        <v>#VALUE!</v>
      </c>
      <c r="V1440" t="e">
        <f t="shared" si="814"/>
        <v>#VALUE!</v>
      </c>
      <c r="W1440" t="e">
        <f t="shared" si="815"/>
        <v>#VALUE!</v>
      </c>
      <c r="X1440" t="e">
        <f t="shared" si="816"/>
        <v>#VALUE!</v>
      </c>
      <c r="Y1440" t="e">
        <f t="shared" si="817"/>
        <v>#VALUE!</v>
      </c>
      <c r="AA1440" t="e">
        <f t="shared" si="818"/>
        <v>#VALUE!</v>
      </c>
    </row>
    <row r="1441" spans="1:27">
      <c r="A1441" s="1" t="str">
        <f t="shared" si="819"/>
        <v/>
      </c>
      <c r="B1441" s="1" t="e">
        <f t="shared" si="820"/>
        <v>#VALUE!</v>
      </c>
      <c r="C1441" s="3" t="e">
        <f t="shared" si="821"/>
        <v>#VALUE!</v>
      </c>
      <c r="D1441" s="6" t="e">
        <f t="shared" si="822"/>
        <v>#VALUE!</v>
      </c>
      <c r="E1441" s="6" t="e">
        <f t="shared" si="823"/>
        <v>#VALUE!</v>
      </c>
      <c r="F1441" s="6" t="e">
        <f t="shared" si="824"/>
        <v>#VALUE!</v>
      </c>
      <c r="G1441" s="6" t="e">
        <f t="shared" si="825"/>
        <v>#VALUE!</v>
      </c>
      <c r="H1441" s="6" t="e">
        <f t="shared" si="826"/>
        <v>#VALUE!</v>
      </c>
      <c r="I1441" s="6" t="e">
        <f t="shared" si="827"/>
        <v>#VALUE!</v>
      </c>
      <c r="J1441" s="6" t="e">
        <f t="shared" si="828"/>
        <v>#VALUE!</v>
      </c>
      <c r="K1441" s="4" t="e">
        <f t="shared" si="812"/>
        <v>#VALUE!</v>
      </c>
      <c r="L1441" s="4" t="e">
        <f t="shared" si="829"/>
        <v>#VALUE!</v>
      </c>
      <c r="M1441" s="4" t="e">
        <f t="shared" si="830"/>
        <v>#VALUE!</v>
      </c>
      <c r="N1441" s="4" t="e">
        <f t="shared" si="831"/>
        <v>#VALUE!</v>
      </c>
      <c r="O1441" s="4" t="e">
        <f t="shared" si="832"/>
        <v>#VALUE!</v>
      </c>
      <c r="P1441" s="4" t="e">
        <f t="shared" si="833"/>
        <v>#VALUE!</v>
      </c>
      <c r="Q1441" s="4" t="e">
        <f t="shared" si="834"/>
        <v>#VALUE!</v>
      </c>
      <c r="R1441" s="4" t="e">
        <f t="shared" si="835"/>
        <v>#VALUE!</v>
      </c>
      <c r="U1441" t="e">
        <f t="shared" si="813"/>
        <v>#VALUE!</v>
      </c>
      <c r="V1441" t="e">
        <f t="shared" si="814"/>
        <v>#VALUE!</v>
      </c>
      <c r="W1441" t="e">
        <f t="shared" si="815"/>
        <v>#VALUE!</v>
      </c>
      <c r="X1441" t="e">
        <f t="shared" si="816"/>
        <v>#VALUE!</v>
      </c>
      <c r="Y1441" t="e">
        <f t="shared" si="817"/>
        <v>#VALUE!</v>
      </c>
      <c r="AA1441" t="e">
        <f t="shared" si="818"/>
        <v>#VALUE!</v>
      </c>
    </row>
    <row r="1442" spans="1:27">
      <c r="A1442" s="1" t="str">
        <f t="shared" si="819"/>
        <v/>
      </c>
      <c r="B1442" s="1" t="e">
        <f t="shared" si="820"/>
        <v>#VALUE!</v>
      </c>
      <c r="C1442" s="3" t="e">
        <f t="shared" si="821"/>
        <v>#VALUE!</v>
      </c>
      <c r="D1442" s="6" t="e">
        <f t="shared" si="822"/>
        <v>#VALUE!</v>
      </c>
      <c r="E1442" s="6" t="e">
        <f t="shared" si="823"/>
        <v>#VALUE!</v>
      </c>
      <c r="F1442" s="6" t="e">
        <f t="shared" si="824"/>
        <v>#VALUE!</v>
      </c>
      <c r="G1442" s="6" t="e">
        <f t="shared" si="825"/>
        <v>#VALUE!</v>
      </c>
      <c r="H1442" s="6" t="e">
        <f t="shared" si="826"/>
        <v>#VALUE!</v>
      </c>
      <c r="I1442" s="6" t="e">
        <f t="shared" si="827"/>
        <v>#VALUE!</v>
      </c>
      <c r="J1442" s="6" t="e">
        <f t="shared" si="828"/>
        <v>#VALUE!</v>
      </c>
      <c r="K1442" s="4" t="e">
        <f t="shared" si="812"/>
        <v>#VALUE!</v>
      </c>
      <c r="L1442" s="4" t="e">
        <f t="shared" si="829"/>
        <v>#VALUE!</v>
      </c>
      <c r="M1442" s="4" t="e">
        <f t="shared" si="830"/>
        <v>#VALUE!</v>
      </c>
      <c r="N1442" s="4" t="e">
        <f t="shared" si="831"/>
        <v>#VALUE!</v>
      </c>
      <c r="O1442" s="4" t="e">
        <f t="shared" si="832"/>
        <v>#VALUE!</v>
      </c>
      <c r="P1442" s="4" t="e">
        <f t="shared" si="833"/>
        <v>#VALUE!</v>
      </c>
      <c r="Q1442" s="4" t="e">
        <f t="shared" si="834"/>
        <v>#VALUE!</v>
      </c>
      <c r="R1442" s="4" t="e">
        <f t="shared" si="835"/>
        <v>#VALUE!</v>
      </c>
      <c r="U1442" t="e">
        <f t="shared" si="813"/>
        <v>#VALUE!</v>
      </c>
      <c r="V1442" t="e">
        <f t="shared" si="814"/>
        <v>#VALUE!</v>
      </c>
      <c r="W1442" t="e">
        <f t="shared" si="815"/>
        <v>#VALUE!</v>
      </c>
      <c r="X1442" t="e">
        <f t="shared" si="816"/>
        <v>#VALUE!</v>
      </c>
      <c r="Y1442" t="e">
        <f t="shared" si="817"/>
        <v>#VALUE!</v>
      </c>
      <c r="AA1442" t="e">
        <f t="shared" si="818"/>
        <v>#VALUE!</v>
      </c>
    </row>
    <row r="1443" spans="1:27">
      <c r="A1443" s="1" t="str">
        <f t="shared" si="819"/>
        <v/>
      </c>
      <c r="B1443" s="1" t="e">
        <f t="shared" si="820"/>
        <v>#VALUE!</v>
      </c>
      <c r="C1443" s="3" t="e">
        <f t="shared" si="821"/>
        <v>#VALUE!</v>
      </c>
      <c r="D1443" s="6" t="e">
        <f t="shared" si="822"/>
        <v>#VALUE!</v>
      </c>
      <c r="E1443" s="6" t="e">
        <f t="shared" si="823"/>
        <v>#VALUE!</v>
      </c>
      <c r="F1443" s="6" t="e">
        <f t="shared" si="824"/>
        <v>#VALUE!</v>
      </c>
      <c r="G1443" s="6" t="e">
        <f t="shared" si="825"/>
        <v>#VALUE!</v>
      </c>
      <c r="H1443" s="6" t="e">
        <f t="shared" si="826"/>
        <v>#VALUE!</v>
      </c>
      <c r="I1443" s="6" t="e">
        <f t="shared" si="827"/>
        <v>#VALUE!</v>
      </c>
      <c r="J1443" s="6" t="e">
        <f t="shared" si="828"/>
        <v>#VALUE!</v>
      </c>
      <c r="K1443" s="4" t="e">
        <f t="shared" si="812"/>
        <v>#VALUE!</v>
      </c>
      <c r="L1443" s="4" t="e">
        <f t="shared" si="829"/>
        <v>#VALUE!</v>
      </c>
      <c r="M1443" s="4" t="e">
        <f t="shared" si="830"/>
        <v>#VALUE!</v>
      </c>
      <c r="N1443" s="4" t="e">
        <f t="shared" si="831"/>
        <v>#VALUE!</v>
      </c>
      <c r="O1443" s="4" t="e">
        <f t="shared" si="832"/>
        <v>#VALUE!</v>
      </c>
      <c r="P1443" s="4" t="e">
        <f t="shared" si="833"/>
        <v>#VALUE!</v>
      </c>
      <c r="Q1443" s="4" t="e">
        <f t="shared" si="834"/>
        <v>#VALUE!</v>
      </c>
      <c r="R1443" s="4" t="e">
        <f t="shared" si="835"/>
        <v>#VALUE!</v>
      </c>
      <c r="U1443" t="e">
        <f t="shared" si="813"/>
        <v>#VALUE!</v>
      </c>
      <c r="V1443" t="e">
        <f t="shared" si="814"/>
        <v>#VALUE!</v>
      </c>
      <c r="W1443" t="e">
        <f t="shared" si="815"/>
        <v>#VALUE!</v>
      </c>
      <c r="X1443" t="e">
        <f t="shared" si="816"/>
        <v>#VALUE!</v>
      </c>
      <c r="Y1443" t="e">
        <f t="shared" si="817"/>
        <v>#VALUE!</v>
      </c>
      <c r="AA1443" t="e">
        <f t="shared" si="818"/>
        <v>#VALUE!</v>
      </c>
    </row>
    <row r="1444" spans="1:27">
      <c r="A1444" s="1" t="str">
        <f t="shared" si="819"/>
        <v/>
      </c>
      <c r="B1444" s="1" t="e">
        <f t="shared" si="820"/>
        <v>#VALUE!</v>
      </c>
      <c r="C1444" s="3" t="e">
        <f t="shared" si="821"/>
        <v>#VALUE!</v>
      </c>
      <c r="D1444" s="6" t="e">
        <f t="shared" si="822"/>
        <v>#VALUE!</v>
      </c>
      <c r="E1444" s="6" t="e">
        <f t="shared" si="823"/>
        <v>#VALUE!</v>
      </c>
      <c r="F1444" s="6" t="e">
        <f t="shared" si="824"/>
        <v>#VALUE!</v>
      </c>
      <c r="G1444" s="6" t="e">
        <f t="shared" si="825"/>
        <v>#VALUE!</v>
      </c>
      <c r="H1444" s="6" t="e">
        <f t="shared" si="826"/>
        <v>#VALUE!</v>
      </c>
      <c r="I1444" s="6" t="e">
        <f t="shared" si="827"/>
        <v>#VALUE!</v>
      </c>
      <c r="J1444" s="6" t="e">
        <f t="shared" si="828"/>
        <v>#VALUE!</v>
      </c>
      <c r="K1444" s="4" t="e">
        <f t="shared" si="812"/>
        <v>#VALUE!</v>
      </c>
      <c r="L1444" s="4" t="e">
        <f t="shared" si="829"/>
        <v>#VALUE!</v>
      </c>
      <c r="M1444" s="4" t="e">
        <f t="shared" si="830"/>
        <v>#VALUE!</v>
      </c>
      <c r="N1444" s="4" t="e">
        <f t="shared" si="831"/>
        <v>#VALUE!</v>
      </c>
      <c r="O1444" s="4" t="e">
        <f t="shared" si="832"/>
        <v>#VALUE!</v>
      </c>
      <c r="P1444" s="4" t="e">
        <f t="shared" si="833"/>
        <v>#VALUE!</v>
      </c>
      <c r="Q1444" s="4" t="e">
        <f t="shared" si="834"/>
        <v>#VALUE!</v>
      </c>
      <c r="R1444" s="4" t="e">
        <f t="shared" si="835"/>
        <v>#VALUE!</v>
      </c>
      <c r="U1444" t="e">
        <f t="shared" si="813"/>
        <v>#VALUE!</v>
      </c>
      <c r="V1444" t="e">
        <f t="shared" si="814"/>
        <v>#VALUE!</v>
      </c>
      <c r="W1444" t="e">
        <f t="shared" si="815"/>
        <v>#VALUE!</v>
      </c>
      <c r="X1444" t="e">
        <f t="shared" si="816"/>
        <v>#VALUE!</v>
      </c>
      <c r="Y1444" t="e">
        <f t="shared" si="817"/>
        <v>#VALUE!</v>
      </c>
      <c r="AA1444" t="e">
        <f t="shared" si="818"/>
        <v>#VALUE!</v>
      </c>
    </row>
    <row r="1445" spans="1:27">
      <c r="A1445" s="1" t="str">
        <f t="shared" si="819"/>
        <v/>
      </c>
      <c r="B1445" s="1" t="e">
        <f t="shared" si="820"/>
        <v>#VALUE!</v>
      </c>
      <c r="C1445" s="3" t="e">
        <f t="shared" si="821"/>
        <v>#VALUE!</v>
      </c>
      <c r="D1445" s="6" t="e">
        <f t="shared" si="822"/>
        <v>#VALUE!</v>
      </c>
      <c r="E1445" s="6" t="e">
        <f t="shared" si="823"/>
        <v>#VALUE!</v>
      </c>
      <c r="F1445" s="6" t="e">
        <f t="shared" si="824"/>
        <v>#VALUE!</v>
      </c>
      <c r="G1445" s="6" t="e">
        <f t="shared" si="825"/>
        <v>#VALUE!</v>
      </c>
      <c r="H1445" s="6" t="e">
        <f t="shared" si="826"/>
        <v>#VALUE!</v>
      </c>
      <c r="I1445" s="6" t="e">
        <f t="shared" si="827"/>
        <v>#VALUE!</v>
      </c>
      <c r="J1445" s="6" t="e">
        <f t="shared" si="828"/>
        <v>#VALUE!</v>
      </c>
      <c r="K1445" s="4" t="e">
        <f t="shared" si="812"/>
        <v>#VALUE!</v>
      </c>
      <c r="L1445" s="4" t="e">
        <f t="shared" si="829"/>
        <v>#VALUE!</v>
      </c>
      <c r="M1445" s="4" t="e">
        <f t="shared" si="830"/>
        <v>#VALUE!</v>
      </c>
      <c r="N1445" s="4" t="e">
        <f t="shared" si="831"/>
        <v>#VALUE!</v>
      </c>
      <c r="O1445" s="4" t="e">
        <f t="shared" si="832"/>
        <v>#VALUE!</v>
      </c>
      <c r="P1445" s="4" t="e">
        <f t="shared" si="833"/>
        <v>#VALUE!</v>
      </c>
      <c r="Q1445" s="4" t="e">
        <f t="shared" si="834"/>
        <v>#VALUE!</v>
      </c>
      <c r="R1445" s="4" t="e">
        <f t="shared" si="835"/>
        <v>#VALUE!</v>
      </c>
      <c r="U1445" t="e">
        <f t="shared" si="813"/>
        <v>#VALUE!</v>
      </c>
      <c r="V1445" t="e">
        <f t="shared" si="814"/>
        <v>#VALUE!</v>
      </c>
      <c r="W1445" t="e">
        <f t="shared" si="815"/>
        <v>#VALUE!</v>
      </c>
      <c r="X1445" t="e">
        <f t="shared" si="816"/>
        <v>#VALUE!</v>
      </c>
      <c r="Y1445" t="e">
        <f t="shared" si="817"/>
        <v>#VALUE!</v>
      </c>
      <c r="AA1445" t="e">
        <f t="shared" si="818"/>
        <v>#VALUE!</v>
      </c>
    </row>
    <row r="1446" spans="1:27">
      <c r="A1446" s="1" t="str">
        <f t="shared" si="819"/>
        <v/>
      </c>
      <c r="B1446" s="1" t="e">
        <f t="shared" si="820"/>
        <v>#VALUE!</v>
      </c>
      <c r="C1446" s="3" t="e">
        <f t="shared" si="821"/>
        <v>#VALUE!</v>
      </c>
      <c r="D1446" s="6" t="e">
        <f t="shared" si="822"/>
        <v>#VALUE!</v>
      </c>
      <c r="E1446" s="6" t="e">
        <f t="shared" si="823"/>
        <v>#VALUE!</v>
      </c>
      <c r="F1446" s="6" t="e">
        <f t="shared" si="824"/>
        <v>#VALUE!</v>
      </c>
      <c r="G1446" s="6" t="e">
        <f t="shared" si="825"/>
        <v>#VALUE!</v>
      </c>
      <c r="H1446" s="6" t="e">
        <f t="shared" si="826"/>
        <v>#VALUE!</v>
      </c>
      <c r="I1446" s="6" t="e">
        <f t="shared" si="827"/>
        <v>#VALUE!</v>
      </c>
      <c r="J1446" s="6" t="e">
        <f t="shared" si="828"/>
        <v>#VALUE!</v>
      </c>
      <c r="K1446" s="4" t="e">
        <f t="shared" si="812"/>
        <v>#VALUE!</v>
      </c>
      <c r="L1446" s="4" t="e">
        <f t="shared" si="829"/>
        <v>#VALUE!</v>
      </c>
      <c r="M1446" s="4" t="e">
        <f t="shared" si="830"/>
        <v>#VALUE!</v>
      </c>
      <c r="N1446" s="4" t="e">
        <f t="shared" si="831"/>
        <v>#VALUE!</v>
      </c>
      <c r="O1446" s="4" t="e">
        <f t="shared" si="832"/>
        <v>#VALUE!</v>
      </c>
      <c r="P1446" s="4" t="e">
        <f t="shared" si="833"/>
        <v>#VALUE!</v>
      </c>
      <c r="Q1446" s="4" t="e">
        <f t="shared" si="834"/>
        <v>#VALUE!</v>
      </c>
      <c r="R1446" s="4" t="e">
        <f t="shared" si="835"/>
        <v>#VALUE!</v>
      </c>
      <c r="U1446" t="e">
        <f t="shared" si="813"/>
        <v>#VALUE!</v>
      </c>
      <c r="V1446" t="e">
        <f t="shared" si="814"/>
        <v>#VALUE!</v>
      </c>
      <c r="W1446" t="e">
        <f t="shared" si="815"/>
        <v>#VALUE!</v>
      </c>
      <c r="X1446" t="e">
        <f t="shared" si="816"/>
        <v>#VALUE!</v>
      </c>
      <c r="Y1446" t="e">
        <f t="shared" si="817"/>
        <v>#VALUE!</v>
      </c>
      <c r="AA1446" t="e">
        <f t="shared" si="818"/>
        <v>#VALUE!</v>
      </c>
    </row>
    <row r="1447" spans="1:27">
      <c r="A1447" s="1" t="str">
        <f t="shared" si="819"/>
        <v/>
      </c>
      <c r="B1447" s="1" t="e">
        <f t="shared" si="820"/>
        <v>#VALUE!</v>
      </c>
      <c r="C1447" s="3" t="e">
        <f t="shared" si="821"/>
        <v>#VALUE!</v>
      </c>
      <c r="D1447" s="6" t="e">
        <f t="shared" si="822"/>
        <v>#VALUE!</v>
      </c>
      <c r="E1447" s="6" t="e">
        <f t="shared" si="823"/>
        <v>#VALUE!</v>
      </c>
      <c r="F1447" s="6" t="e">
        <f t="shared" si="824"/>
        <v>#VALUE!</v>
      </c>
      <c r="G1447" s="6" t="e">
        <f t="shared" si="825"/>
        <v>#VALUE!</v>
      </c>
      <c r="H1447" s="6" t="e">
        <f t="shared" si="826"/>
        <v>#VALUE!</v>
      </c>
      <c r="I1447" s="6" t="e">
        <f t="shared" si="827"/>
        <v>#VALUE!</v>
      </c>
      <c r="J1447" s="6" t="e">
        <f t="shared" si="828"/>
        <v>#VALUE!</v>
      </c>
      <c r="K1447" s="4" t="e">
        <f t="shared" si="812"/>
        <v>#VALUE!</v>
      </c>
      <c r="L1447" s="4" t="e">
        <f t="shared" si="829"/>
        <v>#VALUE!</v>
      </c>
      <c r="M1447" s="4" t="e">
        <f t="shared" si="830"/>
        <v>#VALUE!</v>
      </c>
      <c r="N1447" s="4" t="e">
        <f t="shared" si="831"/>
        <v>#VALUE!</v>
      </c>
      <c r="O1447" s="4" t="e">
        <f t="shared" si="832"/>
        <v>#VALUE!</v>
      </c>
      <c r="P1447" s="4" t="e">
        <f t="shared" si="833"/>
        <v>#VALUE!</v>
      </c>
      <c r="Q1447" s="4" t="e">
        <f t="shared" si="834"/>
        <v>#VALUE!</v>
      </c>
      <c r="R1447" s="4" t="e">
        <f t="shared" si="835"/>
        <v>#VALUE!</v>
      </c>
      <c r="U1447" t="e">
        <f t="shared" si="813"/>
        <v>#VALUE!</v>
      </c>
      <c r="V1447" t="e">
        <f t="shared" si="814"/>
        <v>#VALUE!</v>
      </c>
      <c r="W1447" t="e">
        <f t="shared" si="815"/>
        <v>#VALUE!</v>
      </c>
      <c r="X1447" t="e">
        <f t="shared" si="816"/>
        <v>#VALUE!</v>
      </c>
      <c r="Y1447" t="e">
        <f t="shared" si="817"/>
        <v>#VALUE!</v>
      </c>
      <c r="AA1447" t="e">
        <f t="shared" si="818"/>
        <v>#VALUE!</v>
      </c>
    </row>
    <row r="1448" spans="1:27">
      <c r="A1448" s="1" t="str">
        <f t="shared" si="819"/>
        <v/>
      </c>
      <c r="B1448" s="1" t="e">
        <f t="shared" si="820"/>
        <v>#VALUE!</v>
      </c>
      <c r="C1448" s="3" t="e">
        <f t="shared" si="821"/>
        <v>#VALUE!</v>
      </c>
      <c r="D1448" s="6" t="e">
        <f t="shared" si="822"/>
        <v>#VALUE!</v>
      </c>
      <c r="E1448" s="6" t="e">
        <f t="shared" si="823"/>
        <v>#VALUE!</v>
      </c>
      <c r="F1448" s="6" t="e">
        <f t="shared" si="824"/>
        <v>#VALUE!</v>
      </c>
      <c r="G1448" s="6" t="e">
        <f t="shared" si="825"/>
        <v>#VALUE!</v>
      </c>
      <c r="H1448" s="6" t="e">
        <f t="shared" si="826"/>
        <v>#VALUE!</v>
      </c>
      <c r="I1448" s="6" t="e">
        <f t="shared" si="827"/>
        <v>#VALUE!</v>
      </c>
      <c r="J1448" s="6" t="e">
        <f t="shared" si="828"/>
        <v>#VALUE!</v>
      </c>
      <c r="K1448" s="4" t="e">
        <f t="shared" si="812"/>
        <v>#VALUE!</v>
      </c>
      <c r="L1448" s="4" t="e">
        <f t="shared" si="829"/>
        <v>#VALUE!</v>
      </c>
      <c r="M1448" s="4" t="e">
        <f t="shared" si="830"/>
        <v>#VALUE!</v>
      </c>
      <c r="N1448" s="4" t="e">
        <f t="shared" si="831"/>
        <v>#VALUE!</v>
      </c>
      <c r="O1448" s="4" t="e">
        <f t="shared" si="832"/>
        <v>#VALUE!</v>
      </c>
      <c r="P1448" s="4" t="e">
        <f t="shared" si="833"/>
        <v>#VALUE!</v>
      </c>
      <c r="Q1448" s="4" t="e">
        <f t="shared" si="834"/>
        <v>#VALUE!</v>
      </c>
      <c r="R1448" s="4" t="e">
        <f t="shared" si="835"/>
        <v>#VALUE!</v>
      </c>
      <c r="U1448" t="e">
        <f t="shared" si="813"/>
        <v>#VALUE!</v>
      </c>
      <c r="V1448" t="e">
        <f t="shared" si="814"/>
        <v>#VALUE!</v>
      </c>
      <c r="W1448" t="e">
        <f t="shared" si="815"/>
        <v>#VALUE!</v>
      </c>
      <c r="X1448" t="e">
        <f t="shared" si="816"/>
        <v>#VALUE!</v>
      </c>
      <c r="Y1448" t="e">
        <f t="shared" si="817"/>
        <v>#VALUE!</v>
      </c>
      <c r="AA1448" t="e">
        <f t="shared" si="818"/>
        <v>#VALUE!</v>
      </c>
    </row>
    <row r="1449" spans="1:27">
      <c r="A1449" s="1" t="str">
        <f t="shared" si="819"/>
        <v/>
      </c>
      <c r="B1449" s="1" t="e">
        <f t="shared" si="820"/>
        <v>#VALUE!</v>
      </c>
      <c r="C1449" s="3" t="e">
        <f t="shared" si="821"/>
        <v>#VALUE!</v>
      </c>
      <c r="D1449" s="6" t="e">
        <f t="shared" si="822"/>
        <v>#VALUE!</v>
      </c>
      <c r="E1449" s="6" t="e">
        <f t="shared" si="823"/>
        <v>#VALUE!</v>
      </c>
      <c r="F1449" s="6" t="e">
        <f t="shared" si="824"/>
        <v>#VALUE!</v>
      </c>
      <c r="G1449" s="6" t="e">
        <f t="shared" si="825"/>
        <v>#VALUE!</v>
      </c>
      <c r="H1449" s="6" t="e">
        <f t="shared" si="826"/>
        <v>#VALUE!</v>
      </c>
      <c r="I1449" s="6" t="e">
        <f t="shared" si="827"/>
        <v>#VALUE!</v>
      </c>
      <c r="J1449" s="6" t="e">
        <f t="shared" si="828"/>
        <v>#VALUE!</v>
      </c>
      <c r="K1449" s="4" t="e">
        <f t="shared" si="812"/>
        <v>#VALUE!</v>
      </c>
      <c r="L1449" s="4" t="e">
        <f t="shared" si="829"/>
        <v>#VALUE!</v>
      </c>
      <c r="M1449" s="4" t="e">
        <f t="shared" si="830"/>
        <v>#VALUE!</v>
      </c>
      <c r="N1449" s="4" t="e">
        <f t="shared" si="831"/>
        <v>#VALUE!</v>
      </c>
      <c r="O1449" s="4" t="e">
        <f t="shared" si="832"/>
        <v>#VALUE!</v>
      </c>
      <c r="P1449" s="4" t="e">
        <f t="shared" si="833"/>
        <v>#VALUE!</v>
      </c>
      <c r="Q1449" s="4" t="e">
        <f t="shared" si="834"/>
        <v>#VALUE!</v>
      </c>
      <c r="R1449" s="4" t="e">
        <f t="shared" si="835"/>
        <v>#VALUE!</v>
      </c>
      <c r="U1449" t="e">
        <f t="shared" si="813"/>
        <v>#VALUE!</v>
      </c>
      <c r="V1449" t="e">
        <f t="shared" si="814"/>
        <v>#VALUE!</v>
      </c>
      <c r="W1449" t="e">
        <f t="shared" si="815"/>
        <v>#VALUE!</v>
      </c>
      <c r="X1449" t="e">
        <f t="shared" si="816"/>
        <v>#VALUE!</v>
      </c>
      <c r="Y1449" t="e">
        <f t="shared" si="817"/>
        <v>#VALUE!</v>
      </c>
      <c r="AA1449" t="e">
        <f t="shared" si="818"/>
        <v>#VALUE!</v>
      </c>
    </row>
    <row r="1450" spans="1:27">
      <c r="A1450" s="1" t="str">
        <f t="shared" si="819"/>
        <v/>
      </c>
      <c r="B1450" s="1" t="e">
        <f t="shared" si="820"/>
        <v>#VALUE!</v>
      </c>
      <c r="C1450" s="3" t="e">
        <f t="shared" si="821"/>
        <v>#VALUE!</v>
      </c>
      <c r="D1450" s="6" t="e">
        <f t="shared" si="822"/>
        <v>#VALUE!</v>
      </c>
      <c r="E1450" s="6" t="e">
        <f t="shared" si="823"/>
        <v>#VALUE!</v>
      </c>
      <c r="F1450" s="6" t="e">
        <f t="shared" si="824"/>
        <v>#VALUE!</v>
      </c>
      <c r="G1450" s="6" t="e">
        <f t="shared" si="825"/>
        <v>#VALUE!</v>
      </c>
      <c r="H1450" s="6" t="e">
        <f t="shared" si="826"/>
        <v>#VALUE!</v>
      </c>
      <c r="I1450" s="6" t="e">
        <f t="shared" si="827"/>
        <v>#VALUE!</v>
      </c>
      <c r="J1450" s="6" t="e">
        <f t="shared" si="828"/>
        <v>#VALUE!</v>
      </c>
      <c r="K1450" s="4" t="e">
        <f t="shared" si="812"/>
        <v>#VALUE!</v>
      </c>
      <c r="L1450" s="4" t="e">
        <f t="shared" si="829"/>
        <v>#VALUE!</v>
      </c>
      <c r="M1450" s="4" t="e">
        <f t="shared" si="830"/>
        <v>#VALUE!</v>
      </c>
      <c r="N1450" s="4" t="e">
        <f t="shared" si="831"/>
        <v>#VALUE!</v>
      </c>
      <c r="O1450" s="4" t="e">
        <f t="shared" si="832"/>
        <v>#VALUE!</v>
      </c>
      <c r="P1450" s="4" t="e">
        <f t="shared" si="833"/>
        <v>#VALUE!</v>
      </c>
      <c r="Q1450" s="4" t="e">
        <f t="shared" si="834"/>
        <v>#VALUE!</v>
      </c>
      <c r="R1450" s="4" t="e">
        <f t="shared" si="835"/>
        <v>#VALUE!</v>
      </c>
      <c r="U1450" t="e">
        <f t="shared" si="813"/>
        <v>#VALUE!</v>
      </c>
      <c r="V1450" t="e">
        <f t="shared" si="814"/>
        <v>#VALUE!</v>
      </c>
      <c r="W1450" t="e">
        <f t="shared" si="815"/>
        <v>#VALUE!</v>
      </c>
      <c r="X1450" t="e">
        <f t="shared" si="816"/>
        <v>#VALUE!</v>
      </c>
      <c r="Y1450" t="e">
        <f t="shared" si="817"/>
        <v>#VALUE!</v>
      </c>
      <c r="AA1450" t="e">
        <f t="shared" si="818"/>
        <v>#VALUE!</v>
      </c>
    </row>
    <row r="1451" spans="1:27">
      <c r="A1451" s="1" t="str">
        <f t="shared" si="819"/>
        <v/>
      </c>
      <c r="B1451" s="1" t="e">
        <f t="shared" si="820"/>
        <v>#VALUE!</v>
      </c>
      <c r="C1451" s="3" t="e">
        <f t="shared" si="821"/>
        <v>#VALUE!</v>
      </c>
      <c r="D1451" s="6" t="e">
        <f t="shared" si="822"/>
        <v>#VALUE!</v>
      </c>
      <c r="E1451" s="6" t="e">
        <f t="shared" si="823"/>
        <v>#VALUE!</v>
      </c>
      <c r="F1451" s="6" t="e">
        <f t="shared" si="824"/>
        <v>#VALUE!</v>
      </c>
      <c r="G1451" s="6" t="e">
        <f t="shared" si="825"/>
        <v>#VALUE!</v>
      </c>
      <c r="H1451" s="6" t="e">
        <f t="shared" si="826"/>
        <v>#VALUE!</v>
      </c>
      <c r="I1451" s="6" t="e">
        <f t="shared" si="827"/>
        <v>#VALUE!</v>
      </c>
      <c r="J1451" s="6" t="e">
        <f t="shared" si="828"/>
        <v>#VALUE!</v>
      </c>
      <c r="K1451" s="4" t="e">
        <f t="shared" si="812"/>
        <v>#VALUE!</v>
      </c>
      <c r="L1451" s="4" t="e">
        <f t="shared" si="829"/>
        <v>#VALUE!</v>
      </c>
      <c r="M1451" s="4" t="e">
        <f t="shared" si="830"/>
        <v>#VALUE!</v>
      </c>
      <c r="N1451" s="4" t="e">
        <f t="shared" si="831"/>
        <v>#VALUE!</v>
      </c>
      <c r="O1451" s="4" t="e">
        <f t="shared" si="832"/>
        <v>#VALUE!</v>
      </c>
      <c r="P1451" s="4" t="e">
        <f t="shared" si="833"/>
        <v>#VALUE!</v>
      </c>
      <c r="Q1451" s="4" t="e">
        <f t="shared" si="834"/>
        <v>#VALUE!</v>
      </c>
      <c r="R1451" s="4" t="e">
        <f t="shared" si="835"/>
        <v>#VALUE!</v>
      </c>
      <c r="U1451" t="e">
        <f t="shared" si="813"/>
        <v>#VALUE!</v>
      </c>
      <c r="V1451" t="e">
        <f t="shared" si="814"/>
        <v>#VALUE!</v>
      </c>
      <c r="W1451" t="e">
        <f t="shared" si="815"/>
        <v>#VALUE!</v>
      </c>
      <c r="X1451" t="e">
        <f t="shared" si="816"/>
        <v>#VALUE!</v>
      </c>
      <c r="Y1451" t="e">
        <f t="shared" si="817"/>
        <v>#VALUE!</v>
      </c>
      <c r="AA1451" t="e">
        <f t="shared" si="818"/>
        <v>#VALUE!</v>
      </c>
    </row>
    <row r="1452" spans="1:27">
      <c r="A1452" s="1" t="str">
        <f t="shared" si="819"/>
        <v/>
      </c>
      <c r="B1452" s="1" t="e">
        <f t="shared" si="820"/>
        <v>#VALUE!</v>
      </c>
      <c r="C1452" s="3" t="e">
        <f t="shared" si="821"/>
        <v>#VALUE!</v>
      </c>
      <c r="D1452" s="6" t="e">
        <f t="shared" si="822"/>
        <v>#VALUE!</v>
      </c>
      <c r="E1452" s="6" t="e">
        <f t="shared" si="823"/>
        <v>#VALUE!</v>
      </c>
      <c r="F1452" s="6" t="e">
        <f t="shared" si="824"/>
        <v>#VALUE!</v>
      </c>
      <c r="G1452" s="6" t="e">
        <f t="shared" si="825"/>
        <v>#VALUE!</v>
      </c>
      <c r="H1452" s="6" t="e">
        <f t="shared" si="826"/>
        <v>#VALUE!</v>
      </c>
      <c r="I1452" s="6" t="e">
        <f t="shared" si="827"/>
        <v>#VALUE!</v>
      </c>
      <c r="J1452" s="6" t="e">
        <f t="shared" si="828"/>
        <v>#VALUE!</v>
      </c>
      <c r="K1452" s="4" t="e">
        <f t="shared" si="812"/>
        <v>#VALUE!</v>
      </c>
      <c r="L1452" s="4" t="e">
        <f t="shared" si="829"/>
        <v>#VALUE!</v>
      </c>
      <c r="M1452" s="4" t="e">
        <f t="shared" si="830"/>
        <v>#VALUE!</v>
      </c>
      <c r="N1452" s="4" t="e">
        <f t="shared" si="831"/>
        <v>#VALUE!</v>
      </c>
      <c r="O1452" s="4" t="e">
        <f t="shared" si="832"/>
        <v>#VALUE!</v>
      </c>
      <c r="P1452" s="4" t="e">
        <f t="shared" si="833"/>
        <v>#VALUE!</v>
      </c>
      <c r="Q1452" s="4" t="e">
        <f t="shared" si="834"/>
        <v>#VALUE!</v>
      </c>
      <c r="R1452" s="4" t="e">
        <f t="shared" si="835"/>
        <v>#VALUE!</v>
      </c>
      <c r="U1452" t="e">
        <f t="shared" si="813"/>
        <v>#VALUE!</v>
      </c>
      <c r="V1452" t="e">
        <f t="shared" si="814"/>
        <v>#VALUE!</v>
      </c>
      <c r="W1452" t="e">
        <f t="shared" si="815"/>
        <v>#VALUE!</v>
      </c>
      <c r="X1452" t="e">
        <f t="shared" si="816"/>
        <v>#VALUE!</v>
      </c>
      <c r="Y1452" t="e">
        <f t="shared" si="817"/>
        <v>#VALUE!</v>
      </c>
      <c r="AA1452" t="e">
        <f t="shared" si="818"/>
        <v>#VALUE!</v>
      </c>
    </row>
    <row r="1453" spans="1:27">
      <c r="A1453" s="1" t="str">
        <f t="shared" si="819"/>
        <v/>
      </c>
      <c r="B1453" s="1" t="e">
        <f t="shared" si="820"/>
        <v>#VALUE!</v>
      </c>
      <c r="C1453" s="3" t="e">
        <f t="shared" si="821"/>
        <v>#VALUE!</v>
      </c>
      <c r="D1453" s="6" t="e">
        <f t="shared" si="822"/>
        <v>#VALUE!</v>
      </c>
      <c r="E1453" s="6" t="e">
        <f t="shared" si="823"/>
        <v>#VALUE!</v>
      </c>
      <c r="F1453" s="6" t="e">
        <f t="shared" si="824"/>
        <v>#VALUE!</v>
      </c>
      <c r="G1453" s="6" t="e">
        <f t="shared" si="825"/>
        <v>#VALUE!</v>
      </c>
      <c r="H1453" s="6" t="e">
        <f t="shared" si="826"/>
        <v>#VALUE!</v>
      </c>
      <c r="I1453" s="6" t="e">
        <f t="shared" si="827"/>
        <v>#VALUE!</v>
      </c>
      <c r="J1453" s="6" t="e">
        <f t="shared" si="828"/>
        <v>#VALUE!</v>
      </c>
      <c r="K1453" s="4" t="e">
        <f t="shared" si="812"/>
        <v>#VALUE!</v>
      </c>
      <c r="L1453" s="4" t="e">
        <f t="shared" si="829"/>
        <v>#VALUE!</v>
      </c>
      <c r="M1453" s="4" t="e">
        <f t="shared" si="830"/>
        <v>#VALUE!</v>
      </c>
      <c r="N1453" s="4" t="e">
        <f t="shared" si="831"/>
        <v>#VALUE!</v>
      </c>
      <c r="O1453" s="4" t="e">
        <f t="shared" si="832"/>
        <v>#VALUE!</v>
      </c>
      <c r="P1453" s="4" t="e">
        <f t="shared" si="833"/>
        <v>#VALUE!</v>
      </c>
      <c r="Q1453" s="4" t="e">
        <f t="shared" si="834"/>
        <v>#VALUE!</v>
      </c>
      <c r="R1453" s="4" t="e">
        <f t="shared" si="835"/>
        <v>#VALUE!</v>
      </c>
      <c r="U1453" t="e">
        <f t="shared" si="813"/>
        <v>#VALUE!</v>
      </c>
      <c r="V1453" t="e">
        <f t="shared" si="814"/>
        <v>#VALUE!</v>
      </c>
      <c r="W1453" t="e">
        <f t="shared" si="815"/>
        <v>#VALUE!</v>
      </c>
      <c r="X1453" t="e">
        <f t="shared" si="816"/>
        <v>#VALUE!</v>
      </c>
      <c r="Y1453" t="e">
        <f t="shared" si="817"/>
        <v>#VALUE!</v>
      </c>
      <c r="AA1453" t="e">
        <f t="shared" si="818"/>
        <v>#VALUE!</v>
      </c>
    </row>
    <row r="1454" spans="1:27">
      <c r="A1454" s="1" t="str">
        <f t="shared" si="819"/>
        <v/>
      </c>
      <c r="B1454" s="1" t="e">
        <f t="shared" si="820"/>
        <v>#VALUE!</v>
      </c>
      <c r="C1454" s="3" t="e">
        <f t="shared" si="821"/>
        <v>#VALUE!</v>
      </c>
      <c r="D1454" s="6" t="e">
        <f t="shared" si="822"/>
        <v>#VALUE!</v>
      </c>
      <c r="E1454" s="6" t="e">
        <f t="shared" si="823"/>
        <v>#VALUE!</v>
      </c>
      <c r="F1454" s="6" t="e">
        <f t="shared" si="824"/>
        <v>#VALUE!</v>
      </c>
      <c r="G1454" s="6" t="e">
        <f t="shared" si="825"/>
        <v>#VALUE!</v>
      </c>
      <c r="H1454" s="6" t="e">
        <f t="shared" si="826"/>
        <v>#VALUE!</v>
      </c>
      <c r="I1454" s="6" t="e">
        <f t="shared" si="827"/>
        <v>#VALUE!</v>
      </c>
      <c r="J1454" s="6" t="e">
        <f t="shared" si="828"/>
        <v>#VALUE!</v>
      </c>
      <c r="K1454" s="4" t="e">
        <f t="shared" si="812"/>
        <v>#VALUE!</v>
      </c>
      <c r="L1454" s="4" t="e">
        <f t="shared" si="829"/>
        <v>#VALUE!</v>
      </c>
      <c r="M1454" s="4" t="e">
        <f t="shared" si="830"/>
        <v>#VALUE!</v>
      </c>
      <c r="N1454" s="4" t="e">
        <f t="shared" si="831"/>
        <v>#VALUE!</v>
      </c>
      <c r="O1454" s="4" t="e">
        <f t="shared" si="832"/>
        <v>#VALUE!</v>
      </c>
      <c r="P1454" s="4" t="e">
        <f t="shared" si="833"/>
        <v>#VALUE!</v>
      </c>
      <c r="Q1454" s="4" t="e">
        <f t="shared" si="834"/>
        <v>#VALUE!</v>
      </c>
      <c r="R1454" s="4" t="e">
        <f t="shared" si="835"/>
        <v>#VALUE!</v>
      </c>
      <c r="U1454" t="e">
        <f t="shared" si="813"/>
        <v>#VALUE!</v>
      </c>
      <c r="V1454" t="e">
        <f t="shared" si="814"/>
        <v>#VALUE!</v>
      </c>
      <c r="W1454" t="e">
        <f t="shared" si="815"/>
        <v>#VALUE!</v>
      </c>
      <c r="X1454" t="e">
        <f t="shared" si="816"/>
        <v>#VALUE!</v>
      </c>
      <c r="Y1454" t="e">
        <f t="shared" si="817"/>
        <v>#VALUE!</v>
      </c>
      <c r="AA1454" t="e">
        <f t="shared" si="818"/>
        <v>#VALUE!</v>
      </c>
    </row>
    <row r="1455" spans="1:27">
      <c r="A1455" s="1" t="str">
        <f t="shared" si="819"/>
        <v/>
      </c>
      <c r="B1455" s="1" t="e">
        <f t="shared" si="820"/>
        <v>#VALUE!</v>
      </c>
      <c r="C1455" s="3" t="e">
        <f t="shared" si="821"/>
        <v>#VALUE!</v>
      </c>
      <c r="D1455" s="6" t="e">
        <f t="shared" si="822"/>
        <v>#VALUE!</v>
      </c>
      <c r="E1455" s="6" t="e">
        <f t="shared" si="823"/>
        <v>#VALUE!</v>
      </c>
      <c r="F1455" s="6" t="e">
        <f t="shared" si="824"/>
        <v>#VALUE!</v>
      </c>
      <c r="G1455" s="6" t="e">
        <f t="shared" si="825"/>
        <v>#VALUE!</v>
      </c>
      <c r="H1455" s="6" t="e">
        <f t="shared" si="826"/>
        <v>#VALUE!</v>
      </c>
      <c r="I1455" s="6" t="e">
        <f t="shared" si="827"/>
        <v>#VALUE!</v>
      </c>
      <c r="J1455" s="6" t="e">
        <f t="shared" si="828"/>
        <v>#VALUE!</v>
      </c>
      <c r="K1455" s="4" t="e">
        <f t="shared" si="812"/>
        <v>#VALUE!</v>
      </c>
      <c r="L1455" s="4" t="e">
        <f t="shared" si="829"/>
        <v>#VALUE!</v>
      </c>
      <c r="M1455" s="4" t="e">
        <f t="shared" si="830"/>
        <v>#VALUE!</v>
      </c>
      <c r="N1455" s="4" t="e">
        <f t="shared" si="831"/>
        <v>#VALUE!</v>
      </c>
      <c r="O1455" s="4" t="e">
        <f t="shared" si="832"/>
        <v>#VALUE!</v>
      </c>
      <c r="P1455" s="4" t="e">
        <f t="shared" si="833"/>
        <v>#VALUE!</v>
      </c>
      <c r="Q1455" s="4" t="e">
        <f t="shared" si="834"/>
        <v>#VALUE!</v>
      </c>
      <c r="R1455" s="4" t="e">
        <f t="shared" si="835"/>
        <v>#VALUE!</v>
      </c>
      <c r="U1455" t="e">
        <f t="shared" si="813"/>
        <v>#VALUE!</v>
      </c>
      <c r="V1455" t="e">
        <f t="shared" si="814"/>
        <v>#VALUE!</v>
      </c>
      <c r="W1455" t="e">
        <f t="shared" si="815"/>
        <v>#VALUE!</v>
      </c>
      <c r="X1455" t="e">
        <f t="shared" si="816"/>
        <v>#VALUE!</v>
      </c>
      <c r="Y1455" t="e">
        <f t="shared" si="817"/>
        <v>#VALUE!</v>
      </c>
      <c r="AA1455" t="e">
        <f t="shared" si="818"/>
        <v>#VALUE!</v>
      </c>
    </row>
    <row r="1456" spans="1:27">
      <c r="A1456" s="1" t="str">
        <f t="shared" si="819"/>
        <v/>
      </c>
      <c r="B1456" s="1" t="e">
        <f t="shared" si="820"/>
        <v>#VALUE!</v>
      </c>
      <c r="C1456" s="3" t="e">
        <f t="shared" si="821"/>
        <v>#VALUE!</v>
      </c>
      <c r="D1456" s="6" t="e">
        <f t="shared" si="822"/>
        <v>#VALUE!</v>
      </c>
      <c r="E1456" s="6" t="e">
        <f t="shared" si="823"/>
        <v>#VALUE!</v>
      </c>
      <c r="F1456" s="6" t="e">
        <f t="shared" si="824"/>
        <v>#VALUE!</v>
      </c>
      <c r="G1456" s="6" t="e">
        <f t="shared" si="825"/>
        <v>#VALUE!</v>
      </c>
      <c r="H1456" s="6" t="e">
        <f t="shared" si="826"/>
        <v>#VALUE!</v>
      </c>
      <c r="I1456" s="6" t="e">
        <f t="shared" si="827"/>
        <v>#VALUE!</v>
      </c>
      <c r="J1456" s="6" t="e">
        <f t="shared" si="828"/>
        <v>#VALUE!</v>
      </c>
      <c r="K1456" s="4" t="e">
        <f t="shared" si="812"/>
        <v>#VALUE!</v>
      </c>
      <c r="L1456" s="4" t="e">
        <f t="shared" si="829"/>
        <v>#VALUE!</v>
      </c>
      <c r="M1456" s="4" t="e">
        <f t="shared" si="830"/>
        <v>#VALUE!</v>
      </c>
      <c r="N1456" s="4" t="e">
        <f t="shared" si="831"/>
        <v>#VALUE!</v>
      </c>
      <c r="O1456" s="4" t="e">
        <f t="shared" si="832"/>
        <v>#VALUE!</v>
      </c>
      <c r="P1456" s="4" t="e">
        <f t="shared" si="833"/>
        <v>#VALUE!</v>
      </c>
      <c r="Q1456" s="4" t="e">
        <f t="shared" si="834"/>
        <v>#VALUE!</v>
      </c>
      <c r="R1456" s="4" t="e">
        <f t="shared" si="835"/>
        <v>#VALUE!</v>
      </c>
      <c r="U1456" t="e">
        <f t="shared" si="813"/>
        <v>#VALUE!</v>
      </c>
      <c r="V1456" t="e">
        <f t="shared" si="814"/>
        <v>#VALUE!</v>
      </c>
      <c r="W1456" t="e">
        <f t="shared" si="815"/>
        <v>#VALUE!</v>
      </c>
      <c r="X1456" t="e">
        <f t="shared" si="816"/>
        <v>#VALUE!</v>
      </c>
      <c r="Y1456" t="e">
        <f t="shared" si="817"/>
        <v>#VALUE!</v>
      </c>
      <c r="AA1456" t="e">
        <f t="shared" si="818"/>
        <v>#VALUE!</v>
      </c>
    </row>
    <row r="1457" spans="1:27">
      <c r="A1457" s="1" t="str">
        <f t="shared" si="819"/>
        <v/>
      </c>
      <c r="B1457" s="1" t="e">
        <f t="shared" si="820"/>
        <v>#VALUE!</v>
      </c>
      <c r="C1457" s="3" t="e">
        <f t="shared" si="821"/>
        <v>#VALUE!</v>
      </c>
      <c r="D1457" s="6" t="e">
        <f t="shared" si="822"/>
        <v>#VALUE!</v>
      </c>
      <c r="E1457" s="6" t="e">
        <f t="shared" si="823"/>
        <v>#VALUE!</v>
      </c>
      <c r="F1457" s="6" t="e">
        <f t="shared" si="824"/>
        <v>#VALUE!</v>
      </c>
      <c r="G1457" s="6" t="e">
        <f t="shared" si="825"/>
        <v>#VALUE!</v>
      </c>
      <c r="H1457" s="6" t="e">
        <f t="shared" si="826"/>
        <v>#VALUE!</v>
      </c>
      <c r="I1457" s="6" t="e">
        <f t="shared" si="827"/>
        <v>#VALUE!</v>
      </c>
      <c r="J1457" s="6" t="e">
        <f t="shared" si="828"/>
        <v>#VALUE!</v>
      </c>
      <c r="K1457" s="4" t="e">
        <f t="shared" si="812"/>
        <v>#VALUE!</v>
      </c>
      <c r="L1457" s="4" t="e">
        <f t="shared" si="829"/>
        <v>#VALUE!</v>
      </c>
      <c r="M1457" s="4" t="e">
        <f t="shared" si="830"/>
        <v>#VALUE!</v>
      </c>
      <c r="N1457" s="4" t="e">
        <f t="shared" si="831"/>
        <v>#VALUE!</v>
      </c>
      <c r="O1457" s="4" t="e">
        <f t="shared" si="832"/>
        <v>#VALUE!</v>
      </c>
      <c r="P1457" s="4" t="e">
        <f t="shared" si="833"/>
        <v>#VALUE!</v>
      </c>
      <c r="Q1457" s="4" t="e">
        <f t="shared" si="834"/>
        <v>#VALUE!</v>
      </c>
      <c r="R1457" s="4" t="e">
        <f t="shared" si="835"/>
        <v>#VALUE!</v>
      </c>
      <c r="U1457" t="e">
        <f t="shared" si="813"/>
        <v>#VALUE!</v>
      </c>
      <c r="V1457" t="e">
        <f t="shared" si="814"/>
        <v>#VALUE!</v>
      </c>
      <c r="W1457" t="e">
        <f t="shared" si="815"/>
        <v>#VALUE!</v>
      </c>
      <c r="X1457" t="e">
        <f t="shared" si="816"/>
        <v>#VALUE!</v>
      </c>
      <c r="Y1457" t="e">
        <f t="shared" si="817"/>
        <v>#VALUE!</v>
      </c>
      <c r="AA1457" t="e">
        <f t="shared" si="818"/>
        <v>#VALUE!</v>
      </c>
    </row>
    <row r="1458" spans="1:27">
      <c r="A1458" s="1" t="str">
        <f t="shared" si="819"/>
        <v/>
      </c>
      <c r="B1458" s="1" t="e">
        <f t="shared" si="820"/>
        <v>#VALUE!</v>
      </c>
      <c r="C1458" s="3" t="e">
        <f t="shared" si="821"/>
        <v>#VALUE!</v>
      </c>
      <c r="D1458" s="6" t="e">
        <f t="shared" si="822"/>
        <v>#VALUE!</v>
      </c>
      <c r="E1458" s="6" t="e">
        <f t="shared" si="823"/>
        <v>#VALUE!</v>
      </c>
      <c r="F1458" s="6" t="e">
        <f t="shared" si="824"/>
        <v>#VALUE!</v>
      </c>
      <c r="G1458" s="6" t="e">
        <f t="shared" si="825"/>
        <v>#VALUE!</v>
      </c>
      <c r="H1458" s="6" t="e">
        <f t="shared" si="826"/>
        <v>#VALUE!</v>
      </c>
      <c r="I1458" s="6" t="e">
        <f t="shared" si="827"/>
        <v>#VALUE!</v>
      </c>
      <c r="J1458" s="6" t="e">
        <f t="shared" si="828"/>
        <v>#VALUE!</v>
      </c>
      <c r="K1458" s="4" t="e">
        <f t="shared" si="812"/>
        <v>#VALUE!</v>
      </c>
      <c r="L1458" s="4" t="e">
        <f t="shared" si="829"/>
        <v>#VALUE!</v>
      </c>
      <c r="M1458" s="4" t="e">
        <f t="shared" si="830"/>
        <v>#VALUE!</v>
      </c>
      <c r="N1458" s="4" t="e">
        <f t="shared" si="831"/>
        <v>#VALUE!</v>
      </c>
      <c r="O1458" s="4" t="e">
        <f t="shared" si="832"/>
        <v>#VALUE!</v>
      </c>
      <c r="P1458" s="4" t="e">
        <f t="shared" si="833"/>
        <v>#VALUE!</v>
      </c>
      <c r="Q1458" s="4" t="e">
        <f t="shared" si="834"/>
        <v>#VALUE!</v>
      </c>
      <c r="R1458" s="4" t="e">
        <f t="shared" si="835"/>
        <v>#VALUE!</v>
      </c>
      <c r="U1458" t="e">
        <f t="shared" si="813"/>
        <v>#VALUE!</v>
      </c>
      <c r="V1458" t="e">
        <f t="shared" si="814"/>
        <v>#VALUE!</v>
      </c>
      <c r="W1458" t="e">
        <f t="shared" si="815"/>
        <v>#VALUE!</v>
      </c>
      <c r="X1458" t="e">
        <f t="shared" si="816"/>
        <v>#VALUE!</v>
      </c>
      <c r="Y1458" t="e">
        <f t="shared" si="817"/>
        <v>#VALUE!</v>
      </c>
      <c r="AA1458" t="e">
        <f t="shared" si="818"/>
        <v>#VALUE!</v>
      </c>
    </row>
    <row r="1459" spans="1:27">
      <c r="A1459" s="1" t="str">
        <f t="shared" si="819"/>
        <v/>
      </c>
      <c r="B1459" s="1" t="e">
        <f t="shared" si="820"/>
        <v>#VALUE!</v>
      </c>
      <c r="C1459" s="3" t="e">
        <f t="shared" si="821"/>
        <v>#VALUE!</v>
      </c>
      <c r="D1459" s="6" t="e">
        <f t="shared" si="822"/>
        <v>#VALUE!</v>
      </c>
      <c r="E1459" s="6" t="e">
        <f t="shared" si="823"/>
        <v>#VALUE!</v>
      </c>
      <c r="F1459" s="6" t="e">
        <f t="shared" si="824"/>
        <v>#VALUE!</v>
      </c>
      <c r="G1459" s="6" t="e">
        <f t="shared" si="825"/>
        <v>#VALUE!</v>
      </c>
      <c r="H1459" s="6" t="e">
        <f t="shared" si="826"/>
        <v>#VALUE!</v>
      </c>
      <c r="I1459" s="6" t="e">
        <f t="shared" si="827"/>
        <v>#VALUE!</v>
      </c>
      <c r="J1459" s="6" t="e">
        <f t="shared" si="828"/>
        <v>#VALUE!</v>
      </c>
      <c r="K1459" s="4" t="e">
        <f t="shared" si="812"/>
        <v>#VALUE!</v>
      </c>
      <c r="L1459" s="4" t="e">
        <f t="shared" si="829"/>
        <v>#VALUE!</v>
      </c>
      <c r="M1459" s="4" t="e">
        <f t="shared" si="830"/>
        <v>#VALUE!</v>
      </c>
      <c r="N1459" s="4" t="e">
        <f t="shared" si="831"/>
        <v>#VALUE!</v>
      </c>
      <c r="O1459" s="4" t="e">
        <f t="shared" si="832"/>
        <v>#VALUE!</v>
      </c>
      <c r="P1459" s="4" t="e">
        <f t="shared" si="833"/>
        <v>#VALUE!</v>
      </c>
      <c r="Q1459" s="4" t="e">
        <f t="shared" si="834"/>
        <v>#VALUE!</v>
      </c>
      <c r="R1459" s="4" t="e">
        <f t="shared" si="835"/>
        <v>#VALUE!</v>
      </c>
      <c r="U1459" t="e">
        <f t="shared" si="813"/>
        <v>#VALUE!</v>
      </c>
      <c r="V1459" t="e">
        <f t="shared" si="814"/>
        <v>#VALUE!</v>
      </c>
      <c r="W1459" t="e">
        <f t="shared" si="815"/>
        <v>#VALUE!</v>
      </c>
      <c r="X1459" t="e">
        <f t="shared" si="816"/>
        <v>#VALUE!</v>
      </c>
      <c r="Y1459" t="e">
        <f t="shared" si="817"/>
        <v>#VALUE!</v>
      </c>
      <c r="AA1459" t="e">
        <f t="shared" si="818"/>
        <v>#VALUE!</v>
      </c>
    </row>
    <row r="1460" spans="1:27">
      <c r="A1460" s="1" t="str">
        <f t="shared" si="819"/>
        <v/>
      </c>
      <c r="B1460" s="1" t="e">
        <f t="shared" si="820"/>
        <v>#VALUE!</v>
      </c>
      <c r="C1460" s="3" t="e">
        <f t="shared" si="821"/>
        <v>#VALUE!</v>
      </c>
      <c r="D1460" s="6" t="e">
        <f t="shared" si="822"/>
        <v>#VALUE!</v>
      </c>
      <c r="E1460" s="6" t="e">
        <f t="shared" si="823"/>
        <v>#VALUE!</v>
      </c>
      <c r="F1460" s="6" t="e">
        <f t="shared" si="824"/>
        <v>#VALUE!</v>
      </c>
      <c r="G1460" s="6" t="e">
        <f t="shared" si="825"/>
        <v>#VALUE!</v>
      </c>
      <c r="H1460" s="6" t="e">
        <f t="shared" si="826"/>
        <v>#VALUE!</v>
      </c>
      <c r="I1460" s="6" t="e">
        <f t="shared" si="827"/>
        <v>#VALUE!</v>
      </c>
      <c r="J1460" s="6" t="e">
        <f t="shared" si="828"/>
        <v>#VALUE!</v>
      </c>
      <c r="K1460" s="4" t="e">
        <f t="shared" si="812"/>
        <v>#VALUE!</v>
      </c>
      <c r="L1460" s="4" t="e">
        <f t="shared" si="829"/>
        <v>#VALUE!</v>
      </c>
      <c r="M1460" s="4" t="e">
        <f t="shared" si="830"/>
        <v>#VALUE!</v>
      </c>
      <c r="N1460" s="4" t="e">
        <f t="shared" si="831"/>
        <v>#VALUE!</v>
      </c>
      <c r="O1460" s="4" t="e">
        <f t="shared" si="832"/>
        <v>#VALUE!</v>
      </c>
      <c r="P1460" s="4" t="e">
        <f t="shared" si="833"/>
        <v>#VALUE!</v>
      </c>
      <c r="Q1460" s="4" t="e">
        <f t="shared" si="834"/>
        <v>#VALUE!</v>
      </c>
      <c r="R1460" s="4" t="e">
        <f t="shared" si="835"/>
        <v>#VALUE!</v>
      </c>
      <c r="U1460" t="e">
        <f t="shared" si="813"/>
        <v>#VALUE!</v>
      </c>
      <c r="V1460" t="e">
        <f t="shared" si="814"/>
        <v>#VALUE!</v>
      </c>
      <c r="W1460" t="e">
        <f t="shared" si="815"/>
        <v>#VALUE!</v>
      </c>
      <c r="X1460" t="e">
        <f t="shared" si="816"/>
        <v>#VALUE!</v>
      </c>
      <c r="Y1460" t="e">
        <f t="shared" si="817"/>
        <v>#VALUE!</v>
      </c>
      <c r="AA1460" t="e">
        <f t="shared" si="818"/>
        <v>#VALUE!</v>
      </c>
    </row>
    <row r="1461" spans="1:27">
      <c r="A1461" s="1" t="str">
        <f t="shared" si="819"/>
        <v/>
      </c>
      <c r="B1461" s="1" t="e">
        <f t="shared" si="820"/>
        <v>#VALUE!</v>
      </c>
      <c r="C1461" s="3" t="e">
        <f t="shared" si="821"/>
        <v>#VALUE!</v>
      </c>
      <c r="D1461" s="6" t="e">
        <f t="shared" si="822"/>
        <v>#VALUE!</v>
      </c>
      <c r="E1461" s="6" t="e">
        <f t="shared" si="823"/>
        <v>#VALUE!</v>
      </c>
      <c r="F1461" s="6" t="e">
        <f t="shared" si="824"/>
        <v>#VALUE!</v>
      </c>
      <c r="G1461" s="6" t="e">
        <f t="shared" si="825"/>
        <v>#VALUE!</v>
      </c>
      <c r="H1461" s="6" t="e">
        <f t="shared" si="826"/>
        <v>#VALUE!</v>
      </c>
      <c r="I1461" s="6" t="e">
        <f t="shared" si="827"/>
        <v>#VALUE!</v>
      </c>
      <c r="J1461" s="6" t="e">
        <f t="shared" si="828"/>
        <v>#VALUE!</v>
      </c>
      <c r="K1461" s="4" t="e">
        <f t="shared" si="812"/>
        <v>#VALUE!</v>
      </c>
      <c r="L1461" s="4" t="e">
        <f t="shared" si="829"/>
        <v>#VALUE!</v>
      </c>
      <c r="M1461" s="4" t="e">
        <f t="shared" si="830"/>
        <v>#VALUE!</v>
      </c>
      <c r="N1461" s="4" t="e">
        <f t="shared" si="831"/>
        <v>#VALUE!</v>
      </c>
      <c r="O1461" s="4" t="e">
        <f t="shared" si="832"/>
        <v>#VALUE!</v>
      </c>
      <c r="P1461" s="4" t="e">
        <f t="shared" si="833"/>
        <v>#VALUE!</v>
      </c>
      <c r="Q1461" s="4" t="e">
        <f t="shared" si="834"/>
        <v>#VALUE!</v>
      </c>
      <c r="R1461" s="4" t="e">
        <f t="shared" si="835"/>
        <v>#VALUE!</v>
      </c>
      <c r="U1461" t="e">
        <f t="shared" si="813"/>
        <v>#VALUE!</v>
      </c>
      <c r="V1461" t="e">
        <f t="shared" si="814"/>
        <v>#VALUE!</v>
      </c>
      <c r="W1461" t="e">
        <f t="shared" si="815"/>
        <v>#VALUE!</v>
      </c>
      <c r="X1461" t="e">
        <f t="shared" si="816"/>
        <v>#VALUE!</v>
      </c>
      <c r="Y1461" t="e">
        <f t="shared" si="817"/>
        <v>#VALUE!</v>
      </c>
      <c r="AA1461" t="e">
        <f t="shared" si="818"/>
        <v>#VALUE!</v>
      </c>
    </row>
    <row r="1462" spans="1:27">
      <c r="A1462" s="1" t="str">
        <f t="shared" si="819"/>
        <v/>
      </c>
      <c r="B1462" s="1" t="e">
        <f t="shared" si="820"/>
        <v>#VALUE!</v>
      </c>
      <c r="C1462" s="3" t="e">
        <f t="shared" si="821"/>
        <v>#VALUE!</v>
      </c>
      <c r="D1462" s="6" t="e">
        <f t="shared" si="822"/>
        <v>#VALUE!</v>
      </c>
      <c r="E1462" s="6" t="e">
        <f t="shared" si="823"/>
        <v>#VALUE!</v>
      </c>
      <c r="F1462" s="6" t="e">
        <f t="shared" si="824"/>
        <v>#VALUE!</v>
      </c>
      <c r="G1462" s="6" t="e">
        <f t="shared" si="825"/>
        <v>#VALUE!</v>
      </c>
      <c r="H1462" s="6" t="e">
        <f t="shared" si="826"/>
        <v>#VALUE!</v>
      </c>
      <c r="I1462" s="6" t="e">
        <f t="shared" si="827"/>
        <v>#VALUE!</v>
      </c>
      <c r="J1462" s="6" t="e">
        <f t="shared" si="828"/>
        <v>#VALUE!</v>
      </c>
      <c r="K1462" s="4" t="e">
        <f t="shared" si="812"/>
        <v>#VALUE!</v>
      </c>
      <c r="L1462" s="4" t="e">
        <f t="shared" si="829"/>
        <v>#VALUE!</v>
      </c>
      <c r="M1462" s="4" t="e">
        <f t="shared" si="830"/>
        <v>#VALUE!</v>
      </c>
      <c r="N1462" s="4" t="e">
        <f t="shared" si="831"/>
        <v>#VALUE!</v>
      </c>
      <c r="O1462" s="4" t="e">
        <f t="shared" si="832"/>
        <v>#VALUE!</v>
      </c>
      <c r="P1462" s="4" t="e">
        <f t="shared" si="833"/>
        <v>#VALUE!</v>
      </c>
      <c r="Q1462" s="4" t="e">
        <f t="shared" si="834"/>
        <v>#VALUE!</v>
      </c>
      <c r="R1462" s="4" t="e">
        <f t="shared" si="835"/>
        <v>#VALUE!</v>
      </c>
      <c r="U1462" t="e">
        <f t="shared" si="813"/>
        <v>#VALUE!</v>
      </c>
      <c r="V1462" t="e">
        <f t="shared" si="814"/>
        <v>#VALUE!</v>
      </c>
      <c r="W1462" t="e">
        <f t="shared" si="815"/>
        <v>#VALUE!</v>
      </c>
      <c r="X1462" t="e">
        <f t="shared" si="816"/>
        <v>#VALUE!</v>
      </c>
      <c r="Y1462" t="e">
        <f t="shared" si="817"/>
        <v>#VALUE!</v>
      </c>
      <c r="AA1462" t="e">
        <f t="shared" si="818"/>
        <v>#VALUE!</v>
      </c>
    </row>
    <row r="1463" spans="1:27">
      <c r="A1463" s="1" t="str">
        <f t="shared" si="819"/>
        <v/>
      </c>
      <c r="B1463" s="1" t="e">
        <f t="shared" si="820"/>
        <v>#VALUE!</v>
      </c>
      <c r="C1463" s="3" t="e">
        <f t="shared" si="821"/>
        <v>#VALUE!</v>
      </c>
      <c r="D1463" s="6" t="e">
        <f t="shared" si="822"/>
        <v>#VALUE!</v>
      </c>
      <c r="E1463" s="6" t="e">
        <f t="shared" si="823"/>
        <v>#VALUE!</v>
      </c>
      <c r="F1463" s="6" t="e">
        <f t="shared" si="824"/>
        <v>#VALUE!</v>
      </c>
      <c r="G1463" s="6" t="e">
        <f t="shared" si="825"/>
        <v>#VALUE!</v>
      </c>
      <c r="H1463" s="6" t="e">
        <f t="shared" si="826"/>
        <v>#VALUE!</v>
      </c>
      <c r="I1463" s="6" t="e">
        <f t="shared" si="827"/>
        <v>#VALUE!</v>
      </c>
      <c r="J1463" s="6" t="e">
        <f t="shared" si="828"/>
        <v>#VALUE!</v>
      </c>
      <c r="K1463" s="4" t="e">
        <f t="shared" si="812"/>
        <v>#VALUE!</v>
      </c>
      <c r="L1463" s="4" t="e">
        <f t="shared" si="829"/>
        <v>#VALUE!</v>
      </c>
      <c r="M1463" s="4" t="e">
        <f t="shared" si="830"/>
        <v>#VALUE!</v>
      </c>
      <c r="N1463" s="4" t="e">
        <f t="shared" si="831"/>
        <v>#VALUE!</v>
      </c>
      <c r="O1463" s="4" t="e">
        <f t="shared" si="832"/>
        <v>#VALUE!</v>
      </c>
      <c r="P1463" s="4" t="e">
        <f t="shared" si="833"/>
        <v>#VALUE!</v>
      </c>
      <c r="Q1463" s="4" t="e">
        <f t="shared" si="834"/>
        <v>#VALUE!</v>
      </c>
      <c r="R1463" s="4" t="e">
        <f t="shared" si="835"/>
        <v>#VALUE!</v>
      </c>
      <c r="U1463" t="e">
        <f t="shared" si="813"/>
        <v>#VALUE!</v>
      </c>
      <c r="V1463" t="e">
        <f t="shared" si="814"/>
        <v>#VALUE!</v>
      </c>
      <c r="W1463" t="e">
        <f t="shared" si="815"/>
        <v>#VALUE!</v>
      </c>
      <c r="X1463" t="e">
        <f t="shared" si="816"/>
        <v>#VALUE!</v>
      </c>
      <c r="Y1463" t="e">
        <f t="shared" si="817"/>
        <v>#VALUE!</v>
      </c>
      <c r="AA1463" t="e">
        <f t="shared" si="818"/>
        <v>#VALUE!</v>
      </c>
    </row>
    <row r="1464" spans="1:27">
      <c r="A1464" s="1" t="str">
        <f t="shared" si="819"/>
        <v/>
      </c>
      <c r="B1464" s="1" t="e">
        <f t="shared" si="820"/>
        <v>#VALUE!</v>
      </c>
      <c r="C1464" s="3" t="e">
        <f t="shared" si="821"/>
        <v>#VALUE!</v>
      </c>
      <c r="D1464" s="6" t="e">
        <f t="shared" si="822"/>
        <v>#VALUE!</v>
      </c>
      <c r="E1464" s="6" t="e">
        <f t="shared" si="823"/>
        <v>#VALUE!</v>
      </c>
      <c r="F1464" s="6" t="e">
        <f t="shared" si="824"/>
        <v>#VALUE!</v>
      </c>
      <c r="G1464" s="6" t="e">
        <f t="shared" si="825"/>
        <v>#VALUE!</v>
      </c>
      <c r="H1464" s="6" t="e">
        <f t="shared" si="826"/>
        <v>#VALUE!</v>
      </c>
      <c r="I1464" s="6" t="e">
        <f t="shared" si="827"/>
        <v>#VALUE!</v>
      </c>
      <c r="J1464" s="6" t="e">
        <f t="shared" si="828"/>
        <v>#VALUE!</v>
      </c>
      <c r="K1464" s="4" t="e">
        <f t="shared" si="812"/>
        <v>#VALUE!</v>
      </c>
      <c r="L1464" s="4" t="e">
        <f t="shared" si="829"/>
        <v>#VALUE!</v>
      </c>
      <c r="M1464" s="4" t="e">
        <f t="shared" si="830"/>
        <v>#VALUE!</v>
      </c>
      <c r="N1464" s="4" t="e">
        <f t="shared" si="831"/>
        <v>#VALUE!</v>
      </c>
      <c r="O1464" s="4" t="e">
        <f t="shared" si="832"/>
        <v>#VALUE!</v>
      </c>
      <c r="P1464" s="4" t="e">
        <f t="shared" si="833"/>
        <v>#VALUE!</v>
      </c>
      <c r="Q1464" s="4" t="e">
        <f t="shared" si="834"/>
        <v>#VALUE!</v>
      </c>
      <c r="R1464" s="4" t="e">
        <f t="shared" si="835"/>
        <v>#VALUE!</v>
      </c>
      <c r="U1464" t="e">
        <f t="shared" si="813"/>
        <v>#VALUE!</v>
      </c>
      <c r="V1464" t="e">
        <f t="shared" si="814"/>
        <v>#VALUE!</v>
      </c>
      <c r="W1464" t="e">
        <f t="shared" si="815"/>
        <v>#VALUE!</v>
      </c>
      <c r="X1464" t="e">
        <f t="shared" si="816"/>
        <v>#VALUE!</v>
      </c>
      <c r="Y1464" t="e">
        <f t="shared" si="817"/>
        <v>#VALUE!</v>
      </c>
      <c r="AA1464" t="e">
        <f t="shared" si="818"/>
        <v>#VALUE!</v>
      </c>
    </row>
    <row r="1465" spans="1:27">
      <c r="A1465" s="1" t="str">
        <f t="shared" si="819"/>
        <v/>
      </c>
      <c r="B1465" s="1" t="e">
        <f t="shared" si="820"/>
        <v>#VALUE!</v>
      </c>
      <c r="C1465" s="3" t="e">
        <f t="shared" si="821"/>
        <v>#VALUE!</v>
      </c>
      <c r="D1465" s="6" t="e">
        <f t="shared" si="822"/>
        <v>#VALUE!</v>
      </c>
      <c r="E1465" s="6" t="e">
        <f t="shared" si="823"/>
        <v>#VALUE!</v>
      </c>
      <c r="F1465" s="6" t="e">
        <f t="shared" si="824"/>
        <v>#VALUE!</v>
      </c>
      <c r="G1465" s="6" t="e">
        <f t="shared" si="825"/>
        <v>#VALUE!</v>
      </c>
      <c r="H1465" s="6" t="e">
        <f t="shared" si="826"/>
        <v>#VALUE!</v>
      </c>
      <c r="I1465" s="6" t="e">
        <f t="shared" si="827"/>
        <v>#VALUE!</v>
      </c>
      <c r="J1465" s="6" t="e">
        <f t="shared" si="828"/>
        <v>#VALUE!</v>
      </c>
      <c r="K1465" s="4" t="e">
        <f t="shared" si="812"/>
        <v>#VALUE!</v>
      </c>
      <c r="L1465" s="4" t="e">
        <f t="shared" si="829"/>
        <v>#VALUE!</v>
      </c>
      <c r="M1465" s="4" t="e">
        <f t="shared" si="830"/>
        <v>#VALUE!</v>
      </c>
      <c r="N1465" s="4" t="e">
        <f t="shared" si="831"/>
        <v>#VALUE!</v>
      </c>
      <c r="O1465" s="4" t="e">
        <f t="shared" si="832"/>
        <v>#VALUE!</v>
      </c>
      <c r="P1465" s="4" t="e">
        <f t="shared" si="833"/>
        <v>#VALUE!</v>
      </c>
      <c r="Q1465" s="4" t="e">
        <f t="shared" si="834"/>
        <v>#VALUE!</v>
      </c>
      <c r="R1465" s="4" t="e">
        <f t="shared" si="835"/>
        <v>#VALUE!</v>
      </c>
      <c r="U1465" t="e">
        <f t="shared" si="813"/>
        <v>#VALUE!</v>
      </c>
      <c r="V1465" t="e">
        <f t="shared" si="814"/>
        <v>#VALUE!</v>
      </c>
      <c r="W1465" t="e">
        <f t="shared" si="815"/>
        <v>#VALUE!</v>
      </c>
      <c r="X1465" t="e">
        <f t="shared" si="816"/>
        <v>#VALUE!</v>
      </c>
      <c r="Y1465" t="e">
        <f t="shared" si="817"/>
        <v>#VALUE!</v>
      </c>
      <c r="AA1465" t="e">
        <f t="shared" si="818"/>
        <v>#VALUE!</v>
      </c>
    </row>
    <row r="1466" spans="1:27">
      <c r="A1466" s="1" t="str">
        <f t="shared" si="819"/>
        <v/>
      </c>
      <c r="B1466" s="1" t="e">
        <f t="shared" si="820"/>
        <v>#VALUE!</v>
      </c>
      <c r="C1466" s="3" t="e">
        <f t="shared" si="821"/>
        <v>#VALUE!</v>
      </c>
      <c r="D1466" s="6" t="e">
        <f t="shared" si="822"/>
        <v>#VALUE!</v>
      </c>
      <c r="E1466" s="6" t="e">
        <f t="shared" si="823"/>
        <v>#VALUE!</v>
      </c>
      <c r="F1466" s="6" t="e">
        <f t="shared" si="824"/>
        <v>#VALUE!</v>
      </c>
      <c r="G1466" s="6" t="e">
        <f t="shared" si="825"/>
        <v>#VALUE!</v>
      </c>
      <c r="H1466" s="6" t="e">
        <f t="shared" si="826"/>
        <v>#VALUE!</v>
      </c>
      <c r="I1466" s="6" t="e">
        <f t="shared" si="827"/>
        <v>#VALUE!</v>
      </c>
      <c r="J1466" s="6" t="e">
        <f t="shared" si="828"/>
        <v>#VALUE!</v>
      </c>
      <c r="K1466" s="4" t="e">
        <f t="shared" si="812"/>
        <v>#VALUE!</v>
      </c>
      <c r="L1466" s="4" t="e">
        <f t="shared" si="829"/>
        <v>#VALUE!</v>
      </c>
      <c r="M1466" s="4" t="e">
        <f t="shared" si="830"/>
        <v>#VALUE!</v>
      </c>
      <c r="N1466" s="4" t="e">
        <f t="shared" si="831"/>
        <v>#VALUE!</v>
      </c>
      <c r="O1466" s="4" t="e">
        <f t="shared" si="832"/>
        <v>#VALUE!</v>
      </c>
      <c r="P1466" s="4" t="e">
        <f t="shared" si="833"/>
        <v>#VALUE!</v>
      </c>
      <c r="Q1466" s="4" t="e">
        <f t="shared" si="834"/>
        <v>#VALUE!</v>
      </c>
      <c r="R1466" s="4" t="e">
        <f t="shared" si="835"/>
        <v>#VALUE!</v>
      </c>
      <c r="U1466" t="e">
        <f t="shared" si="813"/>
        <v>#VALUE!</v>
      </c>
      <c r="V1466" t="e">
        <f t="shared" si="814"/>
        <v>#VALUE!</v>
      </c>
      <c r="W1466" t="e">
        <f t="shared" si="815"/>
        <v>#VALUE!</v>
      </c>
      <c r="X1466" t="e">
        <f t="shared" si="816"/>
        <v>#VALUE!</v>
      </c>
      <c r="Y1466" t="e">
        <f t="shared" si="817"/>
        <v>#VALUE!</v>
      </c>
      <c r="AA1466" t="e">
        <f t="shared" si="818"/>
        <v>#VALUE!</v>
      </c>
    </row>
    <row r="1467" spans="1:27">
      <c r="A1467" s="1" t="str">
        <f t="shared" si="819"/>
        <v/>
      </c>
      <c r="B1467" s="1" t="e">
        <f t="shared" si="820"/>
        <v>#VALUE!</v>
      </c>
      <c r="C1467" s="3" t="e">
        <f t="shared" si="821"/>
        <v>#VALUE!</v>
      </c>
      <c r="D1467" s="6" t="e">
        <f t="shared" si="822"/>
        <v>#VALUE!</v>
      </c>
      <c r="E1467" s="6" t="e">
        <f t="shared" si="823"/>
        <v>#VALUE!</v>
      </c>
      <c r="F1467" s="6" t="e">
        <f t="shared" si="824"/>
        <v>#VALUE!</v>
      </c>
      <c r="G1467" s="6" t="e">
        <f t="shared" si="825"/>
        <v>#VALUE!</v>
      </c>
      <c r="H1467" s="6" t="e">
        <f t="shared" si="826"/>
        <v>#VALUE!</v>
      </c>
      <c r="I1467" s="6" t="e">
        <f t="shared" si="827"/>
        <v>#VALUE!</v>
      </c>
      <c r="J1467" s="6" t="e">
        <f t="shared" si="828"/>
        <v>#VALUE!</v>
      </c>
      <c r="K1467" s="4" t="e">
        <f t="shared" si="812"/>
        <v>#VALUE!</v>
      </c>
      <c r="L1467" s="4" t="e">
        <f t="shared" si="829"/>
        <v>#VALUE!</v>
      </c>
      <c r="M1467" s="4" t="e">
        <f t="shared" si="830"/>
        <v>#VALUE!</v>
      </c>
      <c r="N1467" s="4" t="e">
        <f t="shared" si="831"/>
        <v>#VALUE!</v>
      </c>
      <c r="O1467" s="4" t="e">
        <f t="shared" si="832"/>
        <v>#VALUE!</v>
      </c>
      <c r="P1467" s="4" t="e">
        <f t="shared" si="833"/>
        <v>#VALUE!</v>
      </c>
      <c r="Q1467" s="4" t="e">
        <f t="shared" si="834"/>
        <v>#VALUE!</v>
      </c>
      <c r="R1467" s="4" t="e">
        <f t="shared" si="835"/>
        <v>#VALUE!</v>
      </c>
      <c r="U1467" t="e">
        <f t="shared" si="813"/>
        <v>#VALUE!</v>
      </c>
      <c r="V1467" t="e">
        <f t="shared" si="814"/>
        <v>#VALUE!</v>
      </c>
      <c r="W1467" t="e">
        <f t="shared" si="815"/>
        <v>#VALUE!</v>
      </c>
      <c r="X1467" t="e">
        <f t="shared" si="816"/>
        <v>#VALUE!</v>
      </c>
      <c r="Y1467" t="e">
        <f t="shared" si="817"/>
        <v>#VALUE!</v>
      </c>
      <c r="AA1467" t="e">
        <f t="shared" si="818"/>
        <v>#VALUE!</v>
      </c>
    </row>
    <row r="1468" spans="1:27">
      <c r="A1468" s="1" t="str">
        <f t="shared" si="819"/>
        <v/>
      </c>
      <c r="B1468" s="1" t="e">
        <f t="shared" si="820"/>
        <v>#VALUE!</v>
      </c>
      <c r="C1468" s="3" t="e">
        <f t="shared" si="821"/>
        <v>#VALUE!</v>
      </c>
      <c r="D1468" s="6" t="e">
        <f t="shared" si="822"/>
        <v>#VALUE!</v>
      </c>
      <c r="E1468" s="6" t="e">
        <f t="shared" si="823"/>
        <v>#VALUE!</v>
      </c>
      <c r="F1468" s="6" t="e">
        <f t="shared" si="824"/>
        <v>#VALUE!</v>
      </c>
      <c r="G1468" s="6" t="e">
        <f t="shared" si="825"/>
        <v>#VALUE!</v>
      </c>
      <c r="H1468" s="6" t="e">
        <f t="shared" si="826"/>
        <v>#VALUE!</v>
      </c>
      <c r="I1468" s="6" t="e">
        <f t="shared" si="827"/>
        <v>#VALUE!</v>
      </c>
      <c r="J1468" s="6" t="e">
        <f t="shared" si="828"/>
        <v>#VALUE!</v>
      </c>
      <c r="K1468" s="4" t="e">
        <f t="shared" si="812"/>
        <v>#VALUE!</v>
      </c>
      <c r="L1468" s="4" t="e">
        <f t="shared" si="829"/>
        <v>#VALUE!</v>
      </c>
      <c r="M1468" s="4" t="e">
        <f t="shared" si="830"/>
        <v>#VALUE!</v>
      </c>
      <c r="N1468" s="4" t="e">
        <f t="shared" si="831"/>
        <v>#VALUE!</v>
      </c>
      <c r="O1468" s="4" t="e">
        <f t="shared" si="832"/>
        <v>#VALUE!</v>
      </c>
      <c r="P1468" s="4" t="e">
        <f t="shared" si="833"/>
        <v>#VALUE!</v>
      </c>
      <c r="Q1468" s="4" t="e">
        <f t="shared" si="834"/>
        <v>#VALUE!</v>
      </c>
      <c r="R1468" s="4" t="e">
        <f t="shared" si="835"/>
        <v>#VALUE!</v>
      </c>
      <c r="U1468" t="e">
        <f t="shared" si="813"/>
        <v>#VALUE!</v>
      </c>
      <c r="V1468" t="e">
        <f t="shared" si="814"/>
        <v>#VALUE!</v>
      </c>
      <c r="W1468" t="e">
        <f t="shared" si="815"/>
        <v>#VALUE!</v>
      </c>
      <c r="X1468" t="e">
        <f t="shared" si="816"/>
        <v>#VALUE!</v>
      </c>
      <c r="Y1468" t="e">
        <f t="shared" si="817"/>
        <v>#VALUE!</v>
      </c>
      <c r="AA1468" t="e">
        <f t="shared" si="818"/>
        <v>#VALUE!</v>
      </c>
    </row>
    <row r="1469" spans="1:27">
      <c r="A1469" s="1" t="str">
        <f t="shared" si="819"/>
        <v/>
      </c>
      <c r="B1469" s="1" t="e">
        <f t="shared" si="820"/>
        <v>#VALUE!</v>
      </c>
      <c r="C1469" s="3" t="e">
        <f t="shared" si="821"/>
        <v>#VALUE!</v>
      </c>
      <c r="D1469" s="6" t="e">
        <f t="shared" si="822"/>
        <v>#VALUE!</v>
      </c>
      <c r="E1469" s="6" t="e">
        <f t="shared" si="823"/>
        <v>#VALUE!</v>
      </c>
      <c r="F1469" s="6" t="e">
        <f t="shared" si="824"/>
        <v>#VALUE!</v>
      </c>
      <c r="G1469" s="6" t="e">
        <f t="shared" si="825"/>
        <v>#VALUE!</v>
      </c>
      <c r="H1469" s="6" t="e">
        <f t="shared" si="826"/>
        <v>#VALUE!</v>
      </c>
      <c r="I1469" s="6" t="e">
        <f t="shared" si="827"/>
        <v>#VALUE!</v>
      </c>
      <c r="J1469" s="6" t="e">
        <f t="shared" si="828"/>
        <v>#VALUE!</v>
      </c>
      <c r="K1469" s="4" t="e">
        <f t="shared" si="812"/>
        <v>#VALUE!</v>
      </c>
      <c r="L1469" s="4" t="e">
        <f t="shared" si="829"/>
        <v>#VALUE!</v>
      </c>
      <c r="M1469" s="4" t="e">
        <f t="shared" si="830"/>
        <v>#VALUE!</v>
      </c>
      <c r="N1469" s="4" t="e">
        <f t="shared" si="831"/>
        <v>#VALUE!</v>
      </c>
      <c r="O1469" s="4" t="e">
        <f t="shared" si="832"/>
        <v>#VALUE!</v>
      </c>
      <c r="P1469" s="4" t="e">
        <f t="shared" si="833"/>
        <v>#VALUE!</v>
      </c>
      <c r="Q1469" s="4" t="e">
        <f t="shared" si="834"/>
        <v>#VALUE!</v>
      </c>
      <c r="R1469" s="4" t="e">
        <f t="shared" si="835"/>
        <v>#VALUE!</v>
      </c>
      <c r="U1469" t="e">
        <f t="shared" si="813"/>
        <v>#VALUE!</v>
      </c>
      <c r="V1469" t="e">
        <f t="shared" si="814"/>
        <v>#VALUE!</v>
      </c>
      <c r="W1469" t="e">
        <f t="shared" si="815"/>
        <v>#VALUE!</v>
      </c>
      <c r="X1469" t="e">
        <f t="shared" si="816"/>
        <v>#VALUE!</v>
      </c>
      <c r="Y1469" t="e">
        <f t="shared" si="817"/>
        <v>#VALUE!</v>
      </c>
      <c r="AA1469" t="e">
        <f t="shared" si="818"/>
        <v>#VALUE!</v>
      </c>
    </row>
    <row r="1470" spans="1:27">
      <c r="A1470" s="1" t="str">
        <f t="shared" si="819"/>
        <v/>
      </c>
      <c r="B1470" s="1" t="e">
        <f t="shared" si="820"/>
        <v>#VALUE!</v>
      </c>
      <c r="C1470" s="3" t="e">
        <f t="shared" si="821"/>
        <v>#VALUE!</v>
      </c>
      <c r="D1470" s="6" t="e">
        <f t="shared" si="822"/>
        <v>#VALUE!</v>
      </c>
      <c r="E1470" s="6" t="e">
        <f t="shared" si="823"/>
        <v>#VALUE!</v>
      </c>
      <c r="F1470" s="6" t="e">
        <f t="shared" si="824"/>
        <v>#VALUE!</v>
      </c>
      <c r="G1470" s="6" t="e">
        <f t="shared" si="825"/>
        <v>#VALUE!</v>
      </c>
      <c r="H1470" s="6" t="e">
        <f t="shared" si="826"/>
        <v>#VALUE!</v>
      </c>
      <c r="I1470" s="6" t="e">
        <f t="shared" si="827"/>
        <v>#VALUE!</v>
      </c>
      <c r="J1470" s="6" t="e">
        <f t="shared" si="828"/>
        <v>#VALUE!</v>
      </c>
      <c r="K1470" s="4" t="e">
        <f t="shared" si="812"/>
        <v>#VALUE!</v>
      </c>
      <c r="L1470" s="4" t="e">
        <f t="shared" si="829"/>
        <v>#VALUE!</v>
      </c>
      <c r="M1470" s="4" t="e">
        <f t="shared" si="830"/>
        <v>#VALUE!</v>
      </c>
      <c r="N1470" s="4" t="e">
        <f t="shared" si="831"/>
        <v>#VALUE!</v>
      </c>
      <c r="O1470" s="4" t="e">
        <f t="shared" si="832"/>
        <v>#VALUE!</v>
      </c>
      <c r="P1470" s="4" t="e">
        <f t="shared" si="833"/>
        <v>#VALUE!</v>
      </c>
      <c r="Q1470" s="4" t="e">
        <f t="shared" si="834"/>
        <v>#VALUE!</v>
      </c>
      <c r="R1470" s="4" t="e">
        <f t="shared" si="835"/>
        <v>#VALUE!</v>
      </c>
      <c r="U1470" t="e">
        <f t="shared" si="813"/>
        <v>#VALUE!</v>
      </c>
      <c r="V1470" t="e">
        <f t="shared" si="814"/>
        <v>#VALUE!</v>
      </c>
      <c r="W1470" t="e">
        <f t="shared" si="815"/>
        <v>#VALUE!</v>
      </c>
      <c r="X1470" t="e">
        <f t="shared" si="816"/>
        <v>#VALUE!</v>
      </c>
      <c r="Y1470" t="e">
        <f t="shared" si="817"/>
        <v>#VALUE!</v>
      </c>
      <c r="AA1470" t="e">
        <f t="shared" si="818"/>
        <v>#VALUE!</v>
      </c>
    </row>
    <row r="1471" spans="1:27">
      <c r="A1471" s="1" t="str">
        <f t="shared" si="819"/>
        <v/>
      </c>
      <c r="B1471" s="1" t="e">
        <f t="shared" si="820"/>
        <v>#VALUE!</v>
      </c>
      <c r="C1471" s="3" t="e">
        <f t="shared" si="821"/>
        <v>#VALUE!</v>
      </c>
      <c r="D1471" s="6" t="e">
        <f t="shared" si="822"/>
        <v>#VALUE!</v>
      </c>
      <c r="E1471" s="6" t="e">
        <f t="shared" si="823"/>
        <v>#VALUE!</v>
      </c>
      <c r="F1471" s="6" t="e">
        <f t="shared" si="824"/>
        <v>#VALUE!</v>
      </c>
      <c r="G1471" s="6" t="e">
        <f t="shared" si="825"/>
        <v>#VALUE!</v>
      </c>
      <c r="H1471" s="6" t="e">
        <f t="shared" si="826"/>
        <v>#VALUE!</v>
      </c>
      <c r="I1471" s="6" t="e">
        <f t="shared" si="827"/>
        <v>#VALUE!</v>
      </c>
      <c r="J1471" s="6" t="e">
        <f t="shared" si="828"/>
        <v>#VALUE!</v>
      </c>
      <c r="K1471" s="4" t="e">
        <f t="shared" si="812"/>
        <v>#VALUE!</v>
      </c>
      <c r="L1471" s="4" t="e">
        <f t="shared" si="829"/>
        <v>#VALUE!</v>
      </c>
      <c r="M1471" s="4" t="e">
        <f t="shared" si="830"/>
        <v>#VALUE!</v>
      </c>
      <c r="N1471" s="4" t="e">
        <f t="shared" si="831"/>
        <v>#VALUE!</v>
      </c>
      <c r="O1471" s="4" t="e">
        <f t="shared" si="832"/>
        <v>#VALUE!</v>
      </c>
      <c r="P1471" s="4" t="e">
        <f t="shared" si="833"/>
        <v>#VALUE!</v>
      </c>
      <c r="Q1471" s="4" t="e">
        <f t="shared" si="834"/>
        <v>#VALUE!</v>
      </c>
      <c r="R1471" s="4" t="e">
        <f t="shared" si="835"/>
        <v>#VALUE!</v>
      </c>
      <c r="U1471" t="e">
        <f t="shared" si="813"/>
        <v>#VALUE!</v>
      </c>
      <c r="V1471" t="e">
        <f t="shared" si="814"/>
        <v>#VALUE!</v>
      </c>
      <c r="W1471" t="e">
        <f t="shared" si="815"/>
        <v>#VALUE!</v>
      </c>
      <c r="X1471" t="e">
        <f t="shared" si="816"/>
        <v>#VALUE!</v>
      </c>
      <c r="Y1471" t="e">
        <f t="shared" si="817"/>
        <v>#VALUE!</v>
      </c>
      <c r="AA1471" t="e">
        <f t="shared" si="818"/>
        <v>#VALUE!</v>
      </c>
    </row>
    <row r="1472" spans="1:27">
      <c r="A1472" s="1" t="str">
        <f t="shared" si="819"/>
        <v/>
      </c>
      <c r="B1472" s="1" t="e">
        <f t="shared" si="820"/>
        <v>#VALUE!</v>
      </c>
      <c r="C1472" s="3" t="e">
        <f t="shared" si="821"/>
        <v>#VALUE!</v>
      </c>
      <c r="D1472" s="6" t="e">
        <f t="shared" si="822"/>
        <v>#VALUE!</v>
      </c>
      <c r="E1472" s="6" t="e">
        <f t="shared" si="823"/>
        <v>#VALUE!</v>
      </c>
      <c r="F1472" s="6" t="e">
        <f t="shared" si="824"/>
        <v>#VALUE!</v>
      </c>
      <c r="G1472" s="6" t="e">
        <f t="shared" si="825"/>
        <v>#VALUE!</v>
      </c>
      <c r="H1472" s="6" t="e">
        <f t="shared" si="826"/>
        <v>#VALUE!</v>
      </c>
      <c r="I1472" s="6" t="e">
        <f t="shared" si="827"/>
        <v>#VALUE!</v>
      </c>
      <c r="J1472" s="6" t="e">
        <f t="shared" si="828"/>
        <v>#VALUE!</v>
      </c>
      <c r="K1472" s="4" t="e">
        <f t="shared" si="812"/>
        <v>#VALUE!</v>
      </c>
      <c r="L1472" s="4" t="e">
        <f t="shared" si="829"/>
        <v>#VALUE!</v>
      </c>
      <c r="M1472" s="4" t="e">
        <f t="shared" si="830"/>
        <v>#VALUE!</v>
      </c>
      <c r="N1472" s="4" t="e">
        <f t="shared" si="831"/>
        <v>#VALUE!</v>
      </c>
      <c r="O1472" s="4" t="e">
        <f t="shared" si="832"/>
        <v>#VALUE!</v>
      </c>
      <c r="P1472" s="4" t="e">
        <f t="shared" si="833"/>
        <v>#VALUE!</v>
      </c>
      <c r="Q1472" s="4" t="e">
        <f t="shared" si="834"/>
        <v>#VALUE!</v>
      </c>
      <c r="R1472" s="4" t="e">
        <f t="shared" si="835"/>
        <v>#VALUE!</v>
      </c>
      <c r="U1472" t="e">
        <f t="shared" si="813"/>
        <v>#VALUE!</v>
      </c>
      <c r="V1472" t="e">
        <f t="shared" si="814"/>
        <v>#VALUE!</v>
      </c>
      <c r="W1472" t="e">
        <f t="shared" si="815"/>
        <v>#VALUE!</v>
      </c>
      <c r="X1472" t="e">
        <f t="shared" si="816"/>
        <v>#VALUE!</v>
      </c>
      <c r="Y1472" t="e">
        <f t="shared" si="817"/>
        <v>#VALUE!</v>
      </c>
      <c r="AA1472" t="e">
        <f t="shared" si="818"/>
        <v>#VALUE!</v>
      </c>
    </row>
    <row r="1473" spans="1:27">
      <c r="A1473" s="1" t="str">
        <f t="shared" si="819"/>
        <v/>
      </c>
      <c r="B1473" s="1" t="e">
        <f t="shared" si="820"/>
        <v>#VALUE!</v>
      </c>
      <c r="C1473" s="3" t="e">
        <f t="shared" si="821"/>
        <v>#VALUE!</v>
      </c>
      <c r="D1473" s="6" t="e">
        <f t="shared" si="822"/>
        <v>#VALUE!</v>
      </c>
      <c r="E1473" s="6" t="e">
        <f t="shared" si="823"/>
        <v>#VALUE!</v>
      </c>
      <c r="F1473" s="6" t="e">
        <f t="shared" si="824"/>
        <v>#VALUE!</v>
      </c>
      <c r="G1473" s="6" t="e">
        <f t="shared" si="825"/>
        <v>#VALUE!</v>
      </c>
      <c r="H1473" s="6" t="e">
        <f t="shared" si="826"/>
        <v>#VALUE!</v>
      </c>
      <c r="I1473" s="6" t="e">
        <f t="shared" si="827"/>
        <v>#VALUE!</v>
      </c>
      <c r="J1473" s="6" t="e">
        <f t="shared" si="828"/>
        <v>#VALUE!</v>
      </c>
      <c r="K1473" s="4" t="e">
        <f t="shared" si="812"/>
        <v>#VALUE!</v>
      </c>
      <c r="L1473" s="4" t="e">
        <f t="shared" si="829"/>
        <v>#VALUE!</v>
      </c>
      <c r="M1473" s="4" t="e">
        <f t="shared" si="830"/>
        <v>#VALUE!</v>
      </c>
      <c r="N1473" s="4" t="e">
        <f t="shared" si="831"/>
        <v>#VALUE!</v>
      </c>
      <c r="O1473" s="4" t="e">
        <f t="shared" si="832"/>
        <v>#VALUE!</v>
      </c>
      <c r="P1473" s="4" t="e">
        <f t="shared" si="833"/>
        <v>#VALUE!</v>
      </c>
      <c r="Q1473" s="4" t="e">
        <f t="shared" si="834"/>
        <v>#VALUE!</v>
      </c>
      <c r="R1473" s="4" t="e">
        <f t="shared" si="835"/>
        <v>#VALUE!</v>
      </c>
      <c r="U1473" t="e">
        <f t="shared" si="813"/>
        <v>#VALUE!</v>
      </c>
      <c r="V1473" t="e">
        <f t="shared" si="814"/>
        <v>#VALUE!</v>
      </c>
      <c r="W1473" t="e">
        <f t="shared" si="815"/>
        <v>#VALUE!</v>
      </c>
      <c r="X1473" t="e">
        <f t="shared" si="816"/>
        <v>#VALUE!</v>
      </c>
      <c r="Y1473" t="e">
        <f t="shared" si="817"/>
        <v>#VALUE!</v>
      </c>
      <c r="AA1473" t="e">
        <f t="shared" si="818"/>
        <v>#VALUE!</v>
      </c>
    </row>
    <row r="1474" spans="1:27">
      <c r="A1474" s="1" t="str">
        <f t="shared" si="819"/>
        <v/>
      </c>
      <c r="B1474" s="1" t="e">
        <f t="shared" si="820"/>
        <v>#VALUE!</v>
      </c>
      <c r="C1474" s="3" t="e">
        <f t="shared" si="821"/>
        <v>#VALUE!</v>
      </c>
      <c r="D1474" s="6" t="e">
        <f t="shared" si="822"/>
        <v>#VALUE!</v>
      </c>
      <c r="E1474" s="6" t="e">
        <f t="shared" si="823"/>
        <v>#VALUE!</v>
      </c>
      <c r="F1474" s="6" t="e">
        <f t="shared" si="824"/>
        <v>#VALUE!</v>
      </c>
      <c r="G1474" s="6" t="e">
        <f t="shared" si="825"/>
        <v>#VALUE!</v>
      </c>
      <c r="H1474" s="6" t="e">
        <f t="shared" si="826"/>
        <v>#VALUE!</v>
      </c>
      <c r="I1474" s="6" t="e">
        <f t="shared" si="827"/>
        <v>#VALUE!</v>
      </c>
      <c r="J1474" s="6" t="e">
        <f t="shared" si="828"/>
        <v>#VALUE!</v>
      </c>
      <c r="K1474" s="4" t="e">
        <f t="shared" si="812"/>
        <v>#VALUE!</v>
      </c>
      <c r="L1474" s="4" t="e">
        <f t="shared" si="829"/>
        <v>#VALUE!</v>
      </c>
      <c r="M1474" s="4" t="e">
        <f t="shared" si="830"/>
        <v>#VALUE!</v>
      </c>
      <c r="N1474" s="4" t="e">
        <f t="shared" si="831"/>
        <v>#VALUE!</v>
      </c>
      <c r="O1474" s="4" t="e">
        <f t="shared" si="832"/>
        <v>#VALUE!</v>
      </c>
      <c r="P1474" s="4" t="e">
        <f t="shared" si="833"/>
        <v>#VALUE!</v>
      </c>
      <c r="Q1474" s="4" t="e">
        <f t="shared" si="834"/>
        <v>#VALUE!</v>
      </c>
      <c r="R1474" s="4" t="e">
        <f t="shared" si="835"/>
        <v>#VALUE!</v>
      </c>
      <c r="U1474" t="e">
        <f t="shared" si="813"/>
        <v>#VALUE!</v>
      </c>
      <c r="V1474" t="e">
        <f t="shared" si="814"/>
        <v>#VALUE!</v>
      </c>
      <c r="W1474" t="e">
        <f t="shared" si="815"/>
        <v>#VALUE!</v>
      </c>
      <c r="X1474" t="e">
        <f t="shared" si="816"/>
        <v>#VALUE!</v>
      </c>
      <c r="Y1474" t="e">
        <f t="shared" si="817"/>
        <v>#VALUE!</v>
      </c>
      <c r="AA1474" t="e">
        <f t="shared" si="818"/>
        <v>#VALUE!</v>
      </c>
    </row>
    <row r="1475" spans="1:27">
      <c r="A1475" s="1" t="str">
        <f t="shared" si="819"/>
        <v/>
      </c>
      <c r="B1475" s="1" t="e">
        <f t="shared" si="820"/>
        <v>#VALUE!</v>
      </c>
      <c r="C1475" s="3" t="e">
        <f t="shared" si="821"/>
        <v>#VALUE!</v>
      </c>
      <c r="D1475" s="6" t="e">
        <f t="shared" si="822"/>
        <v>#VALUE!</v>
      </c>
      <c r="E1475" s="6" t="e">
        <f t="shared" si="823"/>
        <v>#VALUE!</v>
      </c>
      <c r="F1475" s="6" t="e">
        <f t="shared" si="824"/>
        <v>#VALUE!</v>
      </c>
      <c r="G1475" s="6" t="e">
        <f t="shared" si="825"/>
        <v>#VALUE!</v>
      </c>
      <c r="H1475" s="6" t="e">
        <f t="shared" si="826"/>
        <v>#VALUE!</v>
      </c>
      <c r="I1475" s="6" t="e">
        <f t="shared" si="827"/>
        <v>#VALUE!</v>
      </c>
      <c r="J1475" s="6" t="e">
        <f t="shared" si="828"/>
        <v>#VALUE!</v>
      </c>
      <c r="K1475" s="4" t="e">
        <f t="shared" ref="K1475:K1538" si="836">IF(ISERR(VALUE(MID(W1475,R1475+1,LEN(W1475)-(R1475)))),VALUE(MID(W1475,R1475+1,SEARCH("Average Height",W1475)-R1475-1)),VALUE(MID(W1475,R1475+1,LEN(W1475)-(R1475))))</f>
        <v>#VALUE!</v>
      </c>
      <c r="L1475" s="4" t="e">
        <f t="shared" si="829"/>
        <v>#VALUE!</v>
      </c>
      <c r="M1475" s="4" t="e">
        <f t="shared" si="830"/>
        <v>#VALUE!</v>
      </c>
      <c r="N1475" s="4" t="e">
        <f t="shared" si="831"/>
        <v>#VALUE!</v>
      </c>
      <c r="O1475" s="4" t="e">
        <f t="shared" si="832"/>
        <v>#VALUE!</v>
      </c>
      <c r="P1475" s="4" t="e">
        <f t="shared" si="833"/>
        <v>#VALUE!</v>
      </c>
      <c r="Q1475" s="4" t="e">
        <f t="shared" si="834"/>
        <v>#VALUE!</v>
      </c>
      <c r="R1475" s="4" t="e">
        <f t="shared" si="835"/>
        <v>#VALUE!</v>
      </c>
      <c r="U1475" t="e">
        <f t="shared" ref="U1475:U1538" si="837">SEARCH(":",T1475)</f>
        <v>#VALUE!</v>
      </c>
      <c r="V1475" t="e">
        <f t="shared" ref="V1475:V1538" si="838">MID(T1475,U1475+1,LEN(T1475)-(U1475))</f>
        <v>#VALUE!</v>
      </c>
      <c r="W1475" t="e">
        <f t="shared" ref="W1475:W1538" si="839">TRIM(V1475)</f>
        <v>#VALUE!</v>
      </c>
      <c r="X1475" t="e">
        <f t="shared" ref="X1475:X1538" si="840">SEARCH("~*",W1475)</f>
        <v>#VALUE!</v>
      </c>
      <c r="Y1475" t="e">
        <f t="shared" ref="Y1475:Y1538" si="841">LEFT(W1475,X1475-1)</f>
        <v>#VALUE!</v>
      </c>
      <c r="AA1475" t="e">
        <f t="shared" ref="AA1475:AA1538" si="842">CONCATENATE(A1475,",",D1475,",",E1475,",",F1475,",",G1475,",",H1475,",",I1475,",",J1475,",",K1475)</f>
        <v>#VALUE!</v>
      </c>
    </row>
    <row r="1476" spans="1:27">
      <c r="A1476" s="1" t="str">
        <f t="shared" si="819"/>
        <v/>
      </c>
      <c r="B1476" s="1" t="e">
        <f t="shared" si="820"/>
        <v>#VALUE!</v>
      </c>
      <c r="C1476" s="3" t="e">
        <f t="shared" si="821"/>
        <v>#VALUE!</v>
      </c>
      <c r="D1476" s="6" t="e">
        <f t="shared" si="822"/>
        <v>#VALUE!</v>
      </c>
      <c r="E1476" s="6" t="e">
        <f t="shared" si="823"/>
        <v>#VALUE!</v>
      </c>
      <c r="F1476" s="6" t="e">
        <f t="shared" si="824"/>
        <v>#VALUE!</v>
      </c>
      <c r="G1476" s="6" t="e">
        <f t="shared" si="825"/>
        <v>#VALUE!</v>
      </c>
      <c r="H1476" s="6" t="e">
        <f t="shared" si="826"/>
        <v>#VALUE!</v>
      </c>
      <c r="I1476" s="6" t="e">
        <f t="shared" si="827"/>
        <v>#VALUE!</v>
      </c>
      <c r="J1476" s="6" t="e">
        <f t="shared" si="828"/>
        <v>#VALUE!</v>
      </c>
      <c r="K1476" s="4" t="e">
        <f t="shared" si="836"/>
        <v>#VALUE!</v>
      </c>
      <c r="L1476" s="4" t="e">
        <f t="shared" si="829"/>
        <v>#VALUE!</v>
      </c>
      <c r="M1476" s="4" t="e">
        <f t="shared" si="830"/>
        <v>#VALUE!</v>
      </c>
      <c r="N1476" s="4" t="e">
        <f t="shared" si="831"/>
        <v>#VALUE!</v>
      </c>
      <c r="O1476" s="4" t="e">
        <f t="shared" si="832"/>
        <v>#VALUE!</v>
      </c>
      <c r="P1476" s="4" t="e">
        <f t="shared" si="833"/>
        <v>#VALUE!</v>
      </c>
      <c r="Q1476" s="4" t="e">
        <f t="shared" si="834"/>
        <v>#VALUE!</v>
      </c>
      <c r="R1476" s="4" t="e">
        <f t="shared" si="835"/>
        <v>#VALUE!</v>
      </c>
      <c r="U1476" t="e">
        <f t="shared" si="837"/>
        <v>#VALUE!</v>
      </c>
      <c r="V1476" t="e">
        <f t="shared" si="838"/>
        <v>#VALUE!</v>
      </c>
      <c r="W1476" t="e">
        <f t="shared" si="839"/>
        <v>#VALUE!</v>
      </c>
      <c r="X1476" t="e">
        <f t="shared" si="840"/>
        <v>#VALUE!</v>
      </c>
      <c r="Y1476" t="e">
        <f t="shared" si="841"/>
        <v>#VALUE!</v>
      </c>
      <c r="AA1476" t="e">
        <f t="shared" si="842"/>
        <v>#VALUE!</v>
      </c>
    </row>
    <row r="1477" spans="1:27">
      <c r="A1477" s="1" t="str">
        <f t="shared" si="819"/>
        <v/>
      </c>
      <c r="B1477" s="1" t="e">
        <f t="shared" si="820"/>
        <v>#VALUE!</v>
      </c>
      <c r="C1477" s="3" t="e">
        <f t="shared" si="821"/>
        <v>#VALUE!</v>
      </c>
      <c r="D1477" s="6" t="e">
        <f t="shared" si="822"/>
        <v>#VALUE!</v>
      </c>
      <c r="E1477" s="6" t="e">
        <f t="shared" si="823"/>
        <v>#VALUE!</v>
      </c>
      <c r="F1477" s="6" t="e">
        <f t="shared" si="824"/>
        <v>#VALUE!</v>
      </c>
      <c r="G1477" s="6" t="e">
        <f t="shared" si="825"/>
        <v>#VALUE!</v>
      </c>
      <c r="H1477" s="6" t="e">
        <f t="shared" si="826"/>
        <v>#VALUE!</v>
      </c>
      <c r="I1477" s="6" t="e">
        <f t="shared" si="827"/>
        <v>#VALUE!</v>
      </c>
      <c r="J1477" s="6" t="e">
        <f t="shared" si="828"/>
        <v>#VALUE!</v>
      </c>
      <c r="K1477" s="4" t="e">
        <f t="shared" si="836"/>
        <v>#VALUE!</v>
      </c>
      <c r="L1477" s="4" t="e">
        <f t="shared" si="829"/>
        <v>#VALUE!</v>
      </c>
      <c r="M1477" s="4" t="e">
        <f t="shared" si="830"/>
        <v>#VALUE!</v>
      </c>
      <c r="N1477" s="4" t="e">
        <f t="shared" si="831"/>
        <v>#VALUE!</v>
      </c>
      <c r="O1477" s="4" t="e">
        <f t="shared" si="832"/>
        <v>#VALUE!</v>
      </c>
      <c r="P1477" s="4" t="e">
        <f t="shared" si="833"/>
        <v>#VALUE!</v>
      </c>
      <c r="Q1477" s="4" t="e">
        <f t="shared" si="834"/>
        <v>#VALUE!</v>
      </c>
      <c r="R1477" s="4" t="e">
        <f t="shared" si="835"/>
        <v>#VALUE!</v>
      </c>
      <c r="U1477" t="e">
        <f t="shared" si="837"/>
        <v>#VALUE!</v>
      </c>
      <c r="V1477" t="e">
        <f t="shared" si="838"/>
        <v>#VALUE!</v>
      </c>
      <c r="W1477" t="e">
        <f t="shared" si="839"/>
        <v>#VALUE!</v>
      </c>
      <c r="X1477" t="e">
        <f t="shared" si="840"/>
        <v>#VALUE!</v>
      </c>
      <c r="Y1477" t="e">
        <f t="shared" si="841"/>
        <v>#VALUE!</v>
      </c>
      <c r="AA1477" t="e">
        <f t="shared" si="842"/>
        <v>#VALUE!</v>
      </c>
    </row>
    <row r="1478" spans="1:27">
      <c r="A1478" s="1" t="str">
        <f t="shared" si="819"/>
        <v/>
      </c>
      <c r="B1478" s="1" t="e">
        <f t="shared" si="820"/>
        <v>#VALUE!</v>
      </c>
      <c r="C1478" s="3" t="e">
        <f t="shared" si="821"/>
        <v>#VALUE!</v>
      </c>
      <c r="D1478" s="6" t="e">
        <f t="shared" si="822"/>
        <v>#VALUE!</v>
      </c>
      <c r="E1478" s="6" t="e">
        <f t="shared" si="823"/>
        <v>#VALUE!</v>
      </c>
      <c r="F1478" s="6" t="e">
        <f t="shared" si="824"/>
        <v>#VALUE!</v>
      </c>
      <c r="G1478" s="6" t="e">
        <f t="shared" si="825"/>
        <v>#VALUE!</v>
      </c>
      <c r="H1478" s="6" t="e">
        <f t="shared" si="826"/>
        <v>#VALUE!</v>
      </c>
      <c r="I1478" s="6" t="e">
        <f t="shared" si="827"/>
        <v>#VALUE!</v>
      </c>
      <c r="J1478" s="6" t="e">
        <f t="shared" si="828"/>
        <v>#VALUE!</v>
      </c>
      <c r="K1478" s="4" t="e">
        <f t="shared" si="836"/>
        <v>#VALUE!</v>
      </c>
      <c r="L1478" s="4" t="e">
        <f t="shared" si="829"/>
        <v>#VALUE!</v>
      </c>
      <c r="M1478" s="4" t="e">
        <f t="shared" si="830"/>
        <v>#VALUE!</v>
      </c>
      <c r="N1478" s="4" t="e">
        <f t="shared" si="831"/>
        <v>#VALUE!</v>
      </c>
      <c r="O1478" s="4" t="e">
        <f t="shared" si="832"/>
        <v>#VALUE!</v>
      </c>
      <c r="P1478" s="4" t="e">
        <f t="shared" si="833"/>
        <v>#VALUE!</v>
      </c>
      <c r="Q1478" s="4" t="e">
        <f t="shared" si="834"/>
        <v>#VALUE!</v>
      </c>
      <c r="R1478" s="4" t="e">
        <f t="shared" si="835"/>
        <v>#VALUE!</v>
      </c>
      <c r="U1478" t="e">
        <f t="shared" si="837"/>
        <v>#VALUE!</v>
      </c>
      <c r="V1478" t="e">
        <f t="shared" si="838"/>
        <v>#VALUE!</v>
      </c>
      <c r="W1478" t="e">
        <f t="shared" si="839"/>
        <v>#VALUE!</v>
      </c>
      <c r="X1478" t="e">
        <f t="shared" si="840"/>
        <v>#VALUE!</v>
      </c>
      <c r="Y1478" t="e">
        <f t="shared" si="841"/>
        <v>#VALUE!</v>
      </c>
      <c r="AA1478" t="e">
        <f t="shared" si="842"/>
        <v>#VALUE!</v>
      </c>
    </row>
    <row r="1479" spans="1:27">
      <c r="A1479" s="1" t="str">
        <f t="shared" si="819"/>
        <v/>
      </c>
      <c r="B1479" s="1" t="e">
        <f t="shared" si="820"/>
        <v>#VALUE!</v>
      </c>
      <c r="C1479" s="3" t="e">
        <f t="shared" si="821"/>
        <v>#VALUE!</v>
      </c>
      <c r="D1479" s="6" t="e">
        <f t="shared" si="822"/>
        <v>#VALUE!</v>
      </c>
      <c r="E1479" s="6" t="e">
        <f t="shared" si="823"/>
        <v>#VALUE!</v>
      </c>
      <c r="F1479" s="6" t="e">
        <f t="shared" si="824"/>
        <v>#VALUE!</v>
      </c>
      <c r="G1479" s="6" t="e">
        <f t="shared" si="825"/>
        <v>#VALUE!</v>
      </c>
      <c r="H1479" s="6" t="e">
        <f t="shared" si="826"/>
        <v>#VALUE!</v>
      </c>
      <c r="I1479" s="6" t="e">
        <f t="shared" si="827"/>
        <v>#VALUE!</v>
      </c>
      <c r="J1479" s="6" t="e">
        <f t="shared" si="828"/>
        <v>#VALUE!</v>
      </c>
      <c r="K1479" s="4" t="e">
        <f t="shared" si="836"/>
        <v>#VALUE!</v>
      </c>
      <c r="L1479" s="4" t="e">
        <f t="shared" si="829"/>
        <v>#VALUE!</v>
      </c>
      <c r="M1479" s="4" t="e">
        <f t="shared" si="830"/>
        <v>#VALUE!</v>
      </c>
      <c r="N1479" s="4" t="e">
        <f t="shared" si="831"/>
        <v>#VALUE!</v>
      </c>
      <c r="O1479" s="4" t="e">
        <f t="shared" si="832"/>
        <v>#VALUE!</v>
      </c>
      <c r="P1479" s="4" t="e">
        <f t="shared" si="833"/>
        <v>#VALUE!</v>
      </c>
      <c r="Q1479" s="4" t="e">
        <f t="shared" si="834"/>
        <v>#VALUE!</v>
      </c>
      <c r="R1479" s="4" t="e">
        <f t="shared" si="835"/>
        <v>#VALUE!</v>
      </c>
      <c r="U1479" t="e">
        <f t="shared" si="837"/>
        <v>#VALUE!</v>
      </c>
      <c r="V1479" t="e">
        <f t="shared" si="838"/>
        <v>#VALUE!</v>
      </c>
      <c r="W1479" t="e">
        <f t="shared" si="839"/>
        <v>#VALUE!</v>
      </c>
      <c r="X1479" t="e">
        <f t="shared" si="840"/>
        <v>#VALUE!</v>
      </c>
      <c r="Y1479" t="e">
        <f t="shared" si="841"/>
        <v>#VALUE!</v>
      </c>
      <c r="AA1479" t="e">
        <f t="shared" si="842"/>
        <v>#VALUE!</v>
      </c>
    </row>
    <row r="1480" spans="1:27">
      <c r="A1480" s="1" t="str">
        <f t="shared" si="819"/>
        <v/>
      </c>
      <c r="B1480" s="1" t="e">
        <f t="shared" si="820"/>
        <v>#VALUE!</v>
      </c>
      <c r="C1480" s="3" t="e">
        <f t="shared" si="821"/>
        <v>#VALUE!</v>
      </c>
      <c r="D1480" s="6" t="e">
        <f t="shared" si="822"/>
        <v>#VALUE!</v>
      </c>
      <c r="E1480" s="6" t="e">
        <f t="shared" si="823"/>
        <v>#VALUE!</v>
      </c>
      <c r="F1480" s="6" t="e">
        <f t="shared" si="824"/>
        <v>#VALUE!</v>
      </c>
      <c r="G1480" s="6" t="e">
        <f t="shared" si="825"/>
        <v>#VALUE!</v>
      </c>
      <c r="H1480" s="6" t="e">
        <f t="shared" si="826"/>
        <v>#VALUE!</v>
      </c>
      <c r="I1480" s="6" t="e">
        <f t="shared" si="827"/>
        <v>#VALUE!</v>
      </c>
      <c r="J1480" s="6" t="e">
        <f t="shared" si="828"/>
        <v>#VALUE!</v>
      </c>
      <c r="K1480" s="4" t="e">
        <f t="shared" si="836"/>
        <v>#VALUE!</v>
      </c>
      <c r="L1480" s="4" t="e">
        <f t="shared" si="829"/>
        <v>#VALUE!</v>
      </c>
      <c r="M1480" s="4" t="e">
        <f t="shared" si="830"/>
        <v>#VALUE!</v>
      </c>
      <c r="N1480" s="4" t="e">
        <f t="shared" si="831"/>
        <v>#VALUE!</v>
      </c>
      <c r="O1480" s="4" t="e">
        <f t="shared" si="832"/>
        <v>#VALUE!</v>
      </c>
      <c r="P1480" s="4" t="e">
        <f t="shared" si="833"/>
        <v>#VALUE!</v>
      </c>
      <c r="Q1480" s="4" t="e">
        <f t="shared" si="834"/>
        <v>#VALUE!</v>
      </c>
      <c r="R1480" s="4" t="e">
        <f t="shared" si="835"/>
        <v>#VALUE!</v>
      </c>
      <c r="U1480" t="e">
        <f t="shared" si="837"/>
        <v>#VALUE!</v>
      </c>
      <c r="V1480" t="e">
        <f t="shared" si="838"/>
        <v>#VALUE!</v>
      </c>
      <c r="W1480" t="e">
        <f t="shared" si="839"/>
        <v>#VALUE!</v>
      </c>
      <c r="X1480" t="e">
        <f t="shared" si="840"/>
        <v>#VALUE!</v>
      </c>
      <c r="Y1480" t="e">
        <f t="shared" si="841"/>
        <v>#VALUE!</v>
      </c>
      <c r="AA1480" t="e">
        <f t="shared" si="842"/>
        <v>#VALUE!</v>
      </c>
    </row>
    <row r="1481" spans="1:27">
      <c r="A1481" s="1" t="str">
        <f t="shared" si="819"/>
        <v/>
      </c>
      <c r="B1481" s="1" t="e">
        <f t="shared" si="820"/>
        <v>#VALUE!</v>
      </c>
      <c r="C1481" s="3" t="e">
        <f t="shared" si="821"/>
        <v>#VALUE!</v>
      </c>
      <c r="D1481" s="6" t="e">
        <f t="shared" si="822"/>
        <v>#VALUE!</v>
      </c>
      <c r="E1481" s="6" t="e">
        <f t="shared" si="823"/>
        <v>#VALUE!</v>
      </c>
      <c r="F1481" s="6" t="e">
        <f t="shared" si="824"/>
        <v>#VALUE!</v>
      </c>
      <c r="G1481" s="6" t="e">
        <f t="shared" si="825"/>
        <v>#VALUE!</v>
      </c>
      <c r="H1481" s="6" t="e">
        <f t="shared" si="826"/>
        <v>#VALUE!</v>
      </c>
      <c r="I1481" s="6" t="e">
        <f t="shared" si="827"/>
        <v>#VALUE!</v>
      </c>
      <c r="J1481" s="6" t="e">
        <f t="shared" si="828"/>
        <v>#VALUE!</v>
      </c>
      <c r="K1481" s="4" t="e">
        <f t="shared" si="836"/>
        <v>#VALUE!</v>
      </c>
      <c r="L1481" s="4" t="e">
        <f t="shared" si="829"/>
        <v>#VALUE!</v>
      </c>
      <c r="M1481" s="4" t="e">
        <f t="shared" si="830"/>
        <v>#VALUE!</v>
      </c>
      <c r="N1481" s="4" t="e">
        <f t="shared" si="831"/>
        <v>#VALUE!</v>
      </c>
      <c r="O1481" s="4" t="e">
        <f t="shared" si="832"/>
        <v>#VALUE!</v>
      </c>
      <c r="P1481" s="4" t="e">
        <f t="shared" si="833"/>
        <v>#VALUE!</v>
      </c>
      <c r="Q1481" s="4" t="e">
        <f t="shared" si="834"/>
        <v>#VALUE!</v>
      </c>
      <c r="R1481" s="4" t="e">
        <f t="shared" si="835"/>
        <v>#VALUE!</v>
      </c>
      <c r="U1481" t="e">
        <f t="shared" si="837"/>
        <v>#VALUE!</v>
      </c>
      <c r="V1481" t="e">
        <f t="shared" si="838"/>
        <v>#VALUE!</v>
      </c>
      <c r="W1481" t="e">
        <f t="shared" si="839"/>
        <v>#VALUE!</v>
      </c>
      <c r="X1481" t="e">
        <f t="shared" si="840"/>
        <v>#VALUE!</v>
      </c>
      <c r="Y1481" t="e">
        <f t="shared" si="841"/>
        <v>#VALUE!</v>
      </c>
      <c r="AA1481" t="e">
        <f t="shared" si="842"/>
        <v>#VALUE!</v>
      </c>
    </row>
    <row r="1482" spans="1:27">
      <c r="A1482" s="1" t="str">
        <f t="shared" si="819"/>
        <v/>
      </c>
      <c r="B1482" s="1" t="e">
        <f t="shared" si="820"/>
        <v>#VALUE!</v>
      </c>
      <c r="C1482" s="3" t="e">
        <f t="shared" si="821"/>
        <v>#VALUE!</v>
      </c>
      <c r="D1482" s="6" t="e">
        <f t="shared" si="822"/>
        <v>#VALUE!</v>
      </c>
      <c r="E1482" s="6" t="e">
        <f t="shared" si="823"/>
        <v>#VALUE!</v>
      </c>
      <c r="F1482" s="6" t="e">
        <f t="shared" si="824"/>
        <v>#VALUE!</v>
      </c>
      <c r="G1482" s="6" t="e">
        <f t="shared" si="825"/>
        <v>#VALUE!</v>
      </c>
      <c r="H1482" s="6" t="e">
        <f t="shared" si="826"/>
        <v>#VALUE!</v>
      </c>
      <c r="I1482" s="6" t="e">
        <f t="shared" si="827"/>
        <v>#VALUE!</v>
      </c>
      <c r="J1482" s="6" t="e">
        <f t="shared" si="828"/>
        <v>#VALUE!</v>
      </c>
      <c r="K1482" s="4" t="e">
        <f t="shared" si="836"/>
        <v>#VALUE!</v>
      </c>
      <c r="L1482" s="4" t="e">
        <f t="shared" si="829"/>
        <v>#VALUE!</v>
      </c>
      <c r="M1482" s="4" t="e">
        <f t="shared" si="830"/>
        <v>#VALUE!</v>
      </c>
      <c r="N1482" s="4" t="e">
        <f t="shared" si="831"/>
        <v>#VALUE!</v>
      </c>
      <c r="O1482" s="4" t="e">
        <f t="shared" si="832"/>
        <v>#VALUE!</v>
      </c>
      <c r="P1482" s="4" t="e">
        <f t="shared" si="833"/>
        <v>#VALUE!</v>
      </c>
      <c r="Q1482" s="4" t="e">
        <f t="shared" si="834"/>
        <v>#VALUE!</v>
      </c>
      <c r="R1482" s="4" t="e">
        <f t="shared" si="835"/>
        <v>#VALUE!</v>
      </c>
      <c r="U1482" t="e">
        <f t="shared" si="837"/>
        <v>#VALUE!</v>
      </c>
      <c r="V1482" t="e">
        <f t="shared" si="838"/>
        <v>#VALUE!</v>
      </c>
      <c r="W1482" t="e">
        <f t="shared" si="839"/>
        <v>#VALUE!</v>
      </c>
      <c r="X1482" t="e">
        <f t="shared" si="840"/>
        <v>#VALUE!</v>
      </c>
      <c r="Y1482" t="e">
        <f t="shared" si="841"/>
        <v>#VALUE!</v>
      </c>
      <c r="AA1482" t="e">
        <f t="shared" si="842"/>
        <v>#VALUE!</v>
      </c>
    </row>
    <row r="1483" spans="1:27">
      <c r="A1483" s="1" t="str">
        <f t="shared" si="819"/>
        <v/>
      </c>
      <c r="B1483" s="1" t="e">
        <f t="shared" si="820"/>
        <v>#VALUE!</v>
      </c>
      <c r="C1483" s="3" t="e">
        <f t="shared" si="821"/>
        <v>#VALUE!</v>
      </c>
      <c r="D1483" s="6" t="e">
        <f t="shared" si="822"/>
        <v>#VALUE!</v>
      </c>
      <c r="E1483" s="6" t="e">
        <f t="shared" si="823"/>
        <v>#VALUE!</v>
      </c>
      <c r="F1483" s="6" t="e">
        <f t="shared" si="824"/>
        <v>#VALUE!</v>
      </c>
      <c r="G1483" s="6" t="e">
        <f t="shared" si="825"/>
        <v>#VALUE!</v>
      </c>
      <c r="H1483" s="6" t="e">
        <f t="shared" si="826"/>
        <v>#VALUE!</v>
      </c>
      <c r="I1483" s="6" t="e">
        <f t="shared" si="827"/>
        <v>#VALUE!</v>
      </c>
      <c r="J1483" s="6" t="e">
        <f t="shared" si="828"/>
        <v>#VALUE!</v>
      </c>
      <c r="K1483" s="4" t="e">
        <f t="shared" si="836"/>
        <v>#VALUE!</v>
      </c>
      <c r="L1483" s="4" t="e">
        <f t="shared" si="829"/>
        <v>#VALUE!</v>
      </c>
      <c r="M1483" s="4" t="e">
        <f t="shared" si="830"/>
        <v>#VALUE!</v>
      </c>
      <c r="N1483" s="4" t="e">
        <f t="shared" si="831"/>
        <v>#VALUE!</v>
      </c>
      <c r="O1483" s="4" t="e">
        <f t="shared" si="832"/>
        <v>#VALUE!</v>
      </c>
      <c r="P1483" s="4" t="e">
        <f t="shared" si="833"/>
        <v>#VALUE!</v>
      </c>
      <c r="Q1483" s="4" t="e">
        <f t="shared" si="834"/>
        <v>#VALUE!</v>
      </c>
      <c r="R1483" s="4" t="e">
        <f t="shared" si="835"/>
        <v>#VALUE!</v>
      </c>
      <c r="U1483" t="e">
        <f t="shared" si="837"/>
        <v>#VALUE!</v>
      </c>
      <c r="V1483" t="e">
        <f t="shared" si="838"/>
        <v>#VALUE!</v>
      </c>
      <c r="W1483" t="e">
        <f t="shared" si="839"/>
        <v>#VALUE!</v>
      </c>
      <c r="X1483" t="e">
        <f t="shared" si="840"/>
        <v>#VALUE!</v>
      </c>
      <c r="Y1483" t="e">
        <f t="shared" si="841"/>
        <v>#VALUE!</v>
      </c>
      <c r="AA1483" t="e">
        <f t="shared" si="842"/>
        <v>#VALUE!</v>
      </c>
    </row>
    <row r="1484" spans="1:27">
      <c r="A1484" s="1" t="str">
        <f t="shared" si="819"/>
        <v/>
      </c>
      <c r="B1484" s="1" t="e">
        <f t="shared" si="820"/>
        <v>#VALUE!</v>
      </c>
      <c r="C1484" s="3" t="e">
        <f t="shared" si="821"/>
        <v>#VALUE!</v>
      </c>
      <c r="D1484" s="6" t="e">
        <f t="shared" si="822"/>
        <v>#VALUE!</v>
      </c>
      <c r="E1484" s="6" t="e">
        <f t="shared" si="823"/>
        <v>#VALUE!</v>
      </c>
      <c r="F1484" s="6" t="e">
        <f t="shared" si="824"/>
        <v>#VALUE!</v>
      </c>
      <c r="G1484" s="6" t="e">
        <f t="shared" si="825"/>
        <v>#VALUE!</v>
      </c>
      <c r="H1484" s="6" t="e">
        <f t="shared" si="826"/>
        <v>#VALUE!</v>
      </c>
      <c r="I1484" s="6" t="e">
        <f t="shared" si="827"/>
        <v>#VALUE!</v>
      </c>
      <c r="J1484" s="6" t="e">
        <f t="shared" si="828"/>
        <v>#VALUE!</v>
      </c>
      <c r="K1484" s="4" t="e">
        <f t="shared" si="836"/>
        <v>#VALUE!</v>
      </c>
      <c r="L1484" s="4" t="e">
        <f t="shared" si="829"/>
        <v>#VALUE!</v>
      </c>
      <c r="M1484" s="4" t="e">
        <f t="shared" si="830"/>
        <v>#VALUE!</v>
      </c>
      <c r="N1484" s="4" t="e">
        <f t="shared" si="831"/>
        <v>#VALUE!</v>
      </c>
      <c r="O1484" s="4" t="e">
        <f t="shared" si="832"/>
        <v>#VALUE!</v>
      </c>
      <c r="P1484" s="4" t="e">
        <f t="shared" si="833"/>
        <v>#VALUE!</v>
      </c>
      <c r="Q1484" s="4" t="e">
        <f t="shared" si="834"/>
        <v>#VALUE!</v>
      </c>
      <c r="R1484" s="4" t="e">
        <f t="shared" si="835"/>
        <v>#VALUE!</v>
      </c>
      <c r="U1484" t="e">
        <f t="shared" si="837"/>
        <v>#VALUE!</v>
      </c>
      <c r="V1484" t="e">
        <f t="shared" si="838"/>
        <v>#VALUE!</v>
      </c>
      <c r="W1484" t="e">
        <f t="shared" si="839"/>
        <v>#VALUE!</v>
      </c>
      <c r="X1484" t="e">
        <f t="shared" si="840"/>
        <v>#VALUE!</v>
      </c>
      <c r="Y1484" t="e">
        <f t="shared" si="841"/>
        <v>#VALUE!</v>
      </c>
      <c r="AA1484" t="e">
        <f t="shared" si="842"/>
        <v>#VALUE!</v>
      </c>
    </row>
    <row r="1485" spans="1:27">
      <c r="A1485" s="1" t="str">
        <f t="shared" si="819"/>
        <v/>
      </c>
      <c r="B1485" s="1" t="e">
        <f t="shared" si="820"/>
        <v>#VALUE!</v>
      </c>
      <c r="C1485" s="3" t="e">
        <f t="shared" si="821"/>
        <v>#VALUE!</v>
      </c>
      <c r="D1485" s="6" t="e">
        <f t="shared" si="822"/>
        <v>#VALUE!</v>
      </c>
      <c r="E1485" s="6" t="e">
        <f t="shared" si="823"/>
        <v>#VALUE!</v>
      </c>
      <c r="F1485" s="6" t="e">
        <f t="shared" si="824"/>
        <v>#VALUE!</v>
      </c>
      <c r="G1485" s="6" t="e">
        <f t="shared" si="825"/>
        <v>#VALUE!</v>
      </c>
      <c r="H1485" s="6" t="e">
        <f t="shared" si="826"/>
        <v>#VALUE!</v>
      </c>
      <c r="I1485" s="6" t="e">
        <f t="shared" si="827"/>
        <v>#VALUE!</v>
      </c>
      <c r="J1485" s="6" t="e">
        <f t="shared" si="828"/>
        <v>#VALUE!</v>
      </c>
      <c r="K1485" s="4" t="e">
        <f t="shared" si="836"/>
        <v>#VALUE!</v>
      </c>
      <c r="L1485" s="4" t="e">
        <f t="shared" si="829"/>
        <v>#VALUE!</v>
      </c>
      <c r="M1485" s="4" t="e">
        <f t="shared" si="830"/>
        <v>#VALUE!</v>
      </c>
      <c r="N1485" s="4" t="e">
        <f t="shared" si="831"/>
        <v>#VALUE!</v>
      </c>
      <c r="O1485" s="4" t="e">
        <f t="shared" si="832"/>
        <v>#VALUE!</v>
      </c>
      <c r="P1485" s="4" t="e">
        <f t="shared" si="833"/>
        <v>#VALUE!</v>
      </c>
      <c r="Q1485" s="4" t="e">
        <f t="shared" si="834"/>
        <v>#VALUE!</v>
      </c>
      <c r="R1485" s="4" t="e">
        <f t="shared" si="835"/>
        <v>#VALUE!</v>
      </c>
      <c r="U1485" t="e">
        <f t="shared" si="837"/>
        <v>#VALUE!</v>
      </c>
      <c r="V1485" t="e">
        <f t="shared" si="838"/>
        <v>#VALUE!</v>
      </c>
      <c r="W1485" t="e">
        <f t="shared" si="839"/>
        <v>#VALUE!</v>
      </c>
      <c r="X1485" t="e">
        <f t="shared" si="840"/>
        <v>#VALUE!</v>
      </c>
      <c r="Y1485" t="e">
        <f t="shared" si="841"/>
        <v>#VALUE!</v>
      </c>
      <c r="AA1485" t="e">
        <f t="shared" si="842"/>
        <v>#VALUE!</v>
      </c>
    </row>
    <row r="1486" spans="1:27">
      <c r="A1486" s="1" t="str">
        <f t="shared" si="819"/>
        <v/>
      </c>
      <c r="B1486" s="1" t="e">
        <f t="shared" si="820"/>
        <v>#VALUE!</v>
      </c>
      <c r="C1486" s="3" t="e">
        <f t="shared" si="821"/>
        <v>#VALUE!</v>
      </c>
      <c r="D1486" s="6" t="e">
        <f t="shared" si="822"/>
        <v>#VALUE!</v>
      </c>
      <c r="E1486" s="6" t="e">
        <f t="shared" si="823"/>
        <v>#VALUE!</v>
      </c>
      <c r="F1486" s="6" t="e">
        <f t="shared" si="824"/>
        <v>#VALUE!</v>
      </c>
      <c r="G1486" s="6" t="e">
        <f t="shared" si="825"/>
        <v>#VALUE!</v>
      </c>
      <c r="H1486" s="6" t="e">
        <f t="shared" si="826"/>
        <v>#VALUE!</v>
      </c>
      <c r="I1486" s="6" t="e">
        <f t="shared" si="827"/>
        <v>#VALUE!</v>
      </c>
      <c r="J1486" s="6" t="e">
        <f t="shared" si="828"/>
        <v>#VALUE!</v>
      </c>
      <c r="K1486" s="4" t="e">
        <f t="shared" si="836"/>
        <v>#VALUE!</v>
      </c>
      <c r="L1486" s="4" t="e">
        <f t="shared" si="829"/>
        <v>#VALUE!</v>
      </c>
      <c r="M1486" s="4" t="e">
        <f t="shared" si="830"/>
        <v>#VALUE!</v>
      </c>
      <c r="N1486" s="4" t="e">
        <f t="shared" si="831"/>
        <v>#VALUE!</v>
      </c>
      <c r="O1486" s="4" t="e">
        <f t="shared" si="832"/>
        <v>#VALUE!</v>
      </c>
      <c r="P1486" s="4" t="e">
        <f t="shared" si="833"/>
        <v>#VALUE!</v>
      </c>
      <c r="Q1486" s="4" t="e">
        <f t="shared" si="834"/>
        <v>#VALUE!</v>
      </c>
      <c r="R1486" s="4" t="e">
        <f t="shared" si="835"/>
        <v>#VALUE!</v>
      </c>
      <c r="U1486" t="e">
        <f t="shared" si="837"/>
        <v>#VALUE!</v>
      </c>
      <c r="V1486" t="e">
        <f t="shared" si="838"/>
        <v>#VALUE!</v>
      </c>
      <c r="W1486" t="e">
        <f t="shared" si="839"/>
        <v>#VALUE!</v>
      </c>
      <c r="X1486" t="e">
        <f t="shared" si="840"/>
        <v>#VALUE!</v>
      </c>
      <c r="Y1486" t="e">
        <f t="shared" si="841"/>
        <v>#VALUE!</v>
      </c>
      <c r="AA1486" t="e">
        <f t="shared" si="842"/>
        <v>#VALUE!</v>
      </c>
    </row>
    <row r="1487" spans="1:27">
      <c r="A1487" s="1" t="str">
        <f t="shared" si="819"/>
        <v/>
      </c>
      <c r="B1487" s="1" t="e">
        <f t="shared" si="820"/>
        <v>#VALUE!</v>
      </c>
      <c r="C1487" s="3" t="e">
        <f t="shared" si="821"/>
        <v>#VALUE!</v>
      </c>
      <c r="D1487" s="6" t="e">
        <f t="shared" si="822"/>
        <v>#VALUE!</v>
      </c>
      <c r="E1487" s="6" t="e">
        <f t="shared" si="823"/>
        <v>#VALUE!</v>
      </c>
      <c r="F1487" s="6" t="e">
        <f t="shared" si="824"/>
        <v>#VALUE!</v>
      </c>
      <c r="G1487" s="6" t="e">
        <f t="shared" si="825"/>
        <v>#VALUE!</v>
      </c>
      <c r="H1487" s="6" t="e">
        <f t="shared" si="826"/>
        <v>#VALUE!</v>
      </c>
      <c r="I1487" s="6" t="e">
        <f t="shared" si="827"/>
        <v>#VALUE!</v>
      </c>
      <c r="J1487" s="6" t="e">
        <f t="shared" si="828"/>
        <v>#VALUE!</v>
      </c>
      <c r="K1487" s="4" t="e">
        <f t="shared" si="836"/>
        <v>#VALUE!</v>
      </c>
      <c r="L1487" s="4" t="e">
        <f t="shared" si="829"/>
        <v>#VALUE!</v>
      </c>
      <c r="M1487" s="4" t="e">
        <f t="shared" si="830"/>
        <v>#VALUE!</v>
      </c>
      <c r="N1487" s="4" t="e">
        <f t="shared" si="831"/>
        <v>#VALUE!</v>
      </c>
      <c r="O1487" s="4" t="e">
        <f t="shared" si="832"/>
        <v>#VALUE!</v>
      </c>
      <c r="P1487" s="4" t="e">
        <f t="shared" si="833"/>
        <v>#VALUE!</v>
      </c>
      <c r="Q1487" s="4" t="e">
        <f t="shared" si="834"/>
        <v>#VALUE!</v>
      </c>
      <c r="R1487" s="4" t="e">
        <f t="shared" si="835"/>
        <v>#VALUE!</v>
      </c>
      <c r="U1487" t="e">
        <f t="shared" si="837"/>
        <v>#VALUE!</v>
      </c>
      <c r="V1487" t="e">
        <f t="shared" si="838"/>
        <v>#VALUE!</v>
      </c>
      <c r="W1487" t="e">
        <f t="shared" si="839"/>
        <v>#VALUE!</v>
      </c>
      <c r="X1487" t="e">
        <f t="shared" si="840"/>
        <v>#VALUE!</v>
      </c>
      <c r="Y1487" t="e">
        <f t="shared" si="841"/>
        <v>#VALUE!</v>
      </c>
      <c r="AA1487" t="e">
        <f t="shared" si="842"/>
        <v>#VALUE!</v>
      </c>
    </row>
    <row r="1488" spans="1:27">
      <c r="A1488" s="1" t="str">
        <f t="shared" si="819"/>
        <v/>
      </c>
      <c r="B1488" s="1" t="e">
        <f t="shared" si="820"/>
        <v>#VALUE!</v>
      </c>
      <c r="C1488" s="3" t="e">
        <f t="shared" si="821"/>
        <v>#VALUE!</v>
      </c>
      <c r="D1488" s="6" t="e">
        <f t="shared" si="822"/>
        <v>#VALUE!</v>
      </c>
      <c r="E1488" s="6" t="e">
        <f t="shared" si="823"/>
        <v>#VALUE!</v>
      </c>
      <c r="F1488" s="6" t="e">
        <f t="shared" si="824"/>
        <v>#VALUE!</v>
      </c>
      <c r="G1488" s="6" t="e">
        <f t="shared" si="825"/>
        <v>#VALUE!</v>
      </c>
      <c r="H1488" s="6" t="e">
        <f t="shared" si="826"/>
        <v>#VALUE!</v>
      </c>
      <c r="I1488" s="6" t="e">
        <f t="shared" si="827"/>
        <v>#VALUE!</v>
      </c>
      <c r="J1488" s="6" t="e">
        <f t="shared" si="828"/>
        <v>#VALUE!</v>
      </c>
      <c r="K1488" s="4" t="e">
        <f t="shared" si="836"/>
        <v>#VALUE!</v>
      </c>
      <c r="L1488" s="4" t="e">
        <f t="shared" si="829"/>
        <v>#VALUE!</v>
      </c>
      <c r="M1488" s="4" t="e">
        <f t="shared" si="830"/>
        <v>#VALUE!</v>
      </c>
      <c r="N1488" s="4" t="e">
        <f t="shared" si="831"/>
        <v>#VALUE!</v>
      </c>
      <c r="O1488" s="4" t="e">
        <f t="shared" si="832"/>
        <v>#VALUE!</v>
      </c>
      <c r="P1488" s="4" t="e">
        <f t="shared" si="833"/>
        <v>#VALUE!</v>
      </c>
      <c r="Q1488" s="4" t="e">
        <f t="shared" si="834"/>
        <v>#VALUE!</v>
      </c>
      <c r="R1488" s="4" t="e">
        <f t="shared" si="835"/>
        <v>#VALUE!</v>
      </c>
      <c r="U1488" t="e">
        <f t="shared" si="837"/>
        <v>#VALUE!</v>
      </c>
      <c r="V1488" t="e">
        <f t="shared" si="838"/>
        <v>#VALUE!</v>
      </c>
      <c r="W1488" t="e">
        <f t="shared" si="839"/>
        <v>#VALUE!</v>
      </c>
      <c r="X1488" t="e">
        <f t="shared" si="840"/>
        <v>#VALUE!</v>
      </c>
      <c r="Y1488" t="e">
        <f t="shared" si="841"/>
        <v>#VALUE!</v>
      </c>
      <c r="AA1488" t="e">
        <f t="shared" si="842"/>
        <v>#VALUE!</v>
      </c>
    </row>
    <row r="1489" spans="1:27">
      <c r="A1489" s="1" t="str">
        <f t="shared" si="819"/>
        <v/>
      </c>
      <c r="B1489" s="1" t="e">
        <f t="shared" si="820"/>
        <v>#VALUE!</v>
      </c>
      <c r="C1489" s="3" t="e">
        <f t="shared" si="821"/>
        <v>#VALUE!</v>
      </c>
      <c r="D1489" s="6" t="e">
        <f t="shared" si="822"/>
        <v>#VALUE!</v>
      </c>
      <c r="E1489" s="6" t="e">
        <f t="shared" si="823"/>
        <v>#VALUE!</v>
      </c>
      <c r="F1489" s="6" t="e">
        <f t="shared" si="824"/>
        <v>#VALUE!</v>
      </c>
      <c r="G1489" s="6" t="e">
        <f t="shared" si="825"/>
        <v>#VALUE!</v>
      </c>
      <c r="H1489" s="6" t="e">
        <f t="shared" si="826"/>
        <v>#VALUE!</v>
      </c>
      <c r="I1489" s="6" t="e">
        <f t="shared" si="827"/>
        <v>#VALUE!</v>
      </c>
      <c r="J1489" s="6" t="e">
        <f t="shared" si="828"/>
        <v>#VALUE!</v>
      </c>
      <c r="K1489" s="4" t="e">
        <f t="shared" si="836"/>
        <v>#VALUE!</v>
      </c>
      <c r="L1489" s="4" t="e">
        <f t="shared" si="829"/>
        <v>#VALUE!</v>
      </c>
      <c r="M1489" s="4" t="e">
        <f t="shared" si="830"/>
        <v>#VALUE!</v>
      </c>
      <c r="N1489" s="4" t="e">
        <f t="shared" si="831"/>
        <v>#VALUE!</v>
      </c>
      <c r="O1489" s="4" t="e">
        <f t="shared" si="832"/>
        <v>#VALUE!</v>
      </c>
      <c r="P1489" s="4" t="e">
        <f t="shared" si="833"/>
        <v>#VALUE!</v>
      </c>
      <c r="Q1489" s="4" t="e">
        <f t="shared" si="834"/>
        <v>#VALUE!</v>
      </c>
      <c r="R1489" s="4" t="e">
        <f t="shared" si="835"/>
        <v>#VALUE!</v>
      </c>
      <c r="U1489" t="e">
        <f t="shared" si="837"/>
        <v>#VALUE!</v>
      </c>
      <c r="V1489" t="e">
        <f t="shared" si="838"/>
        <v>#VALUE!</v>
      </c>
      <c r="W1489" t="e">
        <f t="shared" si="839"/>
        <v>#VALUE!</v>
      </c>
      <c r="X1489" t="e">
        <f t="shared" si="840"/>
        <v>#VALUE!</v>
      </c>
      <c r="Y1489" t="e">
        <f t="shared" si="841"/>
        <v>#VALUE!</v>
      </c>
      <c r="AA1489" t="e">
        <f t="shared" si="842"/>
        <v>#VALUE!</v>
      </c>
    </row>
    <row r="1490" spans="1:27">
      <c r="A1490" s="1" t="str">
        <f t="shared" si="819"/>
        <v/>
      </c>
      <c r="B1490" s="1" t="e">
        <f t="shared" si="820"/>
        <v>#VALUE!</v>
      </c>
      <c r="C1490" s="3" t="e">
        <f t="shared" si="821"/>
        <v>#VALUE!</v>
      </c>
      <c r="D1490" s="6" t="e">
        <f t="shared" si="822"/>
        <v>#VALUE!</v>
      </c>
      <c r="E1490" s="6" t="e">
        <f t="shared" si="823"/>
        <v>#VALUE!</v>
      </c>
      <c r="F1490" s="6" t="e">
        <f t="shared" si="824"/>
        <v>#VALUE!</v>
      </c>
      <c r="G1490" s="6" t="e">
        <f t="shared" si="825"/>
        <v>#VALUE!</v>
      </c>
      <c r="H1490" s="6" t="e">
        <f t="shared" si="826"/>
        <v>#VALUE!</v>
      </c>
      <c r="I1490" s="6" t="e">
        <f t="shared" si="827"/>
        <v>#VALUE!</v>
      </c>
      <c r="J1490" s="6" t="e">
        <f t="shared" si="828"/>
        <v>#VALUE!</v>
      </c>
      <c r="K1490" s="4" t="e">
        <f t="shared" si="836"/>
        <v>#VALUE!</v>
      </c>
      <c r="L1490" s="4" t="e">
        <f t="shared" si="829"/>
        <v>#VALUE!</v>
      </c>
      <c r="M1490" s="4" t="e">
        <f t="shared" si="830"/>
        <v>#VALUE!</v>
      </c>
      <c r="N1490" s="4" t="e">
        <f t="shared" si="831"/>
        <v>#VALUE!</v>
      </c>
      <c r="O1490" s="4" t="e">
        <f t="shared" si="832"/>
        <v>#VALUE!</v>
      </c>
      <c r="P1490" s="4" t="e">
        <f t="shared" si="833"/>
        <v>#VALUE!</v>
      </c>
      <c r="Q1490" s="4" t="e">
        <f t="shared" si="834"/>
        <v>#VALUE!</v>
      </c>
      <c r="R1490" s="4" t="e">
        <f t="shared" si="835"/>
        <v>#VALUE!</v>
      </c>
      <c r="U1490" t="e">
        <f t="shared" si="837"/>
        <v>#VALUE!</v>
      </c>
      <c r="V1490" t="e">
        <f t="shared" si="838"/>
        <v>#VALUE!</v>
      </c>
      <c r="W1490" t="e">
        <f t="shared" si="839"/>
        <v>#VALUE!</v>
      </c>
      <c r="X1490" t="e">
        <f t="shared" si="840"/>
        <v>#VALUE!</v>
      </c>
      <c r="Y1490" t="e">
        <f t="shared" si="841"/>
        <v>#VALUE!</v>
      </c>
      <c r="AA1490" t="e">
        <f t="shared" si="842"/>
        <v>#VALUE!</v>
      </c>
    </row>
    <row r="1491" spans="1:27">
      <c r="A1491" s="1" t="str">
        <f t="shared" si="819"/>
        <v/>
      </c>
      <c r="B1491" s="1" t="e">
        <f t="shared" si="820"/>
        <v>#VALUE!</v>
      </c>
      <c r="C1491" s="3" t="e">
        <f t="shared" si="821"/>
        <v>#VALUE!</v>
      </c>
      <c r="D1491" s="6" t="e">
        <f t="shared" si="822"/>
        <v>#VALUE!</v>
      </c>
      <c r="E1491" s="6" t="e">
        <f t="shared" si="823"/>
        <v>#VALUE!</v>
      </c>
      <c r="F1491" s="6" t="e">
        <f t="shared" si="824"/>
        <v>#VALUE!</v>
      </c>
      <c r="G1491" s="6" t="e">
        <f t="shared" si="825"/>
        <v>#VALUE!</v>
      </c>
      <c r="H1491" s="6" t="e">
        <f t="shared" si="826"/>
        <v>#VALUE!</v>
      </c>
      <c r="I1491" s="6" t="e">
        <f t="shared" si="827"/>
        <v>#VALUE!</v>
      </c>
      <c r="J1491" s="6" t="e">
        <f t="shared" si="828"/>
        <v>#VALUE!</v>
      </c>
      <c r="K1491" s="4" t="e">
        <f t="shared" si="836"/>
        <v>#VALUE!</v>
      </c>
      <c r="L1491" s="4" t="e">
        <f t="shared" si="829"/>
        <v>#VALUE!</v>
      </c>
      <c r="M1491" s="4" t="e">
        <f t="shared" si="830"/>
        <v>#VALUE!</v>
      </c>
      <c r="N1491" s="4" t="e">
        <f t="shared" si="831"/>
        <v>#VALUE!</v>
      </c>
      <c r="O1491" s="4" t="e">
        <f t="shared" si="832"/>
        <v>#VALUE!</v>
      </c>
      <c r="P1491" s="4" t="e">
        <f t="shared" si="833"/>
        <v>#VALUE!</v>
      </c>
      <c r="Q1491" s="4" t="e">
        <f t="shared" si="834"/>
        <v>#VALUE!</v>
      </c>
      <c r="R1491" s="4" t="e">
        <f t="shared" si="835"/>
        <v>#VALUE!</v>
      </c>
      <c r="U1491" t="e">
        <f t="shared" si="837"/>
        <v>#VALUE!</v>
      </c>
      <c r="V1491" t="e">
        <f t="shared" si="838"/>
        <v>#VALUE!</v>
      </c>
      <c r="W1491" t="e">
        <f t="shared" si="839"/>
        <v>#VALUE!</v>
      </c>
      <c r="X1491" t="e">
        <f t="shared" si="840"/>
        <v>#VALUE!</v>
      </c>
      <c r="Y1491" t="e">
        <f t="shared" si="841"/>
        <v>#VALUE!</v>
      </c>
      <c r="AA1491" t="e">
        <f t="shared" si="842"/>
        <v>#VALUE!</v>
      </c>
    </row>
    <row r="1492" spans="1:27">
      <c r="A1492" s="1" t="str">
        <f t="shared" si="819"/>
        <v/>
      </c>
      <c r="B1492" s="1" t="e">
        <f t="shared" si="820"/>
        <v>#VALUE!</v>
      </c>
      <c r="C1492" s="3" t="e">
        <f t="shared" si="821"/>
        <v>#VALUE!</v>
      </c>
      <c r="D1492" s="6" t="e">
        <f t="shared" si="822"/>
        <v>#VALUE!</v>
      </c>
      <c r="E1492" s="6" t="e">
        <f t="shared" si="823"/>
        <v>#VALUE!</v>
      </c>
      <c r="F1492" s="6" t="e">
        <f t="shared" si="824"/>
        <v>#VALUE!</v>
      </c>
      <c r="G1492" s="6" t="e">
        <f t="shared" si="825"/>
        <v>#VALUE!</v>
      </c>
      <c r="H1492" s="6" t="e">
        <f t="shared" si="826"/>
        <v>#VALUE!</v>
      </c>
      <c r="I1492" s="6" t="e">
        <f t="shared" si="827"/>
        <v>#VALUE!</v>
      </c>
      <c r="J1492" s="6" t="e">
        <f t="shared" si="828"/>
        <v>#VALUE!</v>
      </c>
      <c r="K1492" s="4" t="e">
        <f t="shared" si="836"/>
        <v>#VALUE!</v>
      </c>
      <c r="L1492" s="4" t="e">
        <f t="shared" si="829"/>
        <v>#VALUE!</v>
      </c>
      <c r="M1492" s="4" t="e">
        <f t="shared" si="830"/>
        <v>#VALUE!</v>
      </c>
      <c r="N1492" s="4" t="e">
        <f t="shared" si="831"/>
        <v>#VALUE!</v>
      </c>
      <c r="O1492" s="4" t="e">
        <f t="shared" si="832"/>
        <v>#VALUE!</v>
      </c>
      <c r="P1492" s="4" t="e">
        <f t="shared" si="833"/>
        <v>#VALUE!</v>
      </c>
      <c r="Q1492" s="4" t="e">
        <f t="shared" si="834"/>
        <v>#VALUE!</v>
      </c>
      <c r="R1492" s="4" t="e">
        <f t="shared" si="835"/>
        <v>#VALUE!</v>
      </c>
      <c r="U1492" t="e">
        <f t="shared" si="837"/>
        <v>#VALUE!</v>
      </c>
      <c r="V1492" t="e">
        <f t="shared" si="838"/>
        <v>#VALUE!</v>
      </c>
      <c r="W1492" t="e">
        <f t="shared" si="839"/>
        <v>#VALUE!</v>
      </c>
      <c r="X1492" t="e">
        <f t="shared" si="840"/>
        <v>#VALUE!</v>
      </c>
      <c r="Y1492" t="e">
        <f t="shared" si="841"/>
        <v>#VALUE!</v>
      </c>
      <c r="AA1492" t="e">
        <f t="shared" si="842"/>
        <v>#VALUE!</v>
      </c>
    </row>
    <row r="1493" spans="1:27">
      <c r="A1493" s="1" t="str">
        <f t="shared" si="819"/>
        <v/>
      </c>
      <c r="B1493" s="1" t="e">
        <f t="shared" si="820"/>
        <v>#VALUE!</v>
      </c>
      <c r="C1493" s="3" t="e">
        <f t="shared" si="821"/>
        <v>#VALUE!</v>
      </c>
      <c r="D1493" s="6" t="e">
        <f t="shared" si="822"/>
        <v>#VALUE!</v>
      </c>
      <c r="E1493" s="6" t="e">
        <f t="shared" si="823"/>
        <v>#VALUE!</v>
      </c>
      <c r="F1493" s="6" t="e">
        <f t="shared" si="824"/>
        <v>#VALUE!</v>
      </c>
      <c r="G1493" s="6" t="e">
        <f t="shared" si="825"/>
        <v>#VALUE!</v>
      </c>
      <c r="H1493" s="6" t="e">
        <f t="shared" si="826"/>
        <v>#VALUE!</v>
      </c>
      <c r="I1493" s="6" t="e">
        <f t="shared" si="827"/>
        <v>#VALUE!</v>
      </c>
      <c r="J1493" s="6" t="e">
        <f t="shared" si="828"/>
        <v>#VALUE!</v>
      </c>
      <c r="K1493" s="4" t="e">
        <f t="shared" si="836"/>
        <v>#VALUE!</v>
      </c>
      <c r="L1493" s="4" t="e">
        <f t="shared" si="829"/>
        <v>#VALUE!</v>
      </c>
      <c r="M1493" s="4" t="e">
        <f t="shared" si="830"/>
        <v>#VALUE!</v>
      </c>
      <c r="N1493" s="4" t="e">
        <f t="shared" si="831"/>
        <v>#VALUE!</v>
      </c>
      <c r="O1493" s="4" t="e">
        <f t="shared" si="832"/>
        <v>#VALUE!</v>
      </c>
      <c r="P1493" s="4" t="e">
        <f t="shared" si="833"/>
        <v>#VALUE!</v>
      </c>
      <c r="Q1493" s="4" t="e">
        <f t="shared" si="834"/>
        <v>#VALUE!</v>
      </c>
      <c r="R1493" s="4" t="e">
        <f t="shared" si="835"/>
        <v>#VALUE!</v>
      </c>
      <c r="U1493" t="e">
        <f t="shared" si="837"/>
        <v>#VALUE!</v>
      </c>
      <c r="V1493" t="e">
        <f t="shared" si="838"/>
        <v>#VALUE!</v>
      </c>
      <c r="W1493" t="e">
        <f t="shared" si="839"/>
        <v>#VALUE!</v>
      </c>
      <c r="X1493" t="e">
        <f t="shared" si="840"/>
        <v>#VALUE!</v>
      </c>
      <c r="Y1493" t="e">
        <f t="shared" si="841"/>
        <v>#VALUE!</v>
      </c>
      <c r="AA1493" t="e">
        <f t="shared" si="842"/>
        <v>#VALUE!</v>
      </c>
    </row>
    <row r="1494" spans="1:27">
      <c r="A1494" s="1" t="str">
        <f t="shared" si="819"/>
        <v/>
      </c>
      <c r="B1494" s="1" t="e">
        <f t="shared" si="820"/>
        <v>#VALUE!</v>
      </c>
      <c r="C1494" s="3" t="e">
        <f t="shared" si="821"/>
        <v>#VALUE!</v>
      </c>
      <c r="D1494" s="6" t="e">
        <f t="shared" si="822"/>
        <v>#VALUE!</v>
      </c>
      <c r="E1494" s="6" t="e">
        <f t="shared" si="823"/>
        <v>#VALUE!</v>
      </c>
      <c r="F1494" s="6" t="e">
        <f t="shared" si="824"/>
        <v>#VALUE!</v>
      </c>
      <c r="G1494" s="6" t="e">
        <f t="shared" si="825"/>
        <v>#VALUE!</v>
      </c>
      <c r="H1494" s="6" t="e">
        <f t="shared" si="826"/>
        <v>#VALUE!</v>
      </c>
      <c r="I1494" s="6" t="e">
        <f t="shared" si="827"/>
        <v>#VALUE!</v>
      </c>
      <c r="J1494" s="6" t="e">
        <f t="shared" si="828"/>
        <v>#VALUE!</v>
      </c>
      <c r="K1494" s="4" t="e">
        <f t="shared" si="836"/>
        <v>#VALUE!</v>
      </c>
      <c r="L1494" s="4" t="e">
        <f t="shared" si="829"/>
        <v>#VALUE!</v>
      </c>
      <c r="M1494" s="4" t="e">
        <f t="shared" si="830"/>
        <v>#VALUE!</v>
      </c>
      <c r="N1494" s="4" t="e">
        <f t="shared" si="831"/>
        <v>#VALUE!</v>
      </c>
      <c r="O1494" s="4" t="e">
        <f t="shared" si="832"/>
        <v>#VALUE!</v>
      </c>
      <c r="P1494" s="4" t="e">
        <f t="shared" si="833"/>
        <v>#VALUE!</v>
      </c>
      <c r="Q1494" s="4" t="e">
        <f t="shared" si="834"/>
        <v>#VALUE!</v>
      </c>
      <c r="R1494" s="4" t="e">
        <f t="shared" si="835"/>
        <v>#VALUE!</v>
      </c>
      <c r="U1494" t="e">
        <f t="shared" si="837"/>
        <v>#VALUE!</v>
      </c>
      <c r="V1494" t="e">
        <f t="shared" si="838"/>
        <v>#VALUE!</v>
      </c>
      <c r="W1494" t="e">
        <f t="shared" si="839"/>
        <v>#VALUE!</v>
      </c>
      <c r="X1494" t="e">
        <f t="shared" si="840"/>
        <v>#VALUE!</v>
      </c>
      <c r="Y1494" t="e">
        <f t="shared" si="841"/>
        <v>#VALUE!</v>
      </c>
      <c r="AA1494" t="e">
        <f t="shared" si="842"/>
        <v>#VALUE!</v>
      </c>
    </row>
    <row r="1495" spans="1:27">
      <c r="A1495" s="1" t="str">
        <f t="shared" si="819"/>
        <v/>
      </c>
      <c r="B1495" s="1" t="e">
        <f t="shared" si="820"/>
        <v>#VALUE!</v>
      </c>
      <c r="C1495" s="3" t="e">
        <f t="shared" si="821"/>
        <v>#VALUE!</v>
      </c>
      <c r="D1495" s="6" t="e">
        <f t="shared" si="822"/>
        <v>#VALUE!</v>
      </c>
      <c r="E1495" s="6" t="e">
        <f t="shared" si="823"/>
        <v>#VALUE!</v>
      </c>
      <c r="F1495" s="6" t="e">
        <f t="shared" si="824"/>
        <v>#VALUE!</v>
      </c>
      <c r="G1495" s="6" t="e">
        <f t="shared" si="825"/>
        <v>#VALUE!</v>
      </c>
      <c r="H1495" s="6" t="e">
        <f t="shared" si="826"/>
        <v>#VALUE!</v>
      </c>
      <c r="I1495" s="6" t="e">
        <f t="shared" si="827"/>
        <v>#VALUE!</v>
      </c>
      <c r="J1495" s="6" t="e">
        <f t="shared" si="828"/>
        <v>#VALUE!</v>
      </c>
      <c r="K1495" s="4" t="e">
        <f t="shared" si="836"/>
        <v>#VALUE!</v>
      </c>
      <c r="L1495" s="4" t="e">
        <f t="shared" si="829"/>
        <v>#VALUE!</v>
      </c>
      <c r="M1495" s="4" t="e">
        <f t="shared" si="830"/>
        <v>#VALUE!</v>
      </c>
      <c r="N1495" s="4" t="e">
        <f t="shared" si="831"/>
        <v>#VALUE!</v>
      </c>
      <c r="O1495" s="4" t="e">
        <f t="shared" si="832"/>
        <v>#VALUE!</v>
      </c>
      <c r="P1495" s="4" t="e">
        <f t="shared" si="833"/>
        <v>#VALUE!</v>
      </c>
      <c r="Q1495" s="4" t="e">
        <f t="shared" si="834"/>
        <v>#VALUE!</v>
      </c>
      <c r="R1495" s="4" t="e">
        <f t="shared" si="835"/>
        <v>#VALUE!</v>
      </c>
      <c r="U1495" t="e">
        <f t="shared" si="837"/>
        <v>#VALUE!</v>
      </c>
      <c r="V1495" t="e">
        <f t="shared" si="838"/>
        <v>#VALUE!</v>
      </c>
      <c r="W1495" t="e">
        <f t="shared" si="839"/>
        <v>#VALUE!</v>
      </c>
      <c r="X1495" t="e">
        <f t="shared" si="840"/>
        <v>#VALUE!</v>
      </c>
      <c r="Y1495" t="e">
        <f t="shared" si="841"/>
        <v>#VALUE!</v>
      </c>
      <c r="AA1495" t="e">
        <f t="shared" si="842"/>
        <v>#VALUE!</v>
      </c>
    </row>
    <row r="1496" spans="1:27">
      <c r="A1496" s="1" t="str">
        <f t="shared" si="819"/>
        <v/>
      </c>
      <c r="B1496" s="1" t="e">
        <f t="shared" si="820"/>
        <v>#VALUE!</v>
      </c>
      <c r="C1496" s="3" t="e">
        <f t="shared" si="821"/>
        <v>#VALUE!</v>
      </c>
      <c r="D1496" s="6" t="e">
        <f t="shared" si="822"/>
        <v>#VALUE!</v>
      </c>
      <c r="E1496" s="6" t="e">
        <f t="shared" si="823"/>
        <v>#VALUE!</v>
      </c>
      <c r="F1496" s="6" t="e">
        <f t="shared" si="824"/>
        <v>#VALUE!</v>
      </c>
      <c r="G1496" s="6" t="e">
        <f t="shared" si="825"/>
        <v>#VALUE!</v>
      </c>
      <c r="H1496" s="6" t="e">
        <f t="shared" si="826"/>
        <v>#VALUE!</v>
      </c>
      <c r="I1496" s="6" t="e">
        <f t="shared" si="827"/>
        <v>#VALUE!</v>
      </c>
      <c r="J1496" s="6" t="e">
        <f t="shared" si="828"/>
        <v>#VALUE!</v>
      </c>
      <c r="K1496" s="4" t="e">
        <f t="shared" si="836"/>
        <v>#VALUE!</v>
      </c>
      <c r="L1496" s="4" t="e">
        <f t="shared" si="829"/>
        <v>#VALUE!</v>
      </c>
      <c r="M1496" s="4" t="e">
        <f t="shared" si="830"/>
        <v>#VALUE!</v>
      </c>
      <c r="N1496" s="4" t="e">
        <f t="shared" si="831"/>
        <v>#VALUE!</v>
      </c>
      <c r="O1496" s="4" t="e">
        <f t="shared" si="832"/>
        <v>#VALUE!</v>
      </c>
      <c r="P1496" s="4" t="e">
        <f t="shared" si="833"/>
        <v>#VALUE!</v>
      </c>
      <c r="Q1496" s="4" t="e">
        <f t="shared" si="834"/>
        <v>#VALUE!</v>
      </c>
      <c r="R1496" s="4" t="e">
        <f t="shared" si="835"/>
        <v>#VALUE!</v>
      </c>
      <c r="U1496" t="e">
        <f t="shared" si="837"/>
        <v>#VALUE!</v>
      </c>
      <c r="V1496" t="e">
        <f t="shared" si="838"/>
        <v>#VALUE!</v>
      </c>
      <c r="W1496" t="e">
        <f t="shared" si="839"/>
        <v>#VALUE!</v>
      </c>
      <c r="X1496" t="e">
        <f t="shared" si="840"/>
        <v>#VALUE!</v>
      </c>
      <c r="Y1496" t="e">
        <f t="shared" si="841"/>
        <v>#VALUE!</v>
      </c>
      <c r="AA1496" t="e">
        <f t="shared" si="842"/>
        <v>#VALUE!</v>
      </c>
    </row>
    <row r="1497" spans="1:27">
      <c r="A1497" s="1" t="str">
        <f t="shared" si="819"/>
        <v/>
      </c>
      <c r="B1497" s="1" t="e">
        <f t="shared" si="820"/>
        <v>#VALUE!</v>
      </c>
      <c r="C1497" s="3" t="e">
        <f t="shared" si="821"/>
        <v>#VALUE!</v>
      </c>
      <c r="D1497" s="6" t="e">
        <f t="shared" si="822"/>
        <v>#VALUE!</v>
      </c>
      <c r="E1497" s="6" t="e">
        <f t="shared" si="823"/>
        <v>#VALUE!</v>
      </c>
      <c r="F1497" s="6" t="e">
        <f t="shared" si="824"/>
        <v>#VALUE!</v>
      </c>
      <c r="G1497" s="6" t="e">
        <f t="shared" si="825"/>
        <v>#VALUE!</v>
      </c>
      <c r="H1497" s="6" t="e">
        <f t="shared" si="826"/>
        <v>#VALUE!</v>
      </c>
      <c r="I1497" s="6" t="e">
        <f t="shared" si="827"/>
        <v>#VALUE!</v>
      </c>
      <c r="J1497" s="6" t="e">
        <f t="shared" si="828"/>
        <v>#VALUE!</v>
      </c>
      <c r="K1497" s="4" t="e">
        <f t="shared" si="836"/>
        <v>#VALUE!</v>
      </c>
      <c r="L1497" s="4" t="e">
        <f t="shared" si="829"/>
        <v>#VALUE!</v>
      </c>
      <c r="M1497" s="4" t="e">
        <f t="shared" si="830"/>
        <v>#VALUE!</v>
      </c>
      <c r="N1497" s="4" t="e">
        <f t="shared" si="831"/>
        <v>#VALUE!</v>
      </c>
      <c r="O1497" s="4" t="e">
        <f t="shared" si="832"/>
        <v>#VALUE!</v>
      </c>
      <c r="P1497" s="4" t="e">
        <f t="shared" si="833"/>
        <v>#VALUE!</v>
      </c>
      <c r="Q1497" s="4" t="e">
        <f t="shared" si="834"/>
        <v>#VALUE!</v>
      </c>
      <c r="R1497" s="4" t="e">
        <f t="shared" si="835"/>
        <v>#VALUE!</v>
      </c>
      <c r="U1497" t="e">
        <f t="shared" si="837"/>
        <v>#VALUE!</v>
      </c>
      <c r="V1497" t="e">
        <f t="shared" si="838"/>
        <v>#VALUE!</v>
      </c>
      <c r="W1497" t="e">
        <f t="shared" si="839"/>
        <v>#VALUE!</v>
      </c>
      <c r="X1497" t="e">
        <f t="shared" si="840"/>
        <v>#VALUE!</v>
      </c>
      <c r="Y1497" t="e">
        <f t="shared" si="841"/>
        <v>#VALUE!</v>
      </c>
      <c r="AA1497" t="e">
        <f t="shared" si="842"/>
        <v>#VALUE!</v>
      </c>
    </row>
    <row r="1498" spans="1:27">
      <c r="A1498" s="1" t="str">
        <f t="shared" ref="A1498:A1561" si="843">IF(ISBLANK(T1498),"",VALUE(Y1498))</f>
        <v/>
      </c>
      <c r="B1498" s="1" t="e">
        <f t="shared" ref="B1498:B1561" si="844">A1498*4/10 -18</f>
        <v>#VALUE!</v>
      </c>
      <c r="C1498" s="3" t="e">
        <f t="shared" ref="C1498:C1561" si="845">B1498/7000000</f>
        <v>#VALUE!</v>
      </c>
      <c r="D1498" s="6" t="e">
        <f t="shared" ref="D1498:D1561" si="846">VALUE(MID(W1498,$X1498+2,L1498-(X1498+2)))</f>
        <v>#VALUE!</v>
      </c>
      <c r="E1498" s="6" t="e">
        <f t="shared" ref="E1498:E1561" si="847">VALUE(MID($W1498,L1498+1,M1498-(L1498+1)))</f>
        <v>#VALUE!</v>
      </c>
      <c r="F1498" s="6" t="e">
        <f t="shared" ref="F1498:F1561" si="848">VALUE(MID($W1498,M1498+1,N1498-(M1498+1)))</f>
        <v>#VALUE!</v>
      </c>
      <c r="G1498" s="6" t="e">
        <f t="shared" ref="G1498:G1561" si="849">VALUE(MID($W1498,N1498+1,O1498-(N1498+1)))</f>
        <v>#VALUE!</v>
      </c>
      <c r="H1498" s="6" t="e">
        <f t="shared" ref="H1498:H1561" si="850">VALUE(MID($W1498,O1498+1,P1498-(O1498+1)))</f>
        <v>#VALUE!</v>
      </c>
      <c r="I1498" s="6" t="e">
        <f t="shared" ref="I1498:I1561" si="851">VALUE(MID($W1498,P1498+1,Q1498-(P1498+1)))</f>
        <v>#VALUE!</v>
      </c>
      <c r="J1498" s="6" t="e">
        <f t="shared" ref="J1498:J1561" si="852">VALUE(MID($W1498,Q1498+1,R1498-(Q1498+1)))</f>
        <v>#VALUE!</v>
      </c>
      <c r="K1498" s="4" t="e">
        <f t="shared" si="836"/>
        <v>#VALUE!</v>
      </c>
      <c r="L1498" s="4" t="e">
        <f t="shared" ref="L1498:L1561" si="853">SEARCH(",",W1498,X1498)</f>
        <v>#VALUE!</v>
      </c>
      <c r="M1498" s="4" t="e">
        <f t="shared" ref="M1498:M1561" si="854">SEARCH(",",$W1498,L1498+1)</f>
        <v>#VALUE!</v>
      </c>
      <c r="N1498" s="4" t="e">
        <f t="shared" ref="N1498:N1561" si="855">SEARCH(",",$W1498,M1498+1)</f>
        <v>#VALUE!</v>
      </c>
      <c r="O1498" s="4" t="e">
        <f t="shared" ref="O1498:O1561" si="856">SEARCH(",",$W1498,N1498+1)</f>
        <v>#VALUE!</v>
      </c>
      <c r="P1498" s="4" t="e">
        <f t="shared" ref="P1498:P1561" si="857">SEARCH(",",$W1498,O1498+1)</f>
        <v>#VALUE!</v>
      </c>
      <c r="Q1498" s="4" t="e">
        <f t="shared" ref="Q1498:Q1561" si="858">SEARCH(",",$W1498,P1498+1)</f>
        <v>#VALUE!</v>
      </c>
      <c r="R1498" s="4" t="e">
        <f t="shared" ref="R1498:R1561" si="859">SEARCH(",",$W1498,Q1498+1)</f>
        <v>#VALUE!</v>
      </c>
      <c r="U1498" t="e">
        <f t="shared" si="837"/>
        <v>#VALUE!</v>
      </c>
      <c r="V1498" t="e">
        <f t="shared" si="838"/>
        <v>#VALUE!</v>
      </c>
      <c r="W1498" t="e">
        <f t="shared" si="839"/>
        <v>#VALUE!</v>
      </c>
      <c r="X1498" t="e">
        <f t="shared" si="840"/>
        <v>#VALUE!</v>
      </c>
      <c r="Y1498" t="e">
        <f t="shared" si="841"/>
        <v>#VALUE!</v>
      </c>
      <c r="AA1498" t="e">
        <f t="shared" si="842"/>
        <v>#VALUE!</v>
      </c>
    </row>
    <row r="1499" spans="1:27">
      <c r="A1499" s="1" t="str">
        <f t="shared" si="843"/>
        <v/>
      </c>
      <c r="B1499" s="1" t="e">
        <f t="shared" si="844"/>
        <v>#VALUE!</v>
      </c>
      <c r="C1499" s="3" t="e">
        <f t="shared" si="845"/>
        <v>#VALUE!</v>
      </c>
      <c r="D1499" s="6" t="e">
        <f t="shared" si="846"/>
        <v>#VALUE!</v>
      </c>
      <c r="E1499" s="6" t="e">
        <f t="shared" si="847"/>
        <v>#VALUE!</v>
      </c>
      <c r="F1499" s="6" t="e">
        <f t="shared" si="848"/>
        <v>#VALUE!</v>
      </c>
      <c r="G1499" s="6" t="e">
        <f t="shared" si="849"/>
        <v>#VALUE!</v>
      </c>
      <c r="H1499" s="6" t="e">
        <f t="shared" si="850"/>
        <v>#VALUE!</v>
      </c>
      <c r="I1499" s="6" t="e">
        <f t="shared" si="851"/>
        <v>#VALUE!</v>
      </c>
      <c r="J1499" s="6" t="e">
        <f t="shared" si="852"/>
        <v>#VALUE!</v>
      </c>
      <c r="K1499" s="4" t="e">
        <f t="shared" si="836"/>
        <v>#VALUE!</v>
      </c>
      <c r="L1499" s="4" t="e">
        <f t="shared" si="853"/>
        <v>#VALUE!</v>
      </c>
      <c r="M1499" s="4" t="e">
        <f t="shared" si="854"/>
        <v>#VALUE!</v>
      </c>
      <c r="N1499" s="4" t="e">
        <f t="shared" si="855"/>
        <v>#VALUE!</v>
      </c>
      <c r="O1499" s="4" t="e">
        <f t="shared" si="856"/>
        <v>#VALUE!</v>
      </c>
      <c r="P1499" s="4" t="e">
        <f t="shared" si="857"/>
        <v>#VALUE!</v>
      </c>
      <c r="Q1499" s="4" t="e">
        <f t="shared" si="858"/>
        <v>#VALUE!</v>
      </c>
      <c r="R1499" s="4" t="e">
        <f t="shared" si="859"/>
        <v>#VALUE!</v>
      </c>
      <c r="U1499" t="e">
        <f t="shared" si="837"/>
        <v>#VALUE!</v>
      </c>
      <c r="V1499" t="e">
        <f t="shared" si="838"/>
        <v>#VALUE!</v>
      </c>
      <c r="W1499" t="e">
        <f t="shared" si="839"/>
        <v>#VALUE!</v>
      </c>
      <c r="X1499" t="e">
        <f t="shared" si="840"/>
        <v>#VALUE!</v>
      </c>
      <c r="Y1499" t="e">
        <f t="shared" si="841"/>
        <v>#VALUE!</v>
      </c>
      <c r="AA1499" t="e">
        <f t="shared" si="842"/>
        <v>#VALUE!</v>
      </c>
    </row>
    <row r="1500" spans="1:27">
      <c r="A1500" s="1" t="str">
        <f t="shared" si="843"/>
        <v/>
      </c>
      <c r="B1500" s="1" t="e">
        <f t="shared" si="844"/>
        <v>#VALUE!</v>
      </c>
      <c r="C1500" s="3" t="e">
        <f t="shared" si="845"/>
        <v>#VALUE!</v>
      </c>
      <c r="D1500" s="6" t="e">
        <f t="shared" si="846"/>
        <v>#VALUE!</v>
      </c>
      <c r="E1500" s="6" t="e">
        <f t="shared" si="847"/>
        <v>#VALUE!</v>
      </c>
      <c r="F1500" s="6" t="e">
        <f t="shared" si="848"/>
        <v>#VALUE!</v>
      </c>
      <c r="G1500" s="6" t="e">
        <f t="shared" si="849"/>
        <v>#VALUE!</v>
      </c>
      <c r="H1500" s="6" t="e">
        <f t="shared" si="850"/>
        <v>#VALUE!</v>
      </c>
      <c r="I1500" s="6" t="e">
        <f t="shared" si="851"/>
        <v>#VALUE!</v>
      </c>
      <c r="J1500" s="6" t="e">
        <f t="shared" si="852"/>
        <v>#VALUE!</v>
      </c>
      <c r="K1500" s="4" t="e">
        <f t="shared" si="836"/>
        <v>#VALUE!</v>
      </c>
      <c r="L1500" s="4" t="e">
        <f t="shared" si="853"/>
        <v>#VALUE!</v>
      </c>
      <c r="M1500" s="4" t="e">
        <f t="shared" si="854"/>
        <v>#VALUE!</v>
      </c>
      <c r="N1500" s="4" t="e">
        <f t="shared" si="855"/>
        <v>#VALUE!</v>
      </c>
      <c r="O1500" s="4" t="e">
        <f t="shared" si="856"/>
        <v>#VALUE!</v>
      </c>
      <c r="P1500" s="4" t="e">
        <f t="shared" si="857"/>
        <v>#VALUE!</v>
      </c>
      <c r="Q1500" s="4" t="e">
        <f t="shared" si="858"/>
        <v>#VALUE!</v>
      </c>
      <c r="R1500" s="4" t="e">
        <f t="shared" si="859"/>
        <v>#VALUE!</v>
      </c>
      <c r="U1500" t="e">
        <f t="shared" si="837"/>
        <v>#VALUE!</v>
      </c>
      <c r="V1500" t="e">
        <f t="shared" si="838"/>
        <v>#VALUE!</v>
      </c>
      <c r="W1500" t="e">
        <f t="shared" si="839"/>
        <v>#VALUE!</v>
      </c>
      <c r="X1500" t="e">
        <f t="shared" si="840"/>
        <v>#VALUE!</v>
      </c>
      <c r="Y1500" t="e">
        <f t="shared" si="841"/>
        <v>#VALUE!</v>
      </c>
      <c r="AA1500" t="e">
        <f t="shared" si="842"/>
        <v>#VALUE!</v>
      </c>
    </row>
    <row r="1501" spans="1:27">
      <c r="A1501" s="1" t="str">
        <f t="shared" si="843"/>
        <v/>
      </c>
      <c r="B1501" s="1" t="e">
        <f t="shared" si="844"/>
        <v>#VALUE!</v>
      </c>
      <c r="C1501" s="3" t="e">
        <f t="shared" si="845"/>
        <v>#VALUE!</v>
      </c>
      <c r="D1501" s="6" t="e">
        <f t="shared" si="846"/>
        <v>#VALUE!</v>
      </c>
      <c r="E1501" s="6" t="e">
        <f t="shared" si="847"/>
        <v>#VALUE!</v>
      </c>
      <c r="F1501" s="6" t="e">
        <f t="shared" si="848"/>
        <v>#VALUE!</v>
      </c>
      <c r="G1501" s="6" t="e">
        <f t="shared" si="849"/>
        <v>#VALUE!</v>
      </c>
      <c r="H1501" s="6" t="e">
        <f t="shared" si="850"/>
        <v>#VALUE!</v>
      </c>
      <c r="I1501" s="6" t="e">
        <f t="shared" si="851"/>
        <v>#VALUE!</v>
      </c>
      <c r="J1501" s="6" t="e">
        <f t="shared" si="852"/>
        <v>#VALUE!</v>
      </c>
      <c r="K1501" s="4" t="e">
        <f t="shared" si="836"/>
        <v>#VALUE!</v>
      </c>
      <c r="L1501" s="4" t="e">
        <f t="shared" si="853"/>
        <v>#VALUE!</v>
      </c>
      <c r="M1501" s="4" t="e">
        <f t="shared" si="854"/>
        <v>#VALUE!</v>
      </c>
      <c r="N1501" s="4" t="e">
        <f t="shared" si="855"/>
        <v>#VALUE!</v>
      </c>
      <c r="O1501" s="4" t="e">
        <f t="shared" si="856"/>
        <v>#VALUE!</v>
      </c>
      <c r="P1501" s="4" t="e">
        <f t="shared" si="857"/>
        <v>#VALUE!</v>
      </c>
      <c r="Q1501" s="4" t="e">
        <f t="shared" si="858"/>
        <v>#VALUE!</v>
      </c>
      <c r="R1501" s="4" t="e">
        <f t="shared" si="859"/>
        <v>#VALUE!</v>
      </c>
      <c r="U1501" t="e">
        <f t="shared" si="837"/>
        <v>#VALUE!</v>
      </c>
      <c r="V1501" t="e">
        <f t="shared" si="838"/>
        <v>#VALUE!</v>
      </c>
      <c r="W1501" t="e">
        <f t="shared" si="839"/>
        <v>#VALUE!</v>
      </c>
      <c r="X1501" t="e">
        <f t="shared" si="840"/>
        <v>#VALUE!</v>
      </c>
      <c r="Y1501" t="e">
        <f t="shared" si="841"/>
        <v>#VALUE!</v>
      </c>
      <c r="AA1501" t="e">
        <f t="shared" si="842"/>
        <v>#VALUE!</v>
      </c>
    </row>
    <row r="1502" spans="1:27">
      <c r="A1502" s="1" t="str">
        <f t="shared" si="843"/>
        <v/>
      </c>
      <c r="B1502" s="1" t="e">
        <f t="shared" si="844"/>
        <v>#VALUE!</v>
      </c>
      <c r="C1502" s="3" t="e">
        <f t="shared" si="845"/>
        <v>#VALUE!</v>
      </c>
      <c r="D1502" s="6" t="e">
        <f t="shared" si="846"/>
        <v>#VALUE!</v>
      </c>
      <c r="E1502" s="6" t="e">
        <f t="shared" si="847"/>
        <v>#VALUE!</v>
      </c>
      <c r="F1502" s="6" t="e">
        <f t="shared" si="848"/>
        <v>#VALUE!</v>
      </c>
      <c r="G1502" s="6" t="e">
        <f t="shared" si="849"/>
        <v>#VALUE!</v>
      </c>
      <c r="H1502" s="6" t="e">
        <f t="shared" si="850"/>
        <v>#VALUE!</v>
      </c>
      <c r="I1502" s="6" t="e">
        <f t="shared" si="851"/>
        <v>#VALUE!</v>
      </c>
      <c r="J1502" s="6" t="e">
        <f t="shared" si="852"/>
        <v>#VALUE!</v>
      </c>
      <c r="K1502" s="4" t="e">
        <f t="shared" si="836"/>
        <v>#VALUE!</v>
      </c>
      <c r="L1502" s="4" t="e">
        <f t="shared" si="853"/>
        <v>#VALUE!</v>
      </c>
      <c r="M1502" s="4" t="e">
        <f t="shared" si="854"/>
        <v>#VALUE!</v>
      </c>
      <c r="N1502" s="4" t="e">
        <f t="shared" si="855"/>
        <v>#VALUE!</v>
      </c>
      <c r="O1502" s="4" t="e">
        <f t="shared" si="856"/>
        <v>#VALUE!</v>
      </c>
      <c r="P1502" s="4" t="e">
        <f t="shared" si="857"/>
        <v>#VALUE!</v>
      </c>
      <c r="Q1502" s="4" t="e">
        <f t="shared" si="858"/>
        <v>#VALUE!</v>
      </c>
      <c r="R1502" s="4" t="e">
        <f t="shared" si="859"/>
        <v>#VALUE!</v>
      </c>
      <c r="U1502" t="e">
        <f t="shared" si="837"/>
        <v>#VALUE!</v>
      </c>
      <c r="V1502" t="e">
        <f t="shared" si="838"/>
        <v>#VALUE!</v>
      </c>
      <c r="W1502" t="e">
        <f t="shared" si="839"/>
        <v>#VALUE!</v>
      </c>
      <c r="X1502" t="e">
        <f t="shared" si="840"/>
        <v>#VALUE!</v>
      </c>
      <c r="Y1502" t="e">
        <f t="shared" si="841"/>
        <v>#VALUE!</v>
      </c>
      <c r="AA1502" t="e">
        <f t="shared" si="842"/>
        <v>#VALUE!</v>
      </c>
    </row>
    <row r="1503" spans="1:27">
      <c r="A1503" s="1" t="str">
        <f t="shared" si="843"/>
        <v/>
      </c>
      <c r="B1503" s="1" t="e">
        <f t="shared" si="844"/>
        <v>#VALUE!</v>
      </c>
      <c r="C1503" s="3" t="e">
        <f t="shared" si="845"/>
        <v>#VALUE!</v>
      </c>
      <c r="D1503" s="6" t="e">
        <f t="shared" si="846"/>
        <v>#VALUE!</v>
      </c>
      <c r="E1503" s="6" t="e">
        <f t="shared" si="847"/>
        <v>#VALUE!</v>
      </c>
      <c r="F1503" s="6" t="e">
        <f t="shared" si="848"/>
        <v>#VALUE!</v>
      </c>
      <c r="G1503" s="6" t="e">
        <f t="shared" si="849"/>
        <v>#VALUE!</v>
      </c>
      <c r="H1503" s="6" t="e">
        <f t="shared" si="850"/>
        <v>#VALUE!</v>
      </c>
      <c r="I1503" s="6" t="e">
        <f t="shared" si="851"/>
        <v>#VALUE!</v>
      </c>
      <c r="J1503" s="6" t="e">
        <f t="shared" si="852"/>
        <v>#VALUE!</v>
      </c>
      <c r="K1503" s="4" t="e">
        <f t="shared" si="836"/>
        <v>#VALUE!</v>
      </c>
      <c r="L1503" s="4" t="e">
        <f t="shared" si="853"/>
        <v>#VALUE!</v>
      </c>
      <c r="M1503" s="4" t="e">
        <f t="shared" si="854"/>
        <v>#VALUE!</v>
      </c>
      <c r="N1503" s="4" t="e">
        <f t="shared" si="855"/>
        <v>#VALUE!</v>
      </c>
      <c r="O1503" s="4" t="e">
        <f t="shared" si="856"/>
        <v>#VALUE!</v>
      </c>
      <c r="P1503" s="4" t="e">
        <f t="shared" si="857"/>
        <v>#VALUE!</v>
      </c>
      <c r="Q1503" s="4" t="e">
        <f t="shared" si="858"/>
        <v>#VALUE!</v>
      </c>
      <c r="R1503" s="4" t="e">
        <f t="shared" si="859"/>
        <v>#VALUE!</v>
      </c>
      <c r="U1503" t="e">
        <f t="shared" si="837"/>
        <v>#VALUE!</v>
      </c>
      <c r="V1503" t="e">
        <f t="shared" si="838"/>
        <v>#VALUE!</v>
      </c>
      <c r="W1503" t="e">
        <f t="shared" si="839"/>
        <v>#VALUE!</v>
      </c>
      <c r="X1503" t="e">
        <f t="shared" si="840"/>
        <v>#VALUE!</v>
      </c>
      <c r="Y1503" t="e">
        <f t="shared" si="841"/>
        <v>#VALUE!</v>
      </c>
      <c r="AA1503" t="e">
        <f t="shared" si="842"/>
        <v>#VALUE!</v>
      </c>
    </row>
    <row r="1504" spans="1:27">
      <c r="A1504" s="1" t="str">
        <f t="shared" si="843"/>
        <v/>
      </c>
      <c r="B1504" s="1" t="e">
        <f t="shared" si="844"/>
        <v>#VALUE!</v>
      </c>
      <c r="C1504" s="3" t="e">
        <f t="shared" si="845"/>
        <v>#VALUE!</v>
      </c>
      <c r="D1504" s="6" t="e">
        <f t="shared" si="846"/>
        <v>#VALUE!</v>
      </c>
      <c r="E1504" s="6" t="e">
        <f t="shared" si="847"/>
        <v>#VALUE!</v>
      </c>
      <c r="F1504" s="6" t="e">
        <f t="shared" si="848"/>
        <v>#VALUE!</v>
      </c>
      <c r="G1504" s="6" t="e">
        <f t="shared" si="849"/>
        <v>#VALUE!</v>
      </c>
      <c r="H1504" s="6" t="e">
        <f t="shared" si="850"/>
        <v>#VALUE!</v>
      </c>
      <c r="I1504" s="6" t="e">
        <f t="shared" si="851"/>
        <v>#VALUE!</v>
      </c>
      <c r="J1504" s="6" t="e">
        <f t="shared" si="852"/>
        <v>#VALUE!</v>
      </c>
      <c r="K1504" s="4" t="e">
        <f t="shared" si="836"/>
        <v>#VALUE!</v>
      </c>
      <c r="L1504" s="4" t="e">
        <f t="shared" si="853"/>
        <v>#VALUE!</v>
      </c>
      <c r="M1504" s="4" t="e">
        <f t="shared" si="854"/>
        <v>#VALUE!</v>
      </c>
      <c r="N1504" s="4" t="e">
        <f t="shared" si="855"/>
        <v>#VALUE!</v>
      </c>
      <c r="O1504" s="4" t="e">
        <f t="shared" si="856"/>
        <v>#VALUE!</v>
      </c>
      <c r="P1504" s="4" t="e">
        <f t="shared" si="857"/>
        <v>#VALUE!</v>
      </c>
      <c r="Q1504" s="4" t="e">
        <f t="shared" si="858"/>
        <v>#VALUE!</v>
      </c>
      <c r="R1504" s="4" t="e">
        <f t="shared" si="859"/>
        <v>#VALUE!</v>
      </c>
      <c r="U1504" t="e">
        <f t="shared" si="837"/>
        <v>#VALUE!</v>
      </c>
      <c r="V1504" t="e">
        <f t="shared" si="838"/>
        <v>#VALUE!</v>
      </c>
      <c r="W1504" t="e">
        <f t="shared" si="839"/>
        <v>#VALUE!</v>
      </c>
      <c r="X1504" t="e">
        <f t="shared" si="840"/>
        <v>#VALUE!</v>
      </c>
      <c r="Y1504" t="e">
        <f t="shared" si="841"/>
        <v>#VALUE!</v>
      </c>
      <c r="AA1504" t="e">
        <f t="shared" si="842"/>
        <v>#VALUE!</v>
      </c>
    </row>
    <row r="1505" spans="1:27">
      <c r="A1505" s="1" t="str">
        <f t="shared" si="843"/>
        <v/>
      </c>
      <c r="B1505" s="1" t="e">
        <f t="shared" si="844"/>
        <v>#VALUE!</v>
      </c>
      <c r="C1505" s="3" t="e">
        <f t="shared" si="845"/>
        <v>#VALUE!</v>
      </c>
      <c r="D1505" s="6" t="e">
        <f t="shared" si="846"/>
        <v>#VALUE!</v>
      </c>
      <c r="E1505" s="6" t="e">
        <f t="shared" si="847"/>
        <v>#VALUE!</v>
      </c>
      <c r="F1505" s="6" t="e">
        <f t="shared" si="848"/>
        <v>#VALUE!</v>
      </c>
      <c r="G1505" s="6" t="e">
        <f t="shared" si="849"/>
        <v>#VALUE!</v>
      </c>
      <c r="H1505" s="6" t="e">
        <f t="shared" si="850"/>
        <v>#VALUE!</v>
      </c>
      <c r="I1505" s="6" t="e">
        <f t="shared" si="851"/>
        <v>#VALUE!</v>
      </c>
      <c r="J1505" s="6" t="e">
        <f t="shared" si="852"/>
        <v>#VALUE!</v>
      </c>
      <c r="K1505" s="4" t="e">
        <f t="shared" si="836"/>
        <v>#VALUE!</v>
      </c>
      <c r="L1505" s="4" t="e">
        <f t="shared" si="853"/>
        <v>#VALUE!</v>
      </c>
      <c r="M1505" s="4" t="e">
        <f t="shared" si="854"/>
        <v>#VALUE!</v>
      </c>
      <c r="N1505" s="4" t="e">
        <f t="shared" si="855"/>
        <v>#VALUE!</v>
      </c>
      <c r="O1505" s="4" t="e">
        <f t="shared" si="856"/>
        <v>#VALUE!</v>
      </c>
      <c r="P1505" s="4" t="e">
        <f t="shared" si="857"/>
        <v>#VALUE!</v>
      </c>
      <c r="Q1505" s="4" t="e">
        <f t="shared" si="858"/>
        <v>#VALUE!</v>
      </c>
      <c r="R1505" s="4" t="e">
        <f t="shared" si="859"/>
        <v>#VALUE!</v>
      </c>
      <c r="U1505" t="e">
        <f t="shared" si="837"/>
        <v>#VALUE!</v>
      </c>
      <c r="V1505" t="e">
        <f t="shared" si="838"/>
        <v>#VALUE!</v>
      </c>
      <c r="W1505" t="e">
        <f t="shared" si="839"/>
        <v>#VALUE!</v>
      </c>
      <c r="X1505" t="e">
        <f t="shared" si="840"/>
        <v>#VALUE!</v>
      </c>
      <c r="Y1505" t="e">
        <f t="shared" si="841"/>
        <v>#VALUE!</v>
      </c>
      <c r="AA1505" t="e">
        <f t="shared" si="842"/>
        <v>#VALUE!</v>
      </c>
    </row>
    <row r="1506" spans="1:27">
      <c r="A1506" s="1" t="str">
        <f t="shared" si="843"/>
        <v/>
      </c>
      <c r="B1506" s="1" t="e">
        <f t="shared" si="844"/>
        <v>#VALUE!</v>
      </c>
      <c r="C1506" s="3" t="e">
        <f t="shared" si="845"/>
        <v>#VALUE!</v>
      </c>
      <c r="D1506" s="6" t="e">
        <f t="shared" si="846"/>
        <v>#VALUE!</v>
      </c>
      <c r="E1506" s="6" t="e">
        <f t="shared" si="847"/>
        <v>#VALUE!</v>
      </c>
      <c r="F1506" s="6" t="e">
        <f t="shared" si="848"/>
        <v>#VALUE!</v>
      </c>
      <c r="G1506" s="6" t="e">
        <f t="shared" si="849"/>
        <v>#VALUE!</v>
      </c>
      <c r="H1506" s="6" t="e">
        <f t="shared" si="850"/>
        <v>#VALUE!</v>
      </c>
      <c r="I1506" s="6" t="e">
        <f t="shared" si="851"/>
        <v>#VALUE!</v>
      </c>
      <c r="J1506" s="6" t="e">
        <f t="shared" si="852"/>
        <v>#VALUE!</v>
      </c>
      <c r="K1506" s="4" t="e">
        <f t="shared" si="836"/>
        <v>#VALUE!</v>
      </c>
      <c r="L1506" s="4" t="e">
        <f t="shared" si="853"/>
        <v>#VALUE!</v>
      </c>
      <c r="M1506" s="4" t="e">
        <f t="shared" si="854"/>
        <v>#VALUE!</v>
      </c>
      <c r="N1506" s="4" t="e">
        <f t="shared" si="855"/>
        <v>#VALUE!</v>
      </c>
      <c r="O1506" s="4" t="e">
        <f t="shared" si="856"/>
        <v>#VALUE!</v>
      </c>
      <c r="P1506" s="4" t="e">
        <f t="shared" si="857"/>
        <v>#VALUE!</v>
      </c>
      <c r="Q1506" s="4" t="e">
        <f t="shared" si="858"/>
        <v>#VALUE!</v>
      </c>
      <c r="R1506" s="4" t="e">
        <f t="shared" si="859"/>
        <v>#VALUE!</v>
      </c>
      <c r="U1506" t="e">
        <f t="shared" si="837"/>
        <v>#VALUE!</v>
      </c>
      <c r="V1506" t="e">
        <f t="shared" si="838"/>
        <v>#VALUE!</v>
      </c>
      <c r="W1506" t="e">
        <f t="shared" si="839"/>
        <v>#VALUE!</v>
      </c>
      <c r="X1506" t="e">
        <f t="shared" si="840"/>
        <v>#VALUE!</v>
      </c>
      <c r="Y1506" t="e">
        <f t="shared" si="841"/>
        <v>#VALUE!</v>
      </c>
      <c r="AA1506" t="e">
        <f t="shared" si="842"/>
        <v>#VALUE!</v>
      </c>
    </row>
    <row r="1507" spans="1:27">
      <c r="A1507" s="1" t="str">
        <f t="shared" si="843"/>
        <v/>
      </c>
      <c r="B1507" s="1" t="e">
        <f t="shared" si="844"/>
        <v>#VALUE!</v>
      </c>
      <c r="C1507" s="3" t="e">
        <f t="shared" si="845"/>
        <v>#VALUE!</v>
      </c>
      <c r="D1507" s="6" t="e">
        <f t="shared" si="846"/>
        <v>#VALUE!</v>
      </c>
      <c r="E1507" s="6" t="e">
        <f t="shared" si="847"/>
        <v>#VALUE!</v>
      </c>
      <c r="F1507" s="6" t="e">
        <f t="shared" si="848"/>
        <v>#VALUE!</v>
      </c>
      <c r="G1507" s="6" t="e">
        <f t="shared" si="849"/>
        <v>#VALUE!</v>
      </c>
      <c r="H1507" s="6" t="e">
        <f t="shared" si="850"/>
        <v>#VALUE!</v>
      </c>
      <c r="I1507" s="6" t="e">
        <f t="shared" si="851"/>
        <v>#VALUE!</v>
      </c>
      <c r="J1507" s="6" t="e">
        <f t="shared" si="852"/>
        <v>#VALUE!</v>
      </c>
      <c r="K1507" s="4" t="e">
        <f t="shared" si="836"/>
        <v>#VALUE!</v>
      </c>
      <c r="L1507" s="4" t="e">
        <f t="shared" si="853"/>
        <v>#VALUE!</v>
      </c>
      <c r="M1507" s="4" t="e">
        <f t="shared" si="854"/>
        <v>#VALUE!</v>
      </c>
      <c r="N1507" s="4" t="e">
        <f t="shared" si="855"/>
        <v>#VALUE!</v>
      </c>
      <c r="O1507" s="4" t="e">
        <f t="shared" si="856"/>
        <v>#VALUE!</v>
      </c>
      <c r="P1507" s="4" t="e">
        <f t="shared" si="857"/>
        <v>#VALUE!</v>
      </c>
      <c r="Q1507" s="4" t="e">
        <f t="shared" si="858"/>
        <v>#VALUE!</v>
      </c>
      <c r="R1507" s="4" t="e">
        <f t="shared" si="859"/>
        <v>#VALUE!</v>
      </c>
      <c r="U1507" t="e">
        <f t="shared" si="837"/>
        <v>#VALUE!</v>
      </c>
      <c r="V1507" t="e">
        <f t="shared" si="838"/>
        <v>#VALUE!</v>
      </c>
      <c r="W1507" t="e">
        <f t="shared" si="839"/>
        <v>#VALUE!</v>
      </c>
      <c r="X1507" t="e">
        <f t="shared" si="840"/>
        <v>#VALUE!</v>
      </c>
      <c r="Y1507" t="e">
        <f t="shared" si="841"/>
        <v>#VALUE!</v>
      </c>
      <c r="AA1507" t="e">
        <f t="shared" si="842"/>
        <v>#VALUE!</v>
      </c>
    </row>
    <row r="1508" spans="1:27">
      <c r="A1508" s="1" t="str">
        <f t="shared" si="843"/>
        <v/>
      </c>
      <c r="B1508" s="1" t="e">
        <f t="shared" si="844"/>
        <v>#VALUE!</v>
      </c>
      <c r="C1508" s="3" t="e">
        <f t="shared" si="845"/>
        <v>#VALUE!</v>
      </c>
      <c r="D1508" s="6" t="e">
        <f t="shared" si="846"/>
        <v>#VALUE!</v>
      </c>
      <c r="E1508" s="6" t="e">
        <f t="shared" si="847"/>
        <v>#VALUE!</v>
      </c>
      <c r="F1508" s="6" t="e">
        <f t="shared" si="848"/>
        <v>#VALUE!</v>
      </c>
      <c r="G1508" s="6" t="e">
        <f t="shared" si="849"/>
        <v>#VALUE!</v>
      </c>
      <c r="H1508" s="6" t="e">
        <f t="shared" si="850"/>
        <v>#VALUE!</v>
      </c>
      <c r="I1508" s="6" t="e">
        <f t="shared" si="851"/>
        <v>#VALUE!</v>
      </c>
      <c r="J1508" s="6" t="e">
        <f t="shared" si="852"/>
        <v>#VALUE!</v>
      </c>
      <c r="K1508" s="4" t="e">
        <f t="shared" si="836"/>
        <v>#VALUE!</v>
      </c>
      <c r="L1508" s="4" t="e">
        <f t="shared" si="853"/>
        <v>#VALUE!</v>
      </c>
      <c r="M1508" s="4" t="e">
        <f t="shared" si="854"/>
        <v>#VALUE!</v>
      </c>
      <c r="N1508" s="4" t="e">
        <f t="shared" si="855"/>
        <v>#VALUE!</v>
      </c>
      <c r="O1508" s="4" t="e">
        <f t="shared" si="856"/>
        <v>#VALUE!</v>
      </c>
      <c r="P1508" s="4" t="e">
        <f t="shared" si="857"/>
        <v>#VALUE!</v>
      </c>
      <c r="Q1508" s="4" t="e">
        <f t="shared" si="858"/>
        <v>#VALUE!</v>
      </c>
      <c r="R1508" s="4" t="e">
        <f t="shared" si="859"/>
        <v>#VALUE!</v>
      </c>
      <c r="U1508" t="e">
        <f t="shared" si="837"/>
        <v>#VALUE!</v>
      </c>
      <c r="V1508" t="e">
        <f t="shared" si="838"/>
        <v>#VALUE!</v>
      </c>
      <c r="W1508" t="e">
        <f t="shared" si="839"/>
        <v>#VALUE!</v>
      </c>
      <c r="X1508" t="e">
        <f t="shared" si="840"/>
        <v>#VALUE!</v>
      </c>
      <c r="Y1508" t="e">
        <f t="shared" si="841"/>
        <v>#VALUE!</v>
      </c>
      <c r="AA1508" t="e">
        <f t="shared" si="842"/>
        <v>#VALUE!</v>
      </c>
    </row>
    <row r="1509" spans="1:27">
      <c r="A1509" s="1" t="str">
        <f t="shared" si="843"/>
        <v/>
      </c>
      <c r="B1509" s="1" t="e">
        <f t="shared" si="844"/>
        <v>#VALUE!</v>
      </c>
      <c r="C1509" s="3" t="e">
        <f t="shared" si="845"/>
        <v>#VALUE!</v>
      </c>
      <c r="D1509" s="6" t="e">
        <f t="shared" si="846"/>
        <v>#VALUE!</v>
      </c>
      <c r="E1509" s="6" t="e">
        <f t="shared" si="847"/>
        <v>#VALUE!</v>
      </c>
      <c r="F1509" s="6" t="e">
        <f t="shared" si="848"/>
        <v>#VALUE!</v>
      </c>
      <c r="G1509" s="6" t="e">
        <f t="shared" si="849"/>
        <v>#VALUE!</v>
      </c>
      <c r="H1509" s="6" t="e">
        <f t="shared" si="850"/>
        <v>#VALUE!</v>
      </c>
      <c r="I1509" s="6" t="e">
        <f t="shared" si="851"/>
        <v>#VALUE!</v>
      </c>
      <c r="J1509" s="6" t="e">
        <f t="shared" si="852"/>
        <v>#VALUE!</v>
      </c>
      <c r="K1509" s="4" t="e">
        <f t="shared" si="836"/>
        <v>#VALUE!</v>
      </c>
      <c r="L1509" s="4" t="e">
        <f t="shared" si="853"/>
        <v>#VALUE!</v>
      </c>
      <c r="M1509" s="4" t="e">
        <f t="shared" si="854"/>
        <v>#VALUE!</v>
      </c>
      <c r="N1509" s="4" t="e">
        <f t="shared" si="855"/>
        <v>#VALUE!</v>
      </c>
      <c r="O1509" s="4" t="e">
        <f t="shared" si="856"/>
        <v>#VALUE!</v>
      </c>
      <c r="P1509" s="4" t="e">
        <f t="shared" si="857"/>
        <v>#VALUE!</v>
      </c>
      <c r="Q1509" s="4" t="e">
        <f t="shared" si="858"/>
        <v>#VALUE!</v>
      </c>
      <c r="R1509" s="4" t="e">
        <f t="shared" si="859"/>
        <v>#VALUE!</v>
      </c>
      <c r="U1509" t="e">
        <f t="shared" si="837"/>
        <v>#VALUE!</v>
      </c>
      <c r="V1509" t="e">
        <f t="shared" si="838"/>
        <v>#VALUE!</v>
      </c>
      <c r="W1509" t="e">
        <f t="shared" si="839"/>
        <v>#VALUE!</v>
      </c>
      <c r="X1509" t="e">
        <f t="shared" si="840"/>
        <v>#VALUE!</v>
      </c>
      <c r="Y1509" t="e">
        <f t="shared" si="841"/>
        <v>#VALUE!</v>
      </c>
      <c r="AA1509" t="e">
        <f t="shared" si="842"/>
        <v>#VALUE!</v>
      </c>
    </row>
    <row r="1510" spans="1:27">
      <c r="A1510" s="1" t="str">
        <f t="shared" si="843"/>
        <v/>
      </c>
      <c r="B1510" s="1" t="e">
        <f t="shared" si="844"/>
        <v>#VALUE!</v>
      </c>
      <c r="C1510" s="3" t="e">
        <f t="shared" si="845"/>
        <v>#VALUE!</v>
      </c>
      <c r="D1510" s="6" t="e">
        <f t="shared" si="846"/>
        <v>#VALUE!</v>
      </c>
      <c r="E1510" s="6" t="e">
        <f t="shared" si="847"/>
        <v>#VALUE!</v>
      </c>
      <c r="F1510" s="6" t="e">
        <f t="shared" si="848"/>
        <v>#VALUE!</v>
      </c>
      <c r="G1510" s="6" t="e">
        <f t="shared" si="849"/>
        <v>#VALUE!</v>
      </c>
      <c r="H1510" s="6" t="e">
        <f t="shared" si="850"/>
        <v>#VALUE!</v>
      </c>
      <c r="I1510" s="6" t="e">
        <f t="shared" si="851"/>
        <v>#VALUE!</v>
      </c>
      <c r="J1510" s="6" t="e">
        <f t="shared" si="852"/>
        <v>#VALUE!</v>
      </c>
      <c r="K1510" s="4" t="e">
        <f t="shared" si="836"/>
        <v>#VALUE!</v>
      </c>
      <c r="L1510" s="4" t="e">
        <f t="shared" si="853"/>
        <v>#VALUE!</v>
      </c>
      <c r="M1510" s="4" t="e">
        <f t="shared" si="854"/>
        <v>#VALUE!</v>
      </c>
      <c r="N1510" s="4" t="e">
        <f t="shared" si="855"/>
        <v>#VALUE!</v>
      </c>
      <c r="O1510" s="4" t="e">
        <f t="shared" si="856"/>
        <v>#VALUE!</v>
      </c>
      <c r="P1510" s="4" t="e">
        <f t="shared" si="857"/>
        <v>#VALUE!</v>
      </c>
      <c r="Q1510" s="4" t="e">
        <f t="shared" si="858"/>
        <v>#VALUE!</v>
      </c>
      <c r="R1510" s="4" t="e">
        <f t="shared" si="859"/>
        <v>#VALUE!</v>
      </c>
      <c r="U1510" t="e">
        <f t="shared" si="837"/>
        <v>#VALUE!</v>
      </c>
      <c r="V1510" t="e">
        <f t="shared" si="838"/>
        <v>#VALUE!</v>
      </c>
      <c r="W1510" t="e">
        <f t="shared" si="839"/>
        <v>#VALUE!</v>
      </c>
      <c r="X1510" t="e">
        <f t="shared" si="840"/>
        <v>#VALUE!</v>
      </c>
      <c r="Y1510" t="e">
        <f t="shared" si="841"/>
        <v>#VALUE!</v>
      </c>
      <c r="AA1510" t="e">
        <f t="shared" si="842"/>
        <v>#VALUE!</v>
      </c>
    </row>
    <row r="1511" spans="1:27">
      <c r="A1511" s="1" t="str">
        <f t="shared" si="843"/>
        <v/>
      </c>
      <c r="B1511" s="1" t="e">
        <f t="shared" si="844"/>
        <v>#VALUE!</v>
      </c>
      <c r="C1511" s="3" t="e">
        <f t="shared" si="845"/>
        <v>#VALUE!</v>
      </c>
      <c r="D1511" s="6" t="e">
        <f t="shared" si="846"/>
        <v>#VALUE!</v>
      </c>
      <c r="E1511" s="6" t="e">
        <f t="shared" si="847"/>
        <v>#VALUE!</v>
      </c>
      <c r="F1511" s="6" t="e">
        <f t="shared" si="848"/>
        <v>#VALUE!</v>
      </c>
      <c r="G1511" s="6" t="e">
        <f t="shared" si="849"/>
        <v>#VALUE!</v>
      </c>
      <c r="H1511" s="6" t="e">
        <f t="shared" si="850"/>
        <v>#VALUE!</v>
      </c>
      <c r="I1511" s="6" t="e">
        <f t="shared" si="851"/>
        <v>#VALUE!</v>
      </c>
      <c r="J1511" s="6" t="e">
        <f t="shared" si="852"/>
        <v>#VALUE!</v>
      </c>
      <c r="K1511" s="4" t="e">
        <f t="shared" si="836"/>
        <v>#VALUE!</v>
      </c>
      <c r="L1511" s="4" t="e">
        <f t="shared" si="853"/>
        <v>#VALUE!</v>
      </c>
      <c r="M1511" s="4" t="e">
        <f t="shared" si="854"/>
        <v>#VALUE!</v>
      </c>
      <c r="N1511" s="4" t="e">
        <f t="shared" si="855"/>
        <v>#VALUE!</v>
      </c>
      <c r="O1511" s="4" t="e">
        <f t="shared" si="856"/>
        <v>#VALUE!</v>
      </c>
      <c r="P1511" s="4" t="e">
        <f t="shared" si="857"/>
        <v>#VALUE!</v>
      </c>
      <c r="Q1511" s="4" t="e">
        <f t="shared" si="858"/>
        <v>#VALUE!</v>
      </c>
      <c r="R1511" s="4" t="e">
        <f t="shared" si="859"/>
        <v>#VALUE!</v>
      </c>
      <c r="U1511" t="e">
        <f t="shared" si="837"/>
        <v>#VALUE!</v>
      </c>
      <c r="V1511" t="e">
        <f t="shared" si="838"/>
        <v>#VALUE!</v>
      </c>
      <c r="W1511" t="e">
        <f t="shared" si="839"/>
        <v>#VALUE!</v>
      </c>
      <c r="X1511" t="e">
        <f t="shared" si="840"/>
        <v>#VALUE!</v>
      </c>
      <c r="Y1511" t="e">
        <f t="shared" si="841"/>
        <v>#VALUE!</v>
      </c>
      <c r="AA1511" t="e">
        <f t="shared" si="842"/>
        <v>#VALUE!</v>
      </c>
    </row>
    <row r="1512" spans="1:27">
      <c r="A1512" s="1" t="str">
        <f t="shared" si="843"/>
        <v/>
      </c>
      <c r="B1512" s="1" t="e">
        <f t="shared" si="844"/>
        <v>#VALUE!</v>
      </c>
      <c r="C1512" s="3" t="e">
        <f t="shared" si="845"/>
        <v>#VALUE!</v>
      </c>
      <c r="D1512" s="6" t="e">
        <f t="shared" si="846"/>
        <v>#VALUE!</v>
      </c>
      <c r="E1512" s="6" t="e">
        <f t="shared" si="847"/>
        <v>#VALUE!</v>
      </c>
      <c r="F1512" s="6" t="e">
        <f t="shared" si="848"/>
        <v>#VALUE!</v>
      </c>
      <c r="G1512" s="6" t="e">
        <f t="shared" si="849"/>
        <v>#VALUE!</v>
      </c>
      <c r="H1512" s="6" t="e">
        <f t="shared" si="850"/>
        <v>#VALUE!</v>
      </c>
      <c r="I1512" s="6" t="e">
        <f t="shared" si="851"/>
        <v>#VALUE!</v>
      </c>
      <c r="J1512" s="6" t="e">
        <f t="shared" si="852"/>
        <v>#VALUE!</v>
      </c>
      <c r="K1512" s="4" t="e">
        <f t="shared" si="836"/>
        <v>#VALUE!</v>
      </c>
      <c r="L1512" s="4" t="e">
        <f t="shared" si="853"/>
        <v>#VALUE!</v>
      </c>
      <c r="M1512" s="4" t="e">
        <f t="shared" si="854"/>
        <v>#VALUE!</v>
      </c>
      <c r="N1512" s="4" t="e">
        <f t="shared" si="855"/>
        <v>#VALUE!</v>
      </c>
      <c r="O1512" s="4" t="e">
        <f t="shared" si="856"/>
        <v>#VALUE!</v>
      </c>
      <c r="P1512" s="4" t="e">
        <f t="shared" si="857"/>
        <v>#VALUE!</v>
      </c>
      <c r="Q1512" s="4" t="e">
        <f t="shared" si="858"/>
        <v>#VALUE!</v>
      </c>
      <c r="R1512" s="4" t="e">
        <f t="shared" si="859"/>
        <v>#VALUE!</v>
      </c>
      <c r="U1512" t="e">
        <f t="shared" si="837"/>
        <v>#VALUE!</v>
      </c>
      <c r="V1512" t="e">
        <f t="shared" si="838"/>
        <v>#VALUE!</v>
      </c>
      <c r="W1512" t="e">
        <f t="shared" si="839"/>
        <v>#VALUE!</v>
      </c>
      <c r="X1512" t="e">
        <f t="shared" si="840"/>
        <v>#VALUE!</v>
      </c>
      <c r="Y1512" t="e">
        <f t="shared" si="841"/>
        <v>#VALUE!</v>
      </c>
      <c r="AA1512" t="e">
        <f t="shared" si="842"/>
        <v>#VALUE!</v>
      </c>
    </row>
    <row r="1513" spans="1:27">
      <c r="A1513" s="1" t="str">
        <f t="shared" si="843"/>
        <v/>
      </c>
      <c r="B1513" s="1" t="e">
        <f t="shared" si="844"/>
        <v>#VALUE!</v>
      </c>
      <c r="C1513" s="3" t="e">
        <f t="shared" si="845"/>
        <v>#VALUE!</v>
      </c>
      <c r="D1513" s="6" t="e">
        <f t="shared" si="846"/>
        <v>#VALUE!</v>
      </c>
      <c r="E1513" s="6" t="e">
        <f t="shared" si="847"/>
        <v>#VALUE!</v>
      </c>
      <c r="F1513" s="6" t="e">
        <f t="shared" si="848"/>
        <v>#VALUE!</v>
      </c>
      <c r="G1513" s="6" t="e">
        <f t="shared" si="849"/>
        <v>#VALUE!</v>
      </c>
      <c r="H1513" s="6" t="e">
        <f t="shared" si="850"/>
        <v>#VALUE!</v>
      </c>
      <c r="I1513" s="6" t="e">
        <f t="shared" si="851"/>
        <v>#VALUE!</v>
      </c>
      <c r="J1513" s="6" t="e">
        <f t="shared" si="852"/>
        <v>#VALUE!</v>
      </c>
      <c r="K1513" s="4" t="e">
        <f t="shared" si="836"/>
        <v>#VALUE!</v>
      </c>
      <c r="L1513" s="4" t="e">
        <f t="shared" si="853"/>
        <v>#VALUE!</v>
      </c>
      <c r="M1513" s="4" t="e">
        <f t="shared" si="854"/>
        <v>#VALUE!</v>
      </c>
      <c r="N1513" s="4" t="e">
        <f t="shared" si="855"/>
        <v>#VALUE!</v>
      </c>
      <c r="O1513" s="4" t="e">
        <f t="shared" si="856"/>
        <v>#VALUE!</v>
      </c>
      <c r="P1513" s="4" t="e">
        <f t="shared" si="857"/>
        <v>#VALUE!</v>
      </c>
      <c r="Q1513" s="4" t="e">
        <f t="shared" si="858"/>
        <v>#VALUE!</v>
      </c>
      <c r="R1513" s="4" t="e">
        <f t="shared" si="859"/>
        <v>#VALUE!</v>
      </c>
      <c r="U1513" t="e">
        <f t="shared" si="837"/>
        <v>#VALUE!</v>
      </c>
      <c r="V1513" t="e">
        <f t="shared" si="838"/>
        <v>#VALUE!</v>
      </c>
      <c r="W1513" t="e">
        <f t="shared" si="839"/>
        <v>#VALUE!</v>
      </c>
      <c r="X1513" t="e">
        <f t="shared" si="840"/>
        <v>#VALUE!</v>
      </c>
      <c r="Y1513" t="e">
        <f t="shared" si="841"/>
        <v>#VALUE!</v>
      </c>
      <c r="AA1513" t="e">
        <f t="shared" si="842"/>
        <v>#VALUE!</v>
      </c>
    </row>
    <row r="1514" spans="1:27">
      <c r="A1514" s="1" t="str">
        <f t="shared" si="843"/>
        <v/>
      </c>
      <c r="B1514" s="1" t="e">
        <f t="shared" si="844"/>
        <v>#VALUE!</v>
      </c>
      <c r="C1514" s="3" t="e">
        <f t="shared" si="845"/>
        <v>#VALUE!</v>
      </c>
      <c r="D1514" s="6" t="e">
        <f t="shared" si="846"/>
        <v>#VALUE!</v>
      </c>
      <c r="E1514" s="6" t="e">
        <f t="shared" si="847"/>
        <v>#VALUE!</v>
      </c>
      <c r="F1514" s="6" t="e">
        <f t="shared" si="848"/>
        <v>#VALUE!</v>
      </c>
      <c r="G1514" s="6" t="e">
        <f t="shared" si="849"/>
        <v>#VALUE!</v>
      </c>
      <c r="H1514" s="6" t="e">
        <f t="shared" si="850"/>
        <v>#VALUE!</v>
      </c>
      <c r="I1514" s="6" t="e">
        <f t="shared" si="851"/>
        <v>#VALUE!</v>
      </c>
      <c r="J1514" s="6" t="e">
        <f t="shared" si="852"/>
        <v>#VALUE!</v>
      </c>
      <c r="K1514" s="4" t="e">
        <f t="shared" si="836"/>
        <v>#VALUE!</v>
      </c>
      <c r="L1514" s="4" t="e">
        <f t="shared" si="853"/>
        <v>#VALUE!</v>
      </c>
      <c r="M1514" s="4" t="e">
        <f t="shared" si="854"/>
        <v>#VALUE!</v>
      </c>
      <c r="N1514" s="4" t="e">
        <f t="shared" si="855"/>
        <v>#VALUE!</v>
      </c>
      <c r="O1514" s="4" t="e">
        <f t="shared" si="856"/>
        <v>#VALUE!</v>
      </c>
      <c r="P1514" s="4" t="e">
        <f t="shared" si="857"/>
        <v>#VALUE!</v>
      </c>
      <c r="Q1514" s="4" t="e">
        <f t="shared" si="858"/>
        <v>#VALUE!</v>
      </c>
      <c r="R1514" s="4" t="e">
        <f t="shared" si="859"/>
        <v>#VALUE!</v>
      </c>
      <c r="U1514" t="e">
        <f t="shared" si="837"/>
        <v>#VALUE!</v>
      </c>
      <c r="V1514" t="e">
        <f t="shared" si="838"/>
        <v>#VALUE!</v>
      </c>
      <c r="W1514" t="e">
        <f t="shared" si="839"/>
        <v>#VALUE!</v>
      </c>
      <c r="X1514" t="e">
        <f t="shared" si="840"/>
        <v>#VALUE!</v>
      </c>
      <c r="Y1514" t="e">
        <f t="shared" si="841"/>
        <v>#VALUE!</v>
      </c>
      <c r="AA1514" t="e">
        <f t="shared" si="842"/>
        <v>#VALUE!</v>
      </c>
    </row>
    <row r="1515" spans="1:27">
      <c r="A1515" s="1" t="str">
        <f t="shared" si="843"/>
        <v/>
      </c>
      <c r="B1515" s="1" t="e">
        <f t="shared" si="844"/>
        <v>#VALUE!</v>
      </c>
      <c r="C1515" s="3" t="e">
        <f t="shared" si="845"/>
        <v>#VALUE!</v>
      </c>
      <c r="D1515" s="6" t="e">
        <f t="shared" si="846"/>
        <v>#VALUE!</v>
      </c>
      <c r="E1515" s="6" t="e">
        <f t="shared" si="847"/>
        <v>#VALUE!</v>
      </c>
      <c r="F1515" s="6" t="e">
        <f t="shared" si="848"/>
        <v>#VALUE!</v>
      </c>
      <c r="G1515" s="6" t="e">
        <f t="shared" si="849"/>
        <v>#VALUE!</v>
      </c>
      <c r="H1515" s="6" t="e">
        <f t="shared" si="850"/>
        <v>#VALUE!</v>
      </c>
      <c r="I1515" s="6" t="e">
        <f t="shared" si="851"/>
        <v>#VALUE!</v>
      </c>
      <c r="J1515" s="6" t="e">
        <f t="shared" si="852"/>
        <v>#VALUE!</v>
      </c>
      <c r="K1515" s="4" t="e">
        <f t="shared" si="836"/>
        <v>#VALUE!</v>
      </c>
      <c r="L1515" s="4" t="e">
        <f t="shared" si="853"/>
        <v>#VALUE!</v>
      </c>
      <c r="M1515" s="4" t="e">
        <f t="shared" si="854"/>
        <v>#VALUE!</v>
      </c>
      <c r="N1515" s="4" t="e">
        <f t="shared" si="855"/>
        <v>#VALUE!</v>
      </c>
      <c r="O1515" s="4" t="e">
        <f t="shared" si="856"/>
        <v>#VALUE!</v>
      </c>
      <c r="P1515" s="4" t="e">
        <f t="shared" si="857"/>
        <v>#VALUE!</v>
      </c>
      <c r="Q1515" s="4" t="e">
        <f t="shared" si="858"/>
        <v>#VALUE!</v>
      </c>
      <c r="R1515" s="4" t="e">
        <f t="shared" si="859"/>
        <v>#VALUE!</v>
      </c>
      <c r="U1515" t="e">
        <f t="shared" si="837"/>
        <v>#VALUE!</v>
      </c>
      <c r="V1515" t="e">
        <f t="shared" si="838"/>
        <v>#VALUE!</v>
      </c>
      <c r="W1515" t="e">
        <f t="shared" si="839"/>
        <v>#VALUE!</v>
      </c>
      <c r="X1515" t="e">
        <f t="shared" si="840"/>
        <v>#VALUE!</v>
      </c>
      <c r="Y1515" t="e">
        <f t="shared" si="841"/>
        <v>#VALUE!</v>
      </c>
      <c r="AA1515" t="e">
        <f t="shared" si="842"/>
        <v>#VALUE!</v>
      </c>
    </row>
    <row r="1516" spans="1:27">
      <c r="A1516" s="1" t="str">
        <f t="shared" si="843"/>
        <v/>
      </c>
      <c r="B1516" s="1" t="e">
        <f t="shared" si="844"/>
        <v>#VALUE!</v>
      </c>
      <c r="C1516" s="3" t="e">
        <f t="shared" si="845"/>
        <v>#VALUE!</v>
      </c>
      <c r="D1516" s="6" t="e">
        <f t="shared" si="846"/>
        <v>#VALUE!</v>
      </c>
      <c r="E1516" s="6" t="e">
        <f t="shared" si="847"/>
        <v>#VALUE!</v>
      </c>
      <c r="F1516" s="6" t="e">
        <f t="shared" si="848"/>
        <v>#VALUE!</v>
      </c>
      <c r="G1516" s="6" t="e">
        <f t="shared" si="849"/>
        <v>#VALUE!</v>
      </c>
      <c r="H1516" s="6" t="e">
        <f t="shared" si="850"/>
        <v>#VALUE!</v>
      </c>
      <c r="I1516" s="6" t="e">
        <f t="shared" si="851"/>
        <v>#VALUE!</v>
      </c>
      <c r="J1516" s="6" t="e">
        <f t="shared" si="852"/>
        <v>#VALUE!</v>
      </c>
      <c r="K1516" s="4" t="e">
        <f t="shared" si="836"/>
        <v>#VALUE!</v>
      </c>
      <c r="L1516" s="4" t="e">
        <f t="shared" si="853"/>
        <v>#VALUE!</v>
      </c>
      <c r="M1516" s="4" t="e">
        <f t="shared" si="854"/>
        <v>#VALUE!</v>
      </c>
      <c r="N1516" s="4" t="e">
        <f t="shared" si="855"/>
        <v>#VALUE!</v>
      </c>
      <c r="O1516" s="4" t="e">
        <f t="shared" si="856"/>
        <v>#VALUE!</v>
      </c>
      <c r="P1516" s="4" t="e">
        <f t="shared" si="857"/>
        <v>#VALUE!</v>
      </c>
      <c r="Q1516" s="4" t="e">
        <f t="shared" si="858"/>
        <v>#VALUE!</v>
      </c>
      <c r="R1516" s="4" t="e">
        <f t="shared" si="859"/>
        <v>#VALUE!</v>
      </c>
      <c r="U1516" t="e">
        <f t="shared" si="837"/>
        <v>#VALUE!</v>
      </c>
      <c r="V1516" t="e">
        <f t="shared" si="838"/>
        <v>#VALUE!</v>
      </c>
      <c r="W1516" t="e">
        <f t="shared" si="839"/>
        <v>#VALUE!</v>
      </c>
      <c r="X1516" t="e">
        <f t="shared" si="840"/>
        <v>#VALUE!</v>
      </c>
      <c r="Y1516" t="e">
        <f t="shared" si="841"/>
        <v>#VALUE!</v>
      </c>
      <c r="AA1516" t="e">
        <f t="shared" si="842"/>
        <v>#VALUE!</v>
      </c>
    </row>
    <row r="1517" spans="1:27">
      <c r="A1517" s="1" t="str">
        <f t="shared" si="843"/>
        <v/>
      </c>
      <c r="B1517" s="1" t="e">
        <f t="shared" si="844"/>
        <v>#VALUE!</v>
      </c>
      <c r="C1517" s="3" t="e">
        <f t="shared" si="845"/>
        <v>#VALUE!</v>
      </c>
      <c r="D1517" s="6" t="e">
        <f t="shared" si="846"/>
        <v>#VALUE!</v>
      </c>
      <c r="E1517" s="6" t="e">
        <f t="shared" si="847"/>
        <v>#VALUE!</v>
      </c>
      <c r="F1517" s="6" t="e">
        <f t="shared" si="848"/>
        <v>#VALUE!</v>
      </c>
      <c r="G1517" s="6" t="e">
        <f t="shared" si="849"/>
        <v>#VALUE!</v>
      </c>
      <c r="H1517" s="6" t="e">
        <f t="shared" si="850"/>
        <v>#VALUE!</v>
      </c>
      <c r="I1517" s="6" t="e">
        <f t="shared" si="851"/>
        <v>#VALUE!</v>
      </c>
      <c r="J1517" s="6" t="e">
        <f t="shared" si="852"/>
        <v>#VALUE!</v>
      </c>
      <c r="K1517" s="4" t="e">
        <f t="shared" si="836"/>
        <v>#VALUE!</v>
      </c>
      <c r="L1517" s="4" t="e">
        <f t="shared" si="853"/>
        <v>#VALUE!</v>
      </c>
      <c r="M1517" s="4" t="e">
        <f t="shared" si="854"/>
        <v>#VALUE!</v>
      </c>
      <c r="N1517" s="4" t="e">
        <f t="shared" si="855"/>
        <v>#VALUE!</v>
      </c>
      <c r="O1517" s="4" t="e">
        <f t="shared" si="856"/>
        <v>#VALUE!</v>
      </c>
      <c r="P1517" s="4" t="e">
        <f t="shared" si="857"/>
        <v>#VALUE!</v>
      </c>
      <c r="Q1517" s="4" t="e">
        <f t="shared" si="858"/>
        <v>#VALUE!</v>
      </c>
      <c r="R1517" s="4" t="e">
        <f t="shared" si="859"/>
        <v>#VALUE!</v>
      </c>
      <c r="U1517" t="e">
        <f t="shared" si="837"/>
        <v>#VALUE!</v>
      </c>
      <c r="V1517" t="e">
        <f t="shared" si="838"/>
        <v>#VALUE!</v>
      </c>
      <c r="W1517" t="e">
        <f t="shared" si="839"/>
        <v>#VALUE!</v>
      </c>
      <c r="X1517" t="e">
        <f t="shared" si="840"/>
        <v>#VALUE!</v>
      </c>
      <c r="Y1517" t="e">
        <f t="shared" si="841"/>
        <v>#VALUE!</v>
      </c>
      <c r="AA1517" t="e">
        <f t="shared" si="842"/>
        <v>#VALUE!</v>
      </c>
    </row>
    <row r="1518" spans="1:27">
      <c r="A1518" s="1" t="str">
        <f t="shared" si="843"/>
        <v/>
      </c>
      <c r="B1518" s="1" t="e">
        <f t="shared" si="844"/>
        <v>#VALUE!</v>
      </c>
      <c r="C1518" s="3" t="e">
        <f t="shared" si="845"/>
        <v>#VALUE!</v>
      </c>
      <c r="D1518" s="6" t="e">
        <f t="shared" si="846"/>
        <v>#VALUE!</v>
      </c>
      <c r="E1518" s="6" t="e">
        <f t="shared" si="847"/>
        <v>#VALUE!</v>
      </c>
      <c r="F1518" s="6" t="e">
        <f t="shared" si="848"/>
        <v>#VALUE!</v>
      </c>
      <c r="G1518" s="6" t="e">
        <f t="shared" si="849"/>
        <v>#VALUE!</v>
      </c>
      <c r="H1518" s="6" t="e">
        <f t="shared" si="850"/>
        <v>#VALUE!</v>
      </c>
      <c r="I1518" s="6" t="e">
        <f t="shared" si="851"/>
        <v>#VALUE!</v>
      </c>
      <c r="J1518" s="6" t="e">
        <f t="shared" si="852"/>
        <v>#VALUE!</v>
      </c>
      <c r="K1518" s="4" t="e">
        <f t="shared" si="836"/>
        <v>#VALUE!</v>
      </c>
      <c r="L1518" s="4" t="e">
        <f t="shared" si="853"/>
        <v>#VALUE!</v>
      </c>
      <c r="M1518" s="4" t="e">
        <f t="shared" si="854"/>
        <v>#VALUE!</v>
      </c>
      <c r="N1518" s="4" t="e">
        <f t="shared" si="855"/>
        <v>#VALUE!</v>
      </c>
      <c r="O1518" s="4" t="e">
        <f t="shared" si="856"/>
        <v>#VALUE!</v>
      </c>
      <c r="P1518" s="4" t="e">
        <f t="shared" si="857"/>
        <v>#VALUE!</v>
      </c>
      <c r="Q1518" s="4" t="e">
        <f t="shared" si="858"/>
        <v>#VALUE!</v>
      </c>
      <c r="R1518" s="4" t="e">
        <f t="shared" si="859"/>
        <v>#VALUE!</v>
      </c>
      <c r="U1518" t="e">
        <f t="shared" si="837"/>
        <v>#VALUE!</v>
      </c>
      <c r="V1518" t="e">
        <f t="shared" si="838"/>
        <v>#VALUE!</v>
      </c>
      <c r="W1518" t="e">
        <f t="shared" si="839"/>
        <v>#VALUE!</v>
      </c>
      <c r="X1518" t="e">
        <f t="shared" si="840"/>
        <v>#VALUE!</v>
      </c>
      <c r="Y1518" t="e">
        <f t="shared" si="841"/>
        <v>#VALUE!</v>
      </c>
      <c r="AA1518" t="e">
        <f t="shared" si="842"/>
        <v>#VALUE!</v>
      </c>
    </row>
    <row r="1519" spans="1:27">
      <c r="A1519" s="1" t="str">
        <f t="shared" si="843"/>
        <v/>
      </c>
      <c r="B1519" s="1" t="e">
        <f t="shared" si="844"/>
        <v>#VALUE!</v>
      </c>
      <c r="C1519" s="3" t="e">
        <f t="shared" si="845"/>
        <v>#VALUE!</v>
      </c>
      <c r="D1519" s="6" t="e">
        <f t="shared" si="846"/>
        <v>#VALUE!</v>
      </c>
      <c r="E1519" s="6" t="e">
        <f t="shared" si="847"/>
        <v>#VALUE!</v>
      </c>
      <c r="F1519" s="6" t="e">
        <f t="shared" si="848"/>
        <v>#VALUE!</v>
      </c>
      <c r="G1519" s="6" t="e">
        <f t="shared" si="849"/>
        <v>#VALUE!</v>
      </c>
      <c r="H1519" s="6" t="e">
        <f t="shared" si="850"/>
        <v>#VALUE!</v>
      </c>
      <c r="I1519" s="6" t="e">
        <f t="shared" si="851"/>
        <v>#VALUE!</v>
      </c>
      <c r="J1519" s="6" t="e">
        <f t="shared" si="852"/>
        <v>#VALUE!</v>
      </c>
      <c r="K1519" s="4" t="e">
        <f t="shared" si="836"/>
        <v>#VALUE!</v>
      </c>
      <c r="L1519" s="4" t="e">
        <f t="shared" si="853"/>
        <v>#VALUE!</v>
      </c>
      <c r="M1519" s="4" t="e">
        <f t="shared" si="854"/>
        <v>#VALUE!</v>
      </c>
      <c r="N1519" s="4" t="e">
        <f t="shared" si="855"/>
        <v>#VALUE!</v>
      </c>
      <c r="O1519" s="4" t="e">
        <f t="shared" si="856"/>
        <v>#VALUE!</v>
      </c>
      <c r="P1519" s="4" t="e">
        <f t="shared" si="857"/>
        <v>#VALUE!</v>
      </c>
      <c r="Q1519" s="4" t="e">
        <f t="shared" si="858"/>
        <v>#VALUE!</v>
      </c>
      <c r="R1519" s="4" t="e">
        <f t="shared" si="859"/>
        <v>#VALUE!</v>
      </c>
      <c r="U1519" t="e">
        <f t="shared" si="837"/>
        <v>#VALUE!</v>
      </c>
      <c r="V1519" t="e">
        <f t="shared" si="838"/>
        <v>#VALUE!</v>
      </c>
      <c r="W1519" t="e">
        <f t="shared" si="839"/>
        <v>#VALUE!</v>
      </c>
      <c r="X1519" t="e">
        <f t="shared" si="840"/>
        <v>#VALUE!</v>
      </c>
      <c r="Y1519" t="e">
        <f t="shared" si="841"/>
        <v>#VALUE!</v>
      </c>
      <c r="AA1519" t="e">
        <f t="shared" si="842"/>
        <v>#VALUE!</v>
      </c>
    </row>
    <row r="1520" spans="1:27">
      <c r="A1520" s="1" t="str">
        <f t="shared" si="843"/>
        <v/>
      </c>
      <c r="B1520" s="1" t="e">
        <f t="shared" si="844"/>
        <v>#VALUE!</v>
      </c>
      <c r="C1520" s="3" t="e">
        <f t="shared" si="845"/>
        <v>#VALUE!</v>
      </c>
      <c r="D1520" s="6" t="e">
        <f t="shared" si="846"/>
        <v>#VALUE!</v>
      </c>
      <c r="E1520" s="6" t="e">
        <f t="shared" si="847"/>
        <v>#VALUE!</v>
      </c>
      <c r="F1520" s="6" t="e">
        <f t="shared" si="848"/>
        <v>#VALUE!</v>
      </c>
      <c r="G1520" s="6" t="e">
        <f t="shared" si="849"/>
        <v>#VALUE!</v>
      </c>
      <c r="H1520" s="6" t="e">
        <f t="shared" si="850"/>
        <v>#VALUE!</v>
      </c>
      <c r="I1520" s="6" t="e">
        <f t="shared" si="851"/>
        <v>#VALUE!</v>
      </c>
      <c r="J1520" s="6" t="e">
        <f t="shared" si="852"/>
        <v>#VALUE!</v>
      </c>
      <c r="K1520" s="4" t="e">
        <f t="shared" si="836"/>
        <v>#VALUE!</v>
      </c>
      <c r="L1520" s="4" t="e">
        <f t="shared" si="853"/>
        <v>#VALUE!</v>
      </c>
      <c r="M1520" s="4" t="e">
        <f t="shared" si="854"/>
        <v>#VALUE!</v>
      </c>
      <c r="N1520" s="4" t="e">
        <f t="shared" si="855"/>
        <v>#VALUE!</v>
      </c>
      <c r="O1520" s="4" t="e">
        <f t="shared" si="856"/>
        <v>#VALUE!</v>
      </c>
      <c r="P1520" s="4" t="e">
        <f t="shared" si="857"/>
        <v>#VALUE!</v>
      </c>
      <c r="Q1520" s="4" t="e">
        <f t="shared" si="858"/>
        <v>#VALUE!</v>
      </c>
      <c r="R1520" s="4" t="e">
        <f t="shared" si="859"/>
        <v>#VALUE!</v>
      </c>
      <c r="U1520" t="e">
        <f t="shared" si="837"/>
        <v>#VALUE!</v>
      </c>
      <c r="V1520" t="e">
        <f t="shared" si="838"/>
        <v>#VALUE!</v>
      </c>
      <c r="W1520" t="e">
        <f t="shared" si="839"/>
        <v>#VALUE!</v>
      </c>
      <c r="X1520" t="e">
        <f t="shared" si="840"/>
        <v>#VALUE!</v>
      </c>
      <c r="Y1520" t="e">
        <f t="shared" si="841"/>
        <v>#VALUE!</v>
      </c>
      <c r="AA1520" t="e">
        <f t="shared" si="842"/>
        <v>#VALUE!</v>
      </c>
    </row>
    <row r="1521" spans="1:27">
      <c r="A1521" s="1" t="str">
        <f t="shared" si="843"/>
        <v/>
      </c>
      <c r="B1521" s="1" t="e">
        <f t="shared" si="844"/>
        <v>#VALUE!</v>
      </c>
      <c r="C1521" s="3" t="e">
        <f t="shared" si="845"/>
        <v>#VALUE!</v>
      </c>
      <c r="D1521" s="6" t="e">
        <f t="shared" si="846"/>
        <v>#VALUE!</v>
      </c>
      <c r="E1521" s="6" t="e">
        <f t="shared" si="847"/>
        <v>#VALUE!</v>
      </c>
      <c r="F1521" s="6" t="e">
        <f t="shared" si="848"/>
        <v>#VALUE!</v>
      </c>
      <c r="G1521" s="6" t="e">
        <f t="shared" si="849"/>
        <v>#VALUE!</v>
      </c>
      <c r="H1521" s="6" t="e">
        <f t="shared" si="850"/>
        <v>#VALUE!</v>
      </c>
      <c r="I1521" s="6" t="e">
        <f t="shared" si="851"/>
        <v>#VALUE!</v>
      </c>
      <c r="J1521" s="6" t="e">
        <f t="shared" si="852"/>
        <v>#VALUE!</v>
      </c>
      <c r="K1521" s="4" t="e">
        <f t="shared" si="836"/>
        <v>#VALUE!</v>
      </c>
      <c r="L1521" s="4" t="e">
        <f t="shared" si="853"/>
        <v>#VALUE!</v>
      </c>
      <c r="M1521" s="4" t="e">
        <f t="shared" si="854"/>
        <v>#VALUE!</v>
      </c>
      <c r="N1521" s="4" t="e">
        <f t="shared" si="855"/>
        <v>#VALUE!</v>
      </c>
      <c r="O1521" s="4" t="e">
        <f t="shared" si="856"/>
        <v>#VALUE!</v>
      </c>
      <c r="P1521" s="4" t="e">
        <f t="shared" si="857"/>
        <v>#VALUE!</v>
      </c>
      <c r="Q1521" s="4" t="e">
        <f t="shared" si="858"/>
        <v>#VALUE!</v>
      </c>
      <c r="R1521" s="4" t="e">
        <f t="shared" si="859"/>
        <v>#VALUE!</v>
      </c>
      <c r="U1521" t="e">
        <f t="shared" si="837"/>
        <v>#VALUE!</v>
      </c>
      <c r="V1521" t="e">
        <f t="shared" si="838"/>
        <v>#VALUE!</v>
      </c>
      <c r="W1521" t="e">
        <f t="shared" si="839"/>
        <v>#VALUE!</v>
      </c>
      <c r="X1521" t="e">
        <f t="shared" si="840"/>
        <v>#VALUE!</v>
      </c>
      <c r="Y1521" t="e">
        <f t="shared" si="841"/>
        <v>#VALUE!</v>
      </c>
      <c r="AA1521" t="e">
        <f t="shared" si="842"/>
        <v>#VALUE!</v>
      </c>
    </row>
    <row r="1522" spans="1:27">
      <c r="A1522" s="1" t="str">
        <f t="shared" si="843"/>
        <v/>
      </c>
      <c r="B1522" s="1" t="e">
        <f t="shared" si="844"/>
        <v>#VALUE!</v>
      </c>
      <c r="C1522" s="3" t="e">
        <f t="shared" si="845"/>
        <v>#VALUE!</v>
      </c>
      <c r="D1522" s="6" t="e">
        <f t="shared" si="846"/>
        <v>#VALUE!</v>
      </c>
      <c r="E1522" s="6" t="e">
        <f t="shared" si="847"/>
        <v>#VALUE!</v>
      </c>
      <c r="F1522" s="6" t="e">
        <f t="shared" si="848"/>
        <v>#VALUE!</v>
      </c>
      <c r="G1522" s="6" t="e">
        <f t="shared" si="849"/>
        <v>#VALUE!</v>
      </c>
      <c r="H1522" s="6" t="e">
        <f t="shared" si="850"/>
        <v>#VALUE!</v>
      </c>
      <c r="I1522" s="6" t="e">
        <f t="shared" si="851"/>
        <v>#VALUE!</v>
      </c>
      <c r="J1522" s="6" t="e">
        <f t="shared" si="852"/>
        <v>#VALUE!</v>
      </c>
      <c r="K1522" s="4" t="e">
        <f t="shared" si="836"/>
        <v>#VALUE!</v>
      </c>
      <c r="L1522" s="4" t="e">
        <f t="shared" si="853"/>
        <v>#VALUE!</v>
      </c>
      <c r="M1522" s="4" t="e">
        <f t="shared" si="854"/>
        <v>#VALUE!</v>
      </c>
      <c r="N1522" s="4" t="e">
        <f t="shared" si="855"/>
        <v>#VALUE!</v>
      </c>
      <c r="O1522" s="4" t="e">
        <f t="shared" si="856"/>
        <v>#VALUE!</v>
      </c>
      <c r="P1522" s="4" t="e">
        <f t="shared" si="857"/>
        <v>#VALUE!</v>
      </c>
      <c r="Q1522" s="4" t="e">
        <f t="shared" si="858"/>
        <v>#VALUE!</v>
      </c>
      <c r="R1522" s="4" t="e">
        <f t="shared" si="859"/>
        <v>#VALUE!</v>
      </c>
      <c r="U1522" t="e">
        <f t="shared" si="837"/>
        <v>#VALUE!</v>
      </c>
      <c r="V1522" t="e">
        <f t="shared" si="838"/>
        <v>#VALUE!</v>
      </c>
      <c r="W1522" t="e">
        <f t="shared" si="839"/>
        <v>#VALUE!</v>
      </c>
      <c r="X1522" t="e">
        <f t="shared" si="840"/>
        <v>#VALUE!</v>
      </c>
      <c r="Y1522" t="e">
        <f t="shared" si="841"/>
        <v>#VALUE!</v>
      </c>
      <c r="AA1522" t="e">
        <f t="shared" si="842"/>
        <v>#VALUE!</v>
      </c>
    </row>
    <row r="1523" spans="1:27">
      <c r="A1523" s="1" t="str">
        <f t="shared" si="843"/>
        <v/>
      </c>
      <c r="B1523" s="1" t="e">
        <f t="shared" si="844"/>
        <v>#VALUE!</v>
      </c>
      <c r="C1523" s="3" t="e">
        <f t="shared" si="845"/>
        <v>#VALUE!</v>
      </c>
      <c r="D1523" s="6" t="e">
        <f t="shared" si="846"/>
        <v>#VALUE!</v>
      </c>
      <c r="E1523" s="6" t="e">
        <f t="shared" si="847"/>
        <v>#VALUE!</v>
      </c>
      <c r="F1523" s="6" t="e">
        <f t="shared" si="848"/>
        <v>#VALUE!</v>
      </c>
      <c r="G1523" s="6" t="e">
        <f t="shared" si="849"/>
        <v>#VALUE!</v>
      </c>
      <c r="H1523" s="6" t="e">
        <f t="shared" si="850"/>
        <v>#VALUE!</v>
      </c>
      <c r="I1523" s="6" t="e">
        <f t="shared" si="851"/>
        <v>#VALUE!</v>
      </c>
      <c r="J1523" s="6" t="e">
        <f t="shared" si="852"/>
        <v>#VALUE!</v>
      </c>
      <c r="K1523" s="4" t="e">
        <f t="shared" si="836"/>
        <v>#VALUE!</v>
      </c>
      <c r="L1523" s="4" t="e">
        <f t="shared" si="853"/>
        <v>#VALUE!</v>
      </c>
      <c r="M1523" s="4" t="e">
        <f t="shared" si="854"/>
        <v>#VALUE!</v>
      </c>
      <c r="N1523" s="4" t="e">
        <f t="shared" si="855"/>
        <v>#VALUE!</v>
      </c>
      <c r="O1523" s="4" t="e">
        <f t="shared" si="856"/>
        <v>#VALUE!</v>
      </c>
      <c r="P1523" s="4" t="e">
        <f t="shared" si="857"/>
        <v>#VALUE!</v>
      </c>
      <c r="Q1523" s="4" t="e">
        <f t="shared" si="858"/>
        <v>#VALUE!</v>
      </c>
      <c r="R1523" s="4" t="e">
        <f t="shared" si="859"/>
        <v>#VALUE!</v>
      </c>
      <c r="U1523" t="e">
        <f t="shared" si="837"/>
        <v>#VALUE!</v>
      </c>
      <c r="V1523" t="e">
        <f t="shared" si="838"/>
        <v>#VALUE!</v>
      </c>
      <c r="W1523" t="e">
        <f t="shared" si="839"/>
        <v>#VALUE!</v>
      </c>
      <c r="X1523" t="e">
        <f t="shared" si="840"/>
        <v>#VALUE!</v>
      </c>
      <c r="Y1523" t="e">
        <f t="shared" si="841"/>
        <v>#VALUE!</v>
      </c>
      <c r="AA1523" t="e">
        <f t="shared" si="842"/>
        <v>#VALUE!</v>
      </c>
    </row>
    <row r="1524" spans="1:27">
      <c r="A1524" s="1" t="str">
        <f t="shared" si="843"/>
        <v/>
      </c>
      <c r="B1524" s="1" t="e">
        <f t="shared" si="844"/>
        <v>#VALUE!</v>
      </c>
      <c r="C1524" s="3" t="e">
        <f t="shared" si="845"/>
        <v>#VALUE!</v>
      </c>
      <c r="D1524" s="6" t="e">
        <f t="shared" si="846"/>
        <v>#VALUE!</v>
      </c>
      <c r="E1524" s="6" t="e">
        <f t="shared" si="847"/>
        <v>#VALUE!</v>
      </c>
      <c r="F1524" s="6" t="e">
        <f t="shared" si="848"/>
        <v>#VALUE!</v>
      </c>
      <c r="G1524" s="6" t="e">
        <f t="shared" si="849"/>
        <v>#VALUE!</v>
      </c>
      <c r="H1524" s="6" t="e">
        <f t="shared" si="850"/>
        <v>#VALUE!</v>
      </c>
      <c r="I1524" s="6" t="e">
        <f t="shared" si="851"/>
        <v>#VALUE!</v>
      </c>
      <c r="J1524" s="6" t="e">
        <f t="shared" si="852"/>
        <v>#VALUE!</v>
      </c>
      <c r="K1524" s="4" t="e">
        <f t="shared" si="836"/>
        <v>#VALUE!</v>
      </c>
      <c r="L1524" s="4" t="e">
        <f t="shared" si="853"/>
        <v>#VALUE!</v>
      </c>
      <c r="M1524" s="4" t="e">
        <f t="shared" si="854"/>
        <v>#VALUE!</v>
      </c>
      <c r="N1524" s="4" t="e">
        <f t="shared" si="855"/>
        <v>#VALUE!</v>
      </c>
      <c r="O1524" s="4" t="e">
        <f t="shared" si="856"/>
        <v>#VALUE!</v>
      </c>
      <c r="P1524" s="4" t="e">
        <f t="shared" si="857"/>
        <v>#VALUE!</v>
      </c>
      <c r="Q1524" s="4" t="e">
        <f t="shared" si="858"/>
        <v>#VALUE!</v>
      </c>
      <c r="R1524" s="4" t="e">
        <f t="shared" si="859"/>
        <v>#VALUE!</v>
      </c>
      <c r="U1524" t="e">
        <f t="shared" si="837"/>
        <v>#VALUE!</v>
      </c>
      <c r="V1524" t="e">
        <f t="shared" si="838"/>
        <v>#VALUE!</v>
      </c>
      <c r="W1524" t="e">
        <f t="shared" si="839"/>
        <v>#VALUE!</v>
      </c>
      <c r="X1524" t="e">
        <f t="shared" si="840"/>
        <v>#VALUE!</v>
      </c>
      <c r="Y1524" t="e">
        <f t="shared" si="841"/>
        <v>#VALUE!</v>
      </c>
      <c r="AA1524" t="e">
        <f t="shared" si="842"/>
        <v>#VALUE!</v>
      </c>
    </row>
    <row r="1525" spans="1:27">
      <c r="A1525" s="1" t="str">
        <f t="shared" si="843"/>
        <v/>
      </c>
      <c r="B1525" s="1" t="e">
        <f t="shared" si="844"/>
        <v>#VALUE!</v>
      </c>
      <c r="C1525" s="3" t="e">
        <f t="shared" si="845"/>
        <v>#VALUE!</v>
      </c>
      <c r="D1525" s="6" t="e">
        <f t="shared" si="846"/>
        <v>#VALUE!</v>
      </c>
      <c r="E1525" s="6" t="e">
        <f t="shared" si="847"/>
        <v>#VALUE!</v>
      </c>
      <c r="F1525" s="6" t="e">
        <f t="shared" si="848"/>
        <v>#VALUE!</v>
      </c>
      <c r="G1525" s="6" t="e">
        <f t="shared" si="849"/>
        <v>#VALUE!</v>
      </c>
      <c r="H1525" s="6" t="e">
        <f t="shared" si="850"/>
        <v>#VALUE!</v>
      </c>
      <c r="I1525" s="6" t="e">
        <f t="shared" si="851"/>
        <v>#VALUE!</v>
      </c>
      <c r="J1525" s="6" t="e">
        <f t="shared" si="852"/>
        <v>#VALUE!</v>
      </c>
      <c r="K1525" s="4" t="e">
        <f t="shared" si="836"/>
        <v>#VALUE!</v>
      </c>
      <c r="L1525" s="4" t="e">
        <f t="shared" si="853"/>
        <v>#VALUE!</v>
      </c>
      <c r="M1525" s="4" t="e">
        <f t="shared" si="854"/>
        <v>#VALUE!</v>
      </c>
      <c r="N1525" s="4" t="e">
        <f t="shared" si="855"/>
        <v>#VALUE!</v>
      </c>
      <c r="O1525" s="4" t="e">
        <f t="shared" si="856"/>
        <v>#VALUE!</v>
      </c>
      <c r="P1525" s="4" t="e">
        <f t="shared" si="857"/>
        <v>#VALUE!</v>
      </c>
      <c r="Q1525" s="4" t="e">
        <f t="shared" si="858"/>
        <v>#VALUE!</v>
      </c>
      <c r="R1525" s="4" t="e">
        <f t="shared" si="859"/>
        <v>#VALUE!</v>
      </c>
      <c r="U1525" t="e">
        <f t="shared" si="837"/>
        <v>#VALUE!</v>
      </c>
      <c r="V1525" t="e">
        <f t="shared" si="838"/>
        <v>#VALUE!</v>
      </c>
      <c r="W1525" t="e">
        <f t="shared" si="839"/>
        <v>#VALUE!</v>
      </c>
      <c r="X1525" t="e">
        <f t="shared" si="840"/>
        <v>#VALUE!</v>
      </c>
      <c r="Y1525" t="e">
        <f t="shared" si="841"/>
        <v>#VALUE!</v>
      </c>
      <c r="AA1525" t="e">
        <f t="shared" si="842"/>
        <v>#VALUE!</v>
      </c>
    </row>
    <row r="1526" spans="1:27">
      <c r="A1526" s="1" t="str">
        <f t="shared" si="843"/>
        <v/>
      </c>
      <c r="B1526" s="1" t="e">
        <f t="shared" si="844"/>
        <v>#VALUE!</v>
      </c>
      <c r="C1526" s="3" t="e">
        <f t="shared" si="845"/>
        <v>#VALUE!</v>
      </c>
      <c r="D1526" s="6" t="e">
        <f t="shared" si="846"/>
        <v>#VALUE!</v>
      </c>
      <c r="E1526" s="6" t="e">
        <f t="shared" si="847"/>
        <v>#VALUE!</v>
      </c>
      <c r="F1526" s="6" t="e">
        <f t="shared" si="848"/>
        <v>#VALUE!</v>
      </c>
      <c r="G1526" s="6" t="e">
        <f t="shared" si="849"/>
        <v>#VALUE!</v>
      </c>
      <c r="H1526" s="6" t="e">
        <f t="shared" si="850"/>
        <v>#VALUE!</v>
      </c>
      <c r="I1526" s="6" t="e">
        <f t="shared" si="851"/>
        <v>#VALUE!</v>
      </c>
      <c r="J1526" s="6" t="e">
        <f t="shared" si="852"/>
        <v>#VALUE!</v>
      </c>
      <c r="K1526" s="4" t="e">
        <f t="shared" si="836"/>
        <v>#VALUE!</v>
      </c>
      <c r="L1526" s="4" t="e">
        <f t="shared" si="853"/>
        <v>#VALUE!</v>
      </c>
      <c r="M1526" s="4" t="e">
        <f t="shared" si="854"/>
        <v>#VALUE!</v>
      </c>
      <c r="N1526" s="4" t="e">
        <f t="shared" si="855"/>
        <v>#VALUE!</v>
      </c>
      <c r="O1526" s="4" t="e">
        <f t="shared" si="856"/>
        <v>#VALUE!</v>
      </c>
      <c r="P1526" s="4" t="e">
        <f t="shared" si="857"/>
        <v>#VALUE!</v>
      </c>
      <c r="Q1526" s="4" t="e">
        <f t="shared" si="858"/>
        <v>#VALUE!</v>
      </c>
      <c r="R1526" s="4" t="e">
        <f t="shared" si="859"/>
        <v>#VALUE!</v>
      </c>
      <c r="U1526" t="e">
        <f t="shared" si="837"/>
        <v>#VALUE!</v>
      </c>
      <c r="V1526" t="e">
        <f t="shared" si="838"/>
        <v>#VALUE!</v>
      </c>
      <c r="W1526" t="e">
        <f t="shared" si="839"/>
        <v>#VALUE!</v>
      </c>
      <c r="X1526" t="e">
        <f t="shared" si="840"/>
        <v>#VALUE!</v>
      </c>
      <c r="Y1526" t="e">
        <f t="shared" si="841"/>
        <v>#VALUE!</v>
      </c>
      <c r="AA1526" t="e">
        <f t="shared" si="842"/>
        <v>#VALUE!</v>
      </c>
    </row>
    <row r="1527" spans="1:27">
      <c r="A1527" s="1" t="str">
        <f t="shared" si="843"/>
        <v/>
      </c>
      <c r="B1527" s="1" t="e">
        <f t="shared" si="844"/>
        <v>#VALUE!</v>
      </c>
      <c r="C1527" s="3" t="e">
        <f t="shared" si="845"/>
        <v>#VALUE!</v>
      </c>
      <c r="D1527" s="6" t="e">
        <f t="shared" si="846"/>
        <v>#VALUE!</v>
      </c>
      <c r="E1527" s="6" t="e">
        <f t="shared" si="847"/>
        <v>#VALUE!</v>
      </c>
      <c r="F1527" s="6" t="e">
        <f t="shared" si="848"/>
        <v>#VALUE!</v>
      </c>
      <c r="G1527" s="6" t="e">
        <f t="shared" si="849"/>
        <v>#VALUE!</v>
      </c>
      <c r="H1527" s="6" t="e">
        <f t="shared" si="850"/>
        <v>#VALUE!</v>
      </c>
      <c r="I1527" s="6" t="e">
        <f t="shared" si="851"/>
        <v>#VALUE!</v>
      </c>
      <c r="J1527" s="6" t="e">
        <f t="shared" si="852"/>
        <v>#VALUE!</v>
      </c>
      <c r="K1527" s="4" t="e">
        <f t="shared" si="836"/>
        <v>#VALUE!</v>
      </c>
      <c r="L1527" s="4" t="e">
        <f t="shared" si="853"/>
        <v>#VALUE!</v>
      </c>
      <c r="M1527" s="4" t="e">
        <f t="shared" si="854"/>
        <v>#VALUE!</v>
      </c>
      <c r="N1527" s="4" t="e">
        <f t="shared" si="855"/>
        <v>#VALUE!</v>
      </c>
      <c r="O1527" s="4" t="e">
        <f t="shared" si="856"/>
        <v>#VALUE!</v>
      </c>
      <c r="P1527" s="4" t="e">
        <f t="shared" si="857"/>
        <v>#VALUE!</v>
      </c>
      <c r="Q1527" s="4" t="e">
        <f t="shared" si="858"/>
        <v>#VALUE!</v>
      </c>
      <c r="R1527" s="4" t="e">
        <f t="shared" si="859"/>
        <v>#VALUE!</v>
      </c>
      <c r="U1527" t="e">
        <f t="shared" si="837"/>
        <v>#VALUE!</v>
      </c>
      <c r="V1527" t="e">
        <f t="shared" si="838"/>
        <v>#VALUE!</v>
      </c>
      <c r="W1527" t="e">
        <f t="shared" si="839"/>
        <v>#VALUE!</v>
      </c>
      <c r="X1527" t="e">
        <f t="shared" si="840"/>
        <v>#VALUE!</v>
      </c>
      <c r="Y1527" t="e">
        <f t="shared" si="841"/>
        <v>#VALUE!</v>
      </c>
      <c r="AA1527" t="e">
        <f t="shared" si="842"/>
        <v>#VALUE!</v>
      </c>
    </row>
    <row r="1528" spans="1:27">
      <c r="A1528" s="1" t="str">
        <f t="shared" si="843"/>
        <v/>
      </c>
      <c r="B1528" s="1" t="e">
        <f t="shared" si="844"/>
        <v>#VALUE!</v>
      </c>
      <c r="C1528" s="3" t="e">
        <f t="shared" si="845"/>
        <v>#VALUE!</v>
      </c>
      <c r="D1528" s="6" t="e">
        <f t="shared" si="846"/>
        <v>#VALUE!</v>
      </c>
      <c r="E1528" s="6" t="e">
        <f t="shared" si="847"/>
        <v>#VALUE!</v>
      </c>
      <c r="F1528" s="6" t="e">
        <f t="shared" si="848"/>
        <v>#VALUE!</v>
      </c>
      <c r="G1528" s="6" t="e">
        <f t="shared" si="849"/>
        <v>#VALUE!</v>
      </c>
      <c r="H1528" s="6" t="e">
        <f t="shared" si="850"/>
        <v>#VALUE!</v>
      </c>
      <c r="I1528" s="6" t="e">
        <f t="shared" si="851"/>
        <v>#VALUE!</v>
      </c>
      <c r="J1528" s="6" t="e">
        <f t="shared" si="852"/>
        <v>#VALUE!</v>
      </c>
      <c r="K1528" s="4" t="e">
        <f t="shared" si="836"/>
        <v>#VALUE!</v>
      </c>
      <c r="L1528" s="4" t="e">
        <f t="shared" si="853"/>
        <v>#VALUE!</v>
      </c>
      <c r="M1528" s="4" t="e">
        <f t="shared" si="854"/>
        <v>#VALUE!</v>
      </c>
      <c r="N1528" s="4" t="e">
        <f t="shared" si="855"/>
        <v>#VALUE!</v>
      </c>
      <c r="O1528" s="4" t="e">
        <f t="shared" si="856"/>
        <v>#VALUE!</v>
      </c>
      <c r="P1528" s="4" t="e">
        <f t="shared" si="857"/>
        <v>#VALUE!</v>
      </c>
      <c r="Q1528" s="4" t="e">
        <f t="shared" si="858"/>
        <v>#VALUE!</v>
      </c>
      <c r="R1528" s="4" t="e">
        <f t="shared" si="859"/>
        <v>#VALUE!</v>
      </c>
      <c r="U1528" t="e">
        <f t="shared" si="837"/>
        <v>#VALUE!</v>
      </c>
      <c r="V1528" t="e">
        <f t="shared" si="838"/>
        <v>#VALUE!</v>
      </c>
      <c r="W1528" t="e">
        <f t="shared" si="839"/>
        <v>#VALUE!</v>
      </c>
      <c r="X1528" t="e">
        <f t="shared" si="840"/>
        <v>#VALUE!</v>
      </c>
      <c r="Y1528" t="e">
        <f t="shared" si="841"/>
        <v>#VALUE!</v>
      </c>
      <c r="AA1528" t="e">
        <f t="shared" si="842"/>
        <v>#VALUE!</v>
      </c>
    </row>
    <row r="1529" spans="1:27">
      <c r="A1529" s="1" t="str">
        <f t="shared" si="843"/>
        <v/>
      </c>
      <c r="B1529" s="1" t="e">
        <f t="shared" si="844"/>
        <v>#VALUE!</v>
      </c>
      <c r="C1529" s="3" t="e">
        <f t="shared" si="845"/>
        <v>#VALUE!</v>
      </c>
      <c r="D1529" s="6" t="e">
        <f t="shared" si="846"/>
        <v>#VALUE!</v>
      </c>
      <c r="E1529" s="6" t="e">
        <f t="shared" si="847"/>
        <v>#VALUE!</v>
      </c>
      <c r="F1529" s="6" t="e">
        <f t="shared" si="848"/>
        <v>#VALUE!</v>
      </c>
      <c r="G1529" s="6" t="e">
        <f t="shared" si="849"/>
        <v>#VALUE!</v>
      </c>
      <c r="H1529" s="6" t="e">
        <f t="shared" si="850"/>
        <v>#VALUE!</v>
      </c>
      <c r="I1529" s="6" t="e">
        <f t="shared" si="851"/>
        <v>#VALUE!</v>
      </c>
      <c r="J1529" s="6" t="e">
        <f t="shared" si="852"/>
        <v>#VALUE!</v>
      </c>
      <c r="K1529" s="4" t="e">
        <f t="shared" si="836"/>
        <v>#VALUE!</v>
      </c>
      <c r="L1529" s="4" t="e">
        <f t="shared" si="853"/>
        <v>#VALUE!</v>
      </c>
      <c r="M1529" s="4" t="e">
        <f t="shared" si="854"/>
        <v>#VALUE!</v>
      </c>
      <c r="N1529" s="4" t="e">
        <f t="shared" si="855"/>
        <v>#VALUE!</v>
      </c>
      <c r="O1529" s="4" t="e">
        <f t="shared" si="856"/>
        <v>#VALUE!</v>
      </c>
      <c r="P1529" s="4" t="e">
        <f t="shared" si="857"/>
        <v>#VALUE!</v>
      </c>
      <c r="Q1529" s="4" t="e">
        <f t="shared" si="858"/>
        <v>#VALUE!</v>
      </c>
      <c r="R1529" s="4" t="e">
        <f t="shared" si="859"/>
        <v>#VALUE!</v>
      </c>
      <c r="U1529" t="e">
        <f t="shared" si="837"/>
        <v>#VALUE!</v>
      </c>
      <c r="V1529" t="e">
        <f t="shared" si="838"/>
        <v>#VALUE!</v>
      </c>
      <c r="W1529" t="e">
        <f t="shared" si="839"/>
        <v>#VALUE!</v>
      </c>
      <c r="X1529" t="e">
        <f t="shared" si="840"/>
        <v>#VALUE!</v>
      </c>
      <c r="Y1529" t="e">
        <f t="shared" si="841"/>
        <v>#VALUE!</v>
      </c>
      <c r="AA1529" t="e">
        <f t="shared" si="842"/>
        <v>#VALUE!</v>
      </c>
    </row>
    <row r="1530" spans="1:27">
      <c r="A1530" s="1" t="str">
        <f t="shared" si="843"/>
        <v/>
      </c>
      <c r="B1530" s="1" t="e">
        <f t="shared" si="844"/>
        <v>#VALUE!</v>
      </c>
      <c r="C1530" s="3" t="e">
        <f t="shared" si="845"/>
        <v>#VALUE!</v>
      </c>
      <c r="D1530" s="6" t="e">
        <f t="shared" si="846"/>
        <v>#VALUE!</v>
      </c>
      <c r="E1530" s="6" t="e">
        <f t="shared" si="847"/>
        <v>#VALUE!</v>
      </c>
      <c r="F1530" s="6" t="e">
        <f t="shared" si="848"/>
        <v>#VALUE!</v>
      </c>
      <c r="G1530" s="6" t="e">
        <f t="shared" si="849"/>
        <v>#VALUE!</v>
      </c>
      <c r="H1530" s="6" t="e">
        <f t="shared" si="850"/>
        <v>#VALUE!</v>
      </c>
      <c r="I1530" s="6" t="e">
        <f t="shared" si="851"/>
        <v>#VALUE!</v>
      </c>
      <c r="J1530" s="6" t="e">
        <f t="shared" si="852"/>
        <v>#VALUE!</v>
      </c>
      <c r="K1530" s="4" t="e">
        <f t="shared" si="836"/>
        <v>#VALUE!</v>
      </c>
      <c r="L1530" s="4" t="e">
        <f t="shared" si="853"/>
        <v>#VALUE!</v>
      </c>
      <c r="M1530" s="4" t="e">
        <f t="shared" si="854"/>
        <v>#VALUE!</v>
      </c>
      <c r="N1530" s="4" t="e">
        <f t="shared" si="855"/>
        <v>#VALUE!</v>
      </c>
      <c r="O1530" s="4" t="e">
        <f t="shared" si="856"/>
        <v>#VALUE!</v>
      </c>
      <c r="P1530" s="4" t="e">
        <f t="shared" si="857"/>
        <v>#VALUE!</v>
      </c>
      <c r="Q1530" s="4" t="e">
        <f t="shared" si="858"/>
        <v>#VALUE!</v>
      </c>
      <c r="R1530" s="4" t="e">
        <f t="shared" si="859"/>
        <v>#VALUE!</v>
      </c>
      <c r="U1530" t="e">
        <f t="shared" si="837"/>
        <v>#VALUE!</v>
      </c>
      <c r="V1530" t="e">
        <f t="shared" si="838"/>
        <v>#VALUE!</v>
      </c>
      <c r="W1530" t="e">
        <f t="shared" si="839"/>
        <v>#VALUE!</v>
      </c>
      <c r="X1530" t="e">
        <f t="shared" si="840"/>
        <v>#VALUE!</v>
      </c>
      <c r="Y1530" t="e">
        <f t="shared" si="841"/>
        <v>#VALUE!</v>
      </c>
      <c r="AA1530" t="e">
        <f t="shared" si="842"/>
        <v>#VALUE!</v>
      </c>
    </row>
    <row r="1531" spans="1:27">
      <c r="A1531" s="1" t="str">
        <f t="shared" si="843"/>
        <v/>
      </c>
      <c r="B1531" s="1" t="e">
        <f t="shared" si="844"/>
        <v>#VALUE!</v>
      </c>
      <c r="C1531" s="3" t="e">
        <f t="shared" si="845"/>
        <v>#VALUE!</v>
      </c>
      <c r="D1531" s="6" t="e">
        <f t="shared" si="846"/>
        <v>#VALUE!</v>
      </c>
      <c r="E1531" s="6" t="e">
        <f t="shared" si="847"/>
        <v>#VALUE!</v>
      </c>
      <c r="F1531" s="6" t="e">
        <f t="shared" si="848"/>
        <v>#VALUE!</v>
      </c>
      <c r="G1531" s="6" t="e">
        <f t="shared" si="849"/>
        <v>#VALUE!</v>
      </c>
      <c r="H1531" s="6" t="e">
        <f t="shared" si="850"/>
        <v>#VALUE!</v>
      </c>
      <c r="I1531" s="6" t="e">
        <f t="shared" si="851"/>
        <v>#VALUE!</v>
      </c>
      <c r="J1531" s="6" t="e">
        <f t="shared" si="852"/>
        <v>#VALUE!</v>
      </c>
      <c r="K1531" s="4" t="e">
        <f t="shared" si="836"/>
        <v>#VALUE!</v>
      </c>
      <c r="L1531" s="4" t="e">
        <f t="shared" si="853"/>
        <v>#VALUE!</v>
      </c>
      <c r="M1531" s="4" t="e">
        <f t="shared" si="854"/>
        <v>#VALUE!</v>
      </c>
      <c r="N1531" s="4" t="e">
        <f t="shared" si="855"/>
        <v>#VALUE!</v>
      </c>
      <c r="O1531" s="4" t="e">
        <f t="shared" si="856"/>
        <v>#VALUE!</v>
      </c>
      <c r="P1531" s="4" t="e">
        <f t="shared" si="857"/>
        <v>#VALUE!</v>
      </c>
      <c r="Q1531" s="4" t="e">
        <f t="shared" si="858"/>
        <v>#VALUE!</v>
      </c>
      <c r="R1531" s="4" t="e">
        <f t="shared" si="859"/>
        <v>#VALUE!</v>
      </c>
      <c r="U1531" t="e">
        <f t="shared" si="837"/>
        <v>#VALUE!</v>
      </c>
      <c r="V1531" t="e">
        <f t="shared" si="838"/>
        <v>#VALUE!</v>
      </c>
      <c r="W1531" t="e">
        <f t="shared" si="839"/>
        <v>#VALUE!</v>
      </c>
      <c r="X1531" t="e">
        <f t="shared" si="840"/>
        <v>#VALUE!</v>
      </c>
      <c r="Y1531" t="e">
        <f t="shared" si="841"/>
        <v>#VALUE!</v>
      </c>
      <c r="AA1531" t="e">
        <f t="shared" si="842"/>
        <v>#VALUE!</v>
      </c>
    </row>
    <row r="1532" spans="1:27">
      <c r="A1532" s="1" t="str">
        <f t="shared" si="843"/>
        <v/>
      </c>
      <c r="B1532" s="1" t="e">
        <f t="shared" si="844"/>
        <v>#VALUE!</v>
      </c>
      <c r="C1532" s="3" t="e">
        <f t="shared" si="845"/>
        <v>#VALUE!</v>
      </c>
      <c r="D1532" s="6" t="e">
        <f t="shared" si="846"/>
        <v>#VALUE!</v>
      </c>
      <c r="E1532" s="6" t="e">
        <f t="shared" si="847"/>
        <v>#VALUE!</v>
      </c>
      <c r="F1532" s="6" t="e">
        <f t="shared" si="848"/>
        <v>#VALUE!</v>
      </c>
      <c r="G1532" s="6" t="e">
        <f t="shared" si="849"/>
        <v>#VALUE!</v>
      </c>
      <c r="H1532" s="6" t="e">
        <f t="shared" si="850"/>
        <v>#VALUE!</v>
      </c>
      <c r="I1532" s="6" t="e">
        <f t="shared" si="851"/>
        <v>#VALUE!</v>
      </c>
      <c r="J1532" s="6" t="e">
        <f t="shared" si="852"/>
        <v>#VALUE!</v>
      </c>
      <c r="K1532" s="4" t="e">
        <f t="shared" si="836"/>
        <v>#VALUE!</v>
      </c>
      <c r="L1532" s="4" t="e">
        <f t="shared" si="853"/>
        <v>#VALUE!</v>
      </c>
      <c r="M1532" s="4" t="e">
        <f t="shared" si="854"/>
        <v>#VALUE!</v>
      </c>
      <c r="N1532" s="4" t="e">
        <f t="shared" si="855"/>
        <v>#VALUE!</v>
      </c>
      <c r="O1532" s="4" t="e">
        <f t="shared" si="856"/>
        <v>#VALUE!</v>
      </c>
      <c r="P1532" s="4" t="e">
        <f t="shared" si="857"/>
        <v>#VALUE!</v>
      </c>
      <c r="Q1532" s="4" t="e">
        <f t="shared" si="858"/>
        <v>#VALUE!</v>
      </c>
      <c r="R1532" s="4" t="e">
        <f t="shared" si="859"/>
        <v>#VALUE!</v>
      </c>
      <c r="U1532" t="e">
        <f t="shared" si="837"/>
        <v>#VALUE!</v>
      </c>
      <c r="V1532" t="e">
        <f t="shared" si="838"/>
        <v>#VALUE!</v>
      </c>
      <c r="W1532" t="e">
        <f t="shared" si="839"/>
        <v>#VALUE!</v>
      </c>
      <c r="X1532" t="e">
        <f t="shared" si="840"/>
        <v>#VALUE!</v>
      </c>
      <c r="Y1532" t="e">
        <f t="shared" si="841"/>
        <v>#VALUE!</v>
      </c>
      <c r="AA1532" t="e">
        <f t="shared" si="842"/>
        <v>#VALUE!</v>
      </c>
    </row>
    <row r="1533" spans="1:27">
      <c r="A1533" s="1" t="str">
        <f t="shared" si="843"/>
        <v/>
      </c>
      <c r="B1533" s="1" t="e">
        <f t="shared" si="844"/>
        <v>#VALUE!</v>
      </c>
      <c r="C1533" s="3" t="e">
        <f t="shared" si="845"/>
        <v>#VALUE!</v>
      </c>
      <c r="D1533" s="6" t="e">
        <f t="shared" si="846"/>
        <v>#VALUE!</v>
      </c>
      <c r="E1533" s="6" t="e">
        <f t="shared" si="847"/>
        <v>#VALUE!</v>
      </c>
      <c r="F1533" s="6" t="e">
        <f t="shared" si="848"/>
        <v>#VALUE!</v>
      </c>
      <c r="G1533" s="6" t="e">
        <f t="shared" si="849"/>
        <v>#VALUE!</v>
      </c>
      <c r="H1533" s="6" t="e">
        <f t="shared" si="850"/>
        <v>#VALUE!</v>
      </c>
      <c r="I1533" s="6" t="e">
        <f t="shared" si="851"/>
        <v>#VALUE!</v>
      </c>
      <c r="J1533" s="6" t="e">
        <f t="shared" si="852"/>
        <v>#VALUE!</v>
      </c>
      <c r="K1533" s="4" t="e">
        <f t="shared" si="836"/>
        <v>#VALUE!</v>
      </c>
      <c r="L1533" s="4" t="e">
        <f t="shared" si="853"/>
        <v>#VALUE!</v>
      </c>
      <c r="M1533" s="4" t="e">
        <f t="shared" si="854"/>
        <v>#VALUE!</v>
      </c>
      <c r="N1533" s="4" t="e">
        <f t="shared" si="855"/>
        <v>#VALUE!</v>
      </c>
      <c r="O1533" s="4" t="e">
        <f t="shared" si="856"/>
        <v>#VALUE!</v>
      </c>
      <c r="P1533" s="4" t="e">
        <f t="shared" si="857"/>
        <v>#VALUE!</v>
      </c>
      <c r="Q1533" s="4" t="e">
        <f t="shared" si="858"/>
        <v>#VALUE!</v>
      </c>
      <c r="R1533" s="4" t="e">
        <f t="shared" si="859"/>
        <v>#VALUE!</v>
      </c>
      <c r="U1533" t="e">
        <f t="shared" si="837"/>
        <v>#VALUE!</v>
      </c>
      <c r="V1533" t="e">
        <f t="shared" si="838"/>
        <v>#VALUE!</v>
      </c>
      <c r="W1533" t="e">
        <f t="shared" si="839"/>
        <v>#VALUE!</v>
      </c>
      <c r="X1533" t="e">
        <f t="shared" si="840"/>
        <v>#VALUE!</v>
      </c>
      <c r="Y1533" t="e">
        <f t="shared" si="841"/>
        <v>#VALUE!</v>
      </c>
      <c r="AA1533" t="e">
        <f t="shared" si="842"/>
        <v>#VALUE!</v>
      </c>
    </row>
    <row r="1534" spans="1:27">
      <c r="A1534" s="1" t="str">
        <f t="shared" si="843"/>
        <v/>
      </c>
      <c r="B1534" s="1" t="e">
        <f t="shared" si="844"/>
        <v>#VALUE!</v>
      </c>
      <c r="C1534" s="3" t="e">
        <f t="shared" si="845"/>
        <v>#VALUE!</v>
      </c>
      <c r="D1534" s="6" t="e">
        <f t="shared" si="846"/>
        <v>#VALUE!</v>
      </c>
      <c r="E1534" s="6" t="e">
        <f t="shared" si="847"/>
        <v>#VALUE!</v>
      </c>
      <c r="F1534" s="6" t="e">
        <f t="shared" si="848"/>
        <v>#VALUE!</v>
      </c>
      <c r="G1534" s="6" t="e">
        <f t="shared" si="849"/>
        <v>#VALUE!</v>
      </c>
      <c r="H1534" s="6" t="e">
        <f t="shared" si="850"/>
        <v>#VALUE!</v>
      </c>
      <c r="I1534" s="6" t="e">
        <f t="shared" si="851"/>
        <v>#VALUE!</v>
      </c>
      <c r="J1534" s="6" t="e">
        <f t="shared" si="852"/>
        <v>#VALUE!</v>
      </c>
      <c r="K1534" s="4" t="e">
        <f t="shared" si="836"/>
        <v>#VALUE!</v>
      </c>
      <c r="L1534" s="4" t="e">
        <f t="shared" si="853"/>
        <v>#VALUE!</v>
      </c>
      <c r="M1534" s="4" t="e">
        <f t="shared" si="854"/>
        <v>#VALUE!</v>
      </c>
      <c r="N1534" s="4" t="e">
        <f t="shared" si="855"/>
        <v>#VALUE!</v>
      </c>
      <c r="O1534" s="4" t="e">
        <f t="shared" si="856"/>
        <v>#VALUE!</v>
      </c>
      <c r="P1534" s="4" t="e">
        <f t="shared" si="857"/>
        <v>#VALUE!</v>
      </c>
      <c r="Q1534" s="4" t="e">
        <f t="shared" si="858"/>
        <v>#VALUE!</v>
      </c>
      <c r="R1534" s="4" t="e">
        <f t="shared" si="859"/>
        <v>#VALUE!</v>
      </c>
      <c r="U1534" t="e">
        <f t="shared" si="837"/>
        <v>#VALUE!</v>
      </c>
      <c r="V1534" t="e">
        <f t="shared" si="838"/>
        <v>#VALUE!</v>
      </c>
      <c r="W1534" t="e">
        <f t="shared" si="839"/>
        <v>#VALUE!</v>
      </c>
      <c r="X1534" t="e">
        <f t="shared" si="840"/>
        <v>#VALUE!</v>
      </c>
      <c r="Y1534" t="e">
        <f t="shared" si="841"/>
        <v>#VALUE!</v>
      </c>
      <c r="AA1534" t="e">
        <f t="shared" si="842"/>
        <v>#VALUE!</v>
      </c>
    </row>
    <row r="1535" spans="1:27">
      <c r="A1535" s="1" t="str">
        <f t="shared" si="843"/>
        <v/>
      </c>
      <c r="B1535" s="1" t="e">
        <f t="shared" si="844"/>
        <v>#VALUE!</v>
      </c>
      <c r="C1535" s="3" t="e">
        <f t="shared" si="845"/>
        <v>#VALUE!</v>
      </c>
      <c r="D1535" s="6" t="e">
        <f t="shared" si="846"/>
        <v>#VALUE!</v>
      </c>
      <c r="E1535" s="6" t="e">
        <f t="shared" si="847"/>
        <v>#VALUE!</v>
      </c>
      <c r="F1535" s="6" t="e">
        <f t="shared" si="848"/>
        <v>#VALUE!</v>
      </c>
      <c r="G1535" s="6" t="e">
        <f t="shared" si="849"/>
        <v>#VALUE!</v>
      </c>
      <c r="H1535" s="6" t="e">
        <f t="shared" si="850"/>
        <v>#VALUE!</v>
      </c>
      <c r="I1535" s="6" t="e">
        <f t="shared" si="851"/>
        <v>#VALUE!</v>
      </c>
      <c r="J1535" s="6" t="e">
        <f t="shared" si="852"/>
        <v>#VALUE!</v>
      </c>
      <c r="K1535" s="4" t="e">
        <f t="shared" si="836"/>
        <v>#VALUE!</v>
      </c>
      <c r="L1535" s="4" t="e">
        <f t="shared" si="853"/>
        <v>#VALUE!</v>
      </c>
      <c r="M1535" s="4" t="e">
        <f t="shared" si="854"/>
        <v>#VALUE!</v>
      </c>
      <c r="N1535" s="4" t="e">
        <f t="shared" si="855"/>
        <v>#VALUE!</v>
      </c>
      <c r="O1535" s="4" t="e">
        <f t="shared" si="856"/>
        <v>#VALUE!</v>
      </c>
      <c r="P1535" s="4" t="e">
        <f t="shared" si="857"/>
        <v>#VALUE!</v>
      </c>
      <c r="Q1535" s="4" t="e">
        <f t="shared" si="858"/>
        <v>#VALUE!</v>
      </c>
      <c r="R1535" s="4" t="e">
        <f t="shared" si="859"/>
        <v>#VALUE!</v>
      </c>
      <c r="U1535" t="e">
        <f t="shared" si="837"/>
        <v>#VALUE!</v>
      </c>
      <c r="V1535" t="e">
        <f t="shared" si="838"/>
        <v>#VALUE!</v>
      </c>
      <c r="W1535" t="e">
        <f t="shared" si="839"/>
        <v>#VALUE!</v>
      </c>
      <c r="X1535" t="e">
        <f t="shared" si="840"/>
        <v>#VALUE!</v>
      </c>
      <c r="Y1535" t="e">
        <f t="shared" si="841"/>
        <v>#VALUE!</v>
      </c>
      <c r="AA1535" t="e">
        <f t="shared" si="842"/>
        <v>#VALUE!</v>
      </c>
    </row>
    <row r="1536" spans="1:27">
      <c r="A1536" s="1" t="str">
        <f t="shared" si="843"/>
        <v/>
      </c>
      <c r="B1536" s="1" t="e">
        <f t="shared" si="844"/>
        <v>#VALUE!</v>
      </c>
      <c r="C1536" s="3" t="e">
        <f t="shared" si="845"/>
        <v>#VALUE!</v>
      </c>
      <c r="D1536" s="6" t="e">
        <f t="shared" si="846"/>
        <v>#VALUE!</v>
      </c>
      <c r="E1536" s="6" t="e">
        <f t="shared" si="847"/>
        <v>#VALUE!</v>
      </c>
      <c r="F1536" s="6" t="e">
        <f t="shared" si="848"/>
        <v>#VALUE!</v>
      </c>
      <c r="G1536" s="6" t="e">
        <f t="shared" si="849"/>
        <v>#VALUE!</v>
      </c>
      <c r="H1536" s="6" t="e">
        <f t="shared" si="850"/>
        <v>#VALUE!</v>
      </c>
      <c r="I1536" s="6" t="e">
        <f t="shared" si="851"/>
        <v>#VALUE!</v>
      </c>
      <c r="J1536" s="6" t="e">
        <f t="shared" si="852"/>
        <v>#VALUE!</v>
      </c>
      <c r="K1536" s="4" t="e">
        <f t="shared" si="836"/>
        <v>#VALUE!</v>
      </c>
      <c r="L1536" s="4" t="e">
        <f t="shared" si="853"/>
        <v>#VALUE!</v>
      </c>
      <c r="M1536" s="4" t="e">
        <f t="shared" si="854"/>
        <v>#VALUE!</v>
      </c>
      <c r="N1536" s="4" t="e">
        <f t="shared" si="855"/>
        <v>#VALUE!</v>
      </c>
      <c r="O1536" s="4" t="e">
        <f t="shared" si="856"/>
        <v>#VALUE!</v>
      </c>
      <c r="P1536" s="4" t="e">
        <f t="shared" si="857"/>
        <v>#VALUE!</v>
      </c>
      <c r="Q1536" s="4" t="e">
        <f t="shared" si="858"/>
        <v>#VALUE!</v>
      </c>
      <c r="R1536" s="4" t="e">
        <f t="shared" si="859"/>
        <v>#VALUE!</v>
      </c>
      <c r="U1536" t="e">
        <f t="shared" si="837"/>
        <v>#VALUE!</v>
      </c>
      <c r="V1536" t="e">
        <f t="shared" si="838"/>
        <v>#VALUE!</v>
      </c>
      <c r="W1536" t="e">
        <f t="shared" si="839"/>
        <v>#VALUE!</v>
      </c>
      <c r="X1536" t="e">
        <f t="shared" si="840"/>
        <v>#VALUE!</v>
      </c>
      <c r="Y1536" t="e">
        <f t="shared" si="841"/>
        <v>#VALUE!</v>
      </c>
      <c r="AA1536" t="e">
        <f t="shared" si="842"/>
        <v>#VALUE!</v>
      </c>
    </row>
    <row r="1537" spans="1:27">
      <c r="A1537" s="1" t="str">
        <f t="shared" si="843"/>
        <v/>
      </c>
      <c r="B1537" s="1" t="e">
        <f t="shared" si="844"/>
        <v>#VALUE!</v>
      </c>
      <c r="C1537" s="3" t="e">
        <f t="shared" si="845"/>
        <v>#VALUE!</v>
      </c>
      <c r="D1537" s="6" t="e">
        <f t="shared" si="846"/>
        <v>#VALUE!</v>
      </c>
      <c r="E1537" s="6" t="e">
        <f t="shared" si="847"/>
        <v>#VALUE!</v>
      </c>
      <c r="F1537" s="6" t="e">
        <f t="shared" si="848"/>
        <v>#VALUE!</v>
      </c>
      <c r="G1537" s="6" t="e">
        <f t="shared" si="849"/>
        <v>#VALUE!</v>
      </c>
      <c r="H1537" s="6" t="e">
        <f t="shared" si="850"/>
        <v>#VALUE!</v>
      </c>
      <c r="I1537" s="6" t="e">
        <f t="shared" si="851"/>
        <v>#VALUE!</v>
      </c>
      <c r="J1537" s="6" t="e">
        <f t="shared" si="852"/>
        <v>#VALUE!</v>
      </c>
      <c r="K1537" s="4" t="e">
        <f t="shared" si="836"/>
        <v>#VALUE!</v>
      </c>
      <c r="L1537" s="4" t="e">
        <f t="shared" si="853"/>
        <v>#VALUE!</v>
      </c>
      <c r="M1537" s="4" t="e">
        <f t="shared" si="854"/>
        <v>#VALUE!</v>
      </c>
      <c r="N1537" s="4" t="e">
        <f t="shared" si="855"/>
        <v>#VALUE!</v>
      </c>
      <c r="O1537" s="4" t="e">
        <f t="shared" si="856"/>
        <v>#VALUE!</v>
      </c>
      <c r="P1537" s="4" t="e">
        <f t="shared" si="857"/>
        <v>#VALUE!</v>
      </c>
      <c r="Q1537" s="4" t="e">
        <f t="shared" si="858"/>
        <v>#VALUE!</v>
      </c>
      <c r="R1537" s="4" t="e">
        <f t="shared" si="859"/>
        <v>#VALUE!</v>
      </c>
      <c r="U1537" t="e">
        <f t="shared" si="837"/>
        <v>#VALUE!</v>
      </c>
      <c r="V1537" t="e">
        <f t="shared" si="838"/>
        <v>#VALUE!</v>
      </c>
      <c r="W1537" t="e">
        <f t="shared" si="839"/>
        <v>#VALUE!</v>
      </c>
      <c r="X1537" t="e">
        <f t="shared" si="840"/>
        <v>#VALUE!</v>
      </c>
      <c r="Y1537" t="e">
        <f t="shared" si="841"/>
        <v>#VALUE!</v>
      </c>
      <c r="AA1537" t="e">
        <f t="shared" si="842"/>
        <v>#VALUE!</v>
      </c>
    </row>
    <row r="1538" spans="1:27">
      <c r="A1538" s="1" t="str">
        <f t="shared" si="843"/>
        <v/>
      </c>
      <c r="B1538" s="1" t="e">
        <f t="shared" si="844"/>
        <v>#VALUE!</v>
      </c>
      <c r="C1538" s="3" t="e">
        <f t="shared" si="845"/>
        <v>#VALUE!</v>
      </c>
      <c r="D1538" s="6" t="e">
        <f t="shared" si="846"/>
        <v>#VALUE!</v>
      </c>
      <c r="E1538" s="6" t="e">
        <f t="shared" si="847"/>
        <v>#VALUE!</v>
      </c>
      <c r="F1538" s="6" t="e">
        <f t="shared" si="848"/>
        <v>#VALUE!</v>
      </c>
      <c r="G1538" s="6" t="e">
        <f t="shared" si="849"/>
        <v>#VALUE!</v>
      </c>
      <c r="H1538" s="6" t="e">
        <f t="shared" si="850"/>
        <v>#VALUE!</v>
      </c>
      <c r="I1538" s="6" t="e">
        <f t="shared" si="851"/>
        <v>#VALUE!</v>
      </c>
      <c r="J1538" s="6" t="e">
        <f t="shared" si="852"/>
        <v>#VALUE!</v>
      </c>
      <c r="K1538" s="4" t="e">
        <f t="shared" si="836"/>
        <v>#VALUE!</v>
      </c>
      <c r="L1538" s="4" t="e">
        <f t="shared" si="853"/>
        <v>#VALUE!</v>
      </c>
      <c r="M1538" s="4" t="e">
        <f t="shared" si="854"/>
        <v>#VALUE!</v>
      </c>
      <c r="N1538" s="4" t="e">
        <f t="shared" si="855"/>
        <v>#VALUE!</v>
      </c>
      <c r="O1538" s="4" t="e">
        <f t="shared" si="856"/>
        <v>#VALUE!</v>
      </c>
      <c r="P1538" s="4" t="e">
        <f t="shared" si="857"/>
        <v>#VALUE!</v>
      </c>
      <c r="Q1538" s="4" t="e">
        <f t="shared" si="858"/>
        <v>#VALUE!</v>
      </c>
      <c r="R1538" s="4" t="e">
        <f t="shared" si="859"/>
        <v>#VALUE!</v>
      </c>
      <c r="U1538" t="e">
        <f t="shared" si="837"/>
        <v>#VALUE!</v>
      </c>
      <c r="V1538" t="e">
        <f t="shared" si="838"/>
        <v>#VALUE!</v>
      </c>
      <c r="W1538" t="e">
        <f t="shared" si="839"/>
        <v>#VALUE!</v>
      </c>
      <c r="X1538" t="e">
        <f t="shared" si="840"/>
        <v>#VALUE!</v>
      </c>
      <c r="Y1538" t="e">
        <f t="shared" si="841"/>
        <v>#VALUE!</v>
      </c>
      <c r="AA1538" t="e">
        <f t="shared" si="842"/>
        <v>#VALUE!</v>
      </c>
    </row>
    <row r="1539" spans="1:27">
      <c r="A1539" s="1" t="str">
        <f t="shared" si="843"/>
        <v/>
      </c>
      <c r="B1539" s="1" t="e">
        <f t="shared" si="844"/>
        <v>#VALUE!</v>
      </c>
      <c r="C1539" s="3" t="e">
        <f t="shared" si="845"/>
        <v>#VALUE!</v>
      </c>
      <c r="D1539" s="6" t="e">
        <f t="shared" si="846"/>
        <v>#VALUE!</v>
      </c>
      <c r="E1539" s="6" t="e">
        <f t="shared" si="847"/>
        <v>#VALUE!</v>
      </c>
      <c r="F1539" s="6" t="e">
        <f t="shared" si="848"/>
        <v>#VALUE!</v>
      </c>
      <c r="G1539" s="6" t="e">
        <f t="shared" si="849"/>
        <v>#VALUE!</v>
      </c>
      <c r="H1539" s="6" t="e">
        <f t="shared" si="850"/>
        <v>#VALUE!</v>
      </c>
      <c r="I1539" s="6" t="e">
        <f t="shared" si="851"/>
        <v>#VALUE!</v>
      </c>
      <c r="J1539" s="6" t="e">
        <f t="shared" si="852"/>
        <v>#VALUE!</v>
      </c>
      <c r="K1539" s="4" t="e">
        <f t="shared" ref="K1539:K1602" si="860">IF(ISERR(VALUE(MID(W1539,R1539+1,LEN(W1539)-(R1539)))),VALUE(MID(W1539,R1539+1,SEARCH("Average Height",W1539)-R1539-1)),VALUE(MID(W1539,R1539+1,LEN(W1539)-(R1539))))</f>
        <v>#VALUE!</v>
      </c>
      <c r="L1539" s="4" t="e">
        <f t="shared" si="853"/>
        <v>#VALUE!</v>
      </c>
      <c r="M1539" s="4" t="e">
        <f t="shared" si="854"/>
        <v>#VALUE!</v>
      </c>
      <c r="N1539" s="4" t="e">
        <f t="shared" si="855"/>
        <v>#VALUE!</v>
      </c>
      <c r="O1539" s="4" t="e">
        <f t="shared" si="856"/>
        <v>#VALUE!</v>
      </c>
      <c r="P1539" s="4" t="e">
        <f t="shared" si="857"/>
        <v>#VALUE!</v>
      </c>
      <c r="Q1539" s="4" t="e">
        <f t="shared" si="858"/>
        <v>#VALUE!</v>
      </c>
      <c r="R1539" s="4" t="e">
        <f t="shared" si="859"/>
        <v>#VALUE!</v>
      </c>
      <c r="U1539" t="e">
        <f t="shared" ref="U1539:U1602" si="861">SEARCH(":",T1539)</f>
        <v>#VALUE!</v>
      </c>
      <c r="V1539" t="e">
        <f t="shared" ref="V1539:V1602" si="862">MID(T1539,U1539+1,LEN(T1539)-(U1539))</f>
        <v>#VALUE!</v>
      </c>
      <c r="W1539" t="e">
        <f t="shared" ref="W1539:W1602" si="863">TRIM(V1539)</f>
        <v>#VALUE!</v>
      </c>
      <c r="X1539" t="e">
        <f t="shared" ref="X1539:X1602" si="864">SEARCH("~*",W1539)</f>
        <v>#VALUE!</v>
      </c>
      <c r="Y1539" t="e">
        <f t="shared" ref="Y1539:Y1602" si="865">LEFT(W1539,X1539-1)</f>
        <v>#VALUE!</v>
      </c>
      <c r="AA1539" t="e">
        <f t="shared" ref="AA1539:AA1602" si="866">CONCATENATE(A1539,",",D1539,",",E1539,",",F1539,",",G1539,",",H1539,",",I1539,",",J1539,",",K1539)</f>
        <v>#VALUE!</v>
      </c>
    </row>
    <row r="1540" spans="1:27">
      <c r="A1540" s="1" t="str">
        <f t="shared" si="843"/>
        <v/>
      </c>
      <c r="B1540" s="1" t="e">
        <f t="shared" si="844"/>
        <v>#VALUE!</v>
      </c>
      <c r="C1540" s="3" t="e">
        <f t="shared" si="845"/>
        <v>#VALUE!</v>
      </c>
      <c r="D1540" s="6" t="e">
        <f t="shared" si="846"/>
        <v>#VALUE!</v>
      </c>
      <c r="E1540" s="6" t="e">
        <f t="shared" si="847"/>
        <v>#VALUE!</v>
      </c>
      <c r="F1540" s="6" t="e">
        <f t="shared" si="848"/>
        <v>#VALUE!</v>
      </c>
      <c r="G1540" s="6" t="e">
        <f t="shared" si="849"/>
        <v>#VALUE!</v>
      </c>
      <c r="H1540" s="6" t="e">
        <f t="shared" si="850"/>
        <v>#VALUE!</v>
      </c>
      <c r="I1540" s="6" t="e">
        <f t="shared" si="851"/>
        <v>#VALUE!</v>
      </c>
      <c r="J1540" s="6" t="e">
        <f t="shared" si="852"/>
        <v>#VALUE!</v>
      </c>
      <c r="K1540" s="4" t="e">
        <f t="shared" si="860"/>
        <v>#VALUE!</v>
      </c>
      <c r="L1540" s="4" t="e">
        <f t="shared" si="853"/>
        <v>#VALUE!</v>
      </c>
      <c r="M1540" s="4" t="e">
        <f t="shared" si="854"/>
        <v>#VALUE!</v>
      </c>
      <c r="N1540" s="4" t="e">
        <f t="shared" si="855"/>
        <v>#VALUE!</v>
      </c>
      <c r="O1540" s="4" t="e">
        <f t="shared" si="856"/>
        <v>#VALUE!</v>
      </c>
      <c r="P1540" s="4" t="e">
        <f t="shared" si="857"/>
        <v>#VALUE!</v>
      </c>
      <c r="Q1540" s="4" t="e">
        <f t="shared" si="858"/>
        <v>#VALUE!</v>
      </c>
      <c r="R1540" s="4" t="e">
        <f t="shared" si="859"/>
        <v>#VALUE!</v>
      </c>
      <c r="U1540" t="e">
        <f t="shared" si="861"/>
        <v>#VALUE!</v>
      </c>
      <c r="V1540" t="e">
        <f t="shared" si="862"/>
        <v>#VALUE!</v>
      </c>
      <c r="W1540" t="e">
        <f t="shared" si="863"/>
        <v>#VALUE!</v>
      </c>
      <c r="X1540" t="e">
        <f t="shared" si="864"/>
        <v>#VALUE!</v>
      </c>
      <c r="Y1540" t="e">
        <f t="shared" si="865"/>
        <v>#VALUE!</v>
      </c>
      <c r="AA1540" t="e">
        <f t="shared" si="866"/>
        <v>#VALUE!</v>
      </c>
    </row>
    <row r="1541" spans="1:27">
      <c r="A1541" s="1" t="str">
        <f t="shared" si="843"/>
        <v/>
      </c>
      <c r="B1541" s="1" t="e">
        <f t="shared" si="844"/>
        <v>#VALUE!</v>
      </c>
      <c r="C1541" s="3" t="e">
        <f t="shared" si="845"/>
        <v>#VALUE!</v>
      </c>
      <c r="D1541" s="6" t="e">
        <f t="shared" si="846"/>
        <v>#VALUE!</v>
      </c>
      <c r="E1541" s="6" t="e">
        <f t="shared" si="847"/>
        <v>#VALUE!</v>
      </c>
      <c r="F1541" s="6" t="e">
        <f t="shared" si="848"/>
        <v>#VALUE!</v>
      </c>
      <c r="G1541" s="6" t="e">
        <f t="shared" si="849"/>
        <v>#VALUE!</v>
      </c>
      <c r="H1541" s="6" t="e">
        <f t="shared" si="850"/>
        <v>#VALUE!</v>
      </c>
      <c r="I1541" s="6" t="e">
        <f t="shared" si="851"/>
        <v>#VALUE!</v>
      </c>
      <c r="J1541" s="6" t="e">
        <f t="shared" si="852"/>
        <v>#VALUE!</v>
      </c>
      <c r="K1541" s="4" t="e">
        <f t="shared" si="860"/>
        <v>#VALUE!</v>
      </c>
      <c r="L1541" s="4" t="e">
        <f t="shared" si="853"/>
        <v>#VALUE!</v>
      </c>
      <c r="M1541" s="4" t="e">
        <f t="shared" si="854"/>
        <v>#VALUE!</v>
      </c>
      <c r="N1541" s="4" t="e">
        <f t="shared" si="855"/>
        <v>#VALUE!</v>
      </c>
      <c r="O1541" s="4" t="e">
        <f t="shared" si="856"/>
        <v>#VALUE!</v>
      </c>
      <c r="P1541" s="4" t="e">
        <f t="shared" si="857"/>
        <v>#VALUE!</v>
      </c>
      <c r="Q1541" s="4" t="e">
        <f t="shared" si="858"/>
        <v>#VALUE!</v>
      </c>
      <c r="R1541" s="4" t="e">
        <f t="shared" si="859"/>
        <v>#VALUE!</v>
      </c>
      <c r="U1541" t="e">
        <f t="shared" si="861"/>
        <v>#VALUE!</v>
      </c>
      <c r="V1541" t="e">
        <f t="shared" si="862"/>
        <v>#VALUE!</v>
      </c>
      <c r="W1541" t="e">
        <f t="shared" si="863"/>
        <v>#VALUE!</v>
      </c>
      <c r="X1541" t="e">
        <f t="shared" si="864"/>
        <v>#VALUE!</v>
      </c>
      <c r="Y1541" t="e">
        <f t="shared" si="865"/>
        <v>#VALUE!</v>
      </c>
      <c r="AA1541" t="e">
        <f t="shared" si="866"/>
        <v>#VALUE!</v>
      </c>
    </row>
    <row r="1542" spans="1:27">
      <c r="A1542" s="1" t="str">
        <f t="shared" si="843"/>
        <v/>
      </c>
      <c r="B1542" s="1" t="e">
        <f t="shared" si="844"/>
        <v>#VALUE!</v>
      </c>
      <c r="C1542" s="3" t="e">
        <f t="shared" si="845"/>
        <v>#VALUE!</v>
      </c>
      <c r="D1542" s="6" t="e">
        <f t="shared" si="846"/>
        <v>#VALUE!</v>
      </c>
      <c r="E1542" s="6" t="e">
        <f t="shared" si="847"/>
        <v>#VALUE!</v>
      </c>
      <c r="F1542" s="6" t="e">
        <f t="shared" si="848"/>
        <v>#VALUE!</v>
      </c>
      <c r="G1542" s="6" t="e">
        <f t="shared" si="849"/>
        <v>#VALUE!</v>
      </c>
      <c r="H1542" s="6" t="e">
        <f t="shared" si="850"/>
        <v>#VALUE!</v>
      </c>
      <c r="I1542" s="6" t="e">
        <f t="shared" si="851"/>
        <v>#VALUE!</v>
      </c>
      <c r="J1542" s="6" t="e">
        <f t="shared" si="852"/>
        <v>#VALUE!</v>
      </c>
      <c r="K1542" s="4" t="e">
        <f t="shared" si="860"/>
        <v>#VALUE!</v>
      </c>
      <c r="L1542" s="4" t="e">
        <f t="shared" si="853"/>
        <v>#VALUE!</v>
      </c>
      <c r="M1542" s="4" t="e">
        <f t="shared" si="854"/>
        <v>#VALUE!</v>
      </c>
      <c r="N1542" s="4" t="e">
        <f t="shared" si="855"/>
        <v>#VALUE!</v>
      </c>
      <c r="O1542" s="4" t="e">
        <f t="shared" si="856"/>
        <v>#VALUE!</v>
      </c>
      <c r="P1542" s="4" t="e">
        <f t="shared" si="857"/>
        <v>#VALUE!</v>
      </c>
      <c r="Q1542" s="4" t="e">
        <f t="shared" si="858"/>
        <v>#VALUE!</v>
      </c>
      <c r="R1542" s="4" t="e">
        <f t="shared" si="859"/>
        <v>#VALUE!</v>
      </c>
      <c r="U1542" t="e">
        <f t="shared" si="861"/>
        <v>#VALUE!</v>
      </c>
      <c r="V1542" t="e">
        <f t="shared" si="862"/>
        <v>#VALUE!</v>
      </c>
      <c r="W1542" t="e">
        <f t="shared" si="863"/>
        <v>#VALUE!</v>
      </c>
      <c r="X1542" t="e">
        <f t="shared" si="864"/>
        <v>#VALUE!</v>
      </c>
      <c r="Y1542" t="e">
        <f t="shared" si="865"/>
        <v>#VALUE!</v>
      </c>
      <c r="AA1542" t="e">
        <f t="shared" si="866"/>
        <v>#VALUE!</v>
      </c>
    </row>
    <row r="1543" spans="1:27">
      <c r="A1543" s="1" t="str">
        <f t="shared" si="843"/>
        <v/>
      </c>
      <c r="B1543" s="1" t="e">
        <f t="shared" si="844"/>
        <v>#VALUE!</v>
      </c>
      <c r="C1543" s="3" t="e">
        <f t="shared" si="845"/>
        <v>#VALUE!</v>
      </c>
      <c r="D1543" s="6" t="e">
        <f t="shared" si="846"/>
        <v>#VALUE!</v>
      </c>
      <c r="E1543" s="6" t="e">
        <f t="shared" si="847"/>
        <v>#VALUE!</v>
      </c>
      <c r="F1543" s="6" t="e">
        <f t="shared" si="848"/>
        <v>#VALUE!</v>
      </c>
      <c r="G1543" s="6" t="e">
        <f t="shared" si="849"/>
        <v>#VALUE!</v>
      </c>
      <c r="H1543" s="6" t="e">
        <f t="shared" si="850"/>
        <v>#VALUE!</v>
      </c>
      <c r="I1543" s="6" t="e">
        <f t="shared" si="851"/>
        <v>#VALUE!</v>
      </c>
      <c r="J1543" s="6" t="e">
        <f t="shared" si="852"/>
        <v>#VALUE!</v>
      </c>
      <c r="K1543" s="4" t="e">
        <f t="shared" si="860"/>
        <v>#VALUE!</v>
      </c>
      <c r="L1543" s="4" t="e">
        <f t="shared" si="853"/>
        <v>#VALUE!</v>
      </c>
      <c r="M1543" s="4" t="e">
        <f t="shared" si="854"/>
        <v>#VALUE!</v>
      </c>
      <c r="N1543" s="4" t="e">
        <f t="shared" si="855"/>
        <v>#VALUE!</v>
      </c>
      <c r="O1543" s="4" t="e">
        <f t="shared" si="856"/>
        <v>#VALUE!</v>
      </c>
      <c r="P1543" s="4" t="e">
        <f t="shared" si="857"/>
        <v>#VALUE!</v>
      </c>
      <c r="Q1543" s="4" t="e">
        <f t="shared" si="858"/>
        <v>#VALUE!</v>
      </c>
      <c r="R1543" s="4" t="e">
        <f t="shared" si="859"/>
        <v>#VALUE!</v>
      </c>
      <c r="U1543" t="e">
        <f t="shared" si="861"/>
        <v>#VALUE!</v>
      </c>
      <c r="V1543" t="e">
        <f t="shared" si="862"/>
        <v>#VALUE!</v>
      </c>
      <c r="W1543" t="e">
        <f t="shared" si="863"/>
        <v>#VALUE!</v>
      </c>
      <c r="X1543" t="e">
        <f t="shared" si="864"/>
        <v>#VALUE!</v>
      </c>
      <c r="Y1543" t="e">
        <f t="shared" si="865"/>
        <v>#VALUE!</v>
      </c>
      <c r="AA1543" t="e">
        <f t="shared" si="866"/>
        <v>#VALUE!</v>
      </c>
    </row>
    <row r="1544" spans="1:27">
      <c r="A1544" s="1" t="str">
        <f t="shared" si="843"/>
        <v/>
      </c>
      <c r="B1544" s="1" t="e">
        <f t="shared" si="844"/>
        <v>#VALUE!</v>
      </c>
      <c r="C1544" s="3" t="e">
        <f t="shared" si="845"/>
        <v>#VALUE!</v>
      </c>
      <c r="D1544" s="6" t="e">
        <f t="shared" si="846"/>
        <v>#VALUE!</v>
      </c>
      <c r="E1544" s="6" t="e">
        <f t="shared" si="847"/>
        <v>#VALUE!</v>
      </c>
      <c r="F1544" s="6" t="e">
        <f t="shared" si="848"/>
        <v>#VALUE!</v>
      </c>
      <c r="G1544" s="6" t="e">
        <f t="shared" si="849"/>
        <v>#VALUE!</v>
      </c>
      <c r="H1544" s="6" t="e">
        <f t="shared" si="850"/>
        <v>#VALUE!</v>
      </c>
      <c r="I1544" s="6" t="e">
        <f t="shared" si="851"/>
        <v>#VALUE!</v>
      </c>
      <c r="J1544" s="6" t="e">
        <f t="shared" si="852"/>
        <v>#VALUE!</v>
      </c>
      <c r="K1544" s="4" t="e">
        <f t="shared" si="860"/>
        <v>#VALUE!</v>
      </c>
      <c r="L1544" s="4" t="e">
        <f t="shared" si="853"/>
        <v>#VALUE!</v>
      </c>
      <c r="M1544" s="4" t="e">
        <f t="shared" si="854"/>
        <v>#VALUE!</v>
      </c>
      <c r="N1544" s="4" t="e">
        <f t="shared" si="855"/>
        <v>#VALUE!</v>
      </c>
      <c r="O1544" s="4" t="e">
        <f t="shared" si="856"/>
        <v>#VALUE!</v>
      </c>
      <c r="P1544" s="4" t="e">
        <f t="shared" si="857"/>
        <v>#VALUE!</v>
      </c>
      <c r="Q1544" s="4" t="e">
        <f t="shared" si="858"/>
        <v>#VALUE!</v>
      </c>
      <c r="R1544" s="4" t="e">
        <f t="shared" si="859"/>
        <v>#VALUE!</v>
      </c>
      <c r="U1544" t="e">
        <f t="shared" si="861"/>
        <v>#VALUE!</v>
      </c>
      <c r="V1544" t="e">
        <f t="shared" si="862"/>
        <v>#VALUE!</v>
      </c>
      <c r="W1544" t="e">
        <f t="shared" si="863"/>
        <v>#VALUE!</v>
      </c>
      <c r="X1544" t="e">
        <f t="shared" si="864"/>
        <v>#VALUE!</v>
      </c>
      <c r="Y1544" t="e">
        <f t="shared" si="865"/>
        <v>#VALUE!</v>
      </c>
      <c r="AA1544" t="e">
        <f t="shared" si="866"/>
        <v>#VALUE!</v>
      </c>
    </row>
    <row r="1545" spans="1:27">
      <c r="A1545" s="1" t="str">
        <f t="shared" si="843"/>
        <v/>
      </c>
      <c r="B1545" s="1" t="e">
        <f t="shared" si="844"/>
        <v>#VALUE!</v>
      </c>
      <c r="C1545" s="3" t="e">
        <f t="shared" si="845"/>
        <v>#VALUE!</v>
      </c>
      <c r="D1545" s="6" t="e">
        <f t="shared" si="846"/>
        <v>#VALUE!</v>
      </c>
      <c r="E1545" s="6" t="e">
        <f t="shared" si="847"/>
        <v>#VALUE!</v>
      </c>
      <c r="F1545" s="6" t="e">
        <f t="shared" si="848"/>
        <v>#VALUE!</v>
      </c>
      <c r="G1545" s="6" t="e">
        <f t="shared" si="849"/>
        <v>#VALUE!</v>
      </c>
      <c r="H1545" s="6" t="e">
        <f t="shared" si="850"/>
        <v>#VALUE!</v>
      </c>
      <c r="I1545" s="6" t="e">
        <f t="shared" si="851"/>
        <v>#VALUE!</v>
      </c>
      <c r="J1545" s="6" t="e">
        <f t="shared" si="852"/>
        <v>#VALUE!</v>
      </c>
      <c r="K1545" s="4" t="e">
        <f t="shared" si="860"/>
        <v>#VALUE!</v>
      </c>
      <c r="L1545" s="4" t="e">
        <f t="shared" si="853"/>
        <v>#VALUE!</v>
      </c>
      <c r="M1545" s="4" t="e">
        <f t="shared" si="854"/>
        <v>#VALUE!</v>
      </c>
      <c r="N1545" s="4" t="e">
        <f t="shared" si="855"/>
        <v>#VALUE!</v>
      </c>
      <c r="O1545" s="4" t="e">
        <f t="shared" si="856"/>
        <v>#VALUE!</v>
      </c>
      <c r="P1545" s="4" t="e">
        <f t="shared" si="857"/>
        <v>#VALUE!</v>
      </c>
      <c r="Q1545" s="4" t="e">
        <f t="shared" si="858"/>
        <v>#VALUE!</v>
      </c>
      <c r="R1545" s="4" t="e">
        <f t="shared" si="859"/>
        <v>#VALUE!</v>
      </c>
      <c r="U1545" t="e">
        <f t="shared" si="861"/>
        <v>#VALUE!</v>
      </c>
      <c r="V1545" t="e">
        <f t="shared" si="862"/>
        <v>#VALUE!</v>
      </c>
      <c r="W1545" t="e">
        <f t="shared" si="863"/>
        <v>#VALUE!</v>
      </c>
      <c r="X1545" t="e">
        <f t="shared" si="864"/>
        <v>#VALUE!</v>
      </c>
      <c r="Y1545" t="e">
        <f t="shared" si="865"/>
        <v>#VALUE!</v>
      </c>
      <c r="AA1545" t="e">
        <f t="shared" si="866"/>
        <v>#VALUE!</v>
      </c>
    </row>
    <row r="1546" spans="1:27">
      <c r="A1546" s="1" t="str">
        <f t="shared" si="843"/>
        <v/>
      </c>
      <c r="B1546" s="1" t="e">
        <f t="shared" si="844"/>
        <v>#VALUE!</v>
      </c>
      <c r="C1546" s="3" t="e">
        <f t="shared" si="845"/>
        <v>#VALUE!</v>
      </c>
      <c r="D1546" s="6" t="e">
        <f t="shared" si="846"/>
        <v>#VALUE!</v>
      </c>
      <c r="E1546" s="6" t="e">
        <f t="shared" si="847"/>
        <v>#VALUE!</v>
      </c>
      <c r="F1546" s="6" t="e">
        <f t="shared" si="848"/>
        <v>#VALUE!</v>
      </c>
      <c r="G1546" s="6" t="e">
        <f t="shared" si="849"/>
        <v>#VALUE!</v>
      </c>
      <c r="H1546" s="6" t="e">
        <f t="shared" si="850"/>
        <v>#VALUE!</v>
      </c>
      <c r="I1546" s="6" t="e">
        <f t="shared" si="851"/>
        <v>#VALUE!</v>
      </c>
      <c r="J1546" s="6" t="e">
        <f t="shared" si="852"/>
        <v>#VALUE!</v>
      </c>
      <c r="K1546" s="4" t="e">
        <f t="shared" si="860"/>
        <v>#VALUE!</v>
      </c>
      <c r="L1546" s="4" t="e">
        <f t="shared" si="853"/>
        <v>#VALUE!</v>
      </c>
      <c r="M1546" s="4" t="e">
        <f t="shared" si="854"/>
        <v>#VALUE!</v>
      </c>
      <c r="N1546" s="4" t="e">
        <f t="shared" si="855"/>
        <v>#VALUE!</v>
      </c>
      <c r="O1546" s="4" t="e">
        <f t="shared" si="856"/>
        <v>#VALUE!</v>
      </c>
      <c r="P1546" s="4" t="e">
        <f t="shared" si="857"/>
        <v>#VALUE!</v>
      </c>
      <c r="Q1546" s="4" t="e">
        <f t="shared" si="858"/>
        <v>#VALUE!</v>
      </c>
      <c r="R1546" s="4" t="e">
        <f t="shared" si="859"/>
        <v>#VALUE!</v>
      </c>
      <c r="U1546" t="e">
        <f t="shared" si="861"/>
        <v>#VALUE!</v>
      </c>
      <c r="V1546" t="e">
        <f t="shared" si="862"/>
        <v>#VALUE!</v>
      </c>
      <c r="W1546" t="e">
        <f t="shared" si="863"/>
        <v>#VALUE!</v>
      </c>
      <c r="X1546" t="e">
        <f t="shared" si="864"/>
        <v>#VALUE!</v>
      </c>
      <c r="Y1546" t="e">
        <f t="shared" si="865"/>
        <v>#VALUE!</v>
      </c>
      <c r="AA1546" t="e">
        <f t="shared" si="866"/>
        <v>#VALUE!</v>
      </c>
    </row>
    <row r="1547" spans="1:27">
      <c r="A1547" s="1" t="str">
        <f t="shared" si="843"/>
        <v/>
      </c>
      <c r="B1547" s="1" t="e">
        <f t="shared" si="844"/>
        <v>#VALUE!</v>
      </c>
      <c r="C1547" s="3" t="e">
        <f t="shared" si="845"/>
        <v>#VALUE!</v>
      </c>
      <c r="D1547" s="6" t="e">
        <f t="shared" si="846"/>
        <v>#VALUE!</v>
      </c>
      <c r="E1547" s="6" t="e">
        <f t="shared" si="847"/>
        <v>#VALUE!</v>
      </c>
      <c r="F1547" s="6" t="e">
        <f t="shared" si="848"/>
        <v>#VALUE!</v>
      </c>
      <c r="G1547" s="6" t="e">
        <f t="shared" si="849"/>
        <v>#VALUE!</v>
      </c>
      <c r="H1547" s="6" t="e">
        <f t="shared" si="850"/>
        <v>#VALUE!</v>
      </c>
      <c r="I1547" s="6" t="e">
        <f t="shared" si="851"/>
        <v>#VALUE!</v>
      </c>
      <c r="J1547" s="6" t="e">
        <f t="shared" si="852"/>
        <v>#VALUE!</v>
      </c>
      <c r="K1547" s="4" t="e">
        <f t="shared" si="860"/>
        <v>#VALUE!</v>
      </c>
      <c r="L1547" s="4" t="e">
        <f t="shared" si="853"/>
        <v>#VALUE!</v>
      </c>
      <c r="M1547" s="4" t="e">
        <f t="shared" si="854"/>
        <v>#VALUE!</v>
      </c>
      <c r="N1547" s="4" t="e">
        <f t="shared" si="855"/>
        <v>#VALUE!</v>
      </c>
      <c r="O1547" s="4" t="e">
        <f t="shared" si="856"/>
        <v>#VALUE!</v>
      </c>
      <c r="P1547" s="4" t="e">
        <f t="shared" si="857"/>
        <v>#VALUE!</v>
      </c>
      <c r="Q1547" s="4" t="e">
        <f t="shared" si="858"/>
        <v>#VALUE!</v>
      </c>
      <c r="R1547" s="4" t="e">
        <f t="shared" si="859"/>
        <v>#VALUE!</v>
      </c>
      <c r="U1547" t="e">
        <f t="shared" si="861"/>
        <v>#VALUE!</v>
      </c>
      <c r="V1547" t="e">
        <f t="shared" si="862"/>
        <v>#VALUE!</v>
      </c>
      <c r="W1547" t="e">
        <f t="shared" si="863"/>
        <v>#VALUE!</v>
      </c>
      <c r="X1547" t="e">
        <f t="shared" si="864"/>
        <v>#VALUE!</v>
      </c>
      <c r="Y1547" t="e">
        <f t="shared" si="865"/>
        <v>#VALUE!</v>
      </c>
      <c r="AA1547" t="e">
        <f t="shared" si="866"/>
        <v>#VALUE!</v>
      </c>
    </row>
    <row r="1548" spans="1:27">
      <c r="A1548" s="1" t="str">
        <f t="shared" si="843"/>
        <v/>
      </c>
      <c r="B1548" s="1" t="e">
        <f t="shared" si="844"/>
        <v>#VALUE!</v>
      </c>
      <c r="C1548" s="3" t="e">
        <f t="shared" si="845"/>
        <v>#VALUE!</v>
      </c>
      <c r="D1548" s="6" t="e">
        <f t="shared" si="846"/>
        <v>#VALUE!</v>
      </c>
      <c r="E1548" s="6" t="e">
        <f t="shared" si="847"/>
        <v>#VALUE!</v>
      </c>
      <c r="F1548" s="6" t="e">
        <f t="shared" si="848"/>
        <v>#VALUE!</v>
      </c>
      <c r="G1548" s="6" t="e">
        <f t="shared" si="849"/>
        <v>#VALUE!</v>
      </c>
      <c r="H1548" s="6" t="e">
        <f t="shared" si="850"/>
        <v>#VALUE!</v>
      </c>
      <c r="I1548" s="6" t="e">
        <f t="shared" si="851"/>
        <v>#VALUE!</v>
      </c>
      <c r="J1548" s="6" t="e">
        <f t="shared" si="852"/>
        <v>#VALUE!</v>
      </c>
      <c r="K1548" s="4" t="e">
        <f t="shared" si="860"/>
        <v>#VALUE!</v>
      </c>
      <c r="L1548" s="4" t="e">
        <f t="shared" si="853"/>
        <v>#VALUE!</v>
      </c>
      <c r="M1548" s="4" t="e">
        <f t="shared" si="854"/>
        <v>#VALUE!</v>
      </c>
      <c r="N1548" s="4" t="e">
        <f t="shared" si="855"/>
        <v>#VALUE!</v>
      </c>
      <c r="O1548" s="4" t="e">
        <f t="shared" si="856"/>
        <v>#VALUE!</v>
      </c>
      <c r="P1548" s="4" t="e">
        <f t="shared" si="857"/>
        <v>#VALUE!</v>
      </c>
      <c r="Q1548" s="4" t="e">
        <f t="shared" si="858"/>
        <v>#VALUE!</v>
      </c>
      <c r="R1548" s="4" t="e">
        <f t="shared" si="859"/>
        <v>#VALUE!</v>
      </c>
      <c r="U1548" t="e">
        <f t="shared" si="861"/>
        <v>#VALUE!</v>
      </c>
      <c r="V1548" t="e">
        <f t="shared" si="862"/>
        <v>#VALUE!</v>
      </c>
      <c r="W1548" t="e">
        <f t="shared" si="863"/>
        <v>#VALUE!</v>
      </c>
      <c r="X1548" t="e">
        <f t="shared" si="864"/>
        <v>#VALUE!</v>
      </c>
      <c r="Y1548" t="e">
        <f t="shared" si="865"/>
        <v>#VALUE!</v>
      </c>
      <c r="AA1548" t="e">
        <f t="shared" si="866"/>
        <v>#VALUE!</v>
      </c>
    </row>
    <row r="1549" spans="1:27">
      <c r="A1549" s="1" t="str">
        <f t="shared" si="843"/>
        <v/>
      </c>
      <c r="B1549" s="1" t="e">
        <f t="shared" si="844"/>
        <v>#VALUE!</v>
      </c>
      <c r="C1549" s="3" t="e">
        <f t="shared" si="845"/>
        <v>#VALUE!</v>
      </c>
      <c r="D1549" s="6" t="e">
        <f t="shared" si="846"/>
        <v>#VALUE!</v>
      </c>
      <c r="E1549" s="6" t="e">
        <f t="shared" si="847"/>
        <v>#VALUE!</v>
      </c>
      <c r="F1549" s="6" t="e">
        <f t="shared" si="848"/>
        <v>#VALUE!</v>
      </c>
      <c r="G1549" s="6" t="e">
        <f t="shared" si="849"/>
        <v>#VALUE!</v>
      </c>
      <c r="H1549" s="6" t="e">
        <f t="shared" si="850"/>
        <v>#VALUE!</v>
      </c>
      <c r="I1549" s="6" t="e">
        <f t="shared" si="851"/>
        <v>#VALUE!</v>
      </c>
      <c r="J1549" s="6" t="e">
        <f t="shared" si="852"/>
        <v>#VALUE!</v>
      </c>
      <c r="K1549" s="4" t="e">
        <f t="shared" si="860"/>
        <v>#VALUE!</v>
      </c>
      <c r="L1549" s="4" t="e">
        <f t="shared" si="853"/>
        <v>#VALUE!</v>
      </c>
      <c r="M1549" s="4" t="e">
        <f t="shared" si="854"/>
        <v>#VALUE!</v>
      </c>
      <c r="N1549" s="4" t="e">
        <f t="shared" si="855"/>
        <v>#VALUE!</v>
      </c>
      <c r="O1549" s="4" t="e">
        <f t="shared" si="856"/>
        <v>#VALUE!</v>
      </c>
      <c r="P1549" s="4" t="e">
        <f t="shared" si="857"/>
        <v>#VALUE!</v>
      </c>
      <c r="Q1549" s="4" t="e">
        <f t="shared" si="858"/>
        <v>#VALUE!</v>
      </c>
      <c r="R1549" s="4" t="e">
        <f t="shared" si="859"/>
        <v>#VALUE!</v>
      </c>
      <c r="U1549" t="e">
        <f t="shared" si="861"/>
        <v>#VALUE!</v>
      </c>
      <c r="V1549" t="e">
        <f t="shared" si="862"/>
        <v>#VALUE!</v>
      </c>
      <c r="W1549" t="e">
        <f t="shared" si="863"/>
        <v>#VALUE!</v>
      </c>
      <c r="X1549" t="e">
        <f t="shared" si="864"/>
        <v>#VALUE!</v>
      </c>
      <c r="Y1549" t="e">
        <f t="shared" si="865"/>
        <v>#VALUE!</v>
      </c>
      <c r="AA1549" t="e">
        <f t="shared" si="866"/>
        <v>#VALUE!</v>
      </c>
    </row>
    <row r="1550" spans="1:27">
      <c r="A1550" s="1" t="str">
        <f t="shared" si="843"/>
        <v/>
      </c>
      <c r="B1550" s="1" t="e">
        <f t="shared" si="844"/>
        <v>#VALUE!</v>
      </c>
      <c r="C1550" s="3" t="e">
        <f t="shared" si="845"/>
        <v>#VALUE!</v>
      </c>
      <c r="D1550" s="6" t="e">
        <f t="shared" si="846"/>
        <v>#VALUE!</v>
      </c>
      <c r="E1550" s="6" t="e">
        <f t="shared" si="847"/>
        <v>#VALUE!</v>
      </c>
      <c r="F1550" s="6" t="e">
        <f t="shared" si="848"/>
        <v>#VALUE!</v>
      </c>
      <c r="G1550" s="6" t="e">
        <f t="shared" si="849"/>
        <v>#VALUE!</v>
      </c>
      <c r="H1550" s="6" t="e">
        <f t="shared" si="850"/>
        <v>#VALUE!</v>
      </c>
      <c r="I1550" s="6" t="e">
        <f t="shared" si="851"/>
        <v>#VALUE!</v>
      </c>
      <c r="J1550" s="6" t="e">
        <f t="shared" si="852"/>
        <v>#VALUE!</v>
      </c>
      <c r="K1550" s="4" t="e">
        <f t="shared" si="860"/>
        <v>#VALUE!</v>
      </c>
      <c r="L1550" s="4" t="e">
        <f t="shared" si="853"/>
        <v>#VALUE!</v>
      </c>
      <c r="M1550" s="4" t="e">
        <f t="shared" si="854"/>
        <v>#VALUE!</v>
      </c>
      <c r="N1550" s="4" t="e">
        <f t="shared" si="855"/>
        <v>#VALUE!</v>
      </c>
      <c r="O1550" s="4" t="e">
        <f t="shared" si="856"/>
        <v>#VALUE!</v>
      </c>
      <c r="P1550" s="4" t="e">
        <f t="shared" si="857"/>
        <v>#VALUE!</v>
      </c>
      <c r="Q1550" s="4" t="e">
        <f t="shared" si="858"/>
        <v>#VALUE!</v>
      </c>
      <c r="R1550" s="4" t="e">
        <f t="shared" si="859"/>
        <v>#VALUE!</v>
      </c>
      <c r="U1550" t="e">
        <f t="shared" si="861"/>
        <v>#VALUE!</v>
      </c>
      <c r="V1550" t="e">
        <f t="shared" si="862"/>
        <v>#VALUE!</v>
      </c>
      <c r="W1550" t="e">
        <f t="shared" si="863"/>
        <v>#VALUE!</v>
      </c>
      <c r="X1550" t="e">
        <f t="shared" si="864"/>
        <v>#VALUE!</v>
      </c>
      <c r="Y1550" t="e">
        <f t="shared" si="865"/>
        <v>#VALUE!</v>
      </c>
      <c r="AA1550" t="e">
        <f t="shared" si="866"/>
        <v>#VALUE!</v>
      </c>
    </row>
    <row r="1551" spans="1:27">
      <c r="A1551" s="1" t="str">
        <f t="shared" si="843"/>
        <v/>
      </c>
      <c r="B1551" s="1" t="e">
        <f t="shared" si="844"/>
        <v>#VALUE!</v>
      </c>
      <c r="C1551" s="3" t="e">
        <f t="shared" si="845"/>
        <v>#VALUE!</v>
      </c>
      <c r="D1551" s="6" t="e">
        <f t="shared" si="846"/>
        <v>#VALUE!</v>
      </c>
      <c r="E1551" s="6" t="e">
        <f t="shared" si="847"/>
        <v>#VALUE!</v>
      </c>
      <c r="F1551" s="6" t="e">
        <f t="shared" si="848"/>
        <v>#VALUE!</v>
      </c>
      <c r="G1551" s="6" t="e">
        <f t="shared" si="849"/>
        <v>#VALUE!</v>
      </c>
      <c r="H1551" s="6" t="e">
        <f t="shared" si="850"/>
        <v>#VALUE!</v>
      </c>
      <c r="I1551" s="6" t="e">
        <f t="shared" si="851"/>
        <v>#VALUE!</v>
      </c>
      <c r="J1551" s="6" t="e">
        <f t="shared" si="852"/>
        <v>#VALUE!</v>
      </c>
      <c r="K1551" s="4" t="e">
        <f t="shared" si="860"/>
        <v>#VALUE!</v>
      </c>
      <c r="L1551" s="4" t="e">
        <f t="shared" si="853"/>
        <v>#VALUE!</v>
      </c>
      <c r="M1551" s="4" t="e">
        <f t="shared" si="854"/>
        <v>#VALUE!</v>
      </c>
      <c r="N1551" s="4" t="e">
        <f t="shared" si="855"/>
        <v>#VALUE!</v>
      </c>
      <c r="O1551" s="4" t="e">
        <f t="shared" si="856"/>
        <v>#VALUE!</v>
      </c>
      <c r="P1551" s="4" t="e">
        <f t="shared" si="857"/>
        <v>#VALUE!</v>
      </c>
      <c r="Q1551" s="4" t="e">
        <f t="shared" si="858"/>
        <v>#VALUE!</v>
      </c>
      <c r="R1551" s="4" t="e">
        <f t="shared" si="859"/>
        <v>#VALUE!</v>
      </c>
      <c r="U1551" t="e">
        <f t="shared" si="861"/>
        <v>#VALUE!</v>
      </c>
      <c r="V1551" t="e">
        <f t="shared" si="862"/>
        <v>#VALUE!</v>
      </c>
      <c r="W1551" t="e">
        <f t="shared" si="863"/>
        <v>#VALUE!</v>
      </c>
      <c r="X1551" t="e">
        <f t="shared" si="864"/>
        <v>#VALUE!</v>
      </c>
      <c r="Y1551" t="e">
        <f t="shared" si="865"/>
        <v>#VALUE!</v>
      </c>
      <c r="AA1551" t="e">
        <f t="shared" si="866"/>
        <v>#VALUE!</v>
      </c>
    </row>
    <row r="1552" spans="1:27">
      <c r="A1552" s="1" t="str">
        <f t="shared" si="843"/>
        <v/>
      </c>
      <c r="B1552" s="1" t="e">
        <f t="shared" si="844"/>
        <v>#VALUE!</v>
      </c>
      <c r="C1552" s="3" t="e">
        <f t="shared" si="845"/>
        <v>#VALUE!</v>
      </c>
      <c r="D1552" s="6" t="e">
        <f t="shared" si="846"/>
        <v>#VALUE!</v>
      </c>
      <c r="E1552" s="6" t="e">
        <f t="shared" si="847"/>
        <v>#VALUE!</v>
      </c>
      <c r="F1552" s="6" t="e">
        <f t="shared" si="848"/>
        <v>#VALUE!</v>
      </c>
      <c r="G1552" s="6" t="e">
        <f t="shared" si="849"/>
        <v>#VALUE!</v>
      </c>
      <c r="H1552" s="6" t="e">
        <f t="shared" si="850"/>
        <v>#VALUE!</v>
      </c>
      <c r="I1552" s="6" t="e">
        <f t="shared" si="851"/>
        <v>#VALUE!</v>
      </c>
      <c r="J1552" s="6" t="e">
        <f t="shared" si="852"/>
        <v>#VALUE!</v>
      </c>
      <c r="K1552" s="4" t="e">
        <f t="shared" si="860"/>
        <v>#VALUE!</v>
      </c>
      <c r="L1552" s="4" t="e">
        <f t="shared" si="853"/>
        <v>#VALUE!</v>
      </c>
      <c r="M1552" s="4" t="e">
        <f t="shared" si="854"/>
        <v>#VALUE!</v>
      </c>
      <c r="N1552" s="4" t="e">
        <f t="shared" si="855"/>
        <v>#VALUE!</v>
      </c>
      <c r="O1552" s="4" t="e">
        <f t="shared" si="856"/>
        <v>#VALUE!</v>
      </c>
      <c r="P1552" s="4" t="e">
        <f t="shared" si="857"/>
        <v>#VALUE!</v>
      </c>
      <c r="Q1552" s="4" t="e">
        <f t="shared" si="858"/>
        <v>#VALUE!</v>
      </c>
      <c r="R1552" s="4" t="e">
        <f t="shared" si="859"/>
        <v>#VALUE!</v>
      </c>
      <c r="U1552" t="e">
        <f t="shared" si="861"/>
        <v>#VALUE!</v>
      </c>
      <c r="V1552" t="e">
        <f t="shared" si="862"/>
        <v>#VALUE!</v>
      </c>
      <c r="W1552" t="e">
        <f t="shared" si="863"/>
        <v>#VALUE!</v>
      </c>
      <c r="X1552" t="e">
        <f t="shared" si="864"/>
        <v>#VALUE!</v>
      </c>
      <c r="Y1552" t="e">
        <f t="shared" si="865"/>
        <v>#VALUE!</v>
      </c>
      <c r="AA1552" t="e">
        <f t="shared" si="866"/>
        <v>#VALUE!</v>
      </c>
    </row>
    <row r="1553" spans="1:27">
      <c r="A1553" s="1" t="str">
        <f t="shared" si="843"/>
        <v/>
      </c>
      <c r="B1553" s="1" t="e">
        <f t="shared" si="844"/>
        <v>#VALUE!</v>
      </c>
      <c r="C1553" s="3" t="e">
        <f t="shared" si="845"/>
        <v>#VALUE!</v>
      </c>
      <c r="D1553" s="6" t="e">
        <f t="shared" si="846"/>
        <v>#VALUE!</v>
      </c>
      <c r="E1553" s="6" t="e">
        <f t="shared" si="847"/>
        <v>#VALUE!</v>
      </c>
      <c r="F1553" s="6" t="e">
        <f t="shared" si="848"/>
        <v>#VALUE!</v>
      </c>
      <c r="G1553" s="6" t="e">
        <f t="shared" si="849"/>
        <v>#VALUE!</v>
      </c>
      <c r="H1553" s="6" t="e">
        <f t="shared" si="850"/>
        <v>#VALUE!</v>
      </c>
      <c r="I1553" s="6" t="e">
        <f t="shared" si="851"/>
        <v>#VALUE!</v>
      </c>
      <c r="J1553" s="6" t="e">
        <f t="shared" si="852"/>
        <v>#VALUE!</v>
      </c>
      <c r="K1553" s="4" t="e">
        <f t="shared" si="860"/>
        <v>#VALUE!</v>
      </c>
      <c r="L1553" s="4" t="e">
        <f t="shared" si="853"/>
        <v>#VALUE!</v>
      </c>
      <c r="M1553" s="4" t="e">
        <f t="shared" si="854"/>
        <v>#VALUE!</v>
      </c>
      <c r="N1553" s="4" t="e">
        <f t="shared" si="855"/>
        <v>#VALUE!</v>
      </c>
      <c r="O1553" s="4" t="e">
        <f t="shared" si="856"/>
        <v>#VALUE!</v>
      </c>
      <c r="P1553" s="4" t="e">
        <f t="shared" si="857"/>
        <v>#VALUE!</v>
      </c>
      <c r="Q1553" s="4" t="e">
        <f t="shared" si="858"/>
        <v>#VALUE!</v>
      </c>
      <c r="R1553" s="4" t="e">
        <f t="shared" si="859"/>
        <v>#VALUE!</v>
      </c>
      <c r="U1553" t="e">
        <f t="shared" si="861"/>
        <v>#VALUE!</v>
      </c>
      <c r="V1553" t="e">
        <f t="shared" si="862"/>
        <v>#VALUE!</v>
      </c>
      <c r="W1553" t="e">
        <f t="shared" si="863"/>
        <v>#VALUE!</v>
      </c>
      <c r="X1553" t="e">
        <f t="shared" si="864"/>
        <v>#VALUE!</v>
      </c>
      <c r="Y1553" t="e">
        <f t="shared" si="865"/>
        <v>#VALUE!</v>
      </c>
      <c r="AA1553" t="e">
        <f t="shared" si="866"/>
        <v>#VALUE!</v>
      </c>
    </row>
    <row r="1554" spans="1:27">
      <c r="A1554" s="1" t="str">
        <f t="shared" si="843"/>
        <v/>
      </c>
      <c r="B1554" s="1" t="e">
        <f t="shared" si="844"/>
        <v>#VALUE!</v>
      </c>
      <c r="C1554" s="3" t="e">
        <f t="shared" si="845"/>
        <v>#VALUE!</v>
      </c>
      <c r="D1554" s="6" t="e">
        <f t="shared" si="846"/>
        <v>#VALUE!</v>
      </c>
      <c r="E1554" s="6" t="e">
        <f t="shared" si="847"/>
        <v>#VALUE!</v>
      </c>
      <c r="F1554" s="6" t="e">
        <f t="shared" si="848"/>
        <v>#VALUE!</v>
      </c>
      <c r="G1554" s="6" t="e">
        <f t="shared" si="849"/>
        <v>#VALUE!</v>
      </c>
      <c r="H1554" s="6" t="e">
        <f t="shared" si="850"/>
        <v>#VALUE!</v>
      </c>
      <c r="I1554" s="6" t="e">
        <f t="shared" si="851"/>
        <v>#VALUE!</v>
      </c>
      <c r="J1554" s="6" t="e">
        <f t="shared" si="852"/>
        <v>#VALUE!</v>
      </c>
      <c r="K1554" s="4" t="e">
        <f t="shared" si="860"/>
        <v>#VALUE!</v>
      </c>
      <c r="L1554" s="4" t="e">
        <f t="shared" si="853"/>
        <v>#VALUE!</v>
      </c>
      <c r="M1554" s="4" t="e">
        <f t="shared" si="854"/>
        <v>#VALUE!</v>
      </c>
      <c r="N1554" s="4" t="e">
        <f t="shared" si="855"/>
        <v>#VALUE!</v>
      </c>
      <c r="O1554" s="4" t="e">
        <f t="shared" si="856"/>
        <v>#VALUE!</v>
      </c>
      <c r="P1554" s="4" t="e">
        <f t="shared" si="857"/>
        <v>#VALUE!</v>
      </c>
      <c r="Q1554" s="4" t="e">
        <f t="shared" si="858"/>
        <v>#VALUE!</v>
      </c>
      <c r="R1554" s="4" t="e">
        <f t="shared" si="859"/>
        <v>#VALUE!</v>
      </c>
      <c r="U1554" t="e">
        <f t="shared" si="861"/>
        <v>#VALUE!</v>
      </c>
      <c r="V1554" t="e">
        <f t="shared" si="862"/>
        <v>#VALUE!</v>
      </c>
      <c r="W1554" t="e">
        <f t="shared" si="863"/>
        <v>#VALUE!</v>
      </c>
      <c r="X1554" t="e">
        <f t="shared" si="864"/>
        <v>#VALUE!</v>
      </c>
      <c r="Y1554" t="e">
        <f t="shared" si="865"/>
        <v>#VALUE!</v>
      </c>
      <c r="AA1554" t="e">
        <f t="shared" si="866"/>
        <v>#VALUE!</v>
      </c>
    </row>
    <row r="1555" spans="1:27">
      <c r="A1555" s="1" t="str">
        <f t="shared" si="843"/>
        <v/>
      </c>
      <c r="B1555" s="1" t="e">
        <f t="shared" si="844"/>
        <v>#VALUE!</v>
      </c>
      <c r="C1555" s="3" t="e">
        <f t="shared" si="845"/>
        <v>#VALUE!</v>
      </c>
      <c r="D1555" s="6" t="e">
        <f t="shared" si="846"/>
        <v>#VALUE!</v>
      </c>
      <c r="E1555" s="6" t="e">
        <f t="shared" si="847"/>
        <v>#VALUE!</v>
      </c>
      <c r="F1555" s="6" t="e">
        <f t="shared" si="848"/>
        <v>#VALUE!</v>
      </c>
      <c r="G1555" s="6" t="e">
        <f t="shared" si="849"/>
        <v>#VALUE!</v>
      </c>
      <c r="H1555" s="6" t="e">
        <f t="shared" si="850"/>
        <v>#VALUE!</v>
      </c>
      <c r="I1555" s="6" t="e">
        <f t="shared" si="851"/>
        <v>#VALUE!</v>
      </c>
      <c r="J1555" s="6" t="e">
        <f t="shared" si="852"/>
        <v>#VALUE!</v>
      </c>
      <c r="K1555" s="4" t="e">
        <f t="shared" si="860"/>
        <v>#VALUE!</v>
      </c>
      <c r="L1555" s="4" t="e">
        <f t="shared" si="853"/>
        <v>#VALUE!</v>
      </c>
      <c r="M1555" s="4" t="e">
        <f t="shared" si="854"/>
        <v>#VALUE!</v>
      </c>
      <c r="N1555" s="4" t="e">
        <f t="shared" si="855"/>
        <v>#VALUE!</v>
      </c>
      <c r="O1555" s="4" t="e">
        <f t="shared" si="856"/>
        <v>#VALUE!</v>
      </c>
      <c r="P1555" s="4" t="e">
        <f t="shared" si="857"/>
        <v>#VALUE!</v>
      </c>
      <c r="Q1555" s="4" t="e">
        <f t="shared" si="858"/>
        <v>#VALUE!</v>
      </c>
      <c r="R1555" s="4" t="e">
        <f t="shared" si="859"/>
        <v>#VALUE!</v>
      </c>
      <c r="U1555" t="e">
        <f t="shared" si="861"/>
        <v>#VALUE!</v>
      </c>
      <c r="V1555" t="e">
        <f t="shared" si="862"/>
        <v>#VALUE!</v>
      </c>
      <c r="W1555" t="e">
        <f t="shared" si="863"/>
        <v>#VALUE!</v>
      </c>
      <c r="X1555" t="e">
        <f t="shared" si="864"/>
        <v>#VALUE!</v>
      </c>
      <c r="Y1555" t="e">
        <f t="shared" si="865"/>
        <v>#VALUE!</v>
      </c>
      <c r="AA1555" t="e">
        <f t="shared" si="866"/>
        <v>#VALUE!</v>
      </c>
    </row>
    <row r="1556" spans="1:27">
      <c r="A1556" s="1" t="str">
        <f t="shared" si="843"/>
        <v/>
      </c>
      <c r="B1556" s="1" t="e">
        <f t="shared" si="844"/>
        <v>#VALUE!</v>
      </c>
      <c r="C1556" s="3" t="e">
        <f t="shared" si="845"/>
        <v>#VALUE!</v>
      </c>
      <c r="D1556" s="6" t="e">
        <f t="shared" si="846"/>
        <v>#VALUE!</v>
      </c>
      <c r="E1556" s="6" t="e">
        <f t="shared" si="847"/>
        <v>#VALUE!</v>
      </c>
      <c r="F1556" s="6" t="e">
        <f t="shared" si="848"/>
        <v>#VALUE!</v>
      </c>
      <c r="G1556" s="6" t="e">
        <f t="shared" si="849"/>
        <v>#VALUE!</v>
      </c>
      <c r="H1556" s="6" t="e">
        <f t="shared" si="850"/>
        <v>#VALUE!</v>
      </c>
      <c r="I1556" s="6" t="e">
        <f t="shared" si="851"/>
        <v>#VALUE!</v>
      </c>
      <c r="J1556" s="6" t="e">
        <f t="shared" si="852"/>
        <v>#VALUE!</v>
      </c>
      <c r="K1556" s="4" t="e">
        <f t="shared" si="860"/>
        <v>#VALUE!</v>
      </c>
      <c r="L1556" s="4" t="e">
        <f t="shared" si="853"/>
        <v>#VALUE!</v>
      </c>
      <c r="M1556" s="4" t="e">
        <f t="shared" si="854"/>
        <v>#VALUE!</v>
      </c>
      <c r="N1556" s="4" t="e">
        <f t="shared" si="855"/>
        <v>#VALUE!</v>
      </c>
      <c r="O1556" s="4" t="e">
        <f t="shared" si="856"/>
        <v>#VALUE!</v>
      </c>
      <c r="P1556" s="4" t="e">
        <f t="shared" si="857"/>
        <v>#VALUE!</v>
      </c>
      <c r="Q1556" s="4" t="e">
        <f t="shared" si="858"/>
        <v>#VALUE!</v>
      </c>
      <c r="R1556" s="4" t="e">
        <f t="shared" si="859"/>
        <v>#VALUE!</v>
      </c>
      <c r="U1556" t="e">
        <f t="shared" si="861"/>
        <v>#VALUE!</v>
      </c>
      <c r="V1556" t="e">
        <f t="shared" si="862"/>
        <v>#VALUE!</v>
      </c>
      <c r="W1556" t="e">
        <f t="shared" si="863"/>
        <v>#VALUE!</v>
      </c>
      <c r="X1556" t="e">
        <f t="shared" si="864"/>
        <v>#VALUE!</v>
      </c>
      <c r="Y1556" t="e">
        <f t="shared" si="865"/>
        <v>#VALUE!</v>
      </c>
      <c r="AA1556" t="e">
        <f t="shared" si="866"/>
        <v>#VALUE!</v>
      </c>
    </row>
    <row r="1557" spans="1:27">
      <c r="A1557" s="1" t="str">
        <f t="shared" si="843"/>
        <v/>
      </c>
      <c r="B1557" s="1" t="e">
        <f t="shared" si="844"/>
        <v>#VALUE!</v>
      </c>
      <c r="C1557" s="3" t="e">
        <f t="shared" si="845"/>
        <v>#VALUE!</v>
      </c>
      <c r="D1557" s="6" t="e">
        <f t="shared" si="846"/>
        <v>#VALUE!</v>
      </c>
      <c r="E1557" s="6" t="e">
        <f t="shared" si="847"/>
        <v>#VALUE!</v>
      </c>
      <c r="F1557" s="6" t="e">
        <f t="shared" si="848"/>
        <v>#VALUE!</v>
      </c>
      <c r="G1557" s="6" t="e">
        <f t="shared" si="849"/>
        <v>#VALUE!</v>
      </c>
      <c r="H1557" s="6" t="e">
        <f t="shared" si="850"/>
        <v>#VALUE!</v>
      </c>
      <c r="I1557" s="6" t="e">
        <f t="shared" si="851"/>
        <v>#VALUE!</v>
      </c>
      <c r="J1557" s="6" t="e">
        <f t="shared" si="852"/>
        <v>#VALUE!</v>
      </c>
      <c r="K1557" s="4" t="e">
        <f t="shared" si="860"/>
        <v>#VALUE!</v>
      </c>
      <c r="L1557" s="4" t="e">
        <f t="shared" si="853"/>
        <v>#VALUE!</v>
      </c>
      <c r="M1557" s="4" t="e">
        <f t="shared" si="854"/>
        <v>#VALUE!</v>
      </c>
      <c r="N1557" s="4" t="e">
        <f t="shared" si="855"/>
        <v>#VALUE!</v>
      </c>
      <c r="O1557" s="4" t="e">
        <f t="shared" si="856"/>
        <v>#VALUE!</v>
      </c>
      <c r="P1557" s="4" t="e">
        <f t="shared" si="857"/>
        <v>#VALUE!</v>
      </c>
      <c r="Q1557" s="4" t="e">
        <f t="shared" si="858"/>
        <v>#VALUE!</v>
      </c>
      <c r="R1557" s="4" t="e">
        <f t="shared" si="859"/>
        <v>#VALUE!</v>
      </c>
      <c r="U1557" t="e">
        <f t="shared" si="861"/>
        <v>#VALUE!</v>
      </c>
      <c r="V1557" t="e">
        <f t="shared" si="862"/>
        <v>#VALUE!</v>
      </c>
      <c r="W1557" t="e">
        <f t="shared" si="863"/>
        <v>#VALUE!</v>
      </c>
      <c r="X1557" t="e">
        <f t="shared" si="864"/>
        <v>#VALUE!</v>
      </c>
      <c r="Y1557" t="e">
        <f t="shared" si="865"/>
        <v>#VALUE!</v>
      </c>
      <c r="AA1557" t="e">
        <f t="shared" si="866"/>
        <v>#VALUE!</v>
      </c>
    </row>
    <row r="1558" spans="1:27">
      <c r="A1558" s="1" t="str">
        <f t="shared" si="843"/>
        <v/>
      </c>
      <c r="B1558" s="1" t="e">
        <f t="shared" si="844"/>
        <v>#VALUE!</v>
      </c>
      <c r="C1558" s="3" t="e">
        <f t="shared" si="845"/>
        <v>#VALUE!</v>
      </c>
      <c r="D1558" s="6" t="e">
        <f t="shared" si="846"/>
        <v>#VALUE!</v>
      </c>
      <c r="E1558" s="6" t="e">
        <f t="shared" si="847"/>
        <v>#VALUE!</v>
      </c>
      <c r="F1558" s="6" t="e">
        <f t="shared" si="848"/>
        <v>#VALUE!</v>
      </c>
      <c r="G1558" s="6" t="e">
        <f t="shared" si="849"/>
        <v>#VALUE!</v>
      </c>
      <c r="H1558" s="6" t="e">
        <f t="shared" si="850"/>
        <v>#VALUE!</v>
      </c>
      <c r="I1558" s="6" t="e">
        <f t="shared" si="851"/>
        <v>#VALUE!</v>
      </c>
      <c r="J1558" s="6" t="e">
        <f t="shared" si="852"/>
        <v>#VALUE!</v>
      </c>
      <c r="K1558" s="4" t="e">
        <f t="shared" si="860"/>
        <v>#VALUE!</v>
      </c>
      <c r="L1558" s="4" t="e">
        <f t="shared" si="853"/>
        <v>#VALUE!</v>
      </c>
      <c r="M1558" s="4" t="e">
        <f t="shared" si="854"/>
        <v>#VALUE!</v>
      </c>
      <c r="N1558" s="4" t="e">
        <f t="shared" si="855"/>
        <v>#VALUE!</v>
      </c>
      <c r="O1558" s="4" t="e">
        <f t="shared" si="856"/>
        <v>#VALUE!</v>
      </c>
      <c r="P1558" s="4" t="e">
        <f t="shared" si="857"/>
        <v>#VALUE!</v>
      </c>
      <c r="Q1558" s="4" t="e">
        <f t="shared" si="858"/>
        <v>#VALUE!</v>
      </c>
      <c r="R1558" s="4" t="e">
        <f t="shared" si="859"/>
        <v>#VALUE!</v>
      </c>
      <c r="U1558" t="e">
        <f t="shared" si="861"/>
        <v>#VALUE!</v>
      </c>
      <c r="V1558" t="e">
        <f t="shared" si="862"/>
        <v>#VALUE!</v>
      </c>
      <c r="W1558" t="e">
        <f t="shared" si="863"/>
        <v>#VALUE!</v>
      </c>
      <c r="X1558" t="e">
        <f t="shared" si="864"/>
        <v>#VALUE!</v>
      </c>
      <c r="Y1558" t="e">
        <f t="shared" si="865"/>
        <v>#VALUE!</v>
      </c>
      <c r="AA1558" t="e">
        <f t="shared" si="866"/>
        <v>#VALUE!</v>
      </c>
    </row>
    <row r="1559" spans="1:27">
      <c r="A1559" s="1" t="str">
        <f t="shared" si="843"/>
        <v/>
      </c>
      <c r="B1559" s="1" t="e">
        <f t="shared" si="844"/>
        <v>#VALUE!</v>
      </c>
      <c r="C1559" s="3" t="e">
        <f t="shared" si="845"/>
        <v>#VALUE!</v>
      </c>
      <c r="D1559" s="6" t="e">
        <f t="shared" si="846"/>
        <v>#VALUE!</v>
      </c>
      <c r="E1559" s="6" t="e">
        <f t="shared" si="847"/>
        <v>#VALUE!</v>
      </c>
      <c r="F1559" s="6" t="e">
        <f t="shared" si="848"/>
        <v>#VALUE!</v>
      </c>
      <c r="G1559" s="6" t="e">
        <f t="shared" si="849"/>
        <v>#VALUE!</v>
      </c>
      <c r="H1559" s="6" t="e">
        <f t="shared" si="850"/>
        <v>#VALUE!</v>
      </c>
      <c r="I1559" s="6" t="e">
        <f t="shared" si="851"/>
        <v>#VALUE!</v>
      </c>
      <c r="J1559" s="6" t="e">
        <f t="shared" si="852"/>
        <v>#VALUE!</v>
      </c>
      <c r="K1559" s="4" t="e">
        <f t="shared" si="860"/>
        <v>#VALUE!</v>
      </c>
      <c r="L1559" s="4" t="e">
        <f t="shared" si="853"/>
        <v>#VALUE!</v>
      </c>
      <c r="M1559" s="4" t="e">
        <f t="shared" si="854"/>
        <v>#VALUE!</v>
      </c>
      <c r="N1559" s="4" t="e">
        <f t="shared" si="855"/>
        <v>#VALUE!</v>
      </c>
      <c r="O1559" s="4" t="e">
        <f t="shared" si="856"/>
        <v>#VALUE!</v>
      </c>
      <c r="P1559" s="4" t="e">
        <f t="shared" si="857"/>
        <v>#VALUE!</v>
      </c>
      <c r="Q1559" s="4" t="e">
        <f t="shared" si="858"/>
        <v>#VALUE!</v>
      </c>
      <c r="R1559" s="4" t="e">
        <f t="shared" si="859"/>
        <v>#VALUE!</v>
      </c>
      <c r="U1559" t="e">
        <f t="shared" si="861"/>
        <v>#VALUE!</v>
      </c>
      <c r="V1559" t="e">
        <f t="shared" si="862"/>
        <v>#VALUE!</v>
      </c>
      <c r="W1559" t="e">
        <f t="shared" si="863"/>
        <v>#VALUE!</v>
      </c>
      <c r="X1559" t="e">
        <f t="shared" si="864"/>
        <v>#VALUE!</v>
      </c>
      <c r="Y1559" t="e">
        <f t="shared" si="865"/>
        <v>#VALUE!</v>
      </c>
      <c r="AA1559" t="e">
        <f t="shared" si="866"/>
        <v>#VALUE!</v>
      </c>
    </row>
    <row r="1560" spans="1:27">
      <c r="A1560" s="1" t="str">
        <f t="shared" si="843"/>
        <v/>
      </c>
      <c r="B1560" s="1" t="e">
        <f t="shared" si="844"/>
        <v>#VALUE!</v>
      </c>
      <c r="C1560" s="3" t="e">
        <f t="shared" si="845"/>
        <v>#VALUE!</v>
      </c>
      <c r="D1560" s="6" t="e">
        <f t="shared" si="846"/>
        <v>#VALUE!</v>
      </c>
      <c r="E1560" s="6" t="e">
        <f t="shared" si="847"/>
        <v>#VALUE!</v>
      </c>
      <c r="F1560" s="6" t="e">
        <f t="shared" si="848"/>
        <v>#VALUE!</v>
      </c>
      <c r="G1560" s="6" t="e">
        <f t="shared" si="849"/>
        <v>#VALUE!</v>
      </c>
      <c r="H1560" s="6" t="e">
        <f t="shared" si="850"/>
        <v>#VALUE!</v>
      </c>
      <c r="I1560" s="6" t="e">
        <f t="shared" si="851"/>
        <v>#VALUE!</v>
      </c>
      <c r="J1560" s="6" t="e">
        <f t="shared" si="852"/>
        <v>#VALUE!</v>
      </c>
      <c r="K1560" s="4" t="e">
        <f t="shared" si="860"/>
        <v>#VALUE!</v>
      </c>
      <c r="L1560" s="4" t="e">
        <f t="shared" si="853"/>
        <v>#VALUE!</v>
      </c>
      <c r="M1560" s="4" t="e">
        <f t="shared" si="854"/>
        <v>#VALUE!</v>
      </c>
      <c r="N1560" s="4" t="e">
        <f t="shared" si="855"/>
        <v>#VALUE!</v>
      </c>
      <c r="O1560" s="4" t="e">
        <f t="shared" si="856"/>
        <v>#VALUE!</v>
      </c>
      <c r="P1560" s="4" t="e">
        <f t="shared" si="857"/>
        <v>#VALUE!</v>
      </c>
      <c r="Q1560" s="4" t="e">
        <f t="shared" si="858"/>
        <v>#VALUE!</v>
      </c>
      <c r="R1560" s="4" t="e">
        <f t="shared" si="859"/>
        <v>#VALUE!</v>
      </c>
      <c r="U1560" t="e">
        <f t="shared" si="861"/>
        <v>#VALUE!</v>
      </c>
      <c r="V1560" t="e">
        <f t="shared" si="862"/>
        <v>#VALUE!</v>
      </c>
      <c r="W1560" t="e">
        <f t="shared" si="863"/>
        <v>#VALUE!</v>
      </c>
      <c r="X1560" t="e">
        <f t="shared" si="864"/>
        <v>#VALUE!</v>
      </c>
      <c r="Y1560" t="e">
        <f t="shared" si="865"/>
        <v>#VALUE!</v>
      </c>
      <c r="AA1560" t="e">
        <f t="shared" si="866"/>
        <v>#VALUE!</v>
      </c>
    </row>
    <row r="1561" spans="1:27">
      <c r="A1561" s="1" t="str">
        <f t="shared" si="843"/>
        <v/>
      </c>
      <c r="B1561" s="1" t="e">
        <f t="shared" si="844"/>
        <v>#VALUE!</v>
      </c>
      <c r="C1561" s="3" t="e">
        <f t="shared" si="845"/>
        <v>#VALUE!</v>
      </c>
      <c r="D1561" s="6" t="e">
        <f t="shared" si="846"/>
        <v>#VALUE!</v>
      </c>
      <c r="E1561" s="6" t="e">
        <f t="shared" si="847"/>
        <v>#VALUE!</v>
      </c>
      <c r="F1561" s="6" t="e">
        <f t="shared" si="848"/>
        <v>#VALUE!</v>
      </c>
      <c r="G1561" s="6" t="e">
        <f t="shared" si="849"/>
        <v>#VALUE!</v>
      </c>
      <c r="H1561" s="6" t="e">
        <f t="shared" si="850"/>
        <v>#VALUE!</v>
      </c>
      <c r="I1561" s="6" t="e">
        <f t="shared" si="851"/>
        <v>#VALUE!</v>
      </c>
      <c r="J1561" s="6" t="e">
        <f t="shared" si="852"/>
        <v>#VALUE!</v>
      </c>
      <c r="K1561" s="4" t="e">
        <f t="shared" si="860"/>
        <v>#VALUE!</v>
      </c>
      <c r="L1561" s="4" t="e">
        <f t="shared" si="853"/>
        <v>#VALUE!</v>
      </c>
      <c r="M1561" s="4" t="e">
        <f t="shared" si="854"/>
        <v>#VALUE!</v>
      </c>
      <c r="N1561" s="4" t="e">
        <f t="shared" si="855"/>
        <v>#VALUE!</v>
      </c>
      <c r="O1561" s="4" t="e">
        <f t="shared" si="856"/>
        <v>#VALUE!</v>
      </c>
      <c r="P1561" s="4" t="e">
        <f t="shared" si="857"/>
        <v>#VALUE!</v>
      </c>
      <c r="Q1561" s="4" t="e">
        <f t="shared" si="858"/>
        <v>#VALUE!</v>
      </c>
      <c r="R1561" s="4" t="e">
        <f t="shared" si="859"/>
        <v>#VALUE!</v>
      </c>
      <c r="U1561" t="e">
        <f t="shared" si="861"/>
        <v>#VALUE!</v>
      </c>
      <c r="V1561" t="e">
        <f t="shared" si="862"/>
        <v>#VALUE!</v>
      </c>
      <c r="W1561" t="e">
        <f t="shared" si="863"/>
        <v>#VALUE!</v>
      </c>
      <c r="X1561" t="e">
        <f t="shared" si="864"/>
        <v>#VALUE!</v>
      </c>
      <c r="Y1561" t="e">
        <f t="shared" si="865"/>
        <v>#VALUE!</v>
      </c>
      <c r="AA1561" t="e">
        <f t="shared" si="866"/>
        <v>#VALUE!</v>
      </c>
    </row>
    <row r="1562" spans="1:27">
      <c r="A1562" s="1" t="str">
        <f t="shared" ref="A1562:A1625" si="867">IF(ISBLANK(T1562),"",VALUE(Y1562))</f>
        <v/>
      </c>
      <c r="B1562" s="1" t="e">
        <f t="shared" ref="B1562:B1625" si="868">A1562*4/10 -18</f>
        <v>#VALUE!</v>
      </c>
      <c r="C1562" s="3" t="e">
        <f t="shared" ref="C1562:C1625" si="869">B1562/7000000</f>
        <v>#VALUE!</v>
      </c>
      <c r="D1562" s="6" t="e">
        <f t="shared" ref="D1562:D1625" si="870">VALUE(MID(W1562,$X1562+2,L1562-(X1562+2)))</f>
        <v>#VALUE!</v>
      </c>
      <c r="E1562" s="6" t="e">
        <f t="shared" ref="E1562:E1625" si="871">VALUE(MID($W1562,L1562+1,M1562-(L1562+1)))</f>
        <v>#VALUE!</v>
      </c>
      <c r="F1562" s="6" t="e">
        <f t="shared" ref="F1562:F1625" si="872">VALUE(MID($W1562,M1562+1,N1562-(M1562+1)))</f>
        <v>#VALUE!</v>
      </c>
      <c r="G1562" s="6" t="e">
        <f t="shared" ref="G1562:G1625" si="873">VALUE(MID($W1562,N1562+1,O1562-(N1562+1)))</f>
        <v>#VALUE!</v>
      </c>
      <c r="H1562" s="6" t="e">
        <f t="shared" ref="H1562:H1625" si="874">VALUE(MID($W1562,O1562+1,P1562-(O1562+1)))</f>
        <v>#VALUE!</v>
      </c>
      <c r="I1562" s="6" t="e">
        <f t="shared" ref="I1562:I1625" si="875">VALUE(MID($W1562,P1562+1,Q1562-(P1562+1)))</f>
        <v>#VALUE!</v>
      </c>
      <c r="J1562" s="6" t="e">
        <f t="shared" ref="J1562:J1625" si="876">VALUE(MID($W1562,Q1562+1,R1562-(Q1562+1)))</f>
        <v>#VALUE!</v>
      </c>
      <c r="K1562" s="4" t="e">
        <f t="shared" si="860"/>
        <v>#VALUE!</v>
      </c>
      <c r="L1562" s="4" t="e">
        <f t="shared" ref="L1562:L1625" si="877">SEARCH(",",W1562,X1562)</f>
        <v>#VALUE!</v>
      </c>
      <c r="M1562" s="4" t="e">
        <f t="shared" ref="M1562:M1625" si="878">SEARCH(",",$W1562,L1562+1)</f>
        <v>#VALUE!</v>
      </c>
      <c r="N1562" s="4" t="e">
        <f t="shared" ref="N1562:N1625" si="879">SEARCH(",",$W1562,M1562+1)</f>
        <v>#VALUE!</v>
      </c>
      <c r="O1562" s="4" t="e">
        <f t="shared" ref="O1562:O1625" si="880">SEARCH(",",$W1562,N1562+1)</f>
        <v>#VALUE!</v>
      </c>
      <c r="P1562" s="4" t="e">
        <f t="shared" ref="P1562:P1625" si="881">SEARCH(",",$W1562,O1562+1)</f>
        <v>#VALUE!</v>
      </c>
      <c r="Q1562" s="4" t="e">
        <f t="shared" ref="Q1562:Q1625" si="882">SEARCH(",",$W1562,P1562+1)</f>
        <v>#VALUE!</v>
      </c>
      <c r="R1562" s="4" t="e">
        <f t="shared" ref="R1562:R1625" si="883">SEARCH(",",$W1562,Q1562+1)</f>
        <v>#VALUE!</v>
      </c>
      <c r="U1562" t="e">
        <f t="shared" si="861"/>
        <v>#VALUE!</v>
      </c>
      <c r="V1562" t="e">
        <f t="shared" si="862"/>
        <v>#VALUE!</v>
      </c>
      <c r="W1562" t="e">
        <f t="shared" si="863"/>
        <v>#VALUE!</v>
      </c>
      <c r="X1562" t="e">
        <f t="shared" si="864"/>
        <v>#VALUE!</v>
      </c>
      <c r="Y1562" t="e">
        <f t="shared" si="865"/>
        <v>#VALUE!</v>
      </c>
      <c r="AA1562" t="e">
        <f t="shared" si="866"/>
        <v>#VALUE!</v>
      </c>
    </row>
    <row r="1563" spans="1:27">
      <c r="A1563" s="1" t="str">
        <f t="shared" si="867"/>
        <v/>
      </c>
      <c r="B1563" s="1" t="e">
        <f t="shared" si="868"/>
        <v>#VALUE!</v>
      </c>
      <c r="C1563" s="3" t="e">
        <f t="shared" si="869"/>
        <v>#VALUE!</v>
      </c>
      <c r="D1563" s="6" t="e">
        <f t="shared" si="870"/>
        <v>#VALUE!</v>
      </c>
      <c r="E1563" s="6" t="e">
        <f t="shared" si="871"/>
        <v>#VALUE!</v>
      </c>
      <c r="F1563" s="6" t="e">
        <f t="shared" si="872"/>
        <v>#VALUE!</v>
      </c>
      <c r="G1563" s="6" t="e">
        <f t="shared" si="873"/>
        <v>#VALUE!</v>
      </c>
      <c r="H1563" s="6" t="e">
        <f t="shared" si="874"/>
        <v>#VALUE!</v>
      </c>
      <c r="I1563" s="6" t="e">
        <f t="shared" si="875"/>
        <v>#VALUE!</v>
      </c>
      <c r="J1563" s="6" t="e">
        <f t="shared" si="876"/>
        <v>#VALUE!</v>
      </c>
      <c r="K1563" s="4" t="e">
        <f t="shared" si="860"/>
        <v>#VALUE!</v>
      </c>
      <c r="L1563" s="4" t="e">
        <f t="shared" si="877"/>
        <v>#VALUE!</v>
      </c>
      <c r="M1563" s="4" t="e">
        <f t="shared" si="878"/>
        <v>#VALUE!</v>
      </c>
      <c r="N1563" s="4" t="e">
        <f t="shared" si="879"/>
        <v>#VALUE!</v>
      </c>
      <c r="O1563" s="4" t="e">
        <f t="shared" si="880"/>
        <v>#VALUE!</v>
      </c>
      <c r="P1563" s="4" t="e">
        <f t="shared" si="881"/>
        <v>#VALUE!</v>
      </c>
      <c r="Q1563" s="4" t="e">
        <f t="shared" si="882"/>
        <v>#VALUE!</v>
      </c>
      <c r="R1563" s="4" t="e">
        <f t="shared" si="883"/>
        <v>#VALUE!</v>
      </c>
      <c r="U1563" t="e">
        <f t="shared" si="861"/>
        <v>#VALUE!</v>
      </c>
      <c r="V1563" t="e">
        <f t="shared" si="862"/>
        <v>#VALUE!</v>
      </c>
      <c r="W1563" t="e">
        <f t="shared" si="863"/>
        <v>#VALUE!</v>
      </c>
      <c r="X1563" t="e">
        <f t="shared" si="864"/>
        <v>#VALUE!</v>
      </c>
      <c r="Y1563" t="e">
        <f t="shared" si="865"/>
        <v>#VALUE!</v>
      </c>
      <c r="AA1563" t="e">
        <f t="shared" si="866"/>
        <v>#VALUE!</v>
      </c>
    </row>
    <row r="1564" spans="1:27">
      <c r="A1564" s="1" t="str">
        <f t="shared" si="867"/>
        <v/>
      </c>
      <c r="B1564" s="1" t="e">
        <f t="shared" si="868"/>
        <v>#VALUE!</v>
      </c>
      <c r="C1564" s="3" t="e">
        <f t="shared" si="869"/>
        <v>#VALUE!</v>
      </c>
      <c r="D1564" s="6" t="e">
        <f t="shared" si="870"/>
        <v>#VALUE!</v>
      </c>
      <c r="E1564" s="6" t="e">
        <f t="shared" si="871"/>
        <v>#VALUE!</v>
      </c>
      <c r="F1564" s="6" t="e">
        <f t="shared" si="872"/>
        <v>#VALUE!</v>
      </c>
      <c r="G1564" s="6" t="e">
        <f t="shared" si="873"/>
        <v>#VALUE!</v>
      </c>
      <c r="H1564" s="6" t="e">
        <f t="shared" si="874"/>
        <v>#VALUE!</v>
      </c>
      <c r="I1564" s="6" t="e">
        <f t="shared" si="875"/>
        <v>#VALUE!</v>
      </c>
      <c r="J1564" s="6" t="e">
        <f t="shared" si="876"/>
        <v>#VALUE!</v>
      </c>
      <c r="K1564" s="4" t="e">
        <f t="shared" si="860"/>
        <v>#VALUE!</v>
      </c>
      <c r="L1564" s="4" t="e">
        <f t="shared" si="877"/>
        <v>#VALUE!</v>
      </c>
      <c r="M1564" s="4" t="e">
        <f t="shared" si="878"/>
        <v>#VALUE!</v>
      </c>
      <c r="N1564" s="4" t="e">
        <f t="shared" si="879"/>
        <v>#VALUE!</v>
      </c>
      <c r="O1564" s="4" t="e">
        <f t="shared" si="880"/>
        <v>#VALUE!</v>
      </c>
      <c r="P1564" s="4" t="e">
        <f t="shared" si="881"/>
        <v>#VALUE!</v>
      </c>
      <c r="Q1564" s="4" t="e">
        <f t="shared" si="882"/>
        <v>#VALUE!</v>
      </c>
      <c r="R1564" s="4" t="e">
        <f t="shared" si="883"/>
        <v>#VALUE!</v>
      </c>
      <c r="U1564" t="e">
        <f t="shared" si="861"/>
        <v>#VALUE!</v>
      </c>
      <c r="V1564" t="e">
        <f t="shared" si="862"/>
        <v>#VALUE!</v>
      </c>
      <c r="W1564" t="e">
        <f t="shared" si="863"/>
        <v>#VALUE!</v>
      </c>
      <c r="X1564" t="e">
        <f t="shared" si="864"/>
        <v>#VALUE!</v>
      </c>
      <c r="Y1564" t="e">
        <f t="shared" si="865"/>
        <v>#VALUE!</v>
      </c>
      <c r="AA1564" t="e">
        <f t="shared" si="866"/>
        <v>#VALUE!</v>
      </c>
    </row>
    <row r="1565" spans="1:27">
      <c r="A1565" s="1" t="str">
        <f t="shared" si="867"/>
        <v/>
      </c>
      <c r="B1565" s="1" t="e">
        <f t="shared" si="868"/>
        <v>#VALUE!</v>
      </c>
      <c r="C1565" s="3" t="e">
        <f t="shared" si="869"/>
        <v>#VALUE!</v>
      </c>
      <c r="D1565" s="6" t="e">
        <f t="shared" si="870"/>
        <v>#VALUE!</v>
      </c>
      <c r="E1565" s="6" t="e">
        <f t="shared" si="871"/>
        <v>#VALUE!</v>
      </c>
      <c r="F1565" s="6" t="e">
        <f t="shared" si="872"/>
        <v>#VALUE!</v>
      </c>
      <c r="G1565" s="6" t="e">
        <f t="shared" si="873"/>
        <v>#VALUE!</v>
      </c>
      <c r="H1565" s="6" t="e">
        <f t="shared" si="874"/>
        <v>#VALUE!</v>
      </c>
      <c r="I1565" s="6" t="e">
        <f t="shared" si="875"/>
        <v>#VALUE!</v>
      </c>
      <c r="J1565" s="6" t="e">
        <f t="shared" si="876"/>
        <v>#VALUE!</v>
      </c>
      <c r="K1565" s="4" t="e">
        <f t="shared" si="860"/>
        <v>#VALUE!</v>
      </c>
      <c r="L1565" s="4" t="e">
        <f t="shared" si="877"/>
        <v>#VALUE!</v>
      </c>
      <c r="M1565" s="4" t="e">
        <f t="shared" si="878"/>
        <v>#VALUE!</v>
      </c>
      <c r="N1565" s="4" t="e">
        <f t="shared" si="879"/>
        <v>#VALUE!</v>
      </c>
      <c r="O1565" s="4" t="e">
        <f t="shared" si="880"/>
        <v>#VALUE!</v>
      </c>
      <c r="P1565" s="4" t="e">
        <f t="shared" si="881"/>
        <v>#VALUE!</v>
      </c>
      <c r="Q1565" s="4" t="e">
        <f t="shared" si="882"/>
        <v>#VALUE!</v>
      </c>
      <c r="R1565" s="4" t="e">
        <f t="shared" si="883"/>
        <v>#VALUE!</v>
      </c>
      <c r="U1565" t="e">
        <f t="shared" si="861"/>
        <v>#VALUE!</v>
      </c>
      <c r="V1565" t="e">
        <f t="shared" si="862"/>
        <v>#VALUE!</v>
      </c>
      <c r="W1565" t="e">
        <f t="shared" si="863"/>
        <v>#VALUE!</v>
      </c>
      <c r="X1565" t="e">
        <f t="shared" si="864"/>
        <v>#VALUE!</v>
      </c>
      <c r="Y1565" t="e">
        <f t="shared" si="865"/>
        <v>#VALUE!</v>
      </c>
      <c r="AA1565" t="e">
        <f t="shared" si="866"/>
        <v>#VALUE!</v>
      </c>
    </row>
    <row r="1566" spans="1:27">
      <c r="A1566" s="1" t="str">
        <f t="shared" si="867"/>
        <v/>
      </c>
      <c r="B1566" s="1" t="e">
        <f t="shared" si="868"/>
        <v>#VALUE!</v>
      </c>
      <c r="C1566" s="3" t="e">
        <f t="shared" si="869"/>
        <v>#VALUE!</v>
      </c>
      <c r="D1566" s="6" t="e">
        <f t="shared" si="870"/>
        <v>#VALUE!</v>
      </c>
      <c r="E1566" s="6" t="e">
        <f t="shared" si="871"/>
        <v>#VALUE!</v>
      </c>
      <c r="F1566" s="6" t="e">
        <f t="shared" si="872"/>
        <v>#VALUE!</v>
      </c>
      <c r="G1566" s="6" t="e">
        <f t="shared" si="873"/>
        <v>#VALUE!</v>
      </c>
      <c r="H1566" s="6" t="e">
        <f t="shared" si="874"/>
        <v>#VALUE!</v>
      </c>
      <c r="I1566" s="6" t="e">
        <f t="shared" si="875"/>
        <v>#VALUE!</v>
      </c>
      <c r="J1566" s="6" t="e">
        <f t="shared" si="876"/>
        <v>#VALUE!</v>
      </c>
      <c r="K1566" s="4" t="e">
        <f t="shared" si="860"/>
        <v>#VALUE!</v>
      </c>
      <c r="L1566" s="4" t="e">
        <f t="shared" si="877"/>
        <v>#VALUE!</v>
      </c>
      <c r="M1566" s="4" t="e">
        <f t="shared" si="878"/>
        <v>#VALUE!</v>
      </c>
      <c r="N1566" s="4" t="e">
        <f t="shared" si="879"/>
        <v>#VALUE!</v>
      </c>
      <c r="O1566" s="4" t="e">
        <f t="shared" si="880"/>
        <v>#VALUE!</v>
      </c>
      <c r="P1566" s="4" t="e">
        <f t="shared" si="881"/>
        <v>#VALUE!</v>
      </c>
      <c r="Q1566" s="4" t="e">
        <f t="shared" si="882"/>
        <v>#VALUE!</v>
      </c>
      <c r="R1566" s="4" t="e">
        <f t="shared" si="883"/>
        <v>#VALUE!</v>
      </c>
      <c r="U1566" t="e">
        <f t="shared" si="861"/>
        <v>#VALUE!</v>
      </c>
      <c r="V1566" t="e">
        <f t="shared" si="862"/>
        <v>#VALUE!</v>
      </c>
      <c r="W1566" t="e">
        <f t="shared" si="863"/>
        <v>#VALUE!</v>
      </c>
      <c r="X1566" t="e">
        <f t="shared" si="864"/>
        <v>#VALUE!</v>
      </c>
      <c r="Y1566" t="e">
        <f t="shared" si="865"/>
        <v>#VALUE!</v>
      </c>
      <c r="AA1566" t="e">
        <f t="shared" si="866"/>
        <v>#VALUE!</v>
      </c>
    </row>
    <row r="1567" spans="1:27">
      <c r="A1567" s="1" t="str">
        <f t="shared" si="867"/>
        <v/>
      </c>
      <c r="B1567" s="1" t="e">
        <f t="shared" si="868"/>
        <v>#VALUE!</v>
      </c>
      <c r="C1567" s="3" t="e">
        <f t="shared" si="869"/>
        <v>#VALUE!</v>
      </c>
      <c r="D1567" s="6" t="e">
        <f t="shared" si="870"/>
        <v>#VALUE!</v>
      </c>
      <c r="E1567" s="6" t="e">
        <f t="shared" si="871"/>
        <v>#VALUE!</v>
      </c>
      <c r="F1567" s="6" t="e">
        <f t="shared" si="872"/>
        <v>#VALUE!</v>
      </c>
      <c r="G1567" s="6" t="e">
        <f t="shared" si="873"/>
        <v>#VALUE!</v>
      </c>
      <c r="H1567" s="6" t="e">
        <f t="shared" si="874"/>
        <v>#VALUE!</v>
      </c>
      <c r="I1567" s="6" t="e">
        <f t="shared" si="875"/>
        <v>#VALUE!</v>
      </c>
      <c r="J1567" s="6" t="e">
        <f t="shared" si="876"/>
        <v>#VALUE!</v>
      </c>
      <c r="K1567" s="4" t="e">
        <f t="shared" si="860"/>
        <v>#VALUE!</v>
      </c>
      <c r="L1567" s="4" t="e">
        <f t="shared" si="877"/>
        <v>#VALUE!</v>
      </c>
      <c r="M1567" s="4" t="e">
        <f t="shared" si="878"/>
        <v>#VALUE!</v>
      </c>
      <c r="N1567" s="4" t="e">
        <f t="shared" si="879"/>
        <v>#VALUE!</v>
      </c>
      <c r="O1567" s="4" t="e">
        <f t="shared" si="880"/>
        <v>#VALUE!</v>
      </c>
      <c r="P1567" s="4" t="e">
        <f t="shared" si="881"/>
        <v>#VALUE!</v>
      </c>
      <c r="Q1567" s="4" t="e">
        <f t="shared" si="882"/>
        <v>#VALUE!</v>
      </c>
      <c r="R1567" s="4" t="e">
        <f t="shared" si="883"/>
        <v>#VALUE!</v>
      </c>
      <c r="U1567" t="e">
        <f t="shared" si="861"/>
        <v>#VALUE!</v>
      </c>
      <c r="V1567" t="e">
        <f t="shared" si="862"/>
        <v>#VALUE!</v>
      </c>
      <c r="W1567" t="e">
        <f t="shared" si="863"/>
        <v>#VALUE!</v>
      </c>
      <c r="X1567" t="e">
        <f t="shared" si="864"/>
        <v>#VALUE!</v>
      </c>
      <c r="Y1567" t="e">
        <f t="shared" si="865"/>
        <v>#VALUE!</v>
      </c>
      <c r="AA1567" t="e">
        <f t="shared" si="866"/>
        <v>#VALUE!</v>
      </c>
    </row>
    <row r="1568" spans="1:27">
      <c r="A1568" s="1" t="str">
        <f t="shared" si="867"/>
        <v/>
      </c>
      <c r="B1568" s="1" t="e">
        <f t="shared" si="868"/>
        <v>#VALUE!</v>
      </c>
      <c r="C1568" s="3" t="e">
        <f t="shared" si="869"/>
        <v>#VALUE!</v>
      </c>
      <c r="D1568" s="6" t="e">
        <f t="shared" si="870"/>
        <v>#VALUE!</v>
      </c>
      <c r="E1568" s="6" t="e">
        <f t="shared" si="871"/>
        <v>#VALUE!</v>
      </c>
      <c r="F1568" s="6" t="e">
        <f t="shared" si="872"/>
        <v>#VALUE!</v>
      </c>
      <c r="G1568" s="6" t="e">
        <f t="shared" si="873"/>
        <v>#VALUE!</v>
      </c>
      <c r="H1568" s="6" t="e">
        <f t="shared" si="874"/>
        <v>#VALUE!</v>
      </c>
      <c r="I1568" s="6" t="e">
        <f t="shared" si="875"/>
        <v>#VALUE!</v>
      </c>
      <c r="J1568" s="6" t="e">
        <f t="shared" si="876"/>
        <v>#VALUE!</v>
      </c>
      <c r="K1568" s="4" t="e">
        <f t="shared" si="860"/>
        <v>#VALUE!</v>
      </c>
      <c r="L1568" s="4" t="e">
        <f t="shared" si="877"/>
        <v>#VALUE!</v>
      </c>
      <c r="M1568" s="4" t="e">
        <f t="shared" si="878"/>
        <v>#VALUE!</v>
      </c>
      <c r="N1568" s="4" t="e">
        <f t="shared" si="879"/>
        <v>#VALUE!</v>
      </c>
      <c r="O1568" s="4" t="e">
        <f t="shared" si="880"/>
        <v>#VALUE!</v>
      </c>
      <c r="P1568" s="4" t="e">
        <f t="shared" si="881"/>
        <v>#VALUE!</v>
      </c>
      <c r="Q1568" s="4" t="e">
        <f t="shared" si="882"/>
        <v>#VALUE!</v>
      </c>
      <c r="R1568" s="4" t="e">
        <f t="shared" si="883"/>
        <v>#VALUE!</v>
      </c>
      <c r="U1568" t="e">
        <f t="shared" si="861"/>
        <v>#VALUE!</v>
      </c>
      <c r="V1568" t="e">
        <f t="shared" si="862"/>
        <v>#VALUE!</v>
      </c>
      <c r="W1568" t="e">
        <f t="shared" si="863"/>
        <v>#VALUE!</v>
      </c>
      <c r="X1568" t="e">
        <f t="shared" si="864"/>
        <v>#VALUE!</v>
      </c>
      <c r="Y1568" t="e">
        <f t="shared" si="865"/>
        <v>#VALUE!</v>
      </c>
      <c r="AA1568" t="e">
        <f t="shared" si="866"/>
        <v>#VALUE!</v>
      </c>
    </row>
    <row r="1569" spans="1:27">
      <c r="A1569" s="1" t="str">
        <f t="shared" si="867"/>
        <v/>
      </c>
      <c r="B1569" s="1" t="e">
        <f t="shared" si="868"/>
        <v>#VALUE!</v>
      </c>
      <c r="C1569" s="3" t="e">
        <f t="shared" si="869"/>
        <v>#VALUE!</v>
      </c>
      <c r="D1569" s="6" t="e">
        <f t="shared" si="870"/>
        <v>#VALUE!</v>
      </c>
      <c r="E1569" s="6" t="e">
        <f t="shared" si="871"/>
        <v>#VALUE!</v>
      </c>
      <c r="F1569" s="6" t="e">
        <f t="shared" si="872"/>
        <v>#VALUE!</v>
      </c>
      <c r="G1569" s="6" t="e">
        <f t="shared" si="873"/>
        <v>#VALUE!</v>
      </c>
      <c r="H1569" s="6" t="e">
        <f t="shared" si="874"/>
        <v>#VALUE!</v>
      </c>
      <c r="I1569" s="6" t="e">
        <f t="shared" si="875"/>
        <v>#VALUE!</v>
      </c>
      <c r="J1569" s="6" t="e">
        <f t="shared" si="876"/>
        <v>#VALUE!</v>
      </c>
      <c r="K1569" s="4" t="e">
        <f t="shared" si="860"/>
        <v>#VALUE!</v>
      </c>
      <c r="L1569" s="4" t="e">
        <f t="shared" si="877"/>
        <v>#VALUE!</v>
      </c>
      <c r="M1569" s="4" t="e">
        <f t="shared" si="878"/>
        <v>#VALUE!</v>
      </c>
      <c r="N1569" s="4" t="e">
        <f t="shared" si="879"/>
        <v>#VALUE!</v>
      </c>
      <c r="O1569" s="4" t="e">
        <f t="shared" si="880"/>
        <v>#VALUE!</v>
      </c>
      <c r="P1569" s="4" t="e">
        <f t="shared" si="881"/>
        <v>#VALUE!</v>
      </c>
      <c r="Q1569" s="4" t="e">
        <f t="shared" si="882"/>
        <v>#VALUE!</v>
      </c>
      <c r="R1569" s="4" t="e">
        <f t="shared" si="883"/>
        <v>#VALUE!</v>
      </c>
      <c r="U1569" t="e">
        <f t="shared" si="861"/>
        <v>#VALUE!</v>
      </c>
      <c r="V1569" t="e">
        <f t="shared" si="862"/>
        <v>#VALUE!</v>
      </c>
      <c r="W1569" t="e">
        <f t="shared" si="863"/>
        <v>#VALUE!</v>
      </c>
      <c r="X1569" t="e">
        <f t="shared" si="864"/>
        <v>#VALUE!</v>
      </c>
      <c r="Y1569" t="e">
        <f t="shared" si="865"/>
        <v>#VALUE!</v>
      </c>
      <c r="AA1569" t="e">
        <f t="shared" si="866"/>
        <v>#VALUE!</v>
      </c>
    </row>
    <row r="1570" spans="1:27">
      <c r="A1570" s="1" t="str">
        <f t="shared" si="867"/>
        <v/>
      </c>
      <c r="B1570" s="1" t="e">
        <f t="shared" si="868"/>
        <v>#VALUE!</v>
      </c>
      <c r="C1570" s="3" t="e">
        <f t="shared" si="869"/>
        <v>#VALUE!</v>
      </c>
      <c r="D1570" s="6" t="e">
        <f t="shared" si="870"/>
        <v>#VALUE!</v>
      </c>
      <c r="E1570" s="6" t="e">
        <f t="shared" si="871"/>
        <v>#VALUE!</v>
      </c>
      <c r="F1570" s="6" t="e">
        <f t="shared" si="872"/>
        <v>#VALUE!</v>
      </c>
      <c r="G1570" s="6" t="e">
        <f t="shared" si="873"/>
        <v>#VALUE!</v>
      </c>
      <c r="H1570" s="6" t="e">
        <f t="shared" si="874"/>
        <v>#VALUE!</v>
      </c>
      <c r="I1570" s="6" t="e">
        <f t="shared" si="875"/>
        <v>#VALUE!</v>
      </c>
      <c r="J1570" s="6" t="e">
        <f t="shared" si="876"/>
        <v>#VALUE!</v>
      </c>
      <c r="K1570" s="4" t="e">
        <f t="shared" si="860"/>
        <v>#VALUE!</v>
      </c>
      <c r="L1570" s="4" t="e">
        <f t="shared" si="877"/>
        <v>#VALUE!</v>
      </c>
      <c r="M1570" s="4" t="e">
        <f t="shared" si="878"/>
        <v>#VALUE!</v>
      </c>
      <c r="N1570" s="4" t="e">
        <f t="shared" si="879"/>
        <v>#VALUE!</v>
      </c>
      <c r="O1570" s="4" t="e">
        <f t="shared" si="880"/>
        <v>#VALUE!</v>
      </c>
      <c r="P1570" s="4" t="e">
        <f t="shared" si="881"/>
        <v>#VALUE!</v>
      </c>
      <c r="Q1570" s="4" t="e">
        <f t="shared" si="882"/>
        <v>#VALUE!</v>
      </c>
      <c r="R1570" s="4" t="e">
        <f t="shared" si="883"/>
        <v>#VALUE!</v>
      </c>
      <c r="U1570" t="e">
        <f t="shared" si="861"/>
        <v>#VALUE!</v>
      </c>
      <c r="V1570" t="e">
        <f t="shared" si="862"/>
        <v>#VALUE!</v>
      </c>
      <c r="W1570" t="e">
        <f t="shared" si="863"/>
        <v>#VALUE!</v>
      </c>
      <c r="X1570" t="e">
        <f t="shared" si="864"/>
        <v>#VALUE!</v>
      </c>
      <c r="Y1570" t="e">
        <f t="shared" si="865"/>
        <v>#VALUE!</v>
      </c>
      <c r="AA1570" t="e">
        <f t="shared" si="866"/>
        <v>#VALUE!</v>
      </c>
    </row>
    <row r="1571" spans="1:27">
      <c r="A1571" s="1" t="str">
        <f t="shared" si="867"/>
        <v/>
      </c>
      <c r="B1571" s="1" t="e">
        <f t="shared" si="868"/>
        <v>#VALUE!</v>
      </c>
      <c r="C1571" s="3" t="e">
        <f t="shared" si="869"/>
        <v>#VALUE!</v>
      </c>
      <c r="D1571" s="6" t="e">
        <f t="shared" si="870"/>
        <v>#VALUE!</v>
      </c>
      <c r="E1571" s="6" t="e">
        <f t="shared" si="871"/>
        <v>#VALUE!</v>
      </c>
      <c r="F1571" s="6" t="e">
        <f t="shared" si="872"/>
        <v>#VALUE!</v>
      </c>
      <c r="G1571" s="6" t="e">
        <f t="shared" si="873"/>
        <v>#VALUE!</v>
      </c>
      <c r="H1571" s="6" t="e">
        <f t="shared" si="874"/>
        <v>#VALUE!</v>
      </c>
      <c r="I1571" s="6" t="e">
        <f t="shared" si="875"/>
        <v>#VALUE!</v>
      </c>
      <c r="J1571" s="6" t="e">
        <f t="shared" si="876"/>
        <v>#VALUE!</v>
      </c>
      <c r="K1571" s="4" t="e">
        <f t="shared" si="860"/>
        <v>#VALUE!</v>
      </c>
      <c r="L1571" s="4" t="e">
        <f t="shared" si="877"/>
        <v>#VALUE!</v>
      </c>
      <c r="M1571" s="4" t="e">
        <f t="shared" si="878"/>
        <v>#VALUE!</v>
      </c>
      <c r="N1571" s="4" t="e">
        <f t="shared" si="879"/>
        <v>#VALUE!</v>
      </c>
      <c r="O1571" s="4" t="e">
        <f t="shared" si="880"/>
        <v>#VALUE!</v>
      </c>
      <c r="P1571" s="4" t="e">
        <f t="shared" si="881"/>
        <v>#VALUE!</v>
      </c>
      <c r="Q1571" s="4" t="e">
        <f t="shared" si="882"/>
        <v>#VALUE!</v>
      </c>
      <c r="R1571" s="4" t="e">
        <f t="shared" si="883"/>
        <v>#VALUE!</v>
      </c>
      <c r="U1571" t="e">
        <f t="shared" si="861"/>
        <v>#VALUE!</v>
      </c>
      <c r="V1571" t="e">
        <f t="shared" si="862"/>
        <v>#VALUE!</v>
      </c>
      <c r="W1571" t="e">
        <f t="shared" si="863"/>
        <v>#VALUE!</v>
      </c>
      <c r="X1571" t="e">
        <f t="shared" si="864"/>
        <v>#VALUE!</v>
      </c>
      <c r="Y1571" t="e">
        <f t="shared" si="865"/>
        <v>#VALUE!</v>
      </c>
      <c r="AA1571" t="e">
        <f t="shared" si="866"/>
        <v>#VALUE!</v>
      </c>
    </row>
    <row r="1572" spans="1:27">
      <c r="A1572" s="1" t="str">
        <f t="shared" si="867"/>
        <v/>
      </c>
      <c r="B1572" s="1" t="e">
        <f t="shared" si="868"/>
        <v>#VALUE!</v>
      </c>
      <c r="C1572" s="3" t="e">
        <f t="shared" si="869"/>
        <v>#VALUE!</v>
      </c>
      <c r="D1572" s="6" t="e">
        <f t="shared" si="870"/>
        <v>#VALUE!</v>
      </c>
      <c r="E1572" s="6" t="e">
        <f t="shared" si="871"/>
        <v>#VALUE!</v>
      </c>
      <c r="F1572" s="6" t="e">
        <f t="shared" si="872"/>
        <v>#VALUE!</v>
      </c>
      <c r="G1572" s="6" t="e">
        <f t="shared" si="873"/>
        <v>#VALUE!</v>
      </c>
      <c r="H1572" s="6" t="e">
        <f t="shared" si="874"/>
        <v>#VALUE!</v>
      </c>
      <c r="I1572" s="6" t="e">
        <f t="shared" si="875"/>
        <v>#VALUE!</v>
      </c>
      <c r="J1572" s="6" t="e">
        <f t="shared" si="876"/>
        <v>#VALUE!</v>
      </c>
      <c r="K1572" s="4" t="e">
        <f t="shared" si="860"/>
        <v>#VALUE!</v>
      </c>
      <c r="L1572" s="4" t="e">
        <f t="shared" si="877"/>
        <v>#VALUE!</v>
      </c>
      <c r="M1572" s="4" t="e">
        <f t="shared" si="878"/>
        <v>#VALUE!</v>
      </c>
      <c r="N1572" s="4" t="e">
        <f t="shared" si="879"/>
        <v>#VALUE!</v>
      </c>
      <c r="O1572" s="4" t="e">
        <f t="shared" si="880"/>
        <v>#VALUE!</v>
      </c>
      <c r="P1572" s="4" t="e">
        <f t="shared" si="881"/>
        <v>#VALUE!</v>
      </c>
      <c r="Q1572" s="4" t="e">
        <f t="shared" si="882"/>
        <v>#VALUE!</v>
      </c>
      <c r="R1572" s="4" t="e">
        <f t="shared" si="883"/>
        <v>#VALUE!</v>
      </c>
      <c r="U1572" t="e">
        <f t="shared" si="861"/>
        <v>#VALUE!</v>
      </c>
      <c r="V1572" t="e">
        <f t="shared" si="862"/>
        <v>#VALUE!</v>
      </c>
      <c r="W1572" t="e">
        <f t="shared" si="863"/>
        <v>#VALUE!</v>
      </c>
      <c r="X1572" t="e">
        <f t="shared" si="864"/>
        <v>#VALUE!</v>
      </c>
      <c r="Y1572" t="e">
        <f t="shared" si="865"/>
        <v>#VALUE!</v>
      </c>
      <c r="AA1572" t="e">
        <f t="shared" si="866"/>
        <v>#VALUE!</v>
      </c>
    </row>
    <row r="1573" spans="1:27">
      <c r="A1573" s="1" t="str">
        <f t="shared" si="867"/>
        <v/>
      </c>
      <c r="B1573" s="1" t="e">
        <f t="shared" si="868"/>
        <v>#VALUE!</v>
      </c>
      <c r="C1573" s="3" t="e">
        <f t="shared" si="869"/>
        <v>#VALUE!</v>
      </c>
      <c r="D1573" s="6" t="e">
        <f t="shared" si="870"/>
        <v>#VALUE!</v>
      </c>
      <c r="E1573" s="6" t="e">
        <f t="shared" si="871"/>
        <v>#VALUE!</v>
      </c>
      <c r="F1573" s="6" t="e">
        <f t="shared" si="872"/>
        <v>#VALUE!</v>
      </c>
      <c r="G1573" s="6" t="e">
        <f t="shared" si="873"/>
        <v>#VALUE!</v>
      </c>
      <c r="H1573" s="6" t="e">
        <f t="shared" si="874"/>
        <v>#VALUE!</v>
      </c>
      <c r="I1573" s="6" t="e">
        <f t="shared" si="875"/>
        <v>#VALUE!</v>
      </c>
      <c r="J1573" s="6" t="e">
        <f t="shared" si="876"/>
        <v>#VALUE!</v>
      </c>
      <c r="K1573" s="4" t="e">
        <f t="shared" si="860"/>
        <v>#VALUE!</v>
      </c>
      <c r="L1573" s="4" t="e">
        <f t="shared" si="877"/>
        <v>#VALUE!</v>
      </c>
      <c r="M1573" s="4" t="e">
        <f t="shared" si="878"/>
        <v>#VALUE!</v>
      </c>
      <c r="N1573" s="4" t="e">
        <f t="shared" si="879"/>
        <v>#VALUE!</v>
      </c>
      <c r="O1573" s="4" t="e">
        <f t="shared" si="880"/>
        <v>#VALUE!</v>
      </c>
      <c r="P1573" s="4" t="e">
        <f t="shared" si="881"/>
        <v>#VALUE!</v>
      </c>
      <c r="Q1573" s="4" t="e">
        <f t="shared" si="882"/>
        <v>#VALUE!</v>
      </c>
      <c r="R1573" s="4" t="e">
        <f t="shared" si="883"/>
        <v>#VALUE!</v>
      </c>
      <c r="U1573" t="e">
        <f t="shared" si="861"/>
        <v>#VALUE!</v>
      </c>
      <c r="V1573" t="e">
        <f t="shared" si="862"/>
        <v>#VALUE!</v>
      </c>
      <c r="W1573" t="e">
        <f t="shared" si="863"/>
        <v>#VALUE!</v>
      </c>
      <c r="X1573" t="e">
        <f t="shared" si="864"/>
        <v>#VALUE!</v>
      </c>
      <c r="Y1573" t="e">
        <f t="shared" si="865"/>
        <v>#VALUE!</v>
      </c>
      <c r="AA1573" t="e">
        <f t="shared" si="866"/>
        <v>#VALUE!</v>
      </c>
    </row>
    <row r="1574" spans="1:27">
      <c r="A1574" s="1" t="str">
        <f t="shared" si="867"/>
        <v/>
      </c>
      <c r="B1574" s="1" t="e">
        <f t="shared" si="868"/>
        <v>#VALUE!</v>
      </c>
      <c r="C1574" s="3" t="e">
        <f t="shared" si="869"/>
        <v>#VALUE!</v>
      </c>
      <c r="D1574" s="6" t="e">
        <f t="shared" si="870"/>
        <v>#VALUE!</v>
      </c>
      <c r="E1574" s="6" t="e">
        <f t="shared" si="871"/>
        <v>#VALUE!</v>
      </c>
      <c r="F1574" s="6" t="e">
        <f t="shared" si="872"/>
        <v>#VALUE!</v>
      </c>
      <c r="G1574" s="6" t="e">
        <f t="shared" si="873"/>
        <v>#VALUE!</v>
      </c>
      <c r="H1574" s="6" t="e">
        <f t="shared" si="874"/>
        <v>#VALUE!</v>
      </c>
      <c r="I1574" s="6" t="e">
        <f t="shared" si="875"/>
        <v>#VALUE!</v>
      </c>
      <c r="J1574" s="6" t="e">
        <f t="shared" si="876"/>
        <v>#VALUE!</v>
      </c>
      <c r="K1574" s="4" t="e">
        <f t="shared" si="860"/>
        <v>#VALUE!</v>
      </c>
      <c r="L1574" s="4" t="e">
        <f t="shared" si="877"/>
        <v>#VALUE!</v>
      </c>
      <c r="M1574" s="4" t="e">
        <f t="shared" si="878"/>
        <v>#VALUE!</v>
      </c>
      <c r="N1574" s="4" t="e">
        <f t="shared" si="879"/>
        <v>#VALUE!</v>
      </c>
      <c r="O1574" s="4" t="e">
        <f t="shared" si="880"/>
        <v>#VALUE!</v>
      </c>
      <c r="P1574" s="4" t="e">
        <f t="shared" si="881"/>
        <v>#VALUE!</v>
      </c>
      <c r="Q1574" s="4" t="e">
        <f t="shared" si="882"/>
        <v>#VALUE!</v>
      </c>
      <c r="R1574" s="4" t="e">
        <f t="shared" si="883"/>
        <v>#VALUE!</v>
      </c>
      <c r="U1574" t="e">
        <f t="shared" si="861"/>
        <v>#VALUE!</v>
      </c>
      <c r="V1574" t="e">
        <f t="shared" si="862"/>
        <v>#VALUE!</v>
      </c>
      <c r="W1574" t="e">
        <f t="shared" si="863"/>
        <v>#VALUE!</v>
      </c>
      <c r="X1574" t="e">
        <f t="shared" si="864"/>
        <v>#VALUE!</v>
      </c>
      <c r="Y1574" t="e">
        <f t="shared" si="865"/>
        <v>#VALUE!</v>
      </c>
      <c r="AA1574" t="e">
        <f t="shared" si="866"/>
        <v>#VALUE!</v>
      </c>
    </row>
    <row r="1575" spans="1:27">
      <c r="A1575" s="1" t="str">
        <f t="shared" si="867"/>
        <v/>
      </c>
      <c r="B1575" s="1" t="e">
        <f t="shared" si="868"/>
        <v>#VALUE!</v>
      </c>
      <c r="C1575" s="3" t="e">
        <f t="shared" si="869"/>
        <v>#VALUE!</v>
      </c>
      <c r="D1575" s="6" t="e">
        <f t="shared" si="870"/>
        <v>#VALUE!</v>
      </c>
      <c r="E1575" s="6" t="e">
        <f t="shared" si="871"/>
        <v>#VALUE!</v>
      </c>
      <c r="F1575" s="6" t="e">
        <f t="shared" si="872"/>
        <v>#VALUE!</v>
      </c>
      <c r="G1575" s="6" t="e">
        <f t="shared" si="873"/>
        <v>#VALUE!</v>
      </c>
      <c r="H1575" s="6" t="e">
        <f t="shared" si="874"/>
        <v>#VALUE!</v>
      </c>
      <c r="I1575" s="6" t="e">
        <f t="shared" si="875"/>
        <v>#VALUE!</v>
      </c>
      <c r="J1575" s="6" t="e">
        <f t="shared" si="876"/>
        <v>#VALUE!</v>
      </c>
      <c r="K1575" s="4" t="e">
        <f t="shared" si="860"/>
        <v>#VALUE!</v>
      </c>
      <c r="L1575" s="4" t="e">
        <f t="shared" si="877"/>
        <v>#VALUE!</v>
      </c>
      <c r="M1575" s="4" t="e">
        <f t="shared" si="878"/>
        <v>#VALUE!</v>
      </c>
      <c r="N1575" s="4" t="e">
        <f t="shared" si="879"/>
        <v>#VALUE!</v>
      </c>
      <c r="O1575" s="4" t="e">
        <f t="shared" si="880"/>
        <v>#VALUE!</v>
      </c>
      <c r="P1575" s="4" t="e">
        <f t="shared" si="881"/>
        <v>#VALUE!</v>
      </c>
      <c r="Q1575" s="4" t="e">
        <f t="shared" si="882"/>
        <v>#VALUE!</v>
      </c>
      <c r="R1575" s="4" t="e">
        <f t="shared" si="883"/>
        <v>#VALUE!</v>
      </c>
      <c r="U1575" t="e">
        <f t="shared" si="861"/>
        <v>#VALUE!</v>
      </c>
      <c r="V1575" t="e">
        <f t="shared" si="862"/>
        <v>#VALUE!</v>
      </c>
      <c r="W1575" t="e">
        <f t="shared" si="863"/>
        <v>#VALUE!</v>
      </c>
      <c r="X1575" t="e">
        <f t="shared" si="864"/>
        <v>#VALUE!</v>
      </c>
      <c r="Y1575" t="e">
        <f t="shared" si="865"/>
        <v>#VALUE!</v>
      </c>
      <c r="AA1575" t="e">
        <f t="shared" si="866"/>
        <v>#VALUE!</v>
      </c>
    </row>
    <row r="1576" spans="1:27">
      <c r="A1576" s="1" t="str">
        <f t="shared" si="867"/>
        <v/>
      </c>
      <c r="B1576" s="1" t="e">
        <f t="shared" si="868"/>
        <v>#VALUE!</v>
      </c>
      <c r="C1576" s="3" t="e">
        <f t="shared" si="869"/>
        <v>#VALUE!</v>
      </c>
      <c r="D1576" s="6" t="e">
        <f t="shared" si="870"/>
        <v>#VALUE!</v>
      </c>
      <c r="E1576" s="6" t="e">
        <f t="shared" si="871"/>
        <v>#VALUE!</v>
      </c>
      <c r="F1576" s="6" t="e">
        <f t="shared" si="872"/>
        <v>#VALUE!</v>
      </c>
      <c r="G1576" s="6" t="e">
        <f t="shared" si="873"/>
        <v>#VALUE!</v>
      </c>
      <c r="H1576" s="6" t="e">
        <f t="shared" si="874"/>
        <v>#VALUE!</v>
      </c>
      <c r="I1576" s="6" t="e">
        <f t="shared" si="875"/>
        <v>#VALUE!</v>
      </c>
      <c r="J1576" s="6" t="e">
        <f t="shared" si="876"/>
        <v>#VALUE!</v>
      </c>
      <c r="K1576" s="4" t="e">
        <f t="shared" si="860"/>
        <v>#VALUE!</v>
      </c>
      <c r="L1576" s="4" t="e">
        <f t="shared" si="877"/>
        <v>#VALUE!</v>
      </c>
      <c r="M1576" s="4" t="e">
        <f t="shared" si="878"/>
        <v>#VALUE!</v>
      </c>
      <c r="N1576" s="4" t="e">
        <f t="shared" si="879"/>
        <v>#VALUE!</v>
      </c>
      <c r="O1576" s="4" t="e">
        <f t="shared" si="880"/>
        <v>#VALUE!</v>
      </c>
      <c r="P1576" s="4" t="e">
        <f t="shared" si="881"/>
        <v>#VALUE!</v>
      </c>
      <c r="Q1576" s="4" t="e">
        <f t="shared" si="882"/>
        <v>#VALUE!</v>
      </c>
      <c r="R1576" s="4" t="e">
        <f t="shared" si="883"/>
        <v>#VALUE!</v>
      </c>
      <c r="U1576" t="e">
        <f t="shared" si="861"/>
        <v>#VALUE!</v>
      </c>
      <c r="V1576" t="e">
        <f t="shared" si="862"/>
        <v>#VALUE!</v>
      </c>
      <c r="W1576" t="e">
        <f t="shared" si="863"/>
        <v>#VALUE!</v>
      </c>
      <c r="X1576" t="e">
        <f t="shared" si="864"/>
        <v>#VALUE!</v>
      </c>
      <c r="Y1576" t="e">
        <f t="shared" si="865"/>
        <v>#VALUE!</v>
      </c>
      <c r="AA1576" t="e">
        <f t="shared" si="866"/>
        <v>#VALUE!</v>
      </c>
    </row>
    <row r="1577" spans="1:27">
      <c r="A1577" s="1" t="str">
        <f t="shared" si="867"/>
        <v/>
      </c>
      <c r="B1577" s="1" t="e">
        <f t="shared" si="868"/>
        <v>#VALUE!</v>
      </c>
      <c r="C1577" s="3" t="e">
        <f t="shared" si="869"/>
        <v>#VALUE!</v>
      </c>
      <c r="D1577" s="6" t="e">
        <f t="shared" si="870"/>
        <v>#VALUE!</v>
      </c>
      <c r="E1577" s="6" t="e">
        <f t="shared" si="871"/>
        <v>#VALUE!</v>
      </c>
      <c r="F1577" s="6" t="e">
        <f t="shared" si="872"/>
        <v>#VALUE!</v>
      </c>
      <c r="G1577" s="6" t="e">
        <f t="shared" si="873"/>
        <v>#VALUE!</v>
      </c>
      <c r="H1577" s="6" t="e">
        <f t="shared" si="874"/>
        <v>#VALUE!</v>
      </c>
      <c r="I1577" s="6" t="e">
        <f t="shared" si="875"/>
        <v>#VALUE!</v>
      </c>
      <c r="J1577" s="6" t="e">
        <f t="shared" si="876"/>
        <v>#VALUE!</v>
      </c>
      <c r="K1577" s="4" t="e">
        <f t="shared" si="860"/>
        <v>#VALUE!</v>
      </c>
      <c r="L1577" s="4" t="e">
        <f t="shared" si="877"/>
        <v>#VALUE!</v>
      </c>
      <c r="M1577" s="4" t="e">
        <f t="shared" si="878"/>
        <v>#VALUE!</v>
      </c>
      <c r="N1577" s="4" t="e">
        <f t="shared" si="879"/>
        <v>#VALUE!</v>
      </c>
      <c r="O1577" s="4" t="e">
        <f t="shared" si="880"/>
        <v>#VALUE!</v>
      </c>
      <c r="P1577" s="4" t="e">
        <f t="shared" si="881"/>
        <v>#VALUE!</v>
      </c>
      <c r="Q1577" s="4" t="e">
        <f t="shared" si="882"/>
        <v>#VALUE!</v>
      </c>
      <c r="R1577" s="4" t="e">
        <f t="shared" si="883"/>
        <v>#VALUE!</v>
      </c>
      <c r="U1577" t="e">
        <f t="shared" si="861"/>
        <v>#VALUE!</v>
      </c>
      <c r="V1577" t="e">
        <f t="shared" si="862"/>
        <v>#VALUE!</v>
      </c>
      <c r="W1577" t="e">
        <f t="shared" si="863"/>
        <v>#VALUE!</v>
      </c>
      <c r="X1577" t="e">
        <f t="shared" si="864"/>
        <v>#VALUE!</v>
      </c>
      <c r="Y1577" t="e">
        <f t="shared" si="865"/>
        <v>#VALUE!</v>
      </c>
      <c r="AA1577" t="e">
        <f t="shared" si="866"/>
        <v>#VALUE!</v>
      </c>
    </row>
    <row r="1578" spans="1:27">
      <c r="A1578" s="1" t="str">
        <f t="shared" si="867"/>
        <v/>
      </c>
      <c r="B1578" s="1" t="e">
        <f t="shared" si="868"/>
        <v>#VALUE!</v>
      </c>
      <c r="C1578" s="3" t="e">
        <f t="shared" si="869"/>
        <v>#VALUE!</v>
      </c>
      <c r="D1578" s="6" t="e">
        <f t="shared" si="870"/>
        <v>#VALUE!</v>
      </c>
      <c r="E1578" s="6" t="e">
        <f t="shared" si="871"/>
        <v>#VALUE!</v>
      </c>
      <c r="F1578" s="6" t="e">
        <f t="shared" si="872"/>
        <v>#VALUE!</v>
      </c>
      <c r="G1578" s="6" t="e">
        <f t="shared" si="873"/>
        <v>#VALUE!</v>
      </c>
      <c r="H1578" s="6" t="e">
        <f t="shared" si="874"/>
        <v>#VALUE!</v>
      </c>
      <c r="I1578" s="6" t="e">
        <f t="shared" si="875"/>
        <v>#VALUE!</v>
      </c>
      <c r="J1578" s="6" t="e">
        <f t="shared" si="876"/>
        <v>#VALUE!</v>
      </c>
      <c r="K1578" s="4" t="e">
        <f t="shared" si="860"/>
        <v>#VALUE!</v>
      </c>
      <c r="L1578" s="4" t="e">
        <f t="shared" si="877"/>
        <v>#VALUE!</v>
      </c>
      <c r="M1578" s="4" t="e">
        <f t="shared" si="878"/>
        <v>#VALUE!</v>
      </c>
      <c r="N1578" s="4" t="e">
        <f t="shared" si="879"/>
        <v>#VALUE!</v>
      </c>
      <c r="O1578" s="4" t="e">
        <f t="shared" si="880"/>
        <v>#VALUE!</v>
      </c>
      <c r="P1578" s="4" t="e">
        <f t="shared" si="881"/>
        <v>#VALUE!</v>
      </c>
      <c r="Q1578" s="4" t="e">
        <f t="shared" si="882"/>
        <v>#VALUE!</v>
      </c>
      <c r="R1578" s="4" t="e">
        <f t="shared" si="883"/>
        <v>#VALUE!</v>
      </c>
      <c r="U1578" t="e">
        <f t="shared" si="861"/>
        <v>#VALUE!</v>
      </c>
      <c r="V1578" t="e">
        <f t="shared" si="862"/>
        <v>#VALUE!</v>
      </c>
      <c r="W1578" t="e">
        <f t="shared" si="863"/>
        <v>#VALUE!</v>
      </c>
      <c r="X1578" t="e">
        <f t="shared" si="864"/>
        <v>#VALUE!</v>
      </c>
      <c r="Y1578" t="e">
        <f t="shared" si="865"/>
        <v>#VALUE!</v>
      </c>
      <c r="AA1578" t="e">
        <f t="shared" si="866"/>
        <v>#VALUE!</v>
      </c>
    </row>
    <row r="1579" spans="1:27">
      <c r="A1579" s="1" t="str">
        <f t="shared" si="867"/>
        <v/>
      </c>
      <c r="B1579" s="1" t="e">
        <f t="shared" si="868"/>
        <v>#VALUE!</v>
      </c>
      <c r="C1579" s="3" t="e">
        <f t="shared" si="869"/>
        <v>#VALUE!</v>
      </c>
      <c r="D1579" s="6" t="e">
        <f t="shared" si="870"/>
        <v>#VALUE!</v>
      </c>
      <c r="E1579" s="6" t="e">
        <f t="shared" si="871"/>
        <v>#VALUE!</v>
      </c>
      <c r="F1579" s="6" t="e">
        <f t="shared" si="872"/>
        <v>#VALUE!</v>
      </c>
      <c r="G1579" s="6" t="e">
        <f t="shared" si="873"/>
        <v>#VALUE!</v>
      </c>
      <c r="H1579" s="6" t="e">
        <f t="shared" si="874"/>
        <v>#VALUE!</v>
      </c>
      <c r="I1579" s="6" t="e">
        <f t="shared" si="875"/>
        <v>#VALUE!</v>
      </c>
      <c r="J1579" s="6" t="e">
        <f t="shared" si="876"/>
        <v>#VALUE!</v>
      </c>
      <c r="K1579" s="4" t="e">
        <f t="shared" si="860"/>
        <v>#VALUE!</v>
      </c>
      <c r="L1579" s="4" t="e">
        <f t="shared" si="877"/>
        <v>#VALUE!</v>
      </c>
      <c r="M1579" s="4" t="e">
        <f t="shared" si="878"/>
        <v>#VALUE!</v>
      </c>
      <c r="N1579" s="4" t="e">
        <f t="shared" si="879"/>
        <v>#VALUE!</v>
      </c>
      <c r="O1579" s="4" t="e">
        <f t="shared" si="880"/>
        <v>#VALUE!</v>
      </c>
      <c r="P1579" s="4" t="e">
        <f t="shared" si="881"/>
        <v>#VALUE!</v>
      </c>
      <c r="Q1579" s="4" t="e">
        <f t="shared" si="882"/>
        <v>#VALUE!</v>
      </c>
      <c r="R1579" s="4" t="e">
        <f t="shared" si="883"/>
        <v>#VALUE!</v>
      </c>
      <c r="U1579" t="e">
        <f t="shared" si="861"/>
        <v>#VALUE!</v>
      </c>
      <c r="V1579" t="e">
        <f t="shared" si="862"/>
        <v>#VALUE!</v>
      </c>
      <c r="W1579" t="e">
        <f t="shared" si="863"/>
        <v>#VALUE!</v>
      </c>
      <c r="X1579" t="e">
        <f t="shared" si="864"/>
        <v>#VALUE!</v>
      </c>
      <c r="Y1579" t="e">
        <f t="shared" si="865"/>
        <v>#VALUE!</v>
      </c>
      <c r="AA1579" t="e">
        <f t="shared" si="866"/>
        <v>#VALUE!</v>
      </c>
    </row>
    <row r="1580" spans="1:27">
      <c r="A1580" s="1" t="str">
        <f t="shared" si="867"/>
        <v/>
      </c>
      <c r="B1580" s="1" t="e">
        <f t="shared" si="868"/>
        <v>#VALUE!</v>
      </c>
      <c r="C1580" s="3" t="e">
        <f t="shared" si="869"/>
        <v>#VALUE!</v>
      </c>
      <c r="D1580" s="6" t="e">
        <f t="shared" si="870"/>
        <v>#VALUE!</v>
      </c>
      <c r="E1580" s="6" t="e">
        <f t="shared" si="871"/>
        <v>#VALUE!</v>
      </c>
      <c r="F1580" s="6" t="e">
        <f t="shared" si="872"/>
        <v>#VALUE!</v>
      </c>
      <c r="G1580" s="6" t="e">
        <f t="shared" si="873"/>
        <v>#VALUE!</v>
      </c>
      <c r="H1580" s="6" t="e">
        <f t="shared" si="874"/>
        <v>#VALUE!</v>
      </c>
      <c r="I1580" s="6" t="e">
        <f t="shared" si="875"/>
        <v>#VALUE!</v>
      </c>
      <c r="J1580" s="6" t="e">
        <f t="shared" si="876"/>
        <v>#VALUE!</v>
      </c>
      <c r="K1580" s="4" t="e">
        <f t="shared" si="860"/>
        <v>#VALUE!</v>
      </c>
      <c r="L1580" s="4" t="e">
        <f t="shared" si="877"/>
        <v>#VALUE!</v>
      </c>
      <c r="M1580" s="4" t="e">
        <f t="shared" si="878"/>
        <v>#VALUE!</v>
      </c>
      <c r="N1580" s="4" t="e">
        <f t="shared" si="879"/>
        <v>#VALUE!</v>
      </c>
      <c r="O1580" s="4" t="e">
        <f t="shared" si="880"/>
        <v>#VALUE!</v>
      </c>
      <c r="P1580" s="4" t="e">
        <f t="shared" si="881"/>
        <v>#VALUE!</v>
      </c>
      <c r="Q1580" s="4" t="e">
        <f t="shared" si="882"/>
        <v>#VALUE!</v>
      </c>
      <c r="R1580" s="4" t="e">
        <f t="shared" si="883"/>
        <v>#VALUE!</v>
      </c>
      <c r="U1580" t="e">
        <f t="shared" si="861"/>
        <v>#VALUE!</v>
      </c>
      <c r="V1580" t="e">
        <f t="shared" si="862"/>
        <v>#VALUE!</v>
      </c>
      <c r="W1580" t="e">
        <f t="shared" si="863"/>
        <v>#VALUE!</v>
      </c>
      <c r="X1580" t="e">
        <f t="shared" si="864"/>
        <v>#VALUE!</v>
      </c>
      <c r="Y1580" t="e">
        <f t="shared" si="865"/>
        <v>#VALUE!</v>
      </c>
      <c r="AA1580" t="e">
        <f t="shared" si="866"/>
        <v>#VALUE!</v>
      </c>
    </row>
    <row r="1581" spans="1:27">
      <c r="A1581" s="1" t="str">
        <f t="shared" si="867"/>
        <v/>
      </c>
      <c r="B1581" s="1" t="e">
        <f t="shared" si="868"/>
        <v>#VALUE!</v>
      </c>
      <c r="C1581" s="3" t="e">
        <f t="shared" si="869"/>
        <v>#VALUE!</v>
      </c>
      <c r="D1581" s="6" t="e">
        <f t="shared" si="870"/>
        <v>#VALUE!</v>
      </c>
      <c r="E1581" s="6" t="e">
        <f t="shared" si="871"/>
        <v>#VALUE!</v>
      </c>
      <c r="F1581" s="6" t="e">
        <f t="shared" si="872"/>
        <v>#VALUE!</v>
      </c>
      <c r="G1581" s="6" t="e">
        <f t="shared" si="873"/>
        <v>#VALUE!</v>
      </c>
      <c r="H1581" s="6" t="e">
        <f t="shared" si="874"/>
        <v>#VALUE!</v>
      </c>
      <c r="I1581" s="6" t="e">
        <f t="shared" si="875"/>
        <v>#VALUE!</v>
      </c>
      <c r="J1581" s="6" t="e">
        <f t="shared" si="876"/>
        <v>#VALUE!</v>
      </c>
      <c r="K1581" s="4" t="e">
        <f t="shared" si="860"/>
        <v>#VALUE!</v>
      </c>
      <c r="L1581" s="4" t="e">
        <f t="shared" si="877"/>
        <v>#VALUE!</v>
      </c>
      <c r="M1581" s="4" t="e">
        <f t="shared" si="878"/>
        <v>#VALUE!</v>
      </c>
      <c r="N1581" s="4" t="e">
        <f t="shared" si="879"/>
        <v>#VALUE!</v>
      </c>
      <c r="O1581" s="4" t="e">
        <f t="shared" si="880"/>
        <v>#VALUE!</v>
      </c>
      <c r="P1581" s="4" t="e">
        <f t="shared" si="881"/>
        <v>#VALUE!</v>
      </c>
      <c r="Q1581" s="4" t="e">
        <f t="shared" si="882"/>
        <v>#VALUE!</v>
      </c>
      <c r="R1581" s="4" t="e">
        <f t="shared" si="883"/>
        <v>#VALUE!</v>
      </c>
      <c r="U1581" t="e">
        <f t="shared" si="861"/>
        <v>#VALUE!</v>
      </c>
      <c r="V1581" t="e">
        <f t="shared" si="862"/>
        <v>#VALUE!</v>
      </c>
      <c r="W1581" t="e">
        <f t="shared" si="863"/>
        <v>#VALUE!</v>
      </c>
      <c r="X1581" t="e">
        <f t="shared" si="864"/>
        <v>#VALUE!</v>
      </c>
      <c r="Y1581" t="e">
        <f t="shared" si="865"/>
        <v>#VALUE!</v>
      </c>
      <c r="AA1581" t="e">
        <f t="shared" si="866"/>
        <v>#VALUE!</v>
      </c>
    </row>
    <row r="1582" spans="1:27">
      <c r="A1582" s="1" t="str">
        <f t="shared" si="867"/>
        <v/>
      </c>
      <c r="B1582" s="1" t="e">
        <f t="shared" si="868"/>
        <v>#VALUE!</v>
      </c>
      <c r="C1582" s="3" t="e">
        <f t="shared" si="869"/>
        <v>#VALUE!</v>
      </c>
      <c r="D1582" s="6" t="e">
        <f t="shared" si="870"/>
        <v>#VALUE!</v>
      </c>
      <c r="E1582" s="6" t="e">
        <f t="shared" si="871"/>
        <v>#VALUE!</v>
      </c>
      <c r="F1582" s="6" t="e">
        <f t="shared" si="872"/>
        <v>#VALUE!</v>
      </c>
      <c r="G1582" s="6" t="e">
        <f t="shared" si="873"/>
        <v>#VALUE!</v>
      </c>
      <c r="H1582" s="6" t="e">
        <f t="shared" si="874"/>
        <v>#VALUE!</v>
      </c>
      <c r="I1582" s="6" t="e">
        <f t="shared" si="875"/>
        <v>#VALUE!</v>
      </c>
      <c r="J1582" s="6" t="e">
        <f t="shared" si="876"/>
        <v>#VALUE!</v>
      </c>
      <c r="K1582" s="4" t="e">
        <f t="shared" si="860"/>
        <v>#VALUE!</v>
      </c>
      <c r="L1582" s="4" t="e">
        <f t="shared" si="877"/>
        <v>#VALUE!</v>
      </c>
      <c r="M1582" s="4" t="e">
        <f t="shared" si="878"/>
        <v>#VALUE!</v>
      </c>
      <c r="N1582" s="4" t="e">
        <f t="shared" si="879"/>
        <v>#VALUE!</v>
      </c>
      <c r="O1582" s="4" t="e">
        <f t="shared" si="880"/>
        <v>#VALUE!</v>
      </c>
      <c r="P1582" s="4" t="e">
        <f t="shared" si="881"/>
        <v>#VALUE!</v>
      </c>
      <c r="Q1582" s="4" t="e">
        <f t="shared" si="882"/>
        <v>#VALUE!</v>
      </c>
      <c r="R1582" s="4" t="e">
        <f t="shared" si="883"/>
        <v>#VALUE!</v>
      </c>
      <c r="U1582" t="e">
        <f t="shared" si="861"/>
        <v>#VALUE!</v>
      </c>
      <c r="V1582" t="e">
        <f t="shared" si="862"/>
        <v>#VALUE!</v>
      </c>
      <c r="W1582" t="e">
        <f t="shared" si="863"/>
        <v>#VALUE!</v>
      </c>
      <c r="X1582" t="e">
        <f t="shared" si="864"/>
        <v>#VALUE!</v>
      </c>
      <c r="Y1582" t="e">
        <f t="shared" si="865"/>
        <v>#VALUE!</v>
      </c>
      <c r="AA1582" t="e">
        <f t="shared" si="866"/>
        <v>#VALUE!</v>
      </c>
    </row>
    <row r="1583" spans="1:27">
      <c r="A1583" s="1" t="str">
        <f t="shared" si="867"/>
        <v/>
      </c>
      <c r="B1583" s="1" t="e">
        <f t="shared" si="868"/>
        <v>#VALUE!</v>
      </c>
      <c r="C1583" s="3" t="e">
        <f t="shared" si="869"/>
        <v>#VALUE!</v>
      </c>
      <c r="D1583" s="6" t="e">
        <f t="shared" si="870"/>
        <v>#VALUE!</v>
      </c>
      <c r="E1583" s="6" t="e">
        <f t="shared" si="871"/>
        <v>#VALUE!</v>
      </c>
      <c r="F1583" s="6" t="e">
        <f t="shared" si="872"/>
        <v>#VALUE!</v>
      </c>
      <c r="G1583" s="6" t="e">
        <f t="shared" si="873"/>
        <v>#VALUE!</v>
      </c>
      <c r="H1583" s="6" t="e">
        <f t="shared" si="874"/>
        <v>#VALUE!</v>
      </c>
      <c r="I1583" s="6" t="e">
        <f t="shared" si="875"/>
        <v>#VALUE!</v>
      </c>
      <c r="J1583" s="6" t="e">
        <f t="shared" si="876"/>
        <v>#VALUE!</v>
      </c>
      <c r="K1583" s="4" t="e">
        <f t="shared" si="860"/>
        <v>#VALUE!</v>
      </c>
      <c r="L1583" s="4" t="e">
        <f t="shared" si="877"/>
        <v>#VALUE!</v>
      </c>
      <c r="M1583" s="4" t="e">
        <f t="shared" si="878"/>
        <v>#VALUE!</v>
      </c>
      <c r="N1583" s="4" t="e">
        <f t="shared" si="879"/>
        <v>#VALUE!</v>
      </c>
      <c r="O1583" s="4" t="e">
        <f t="shared" si="880"/>
        <v>#VALUE!</v>
      </c>
      <c r="P1583" s="4" t="e">
        <f t="shared" si="881"/>
        <v>#VALUE!</v>
      </c>
      <c r="Q1583" s="4" t="e">
        <f t="shared" si="882"/>
        <v>#VALUE!</v>
      </c>
      <c r="R1583" s="4" t="e">
        <f t="shared" si="883"/>
        <v>#VALUE!</v>
      </c>
      <c r="U1583" t="e">
        <f t="shared" si="861"/>
        <v>#VALUE!</v>
      </c>
      <c r="V1583" t="e">
        <f t="shared" si="862"/>
        <v>#VALUE!</v>
      </c>
      <c r="W1583" t="e">
        <f t="shared" si="863"/>
        <v>#VALUE!</v>
      </c>
      <c r="X1583" t="e">
        <f t="shared" si="864"/>
        <v>#VALUE!</v>
      </c>
      <c r="Y1583" t="e">
        <f t="shared" si="865"/>
        <v>#VALUE!</v>
      </c>
      <c r="AA1583" t="e">
        <f t="shared" si="866"/>
        <v>#VALUE!</v>
      </c>
    </row>
    <row r="1584" spans="1:27">
      <c r="A1584" s="1" t="str">
        <f t="shared" si="867"/>
        <v/>
      </c>
      <c r="B1584" s="1" t="e">
        <f t="shared" si="868"/>
        <v>#VALUE!</v>
      </c>
      <c r="C1584" s="3" t="e">
        <f t="shared" si="869"/>
        <v>#VALUE!</v>
      </c>
      <c r="D1584" s="6" t="e">
        <f t="shared" si="870"/>
        <v>#VALUE!</v>
      </c>
      <c r="E1584" s="6" t="e">
        <f t="shared" si="871"/>
        <v>#VALUE!</v>
      </c>
      <c r="F1584" s="6" t="e">
        <f t="shared" si="872"/>
        <v>#VALUE!</v>
      </c>
      <c r="G1584" s="6" t="e">
        <f t="shared" si="873"/>
        <v>#VALUE!</v>
      </c>
      <c r="H1584" s="6" t="e">
        <f t="shared" si="874"/>
        <v>#VALUE!</v>
      </c>
      <c r="I1584" s="6" t="e">
        <f t="shared" si="875"/>
        <v>#VALUE!</v>
      </c>
      <c r="J1584" s="6" t="e">
        <f t="shared" si="876"/>
        <v>#VALUE!</v>
      </c>
      <c r="K1584" s="4" t="e">
        <f t="shared" si="860"/>
        <v>#VALUE!</v>
      </c>
      <c r="L1584" s="4" t="e">
        <f t="shared" si="877"/>
        <v>#VALUE!</v>
      </c>
      <c r="M1584" s="4" t="e">
        <f t="shared" si="878"/>
        <v>#VALUE!</v>
      </c>
      <c r="N1584" s="4" t="e">
        <f t="shared" si="879"/>
        <v>#VALUE!</v>
      </c>
      <c r="O1584" s="4" t="e">
        <f t="shared" si="880"/>
        <v>#VALUE!</v>
      </c>
      <c r="P1584" s="4" t="e">
        <f t="shared" si="881"/>
        <v>#VALUE!</v>
      </c>
      <c r="Q1584" s="4" t="e">
        <f t="shared" si="882"/>
        <v>#VALUE!</v>
      </c>
      <c r="R1584" s="4" t="e">
        <f t="shared" si="883"/>
        <v>#VALUE!</v>
      </c>
      <c r="U1584" t="e">
        <f t="shared" si="861"/>
        <v>#VALUE!</v>
      </c>
      <c r="V1584" t="e">
        <f t="shared" si="862"/>
        <v>#VALUE!</v>
      </c>
      <c r="W1584" t="e">
        <f t="shared" si="863"/>
        <v>#VALUE!</v>
      </c>
      <c r="X1584" t="e">
        <f t="shared" si="864"/>
        <v>#VALUE!</v>
      </c>
      <c r="Y1584" t="e">
        <f t="shared" si="865"/>
        <v>#VALUE!</v>
      </c>
      <c r="AA1584" t="e">
        <f t="shared" si="866"/>
        <v>#VALUE!</v>
      </c>
    </row>
    <row r="1585" spans="1:27">
      <c r="A1585" s="1" t="str">
        <f t="shared" si="867"/>
        <v/>
      </c>
      <c r="B1585" s="1" t="e">
        <f t="shared" si="868"/>
        <v>#VALUE!</v>
      </c>
      <c r="C1585" s="3" t="e">
        <f t="shared" si="869"/>
        <v>#VALUE!</v>
      </c>
      <c r="D1585" s="6" t="e">
        <f t="shared" si="870"/>
        <v>#VALUE!</v>
      </c>
      <c r="E1585" s="6" t="e">
        <f t="shared" si="871"/>
        <v>#VALUE!</v>
      </c>
      <c r="F1585" s="6" t="e">
        <f t="shared" si="872"/>
        <v>#VALUE!</v>
      </c>
      <c r="G1585" s="6" t="e">
        <f t="shared" si="873"/>
        <v>#VALUE!</v>
      </c>
      <c r="H1585" s="6" t="e">
        <f t="shared" si="874"/>
        <v>#VALUE!</v>
      </c>
      <c r="I1585" s="6" t="e">
        <f t="shared" si="875"/>
        <v>#VALUE!</v>
      </c>
      <c r="J1585" s="6" t="e">
        <f t="shared" si="876"/>
        <v>#VALUE!</v>
      </c>
      <c r="K1585" s="4" t="e">
        <f t="shared" si="860"/>
        <v>#VALUE!</v>
      </c>
      <c r="L1585" s="4" t="e">
        <f t="shared" si="877"/>
        <v>#VALUE!</v>
      </c>
      <c r="M1585" s="4" t="e">
        <f t="shared" si="878"/>
        <v>#VALUE!</v>
      </c>
      <c r="N1585" s="4" t="e">
        <f t="shared" si="879"/>
        <v>#VALUE!</v>
      </c>
      <c r="O1585" s="4" t="e">
        <f t="shared" si="880"/>
        <v>#VALUE!</v>
      </c>
      <c r="P1585" s="4" t="e">
        <f t="shared" si="881"/>
        <v>#VALUE!</v>
      </c>
      <c r="Q1585" s="4" t="e">
        <f t="shared" si="882"/>
        <v>#VALUE!</v>
      </c>
      <c r="R1585" s="4" t="e">
        <f t="shared" si="883"/>
        <v>#VALUE!</v>
      </c>
      <c r="U1585" t="e">
        <f t="shared" si="861"/>
        <v>#VALUE!</v>
      </c>
      <c r="V1585" t="e">
        <f t="shared" si="862"/>
        <v>#VALUE!</v>
      </c>
      <c r="W1585" t="e">
        <f t="shared" si="863"/>
        <v>#VALUE!</v>
      </c>
      <c r="X1585" t="e">
        <f t="shared" si="864"/>
        <v>#VALUE!</v>
      </c>
      <c r="Y1585" t="e">
        <f t="shared" si="865"/>
        <v>#VALUE!</v>
      </c>
      <c r="AA1585" t="e">
        <f t="shared" si="866"/>
        <v>#VALUE!</v>
      </c>
    </row>
    <row r="1586" spans="1:27">
      <c r="A1586" s="1" t="str">
        <f t="shared" si="867"/>
        <v/>
      </c>
      <c r="B1586" s="1" t="e">
        <f t="shared" si="868"/>
        <v>#VALUE!</v>
      </c>
      <c r="C1586" s="3" t="e">
        <f t="shared" si="869"/>
        <v>#VALUE!</v>
      </c>
      <c r="D1586" s="6" t="e">
        <f t="shared" si="870"/>
        <v>#VALUE!</v>
      </c>
      <c r="E1586" s="6" t="e">
        <f t="shared" si="871"/>
        <v>#VALUE!</v>
      </c>
      <c r="F1586" s="6" t="e">
        <f t="shared" si="872"/>
        <v>#VALUE!</v>
      </c>
      <c r="G1586" s="6" t="e">
        <f t="shared" si="873"/>
        <v>#VALUE!</v>
      </c>
      <c r="H1586" s="6" t="e">
        <f t="shared" si="874"/>
        <v>#VALUE!</v>
      </c>
      <c r="I1586" s="6" t="e">
        <f t="shared" si="875"/>
        <v>#VALUE!</v>
      </c>
      <c r="J1586" s="6" t="e">
        <f t="shared" si="876"/>
        <v>#VALUE!</v>
      </c>
      <c r="K1586" s="4" t="e">
        <f t="shared" si="860"/>
        <v>#VALUE!</v>
      </c>
      <c r="L1586" s="4" t="e">
        <f t="shared" si="877"/>
        <v>#VALUE!</v>
      </c>
      <c r="M1586" s="4" t="e">
        <f t="shared" si="878"/>
        <v>#VALUE!</v>
      </c>
      <c r="N1586" s="4" t="e">
        <f t="shared" si="879"/>
        <v>#VALUE!</v>
      </c>
      <c r="O1586" s="4" t="e">
        <f t="shared" si="880"/>
        <v>#VALUE!</v>
      </c>
      <c r="P1586" s="4" t="e">
        <f t="shared" si="881"/>
        <v>#VALUE!</v>
      </c>
      <c r="Q1586" s="4" t="e">
        <f t="shared" si="882"/>
        <v>#VALUE!</v>
      </c>
      <c r="R1586" s="4" t="e">
        <f t="shared" si="883"/>
        <v>#VALUE!</v>
      </c>
      <c r="U1586" t="e">
        <f t="shared" si="861"/>
        <v>#VALUE!</v>
      </c>
      <c r="V1586" t="e">
        <f t="shared" si="862"/>
        <v>#VALUE!</v>
      </c>
      <c r="W1586" t="e">
        <f t="shared" si="863"/>
        <v>#VALUE!</v>
      </c>
      <c r="X1586" t="e">
        <f t="shared" si="864"/>
        <v>#VALUE!</v>
      </c>
      <c r="Y1586" t="e">
        <f t="shared" si="865"/>
        <v>#VALUE!</v>
      </c>
      <c r="AA1586" t="e">
        <f t="shared" si="866"/>
        <v>#VALUE!</v>
      </c>
    </row>
    <row r="1587" spans="1:27">
      <c r="A1587" s="1" t="str">
        <f t="shared" si="867"/>
        <v/>
      </c>
      <c r="B1587" s="1" t="e">
        <f t="shared" si="868"/>
        <v>#VALUE!</v>
      </c>
      <c r="C1587" s="3" t="e">
        <f t="shared" si="869"/>
        <v>#VALUE!</v>
      </c>
      <c r="D1587" s="6" t="e">
        <f t="shared" si="870"/>
        <v>#VALUE!</v>
      </c>
      <c r="E1587" s="6" t="e">
        <f t="shared" si="871"/>
        <v>#VALUE!</v>
      </c>
      <c r="F1587" s="6" t="e">
        <f t="shared" si="872"/>
        <v>#VALUE!</v>
      </c>
      <c r="G1587" s="6" t="e">
        <f t="shared" si="873"/>
        <v>#VALUE!</v>
      </c>
      <c r="H1587" s="6" t="e">
        <f t="shared" si="874"/>
        <v>#VALUE!</v>
      </c>
      <c r="I1587" s="6" t="e">
        <f t="shared" si="875"/>
        <v>#VALUE!</v>
      </c>
      <c r="J1587" s="6" t="e">
        <f t="shared" si="876"/>
        <v>#VALUE!</v>
      </c>
      <c r="K1587" s="4" t="e">
        <f t="shared" si="860"/>
        <v>#VALUE!</v>
      </c>
      <c r="L1587" s="4" t="e">
        <f t="shared" si="877"/>
        <v>#VALUE!</v>
      </c>
      <c r="M1587" s="4" t="e">
        <f t="shared" si="878"/>
        <v>#VALUE!</v>
      </c>
      <c r="N1587" s="4" t="e">
        <f t="shared" si="879"/>
        <v>#VALUE!</v>
      </c>
      <c r="O1587" s="4" t="e">
        <f t="shared" si="880"/>
        <v>#VALUE!</v>
      </c>
      <c r="P1587" s="4" t="e">
        <f t="shared" si="881"/>
        <v>#VALUE!</v>
      </c>
      <c r="Q1587" s="4" t="e">
        <f t="shared" si="882"/>
        <v>#VALUE!</v>
      </c>
      <c r="R1587" s="4" t="e">
        <f t="shared" si="883"/>
        <v>#VALUE!</v>
      </c>
      <c r="U1587" t="e">
        <f t="shared" si="861"/>
        <v>#VALUE!</v>
      </c>
      <c r="V1587" t="e">
        <f t="shared" si="862"/>
        <v>#VALUE!</v>
      </c>
      <c r="W1587" t="e">
        <f t="shared" si="863"/>
        <v>#VALUE!</v>
      </c>
      <c r="X1587" t="e">
        <f t="shared" si="864"/>
        <v>#VALUE!</v>
      </c>
      <c r="Y1587" t="e">
        <f t="shared" si="865"/>
        <v>#VALUE!</v>
      </c>
      <c r="AA1587" t="e">
        <f t="shared" si="866"/>
        <v>#VALUE!</v>
      </c>
    </row>
    <row r="1588" spans="1:27">
      <c r="A1588" s="1" t="str">
        <f t="shared" si="867"/>
        <v/>
      </c>
      <c r="B1588" s="1" t="e">
        <f t="shared" si="868"/>
        <v>#VALUE!</v>
      </c>
      <c r="C1588" s="3" t="e">
        <f t="shared" si="869"/>
        <v>#VALUE!</v>
      </c>
      <c r="D1588" s="6" t="e">
        <f t="shared" si="870"/>
        <v>#VALUE!</v>
      </c>
      <c r="E1588" s="6" t="e">
        <f t="shared" si="871"/>
        <v>#VALUE!</v>
      </c>
      <c r="F1588" s="6" t="e">
        <f t="shared" si="872"/>
        <v>#VALUE!</v>
      </c>
      <c r="G1588" s="6" t="e">
        <f t="shared" si="873"/>
        <v>#VALUE!</v>
      </c>
      <c r="H1588" s="6" t="e">
        <f t="shared" si="874"/>
        <v>#VALUE!</v>
      </c>
      <c r="I1588" s="6" t="e">
        <f t="shared" si="875"/>
        <v>#VALUE!</v>
      </c>
      <c r="J1588" s="6" t="e">
        <f t="shared" si="876"/>
        <v>#VALUE!</v>
      </c>
      <c r="K1588" s="4" t="e">
        <f t="shared" si="860"/>
        <v>#VALUE!</v>
      </c>
      <c r="L1588" s="4" t="e">
        <f t="shared" si="877"/>
        <v>#VALUE!</v>
      </c>
      <c r="M1588" s="4" t="e">
        <f t="shared" si="878"/>
        <v>#VALUE!</v>
      </c>
      <c r="N1588" s="4" t="e">
        <f t="shared" si="879"/>
        <v>#VALUE!</v>
      </c>
      <c r="O1588" s="4" t="e">
        <f t="shared" si="880"/>
        <v>#VALUE!</v>
      </c>
      <c r="P1588" s="4" t="e">
        <f t="shared" si="881"/>
        <v>#VALUE!</v>
      </c>
      <c r="Q1588" s="4" t="e">
        <f t="shared" si="882"/>
        <v>#VALUE!</v>
      </c>
      <c r="R1588" s="4" t="e">
        <f t="shared" si="883"/>
        <v>#VALUE!</v>
      </c>
      <c r="U1588" t="e">
        <f t="shared" si="861"/>
        <v>#VALUE!</v>
      </c>
      <c r="V1588" t="e">
        <f t="shared" si="862"/>
        <v>#VALUE!</v>
      </c>
      <c r="W1588" t="e">
        <f t="shared" si="863"/>
        <v>#VALUE!</v>
      </c>
      <c r="X1588" t="e">
        <f t="shared" si="864"/>
        <v>#VALUE!</v>
      </c>
      <c r="Y1588" t="e">
        <f t="shared" si="865"/>
        <v>#VALUE!</v>
      </c>
      <c r="AA1588" t="e">
        <f t="shared" si="866"/>
        <v>#VALUE!</v>
      </c>
    </row>
    <row r="1589" spans="1:27">
      <c r="A1589" s="1" t="str">
        <f t="shared" si="867"/>
        <v/>
      </c>
      <c r="B1589" s="1" t="e">
        <f t="shared" si="868"/>
        <v>#VALUE!</v>
      </c>
      <c r="C1589" s="3" t="e">
        <f t="shared" si="869"/>
        <v>#VALUE!</v>
      </c>
      <c r="D1589" s="6" t="e">
        <f t="shared" si="870"/>
        <v>#VALUE!</v>
      </c>
      <c r="E1589" s="6" t="e">
        <f t="shared" si="871"/>
        <v>#VALUE!</v>
      </c>
      <c r="F1589" s="6" t="e">
        <f t="shared" si="872"/>
        <v>#VALUE!</v>
      </c>
      <c r="G1589" s="6" t="e">
        <f t="shared" si="873"/>
        <v>#VALUE!</v>
      </c>
      <c r="H1589" s="6" t="e">
        <f t="shared" si="874"/>
        <v>#VALUE!</v>
      </c>
      <c r="I1589" s="6" t="e">
        <f t="shared" si="875"/>
        <v>#VALUE!</v>
      </c>
      <c r="J1589" s="6" t="e">
        <f t="shared" si="876"/>
        <v>#VALUE!</v>
      </c>
      <c r="K1589" s="4" t="e">
        <f t="shared" si="860"/>
        <v>#VALUE!</v>
      </c>
      <c r="L1589" s="4" t="e">
        <f t="shared" si="877"/>
        <v>#VALUE!</v>
      </c>
      <c r="M1589" s="4" t="e">
        <f t="shared" si="878"/>
        <v>#VALUE!</v>
      </c>
      <c r="N1589" s="4" t="e">
        <f t="shared" si="879"/>
        <v>#VALUE!</v>
      </c>
      <c r="O1589" s="4" t="e">
        <f t="shared" si="880"/>
        <v>#VALUE!</v>
      </c>
      <c r="P1589" s="4" t="e">
        <f t="shared" si="881"/>
        <v>#VALUE!</v>
      </c>
      <c r="Q1589" s="4" t="e">
        <f t="shared" si="882"/>
        <v>#VALUE!</v>
      </c>
      <c r="R1589" s="4" t="e">
        <f t="shared" si="883"/>
        <v>#VALUE!</v>
      </c>
      <c r="U1589" t="e">
        <f t="shared" si="861"/>
        <v>#VALUE!</v>
      </c>
      <c r="V1589" t="e">
        <f t="shared" si="862"/>
        <v>#VALUE!</v>
      </c>
      <c r="W1589" t="e">
        <f t="shared" si="863"/>
        <v>#VALUE!</v>
      </c>
      <c r="X1589" t="e">
        <f t="shared" si="864"/>
        <v>#VALUE!</v>
      </c>
      <c r="Y1589" t="e">
        <f t="shared" si="865"/>
        <v>#VALUE!</v>
      </c>
      <c r="AA1589" t="e">
        <f t="shared" si="866"/>
        <v>#VALUE!</v>
      </c>
    </row>
    <row r="1590" spans="1:27">
      <c r="A1590" s="1" t="str">
        <f t="shared" si="867"/>
        <v/>
      </c>
      <c r="B1590" s="1" t="e">
        <f t="shared" si="868"/>
        <v>#VALUE!</v>
      </c>
      <c r="C1590" s="3" t="e">
        <f t="shared" si="869"/>
        <v>#VALUE!</v>
      </c>
      <c r="D1590" s="6" t="e">
        <f t="shared" si="870"/>
        <v>#VALUE!</v>
      </c>
      <c r="E1590" s="6" t="e">
        <f t="shared" si="871"/>
        <v>#VALUE!</v>
      </c>
      <c r="F1590" s="6" t="e">
        <f t="shared" si="872"/>
        <v>#VALUE!</v>
      </c>
      <c r="G1590" s="6" t="e">
        <f t="shared" si="873"/>
        <v>#VALUE!</v>
      </c>
      <c r="H1590" s="6" t="e">
        <f t="shared" si="874"/>
        <v>#VALUE!</v>
      </c>
      <c r="I1590" s="6" t="e">
        <f t="shared" si="875"/>
        <v>#VALUE!</v>
      </c>
      <c r="J1590" s="6" t="e">
        <f t="shared" si="876"/>
        <v>#VALUE!</v>
      </c>
      <c r="K1590" s="4" t="e">
        <f t="shared" si="860"/>
        <v>#VALUE!</v>
      </c>
      <c r="L1590" s="4" t="e">
        <f t="shared" si="877"/>
        <v>#VALUE!</v>
      </c>
      <c r="M1590" s="4" t="e">
        <f t="shared" si="878"/>
        <v>#VALUE!</v>
      </c>
      <c r="N1590" s="4" t="e">
        <f t="shared" si="879"/>
        <v>#VALUE!</v>
      </c>
      <c r="O1590" s="4" t="e">
        <f t="shared" si="880"/>
        <v>#VALUE!</v>
      </c>
      <c r="P1590" s="4" t="e">
        <f t="shared" si="881"/>
        <v>#VALUE!</v>
      </c>
      <c r="Q1590" s="4" t="e">
        <f t="shared" si="882"/>
        <v>#VALUE!</v>
      </c>
      <c r="R1590" s="4" t="e">
        <f t="shared" si="883"/>
        <v>#VALUE!</v>
      </c>
      <c r="U1590" t="e">
        <f t="shared" si="861"/>
        <v>#VALUE!</v>
      </c>
      <c r="V1590" t="e">
        <f t="shared" si="862"/>
        <v>#VALUE!</v>
      </c>
      <c r="W1590" t="e">
        <f t="shared" si="863"/>
        <v>#VALUE!</v>
      </c>
      <c r="X1590" t="e">
        <f t="shared" si="864"/>
        <v>#VALUE!</v>
      </c>
      <c r="Y1590" t="e">
        <f t="shared" si="865"/>
        <v>#VALUE!</v>
      </c>
      <c r="AA1590" t="e">
        <f t="shared" si="866"/>
        <v>#VALUE!</v>
      </c>
    </row>
    <row r="1591" spans="1:27">
      <c r="A1591" s="1" t="str">
        <f t="shared" si="867"/>
        <v/>
      </c>
      <c r="B1591" s="1" t="e">
        <f t="shared" si="868"/>
        <v>#VALUE!</v>
      </c>
      <c r="C1591" s="3" t="e">
        <f t="shared" si="869"/>
        <v>#VALUE!</v>
      </c>
      <c r="D1591" s="6" t="e">
        <f t="shared" si="870"/>
        <v>#VALUE!</v>
      </c>
      <c r="E1591" s="6" t="e">
        <f t="shared" si="871"/>
        <v>#VALUE!</v>
      </c>
      <c r="F1591" s="6" t="e">
        <f t="shared" si="872"/>
        <v>#VALUE!</v>
      </c>
      <c r="G1591" s="6" t="e">
        <f t="shared" si="873"/>
        <v>#VALUE!</v>
      </c>
      <c r="H1591" s="6" t="e">
        <f t="shared" si="874"/>
        <v>#VALUE!</v>
      </c>
      <c r="I1591" s="6" t="e">
        <f t="shared" si="875"/>
        <v>#VALUE!</v>
      </c>
      <c r="J1591" s="6" t="e">
        <f t="shared" si="876"/>
        <v>#VALUE!</v>
      </c>
      <c r="K1591" s="4" t="e">
        <f t="shared" si="860"/>
        <v>#VALUE!</v>
      </c>
      <c r="L1591" s="4" t="e">
        <f t="shared" si="877"/>
        <v>#VALUE!</v>
      </c>
      <c r="M1591" s="4" t="e">
        <f t="shared" si="878"/>
        <v>#VALUE!</v>
      </c>
      <c r="N1591" s="4" t="e">
        <f t="shared" si="879"/>
        <v>#VALUE!</v>
      </c>
      <c r="O1591" s="4" t="e">
        <f t="shared" si="880"/>
        <v>#VALUE!</v>
      </c>
      <c r="P1591" s="4" t="e">
        <f t="shared" si="881"/>
        <v>#VALUE!</v>
      </c>
      <c r="Q1591" s="4" t="e">
        <f t="shared" si="882"/>
        <v>#VALUE!</v>
      </c>
      <c r="R1591" s="4" t="e">
        <f t="shared" si="883"/>
        <v>#VALUE!</v>
      </c>
      <c r="U1591" t="e">
        <f t="shared" si="861"/>
        <v>#VALUE!</v>
      </c>
      <c r="V1591" t="e">
        <f t="shared" si="862"/>
        <v>#VALUE!</v>
      </c>
      <c r="W1591" t="e">
        <f t="shared" si="863"/>
        <v>#VALUE!</v>
      </c>
      <c r="X1591" t="e">
        <f t="shared" si="864"/>
        <v>#VALUE!</v>
      </c>
      <c r="Y1591" t="e">
        <f t="shared" si="865"/>
        <v>#VALUE!</v>
      </c>
      <c r="AA1591" t="e">
        <f t="shared" si="866"/>
        <v>#VALUE!</v>
      </c>
    </row>
    <row r="1592" spans="1:27">
      <c r="A1592" s="1" t="str">
        <f t="shared" si="867"/>
        <v/>
      </c>
      <c r="B1592" s="1" t="e">
        <f t="shared" si="868"/>
        <v>#VALUE!</v>
      </c>
      <c r="C1592" s="3" t="e">
        <f t="shared" si="869"/>
        <v>#VALUE!</v>
      </c>
      <c r="D1592" s="6" t="e">
        <f t="shared" si="870"/>
        <v>#VALUE!</v>
      </c>
      <c r="E1592" s="6" t="e">
        <f t="shared" si="871"/>
        <v>#VALUE!</v>
      </c>
      <c r="F1592" s="6" t="e">
        <f t="shared" si="872"/>
        <v>#VALUE!</v>
      </c>
      <c r="G1592" s="6" t="e">
        <f t="shared" si="873"/>
        <v>#VALUE!</v>
      </c>
      <c r="H1592" s="6" t="e">
        <f t="shared" si="874"/>
        <v>#VALUE!</v>
      </c>
      <c r="I1592" s="6" t="e">
        <f t="shared" si="875"/>
        <v>#VALUE!</v>
      </c>
      <c r="J1592" s="6" t="e">
        <f t="shared" si="876"/>
        <v>#VALUE!</v>
      </c>
      <c r="K1592" s="4" t="e">
        <f t="shared" si="860"/>
        <v>#VALUE!</v>
      </c>
      <c r="L1592" s="4" t="e">
        <f t="shared" si="877"/>
        <v>#VALUE!</v>
      </c>
      <c r="M1592" s="4" t="e">
        <f t="shared" si="878"/>
        <v>#VALUE!</v>
      </c>
      <c r="N1592" s="4" t="e">
        <f t="shared" si="879"/>
        <v>#VALUE!</v>
      </c>
      <c r="O1592" s="4" t="e">
        <f t="shared" si="880"/>
        <v>#VALUE!</v>
      </c>
      <c r="P1592" s="4" t="e">
        <f t="shared" si="881"/>
        <v>#VALUE!</v>
      </c>
      <c r="Q1592" s="4" t="e">
        <f t="shared" si="882"/>
        <v>#VALUE!</v>
      </c>
      <c r="R1592" s="4" t="e">
        <f t="shared" si="883"/>
        <v>#VALUE!</v>
      </c>
      <c r="U1592" t="e">
        <f t="shared" si="861"/>
        <v>#VALUE!</v>
      </c>
      <c r="V1592" t="e">
        <f t="shared" si="862"/>
        <v>#VALUE!</v>
      </c>
      <c r="W1592" t="e">
        <f t="shared" si="863"/>
        <v>#VALUE!</v>
      </c>
      <c r="X1592" t="e">
        <f t="shared" si="864"/>
        <v>#VALUE!</v>
      </c>
      <c r="Y1592" t="e">
        <f t="shared" si="865"/>
        <v>#VALUE!</v>
      </c>
      <c r="AA1592" t="e">
        <f t="shared" si="866"/>
        <v>#VALUE!</v>
      </c>
    </row>
    <row r="1593" spans="1:27">
      <c r="A1593" s="1" t="str">
        <f t="shared" si="867"/>
        <v/>
      </c>
      <c r="B1593" s="1" t="e">
        <f t="shared" si="868"/>
        <v>#VALUE!</v>
      </c>
      <c r="C1593" s="3" t="e">
        <f t="shared" si="869"/>
        <v>#VALUE!</v>
      </c>
      <c r="D1593" s="6" t="e">
        <f t="shared" si="870"/>
        <v>#VALUE!</v>
      </c>
      <c r="E1593" s="6" t="e">
        <f t="shared" si="871"/>
        <v>#VALUE!</v>
      </c>
      <c r="F1593" s="6" t="e">
        <f t="shared" si="872"/>
        <v>#VALUE!</v>
      </c>
      <c r="G1593" s="6" t="e">
        <f t="shared" si="873"/>
        <v>#VALUE!</v>
      </c>
      <c r="H1593" s="6" t="e">
        <f t="shared" si="874"/>
        <v>#VALUE!</v>
      </c>
      <c r="I1593" s="6" t="e">
        <f t="shared" si="875"/>
        <v>#VALUE!</v>
      </c>
      <c r="J1593" s="6" t="e">
        <f t="shared" si="876"/>
        <v>#VALUE!</v>
      </c>
      <c r="K1593" s="4" t="e">
        <f t="shared" si="860"/>
        <v>#VALUE!</v>
      </c>
      <c r="L1593" s="4" t="e">
        <f t="shared" si="877"/>
        <v>#VALUE!</v>
      </c>
      <c r="M1593" s="4" t="e">
        <f t="shared" si="878"/>
        <v>#VALUE!</v>
      </c>
      <c r="N1593" s="4" t="e">
        <f t="shared" si="879"/>
        <v>#VALUE!</v>
      </c>
      <c r="O1593" s="4" t="e">
        <f t="shared" si="880"/>
        <v>#VALUE!</v>
      </c>
      <c r="P1593" s="4" t="e">
        <f t="shared" si="881"/>
        <v>#VALUE!</v>
      </c>
      <c r="Q1593" s="4" t="e">
        <f t="shared" si="882"/>
        <v>#VALUE!</v>
      </c>
      <c r="R1593" s="4" t="e">
        <f t="shared" si="883"/>
        <v>#VALUE!</v>
      </c>
      <c r="U1593" t="e">
        <f t="shared" si="861"/>
        <v>#VALUE!</v>
      </c>
      <c r="V1593" t="e">
        <f t="shared" si="862"/>
        <v>#VALUE!</v>
      </c>
      <c r="W1593" t="e">
        <f t="shared" si="863"/>
        <v>#VALUE!</v>
      </c>
      <c r="X1593" t="e">
        <f t="shared" si="864"/>
        <v>#VALUE!</v>
      </c>
      <c r="Y1593" t="e">
        <f t="shared" si="865"/>
        <v>#VALUE!</v>
      </c>
      <c r="AA1593" t="e">
        <f t="shared" si="866"/>
        <v>#VALUE!</v>
      </c>
    </row>
    <row r="1594" spans="1:27">
      <c r="A1594" s="1" t="str">
        <f t="shared" si="867"/>
        <v/>
      </c>
      <c r="B1594" s="1" t="e">
        <f t="shared" si="868"/>
        <v>#VALUE!</v>
      </c>
      <c r="C1594" s="3" t="e">
        <f t="shared" si="869"/>
        <v>#VALUE!</v>
      </c>
      <c r="D1594" s="6" t="e">
        <f t="shared" si="870"/>
        <v>#VALUE!</v>
      </c>
      <c r="E1594" s="6" t="e">
        <f t="shared" si="871"/>
        <v>#VALUE!</v>
      </c>
      <c r="F1594" s="6" t="e">
        <f t="shared" si="872"/>
        <v>#VALUE!</v>
      </c>
      <c r="G1594" s="6" t="e">
        <f t="shared" si="873"/>
        <v>#VALUE!</v>
      </c>
      <c r="H1594" s="6" t="e">
        <f t="shared" si="874"/>
        <v>#VALUE!</v>
      </c>
      <c r="I1594" s="6" t="e">
        <f t="shared" si="875"/>
        <v>#VALUE!</v>
      </c>
      <c r="J1594" s="6" t="e">
        <f t="shared" si="876"/>
        <v>#VALUE!</v>
      </c>
      <c r="K1594" s="4" t="e">
        <f t="shared" si="860"/>
        <v>#VALUE!</v>
      </c>
      <c r="L1594" s="4" t="e">
        <f t="shared" si="877"/>
        <v>#VALUE!</v>
      </c>
      <c r="M1594" s="4" t="e">
        <f t="shared" si="878"/>
        <v>#VALUE!</v>
      </c>
      <c r="N1594" s="4" t="e">
        <f t="shared" si="879"/>
        <v>#VALUE!</v>
      </c>
      <c r="O1594" s="4" t="e">
        <f t="shared" si="880"/>
        <v>#VALUE!</v>
      </c>
      <c r="P1594" s="4" t="e">
        <f t="shared" si="881"/>
        <v>#VALUE!</v>
      </c>
      <c r="Q1594" s="4" t="e">
        <f t="shared" si="882"/>
        <v>#VALUE!</v>
      </c>
      <c r="R1594" s="4" t="e">
        <f t="shared" si="883"/>
        <v>#VALUE!</v>
      </c>
      <c r="U1594" t="e">
        <f t="shared" si="861"/>
        <v>#VALUE!</v>
      </c>
      <c r="V1594" t="e">
        <f t="shared" si="862"/>
        <v>#VALUE!</v>
      </c>
      <c r="W1594" t="e">
        <f t="shared" si="863"/>
        <v>#VALUE!</v>
      </c>
      <c r="X1594" t="e">
        <f t="shared" si="864"/>
        <v>#VALUE!</v>
      </c>
      <c r="Y1594" t="e">
        <f t="shared" si="865"/>
        <v>#VALUE!</v>
      </c>
      <c r="AA1594" t="e">
        <f t="shared" si="866"/>
        <v>#VALUE!</v>
      </c>
    </row>
    <row r="1595" spans="1:27">
      <c r="A1595" s="1" t="str">
        <f t="shared" si="867"/>
        <v/>
      </c>
      <c r="B1595" s="1" t="e">
        <f t="shared" si="868"/>
        <v>#VALUE!</v>
      </c>
      <c r="C1595" s="3" t="e">
        <f t="shared" si="869"/>
        <v>#VALUE!</v>
      </c>
      <c r="D1595" s="6" t="e">
        <f t="shared" si="870"/>
        <v>#VALUE!</v>
      </c>
      <c r="E1595" s="6" t="e">
        <f t="shared" si="871"/>
        <v>#VALUE!</v>
      </c>
      <c r="F1595" s="6" t="e">
        <f t="shared" si="872"/>
        <v>#VALUE!</v>
      </c>
      <c r="G1595" s="6" t="e">
        <f t="shared" si="873"/>
        <v>#VALUE!</v>
      </c>
      <c r="H1595" s="6" t="e">
        <f t="shared" si="874"/>
        <v>#VALUE!</v>
      </c>
      <c r="I1595" s="6" t="e">
        <f t="shared" si="875"/>
        <v>#VALUE!</v>
      </c>
      <c r="J1595" s="6" t="e">
        <f t="shared" si="876"/>
        <v>#VALUE!</v>
      </c>
      <c r="K1595" s="4" t="e">
        <f t="shared" si="860"/>
        <v>#VALUE!</v>
      </c>
      <c r="L1595" s="4" t="e">
        <f t="shared" si="877"/>
        <v>#VALUE!</v>
      </c>
      <c r="M1595" s="4" t="e">
        <f t="shared" si="878"/>
        <v>#VALUE!</v>
      </c>
      <c r="N1595" s="4" t="e">
        <f t="shared" si="879"/>
        <v>#VALUE!</v>
      </c>
      <c r="O1595" s="4" t="e">
        <f t="shared" si="880"/>
        <v>#VALUE!</v>
      </c>
      <c r="P1595" s="4" t="e">
        <f t="shared" si="881"/>
        <v>#VALUE!</v>
      </c>
      <c r="Q1595" s="4" t="e">
        <f t="shared" si="882"/>
        <v>#VALUE!</v>
      </c>
      <c r="R1595" s="4" t="e">
        <f t="shared" si="883"/>
        <v>#VALUE!</v>
      </c>
      <c r="U1595" t="e">
        <f t="shared" si="861"/>
        <v>#VALUE!</v>
      </c>
      <c r="V1595" t="e">
        <f t="shared" si="862"/>
        <v>#VALUE!</v>
      </c>
      <c r="W1595" t="e">
        <f t="shared" si="863"/>
        <v>#VALUE!</v>
      </c>
      <c r="X1595" t="e">
        <f t="shared" si="864"/>
        <v>#VALUE!</v>
      </c>
      <c r="Y1595" t="e">
        <f t="shared" si="865"/>
        <v>#VALUE!</v>
      </c>
      <c r="AA1595" t="e">
        <f t="shared" si="866"/>
        <v>#VALUE!</v>
      </c>
    </row>
    <row r="1596" spans="1:27">
      <c r="A1596" s="1" t="str">
        <f t="shared" si="867"/>
        <v/>
      </c>
      <c r="B1596" s="1" t="e">
        <f t="shared" si="868"/>
        <v>#VALUE!</v>
      </c>
      <c r="C1596" s="3" t="e">
        <f t="shared" si="869"/>
        <v>#VALUE!</v>
      </c>
      <c r="D1596" s="6" t="e">
        <f t="shared" si="870"/>
        <v>#VALUE!</v>
      </c>
      <c r="E1596" s="6" t="e">
        <f t="shared" si="871"/>
        <v>#VALUE!</v>
      </c>
      <c r="F1596" s="6" t="e">
        <f t="shared" si="872"/>
        <v>#VALUE!</v>
      </c>
      <c r="G1596" s="6" t="e">
        <f t="shared" si="873"/>
        <v>#VALUE!</v>
      </c>
      <c r="H1596" s="6" t="e">
        <f t="shared" si="874"/>
        <v>#VALUE!</v>
      </c>
      <c r="I1596" s="6" t="e">
        <f t="shared" si="875"/>
        <v>#VALUE!</v>
      </c>
      <c r="J1596" s="6" t="e">
        <f t="shared" si="876"/>
        <v>#VALUE!</v>
      </c>
      <c r="K1596" s="4" t="e">
        <f t="shared" si="860"/>
        <v>#VALUE!</v>
      </c>
      <c r="L1596" s="4" t="e">
        <f t="shared" si="877"/>
        <v>#VALUE!</v>
      </c>
      <c r="M1596" s="4" t="e">
        <f t="shared" si="878"/>
        <v>#VALUE!</v>
      </c>
      <c r="N1596" s="4" t="e">
        <f t="shared" si="879"/>
        <v>#VALUE!</v>
      </c>
      <c r="O1596" s="4" t="e">
        <f t="shared" si="880"/>
        <v>#VALUE!</v>
      </c>
      <c r="P1596" s="4" t="e">
        <f t="shared" si="881"/>
        <v>#VALUE!</v>
      </c>
      <c r="Q1596" s="4" t="e">
        <f t="shared" si="882"/>
        <v>#VALUE!</v>
      </c>
      <c r="R1596" s="4" t="e">
        <f t="shared" si="883"/>
        <v>#VALUE!</v>
      </c>
      <c r="U1596" t="e">
        <f t="shared" si="861"/>
        <v>#VALUE!</v>
      </c>
      <c r="V1596" t="e">
        <f t="shared" si="862"/>
        <v>#VALUE!</v>
      </c>
      <c r="W1596" t="e">
        <f t="shared" si="863"/>
        <v>#VALUE!</v>
      </c>
      <c r="X1596" t="e">
        <f t="shared" si="864"/>
        <v>#VALUE!</v>
      </c>
      <c r="Y1596" t="e">
        <f t="shared" si="865"/>
        <v>#VALUE!</v>
      </c>
      <c r="AA1596" t="e">
        <f t="shared" si="866"/>
        <v>#VALUE!</v>
      </c>
    </row>
    <row r="1597" spans="1:27">
      <c r="A1597" s="1" t="str">
        <f t="shared" si="867"/>
        <v/>
      </c>
      <c r="B1597" s="1" t="e">
        <f t="shared" si="868"/>
        <v>#VALUE!</v>
      </c>
      <c r="C1597" s="3" t="e">
        <f t="shared" si="869"/>
        <v>#VALUE!</v>
      </c>
      <c r="D1597" s="6" t="e">
        <f t="shared" si="870"/>
        <v>#VALUE!</v>
      </c>
      <c r="E1597" s="6" t="e">
        <f t="shared" si="871"/>
        <v>#VALUE!</v>
      </c>
      <c r="F1597" s="6" t="e">
        <f t="shared" si="872"/>
        <v>#VALUE!</v>
      </c>
      <c r="G1597" s="6" t="e">
        <f t="shared" si="873"/>
        <v>#VALUE!</v>
      </c>
      <c r="H1597" s="6" t="e">
        <f t="shared" si="874"/>
        <v>#VALUE!</v>
      </c>
      <c r="I1597" s="6" t="e">
        <f t="shared" si="875"/>
        <v>#VALUE!</v>
      </c>
      <c r="J1597" s="6" t="e">
        <f t="shared" si="876"/>
        <v>#VALUE!</v>
      </c>
      <c r="K1597" s="4" t="e">
        <f t="shared" si="860"/>
        <v>#VALUE!</v>
      </c>
      <c r="L1597" s="4" t="e">
        <f t="shared" si="877"/>
        <v>#VALUE!</v>
      </c>
      <c r="M1597" s="4" t="e">
        <f t="shared" si="878"/>
        <v>#VALUE!</v>
      </c>
      <c r="N1597" s="4" t="e">
        <f t="shared" si="879"/>
        <v>#VALUE!</v>
      </c>
      <c r="O1597" s="4" t="e">
        <f t="shared" si="880"/>
        <v>#VALUE!</v>
      </c>
      <c r="P1597" s="4" t="e">
        <f t="shared" si="881"/>
        <v>#VALUE!</v>
      </c>
      <c r="Q1597" s="4" t="e">
        <f t="shared" si="882"/>
        <v>#VALUE!</v>
      </c>
      <c r="R1597" s="4" t="e">
        <f t="shared" si="883"/>
        <v>#VALUE!</v>
      </c>
      <c r="U1597" t="e">
        <f t="shared" si="861"/>
        <v>#VALUE!</v>
      </c>
      <c r="V1597" t="e">
        <f t="shared" si="862"/>
        <v>#VALUE!</v>
      </c>
      <c r="W1597" t="e">
        <f t="shared" si="863"/>
        <v>#VALUE!</v>
      </c>
      <c r="X1597" t="e">
        <f t="shared" si="864"/>
        <v>#VALUE!</v>
      </c>
      <c r="Y1597" t="e">
        <f t="shared" si="865"/>
        <v>#VALUE!</v>
      </c>
      <c r="AA1597" t="e">
        <f t="shared" si="866"/>
        <v>#VALUE!</v>
      </c>
    </row>
    <row r="1598" spans="1:27">
      <c r="A1598" s="1" t="str">
        <f t="shared" si="867"/>
        <v/>
      </c>
      <c r="B1598" s="1" t="e">
        <f t="shared" si="868"/>
        <v>#VALUE!</v>
      </c>
      <c r="C1598" s="3" t="e">
        <f t="shared" si="869"/>
        <v>#VALUE!</v>
      </c>
      <c r="D1598" s="6" t="e">
        <f t="shared" si="870"/>
        <v>#VALUE!</v>
      </c>
      <c r="E1598" s="6" t="e">
        <f t="shared" si="871"/>
        <v>#VALUE!</v>
      </c>
      <c r="F1598" s="6" t="e">
        <f t="shared" si="872"/>
        <v>#VALUE!</v>
      </c>
      <c r="G1598" s="6" t="e">
        <f t="shared" si="873"/>
        <v>#VALUE!</v>
      </c>
      <c r="H1598" s="6" t="e">
        <f t="shared" si="874"/>
        <v>#VALUE!</v>
      </c>
      <c r="I1598" s="6" t="e">
        <f t="shared" si="875"/>
        <v>#VALUE!</v>
      </c>
      <c r="J1598" s="6" t="e">
        <f t="shared" si="876"/>
        <v>#VALUE!</v>
      </c>
      <c r="K1598" s="4" t="e">
        <f t="shared" si="860"/>
        <v>#VALUE!</v>
      </c>
      <c r="L1598" s="4" t="e">
        <f t="shared" si="877"/>
        <v>#VALUE!</v>
      </c>
      <c r="M1598" s="4" t="e">
        <f t="shared" si="878"/>
        <v>#VALUE!</v>
      </c>
      <c r="N1598" s="4" t="e">
        <f t="shared" si="879"/>
        <v>#VALUE!</v>
      </c>
      <c r="O1598" s="4" t="e">
        <f t="shared" si="880"/>
        <v>#VALUE!</v>
      </c>
      <c r="P1598" s="4" t="e">
        <f t="shared" si="881"/>
        <v>#VALUE!</v>
      </c>
      <c r="Q1598" s="4" t="e">
        <f t="shared" si="882"/>
        <v>#VALUE!</v>
      </c>
      <c r="R1598" s="4" t="e">
        <f t="shared" si="883"/>
        <v>#VALUE!</v>
      </c>
      <c r="U1598" t="e">
        <f t="shared" si="861"/>
        <v>#VALUE!</v>
      </c>
      <c r="V1598" t="e">
        <f t="shared" si="862"/>
        <v>#VALUE!</v>
      </c>
      <c r="W1598" t="e">
        <f t="shared" si="863"/>
        <v>#VALUE!</v>
      </c>
      <c r="X1598" t="e">
        <f t="shared" si="864"/>
        <v>#VALUE!</v>
      </c>
      <c r="Y1598" t="e">
        <f t="shared" si="865"/>
        <v>#VALUE!</v>
      </c>
      <c r="AA1598" t="e">
        <f t="shared" si="866"/>
        <v>#VALUE!</v>
      </c>
    </row>
    <row r="1599" spans="1:27">
      <c r="A1599" s="1" t="str">
        <f t="shared" si="867"/>
        <v/>
      </c>
      <c r="B1599" s="1" t="e">
        <f t="shared" si="868"/>
        <v>#VALUE!</v>
      </c>
      <c r="C1599" s="3" t="e">
        <f t="shared" si="869"/>
        <v>#VALUE!</v>
      </c>
      <c r="D1599" s="6" t="e">
        <f t="shared" si="870"/>
        <v>#VALUE!</v>
      </c>
      <c r="E1599" s="6" t="e">
        <f t="shared" si="871"/>
        <v>#VALUE!</v>
      </c>
      <c r="F1599" s="6" t="e">
        <f t="shared" si="872"/>
        <v>#VALUE!</v>
      </c>
      <c r="G1599" s="6" t="e">
        <f t="shared" si="873"/>
        <v>#VALUE!</v>
      </c>
      <c r="H1599" s="6" t="e">
        <f t="shared" si="874"/>
        <v>#VALUE!</v>
      </c>
      <c r="I1599" s="6" t="e">
        <f t="shared" si="875"/>
        <v>#VALUE!</v>
      </c>
      <c r="J1599" s="6" t="e">
        <f t="shared" si="876"/>
        <v>#VALUE!</v>
      </c>
      <c r="K1599" s="4" t="e">
        <f t="shared" si="860"/>
        <v>#VALUE!</v>
      </c>
      <c r="L1599" s="4" t="e">
        <f t="shared" si="877"/>
        <v>#VALUE!</v>
      </c>
      <c r="M1599" s="4" t="e">
        <f t="shared" si="878"/>
        <v>#VALUE!</v>
      </c>
      <c r="N1599" s="4" t="e">
        <f t="shared" si="879"/>
        <v>#VALUE!</v>
      </c>
      <c r="O1599" s="4" t="e">
        <f t="shared" si="880"/>
        <v>#VALUE!</v>
      </c>
      <c r="P1599" s="4" t="e">
        <f t="shared" si="881"/>
        <v>#VALUE!</v>
      </c>
      <c r="Q1599" s="4" t="e">
        <f t="shared" si="882"/>
        <v>#VALUE!</v>
      </c>
      <c r="R1599" s="4" t="e">
        <f t="shared" si="883"/>
        <v>#VALUE!</v>
      </c>
      <c r="U1599" t="e">
        <f t="shared" si="861"/>
        <v>#VALUE!</v>
      </c>
      <c r="V1599" t="e">
        <f t="shared" si="862"/>
        <v>#VALUE!</v>
      </c>
      <c r="W1599" t="e">
        <f t="shared" si="863"/>
        <v>#VALUE!</v>
      </c>
      <c r="X1599" t="e">
        <f t="shared" si="864"/>
        <v>#VALUE!</v>
      </c>
      <c r="Y1599" t="e">
        <f t="shared" si="865"/>
        <v>#VALUE!</v>
      </c>
      <c r="AA1599" t="e">
        <f t="shared" si="866"/>
        <v>#VALUE!</v>
      </c>
    </row>
    <row r="1600" spans="1:27">
      <c r="A1600" s="1" t="str">
        <f t="shared" si="867"/>
        <v/>
      </c>
      <c r="B1600" s="1" t="e">
        <f t="shared" si="868"/>
        <v>#VALUE!</v>
      </c>
      <c r="C1600" s="3" t="e">
        <f t="shared" si="869"/>
        <v>#VALUE!</v>
      </c>
      <c r="D1600" s="6" t="e">
        <f t="shared" si="870"/>
        <v>#VALUE!</v>
      </c>
      <c r="E1600" s="6" t="e">
        <f t="shared" si="871"/>
        <v>#VALUE!</v>
      </c>
      <c r="F1600" s="6" t="e">
        <f t="shared" si="872"/>
        <v>#VALUE!</v>
      </c>
      <c r="G1600" s="6" t="e">
        <f t="shared" si="873"/>
        <v>#VALUE!</v>
      </c>
      <c r="H1600" s="6" t="e">
        <f t="shared" si="874"/>
        <v>#VALUE!</v>
      </c>
      <c r="I1600" s="6" t="e">
        <f t="shared" si="875"/>
        <v>#VALUE!</v>
      </c>
      <c r="J1600" s="6" t="e">
        <f t="shared" si="876"/>
        <v>#VALUE!</v>
      </c>
      <c r="K1600" s="4" t="e">
        <f t="shared" si="860"/>
        <v>#VALUE!</v>
      </c>
      <c r="L1600" s="4" t="e">
        <f t="shared" si="877"/>
        <v>#VALUE!</v>
      </c>
      <c r="M1600" s="4" t="e">
        <f t="shared" si="878"/>
        <v>#VALUE!</v>
      </c>
      <c r="N1600" s="4" t="e">
        <f t="shared" si="879"/>
        <v>#VALUE!</v>
      </c>
      <c r="O1600" s="4" t="e">
        <f t="shared" si="880"/>
        <v>#VALUE!</v>
      </c>
      <c r="P1600" s="4" t="e">
        <f t="shared" si="881"/>
        <v>#VALUE!</v>
      </c>
      <c r="Q1600" s="4" t="e">
        <f t="shared" si="882"/>
        <v>#VALUE!</v>
      </c>
      <c r="R1600" s="4" t="e">
        <f t="shared" si="883"/>
        <v>#VALUE!</v>
      </c>
      <c r="U1600" t="e">
        <f t="shared" si="861"/>
        <v>#VALUE!</v>
      </c>
      <c r="V1600" t="e">
        <f t="shared" si="862"/>
        <v>#VALUE!</v>
      </c>
      <c r="W1600" t="e">
        <f t="shared" si="863"/>
        <v>#VALUE!</v>
      </c>
      <c r="X1600" t="e">
        <f t="shared" si="864"/>
        <v>#VALUE!</v>
      </c>
      <c r="Y1600" t="e">
        <f t="shared" si="865"/>
        <v>#VALUE!</v>
      </c>
      <c r="AA1600" t="e">
        <f t="shared" si="866"/>
        <v>#VALUE!</v>
      </c>
    </row>
    <row r="1601" spans="1:27">
      <c r="A1601" s="1" t="str">
        <f t="shared" si="867"/>
        <v/>
      </c>
      <c r="B1601" s="1" t="e">
        <f t="shared" si="868"/>
        <v>#VALUE!</v>
      </c>
      <c r="C1601" s="3" t="e">
        <f t="shared" si="869"/>
        <v>#VALUE!</v>
      </c>
      <c r="D1601" s="6" t="e">
        <f t="shared" si="870"/>
        <v>#VALUE!</v>
      </c>
      <c r="E1601" s="6" t="e">
        <f t="shared" si="871"/>
        <v>#VALUE!</v>
      </c>
      <c r="F1601" s="6" t="e">
        <f t="shared" si="872"/>
        <v>#VALUE!</v>
      </c>
      <c r="G1601" s="6" t="e">
        <f t="shared" si="873"/>
        <v>#VALUE!</v>
      </c>
      <c r="H1601" s="6" t="e">
        <f t="shared" si="874"/>
        <v>#VALUE!</v>
      </c>
      <c r="I1601" s="6" t="e">
        <f t="shared" si="875"/>
        <v>#VALUE!</v>
      </c>
      <c r="J1601" s="6" t="e">
        <f t="shared" si="876"/>
        <v>#VALUE!</v>
      </c>
      <c r="K1601" s="4" t="e">
        <f t="shared" si="860"/>
        <v>#VALUE!</v>
      </c>
      <c r="L1601" s="4" t="e">
        <f t="shared" si="877"/>
        <v>#VALUE!</v>
      </c>
      <c r="M1601" s="4" t="e">
        <f t="shared" si="878"/>
        <v>#VALUE!</v>
      </c>
      <c r="N1601" s="4" t="e">
        <f t="shared" si="879"/>
        <v>#VALUE!</v>
      </c>
      <c r="O1601" s="4" t="e">
        <f t="shared" si="880"/>
        <v>#VALUE!</v>
      </c>
      <c r="P1601" s="4" t="e">
        <f t="shared" si="881"/>
        <v>#VALUE!</v>
      </c>
      <c r="Q1601" s="4" t="e">
        <f t="shared" si="882"/>
        <v>#VALUE!</v>
      </c>
      <c r="R1601" s="4" t="e">
        <f t="shared" si="883"/>
        <v>#VALUE!</v>
      </c>
      <c r="U1601" t="e">
        <f t="shared" si="861"/>
        <v>#VALUE!</v>
      </c>
      <c r="V1601" t="e">
        <f t="shared" si="862"/>
        <v>#VALUE!</v>
      </c>
      <c r="W1601" t="e">
        <f t="shared" si="863"/>
        <v>#VALUE!</v>
      </c>
      <c r="X1601" t="e">
        <f t="shared" si="864"/>
        <v>#VALUE!</v>
      </c>
      <c r="Y1601" t="e">
        <f t="shared" si="865"/>
        <v>#VALUE!</v>
      </c>
      <c r="AA1601" t="e">
        <f t="shared" si="866"/>
        <v>#VALUE!</v>
      </c>
    </row>
    <row r="1602" spans="1:27">
      <c r="A1602" s="1" t="str">
        <f t="shared" si="867"/>
        <v/>
      </c>
      <c r="B1602" s="1" t="e">
        <f t="shared" si="868"/>
        <v>#VALUE!</v>
      </c>
      <c r="C1602" s="3" t="e">
        <f t="shared" si="869"/>
        <v>#VALUE!</v>
      </c>
      <c r="D1602" s="6" t="e">
        <f t="shared" si="870"/>
        <v>#VALUE!</v>
      </c>
      <c r="E1602" s="6" t="e">
        <f t="shared" si="871"/>
        <v>#VALUE!</v>
      </c>
      <c r="F1602" s="6" t="e">
        <f t="shared" si="872"/>
        <v>#VALUE!</v>
      </c>
      <c r="G1602" s="6" t="e">
        <f t="shared" si="873"/>
        <v>#VALUE!</v>
      </c>
      <c r="H1602" s="6" t="e">
        <f t="shared" si="874"/>
        <v>#VALUE!</v>
      </c>
      <c r="I1602" s="6" t="e">
        <f t="shared" si="875"/>
        <v>#VALUE!</v>
      </c>
      <c r="J1602" s="6" t="e">
        <f t="shared" si="876"/>
        <v>#VALUE!</v>
      </c>
      <c r="K1602" s="4" t="e">
        <f t="shared" si="860"/>
        <v>#VALUE!</v>
      </c>
      <c r="L1602" s="4" t="e">
        <f t="shared" si="877"/>
        <v>#VALUE!</v>
      </c>
      <c r="M1602" s="4" t="e">
        <f t="shared" si="878"/>
        <v>#VALUE!</v>
      </c>
      <c r="N1602" s="4" t="e">
        <f t="shared" si="879"/>
        <v>#VALUE!</v>
      </c>
      <c r="O1602" s="4" t="e">
        <f t="shared" si="880"/>
        <v>#VALUE!</v>
      </c>
      <c r="P1602" s="4" t="e">
        <f t="shared" si="881"/>
        <v>#VALUE!</v>
      </c>
      <c r="Q1602" s="4" t="e">
        <f t="shared" si="882"/>
        <v>#VALUE!</v>
      </c>
      <c r="R1602" s="4" t="e">
        <f t="shared" si="883"/>
        <v>#VALUE!</v>
      </c>
      <c r="U1602" t="e">
        <f t="shared" si="861"/>
        <v>#VALUE!</v>
      </c>
      <c r="V1602" t="e">
        <f t="shared" si="862"/>
        <v>#VALUE!</v>
      </c>
      <c r="W1602" t="e">
        <f t="shared" si="863"/>
        <v>#VALUE!</v>
      </c>
      <c r="X1602" t="e">
        <f t="shared" si="864"/>
        <v>#VALUE!</v>
      </c>
      <c r="Y1602" t="e">
        <f t="shared" si="865"/>
        <v>#VALUE!</v>
      </c>
      <c r="AA1602" t="e">
        <f t="shared" si="866"/>
        <v>#VALUE!</v>
      </c>
    </row>
    <row r="1603" spans="1:27">
      <c r="A1603" s="1" t="str">
        <f t="shared" si="867"/>
        <v/>
      </c>
      <c r="B1603" s="1" t="e">
        <f t="shared" si="868"/>
        <v>#VALUE!</v>
      </c>
      <c r="C1603" s="3" t="e">
        <f t="shared" si="869"/>
        <v>#VALUE!</v>
      </c>
      <c r="D1603" s="6" t="e">
        <f t="shared" si="870"/>
        <v>#VALUE!</v>
      </c>
      <c r="E1603" s="6" t="e">
        <f t="shared" si="871"/>
        <v>#VALUE!</v>
      </c>
      <c r="F1603" s="6" t="e">
        <f t="shared" si="872"/>
        <v>#VALUE!</v>
      </c>
      <c r="G1603" s="6" t="e">
        <f t="shared" si="873"/>
        <v>#VALUE!</v>
      </c>
      <c r="H1603" s="6" t="e">
        <f t="shared" si="874"/>
        <v>#VALUE!</v>
      </c>
      <c r="I1603" s="6" t="e">
        <f t="shared" si="875"/>
        <v>#VALUE!</v>
      </c>
      <c r="J1603" s="6" t="e">
        <f t="shared" si="876"/>
        <v>#VALUE!</v>
      </c>
      <c r="K1603" s="4" t="e">
        <f t="shared" ref="K1603:K1666" si="884">IF(ISERR(VALUE(MID(W1603,R1603+1,LEN(W1603)-(R1603)))),VALUE(MID(W1603,R1603+1,SEARCH("Average Height",W1603)-R1603-1)),VALUE(MID(W1603,R1603+1,LEN(W1603)-(R1603))))</f>
        <v>#VALUE!</v>
      </c>
      <c r="L1603" s="4" t="e">
        <f t="shared" si="877"/>
        <v>#VALUE!</v>
      </c>
      <c r="M1603" s="4" t="e">
        <f t="shared" si="878"/>
        <v>#VALUE!</v>
      </c>
      <c r="N1603" s="4" t="e">
        <f t="shared" si="879"/>
        <v>#VALUE!</v>
      </c>
      <c r="O1603" s="4" t="e">
        <f t="shared" si="880"/>
        <v>#VALUE!</v>
      </c>
      <c r="P1603" s="4" t="e">
        <f t="shared" si="881"/>
        <v>#VALUE!</v>
      </c>
      <c r="Q1603" s="4" t="e">
        <f t="shared" si="882"/>
        <v>#VALUE!</v>
      </c>
      <c r="R1603" s="4" t="e">
        <f t="shared" si="883"/>
        <v>#VALUE!</v>
      </c>
      <c r="U1603" t="e">
        <f t="shared" ref="U1603:U1666" si="885">SEARCH(":",T1603)</f>
        <v>#VALUE!</v>
      </c>
      <c r="V1603" t="e">
        <f t="shared" ref="V1603:V1666" si="886">MID(T1603,U1603+1,LEN(T1603)-(U1603))</f>
        <v>#VALUE!</v>
      </c>
      <c r="W1603" t="e">
        <f t="shared" ref="W1603:W1666" si="887">TRIM(V1603)</f>
        <v>#VALUE!</v>
      </c>
      <c r="X1603" t="e">
        <f t="shared" ref="X1603:X1666" si="888">SEARCH("~*",W1603)</f>
        <v>#VALUE!</v>
      </c>
      <c r="Y1603" t="e">
        <f t="shared" ref="Y1603:Y1666" si="889">LEFT(W1603,X1603-1)</f>
        <v>#VALUE!</v>
      </c>
      <c r="AA1603" t="e">
        <f t="shared" ref="AA1603:AA1666" si="890">CONCATENATE(A1603,",",D1603,",",E1603,",",F1603,",",G1603,",",H1603,",",I1603,",",J1603,",",K1603)</f>
        <v>#VALUE!</v>
      </c>
    </row>
    <row r="1604" spans="1:27">
      <c r="A1604" s="1" t="str">
        <f t="shared" si="867"/>
        <v/>
      </c>
      <c r="B1604" s="1" t="e">
        <f t="shared" si="868"/>
        <v>#VALUE!</v>
      </c>
      <c r="C1604" s="3" t="e">
        <f t="shared" si="869"/>
        <v>#VALUE!</v>
      </c>
      <c r="D1604" s="6" t="e">
        <f t="shared" si="870"/>
        <v>#VALUE!</v>
      </c>
      <c r="E1604" s="6" t="e">
        <f t="shared" si="871"/>
        <v>#VALUE!</v>
      </c>
      <c r="F1604" s="6" t="e">
        <f t="shared" si="872"/>
        <v>#VALUE!</v>
      </c>
      <c r="G1604" s="6" t="e">
        <f t="shared" si="873"/>
        <v>#VALUE!</v>
      </c>
      <c r="H1604" s="6" t="e">
        <f t="shared" si="874"/>
        <v>#VALUE!</v>
      </c>
      <c r="I1604" s="6" t="e">
        <f t="shared" si="875"/>
        <v>#VALUE!</v>
      </c>
      <c r="J1604" s="6" t="e">
        <f t="shared" si="876"/>
        <v>#VALUE!</v>
      </c>
      <c r="K1604" s="4" t="e">
        <f t="shared" si="884"/>
        <v>#VALUE!</v>
      </c>
      <c r="L1604" s="4" t="e">
        <f t="shared" si="877"/>
        <v>#VALUE!</v>
      </c>
      <c r="M1604" s="4" t="e">
        <f t="shared" si="878"/>
        <v>#VALUE!</v>
      </c>
      <c r="N1604" s="4" t="e">
        <f t="shared" si="879"/>
        <v>#VALUE!</v>
      </c>
      <c r="O1604" s="4" t="e">
        <f t="shared" si="880"/>
        <v>#VALUE!</v>
      </c>
      <c r="P1604" s="4" t="e">
        <f t="shared" si="881"/>
        <v>#VALUE!</v>
      </c>
      <c r="Q1604" s="4" t="e">
        <f t="shared" si="882"/>
        <v>#VALUE!</v>
      </c>
      <c r="R1604" s="4" t="e">
        <f t="shared" si="883"/>
        <v>#VALUE!</v>
      </c>
      <c r="U1604" t="e">
        <f t="shared" si="885"/>
        <v>#VALUE!</v>
      </c>
      <c r="V1604" t="e">
        <f t="shared" si="886"/>
        <v>#VALUE!</v>
      </c>
      <c r="W1604" t="e">
        <f t="shared" si="887"/>
        <v>#VALUE!</v>
      </c>
      <c r="X1604" t="e">
        <f t="shared" si="888"/>
        <v>#VALUE!</v>
      </c>
      <c r="Y1604" t="e">
        <f t="shared" si="889"/>
        <v>#VALUE!</v>
      </c>
      <c r="AA1604" t="e">
        <f t="shared" si="890"/>
        <v>#VALUE!</v>
      </c>
    </row>
    <row r="1605" spans="1:27">
      <c r="A1605" s="1" t="str">
        <f t="shared" si="867"/>
        <v/>
      </c>
      <c r="B1605" s="1" t="e">
        <f t="shared" si="868"/>
        <v>#VALUE!</v>
      </c>
      <c r="C1605" s="3" t="e">
        <f t="shared" si="869"/>
        <v>#VALUE!</v>
      </c>
      <c r="D1605" s="6" t="e">
        <f t="shared" si="870"/>
        <v>#VALUE!</v>
      </c>
      <c r="E1605" s="6" t="e">
        <f t="shared" si="871"/>
        <v>#VALUE!</v>
      </c>
      <c r="F1605" s="6" t="e">
        <f t="shared" si="872"/>
        <v>#VALUE!</v>
      </c>
      <c r="G1605" s="6" t="e">
        <f t="shared" si="873"/>
        <v>#VALUE!</v>
      </c>
      <c r="H1605" s="6" t="e">
        <f t="shared" si="874"/>
        <v>#VALUE!</v>
      </c>
      <c r="I1605" s="6" t="e">
        <f t="shared" si="875"/>
        <v>#VALUE!</v>
      </c>
      <c r="J1605" s="6" t="e">
        <f t="shared" si="876"/>
        <v>#VALUE!</v>
      </c>
      <c r="K1605" s="4" t="e">
        <f t="shared" si="884"/>
        <v>#VALUE!</v>
      </c>
      <c r="L1605" s="4" t="e">
        <f t="shared" si="877"/>
        <v>#VALUE!</v>
      </c>
      <c r="M1605" s="4" t="e">
        <f t="shared" si="878"/>
        <v>#VALUE!</v>
      </c>
      <c r="N1605" s="4" t="e">
        <f t="shared" si="879"/>
        <v>#VALUE!</v>
      </c>
      <c r="O1605" s="4" t="e">
        <f t="shared" si="880"/>
        <v>#VALUE!</v>
      </c>
      <c r="P1605" s="4" t="e">
        <f t="shared" si="881"/>
        <v>#VALUE!</v>
      </c>
      <c r="Q1605" s="4" t="e">
        <f t="shared" si="882"/>
        <v>#VALUE!</v>
      </c>
      <c r="R1605" s="4" t="e">
        <f t="shared" si="883"/>
        <v>#VALUE!</v>
      </c>
      <c r="U1605" t="e">
        <f t="shared" si="885"/>
        <v>#VALUE!</v>
      </c>
      <c r="V1605" t="e">
        <f t="shared" si="886"/>
        <v>#VALUE!</v>
      </c>
      <c r="W1605" t="e">
        <f t="shared" si="887"/>
        <v>#VALUE!</v>
      </c>
      <c r="X1605" t="e">
        <f t="shared" si="888"/>
        <v>#VALUE!</v>
      </c>
      <c r="Y1605" t="e">
        <f t="shared" si="889"/>
        <v>#VALUE!</v>
      </c>
      <c r="AA1605" t="e">
        <f t="shared" si="890"/>
        <v>#VALUE!</v>
      </c>
    </row>
    <row r="1606" spans="1:27">
      <c r="A1606" s="1" t="str">
        <f t="shared" si="867"/>
        <v/>
      </c>
      <c r="B1606" s="1" t="e">
        <f t="shared" si="868"/>
        <v>#VALUE!</v>
      </c>
      <c r="C1606" s="3" t="e">
        <f t="shared" si="869"/>
        <v>#VALUE!</v>
      </c>
      <c r="D1606" s="6" t="e">
        <f t="shared" si="870"/>
        <v>#VALUE!</v>
      </c>
      <c r="E1606" s="6" t="e">
        <f t="shared" si="871"/>
        <v>#VALUE!</v>
      </c>
      <c r="F1606" s="6" t="e">
        <f t="shared" si="872"/>
        <v>#VALUE!</v>
      </c>
      <c r="G1606" s="6" t="e">
        <f t="shared" si="873"/>
        <v>#VALUE!</v>
      </c>
      <c r="H1606" s="6" t="e">
        <f t="shared" si="874"/>
        <v>#VALUE!</v>
      </c>
      <c r="I1606" s="6" t="e">
        <f t="shared" si="875"/>
        <v>#VALUE!</v>
      </c>
      <c r="J1606" s="6" t="e">
        <f t="shared" si="876"/>
        <v>#VALUE!</v>
      </c>
      <c r="K1606" s="4" t="e">
        <f t="shared" si="884"/>
        <v>#VALUE!</v>
      </c>
      <c r="L1606" s="4" t="e">
        <f t="shared" si="877"/>
        <v>#VALUE!</v>
      </c>
      <c r="M1606" s="4" t="e">
        <f t="shared" si="878"/>
        <v>#VALUE!</v>
      </c>
      <c r="N1606" s="4" t="e">
        <f t="shared" si="879"/>
        <v>#VALUE!</v>
      </c>
      <c r="O1606" s="4" t="e">
        <f t="shared" si="880"/>
        <v>#VALUE!</v>
      </c>
      <c r="P1606" s="4" t="e">
        <f t="shared" si="881"/>
        <v>#VALUE!</v>
      </c>
      <c r="Q1606" s="4" t="e">
        <f t="shared" si="882"/>
        <v>#VALUE!</v>
      </c>
      <c r="R1606" s="4" t="e">
        <f t="shared" si="883"/>
        <v>#VALUE!</v>
      </c>
      <c r="U1606" t="e">
        <f t="shared" si="885"/>
        <v>#VALUE!</v>
      </c>
      <c r="V1606" t="e">
        <f t="shared" si="886"/>
        <v>#VALUE!</v>
      </c>
      <c r="W1606" t="e">
        <f t="shared" si="887"/>
        <v>#VALUE!</v>
      </c>
      <c r="X1606" t="e">
        <f t="shared" si="888"/>
        <v>#VALUE!</v>
      </c>
      <c r="Y1606" t="e">
        <f t="shared" si="889"/>
        <v>#VALUE!</v>
      </c>
      <c r="AA1606" t="e">
        <f t="shared" si="890"/>
        <v>#VALUE!</v>
      </c>
    </row>
    <row r="1607" spans="1:27">
      <c r="A1607" s="1" t="str">
        <f t="shared" si="867"/>
        <v/>
      </c>
      <c r="B1607" s="1" t="e">
        <f t="shared" si="868"/>
        <v>#VALUE!</v>
      </c>
      <c r="C1607" s="3" t="e">
        <f t="shared" si="869"/>
        <v>#VALUE!</v>
      </c>
      <c r="D1607" s="6" t="e">
        <f t="shared" si="870"/>
        <v>#VALUE!</v>
      </c>
      <c r="E1607" s="6" t="e">
        <f t="shared" si="871"/>
        <v>#VALUE!</v>
      </c>
      <c r="F1607" s="6" t="e">
        <f t="shared" si="872"/>
        <v>#VALUE!</v>
      </c>
      <c r="G1607" s="6" t="e">
        <f t="shared" si="873"/>
        <v>#VALUE!</v>
      </c>
      <c r="H1607" s="6" t="e">
        <f t="shared" si="874"/>
        <v>#VALUE!</v>
      </c>
      <c r="I1607" s="6" t="e">
        <f t="shared" si="875"/>
        <v>#VALUE!</v>
      </c>
      <c r="J1607" s="6" t="e">
        <f t="shared" si="876"/>
        <v>#VALUE!</v>
      </c>
      <c r="K1607" s="4" t="e">
        <f t="shared" si="884"/>
        <v>#VALUE!</v>
      </c>
      <c r="L1607" s="4" t="e">
        <f t="shared" si="877"/>
        <v>#VALUE!</v>
      </c>
      <c r="M1607" s="4" t="e">
        <f t="shared" si="878"/>
        <v>#VALUE!</v>
      </c>
      <c r="N1607" s="4" t="e">
        <f t="shared" si="879"/>
        <v>#VALUE!</v>
      </c>
      <c r="O1607" s="4" t="e">
        <f t="shared" si="880"/>
        <v>#VALUE!</v>
      </c>
      <c r="P1607" s="4" t="e">
        <f t="shared" si="881"/>
        <v>#VALUE!</v>
      </c>
      <c r="Q1607" s="4" t="e">
        <f t="shared" si="882"/>
        <v>#VALUE!</v>
      </c>
      <c r="R1607" s="4" t="e">
        <f t="shared" si="883"/>
        <v>#VALUE!</v>
      </c>
      <c r="U1607" t="e">
        <f t="shared" si="885"/>
        <v>#VALUE!</v>
      </c>
      <c r="V1607" t="e">
        <f t="shared" si="886"/>
        <v>#VALUE!</v>
      </c>
      <c r="W1607" t="e">
        <f t="shared" si="887"/>
        <v>#VALUE!</v>
      </c>
      <c r="X1607" t="e">
        <f t="shared" si="888"/>
        <v>#VALUE!</v>
      </c>
      <c r="Y1607" t="e">
        <f t="shared" si="889"/>
        <v>#VALUE!</v>
      </c>
      <c r="AA1607" t="e">
        <f t="shared" si="890"/>
        <v>#VALUE!</v>
      </c>
    </row>
    <row r="1608" spans="1:27">
      <c r="A1608" s="1" t="str">
        <f t="shared" si="867"/>
        <v/>
      </c>
      <c r="B1608" s="1" t="e">
        <f t="shared" si="868"/>
        <v>#VALUE!</v>
      </c>
      <c r="C1608" s="3" t="e">
        <f t="shared" si="869"/>
        <v>#VALUE!</v>
      </c>
      <c r="D1608" s="6" t="e">
        <f t="shared" si="870"/>
        <v>#VALUE!</v>
      </c>
      <c r="E1608" s="6" t="e">
        <f t="shared" si="871"/>
        <v>#VALUE!</v>
      </c>
      <c r="F1608" s="6" t="e">
        <f t="shared" si="872"/>
        <v>#VALUE!</v>
      </c>
      <c r="G1608" s="6" t="e">
        <f t="shared" si="873"/>
        <v>#VALUE!</v>
      </c>
      <c r="H1608" s="6" t="e">
        <f t="shared" si="874"/>
        <v>#VALUE!</v>
      </c>
      <c r="I1608" s="6" t="e">
        <f t="shared" si="875"/>
        <v>#VALUE!</v>
      </c>
      <c r="J1608" s="6" t="e">
        <f t="shared" si="876"/>
        <v>#VALUE!</v>
      </c>
      <c r="K1608" s="4" t="e">
        <f t="shared" si="884"/>
        <v>#VALUE!</v>
      </c>
      <c r="L1608" s="4" t="e">
        <f t="shared" si="877"/>
        <v>#VALUE!</v>
      </c>
      <c r="M1608" s="4" t="e">
        <f t="shared" si="878"/>
        <v>#VALUE!</v>
      </c>
      <c r="N1608" s="4" t="e">
        <f t="shared" si="879"/>
        <v>#VALUE!</v>
      </c>
      <c r="O1608" s="4" t="e">
        <f t="shared" si="880"/>
        <v>#VALUE!</v>
      </c>
      <c r="P1608" s="4" t="e">
        <f t="shared" si="881"/>
        <v>#VALUE!</v>
      </c>
      <c r="Q1608" s="4" t="e">
        <f t="shared" si="882"/>
        <v>#VALUE!</v>
      </c>
      <c r="R1608" s="4" t="e">
        <f t="shared" si="883"/>
        <v>#VALUE!</v>
      </c>
      <c r="U1608" t="e">
        <f t="shared" si="885"/>
        <v>#VALUE!</v>
      </c>
      <c r="V1608" t="e">
        <f t="shared" si="886"/>
        <v>#VALUE!</v>
      </c>
      <c r="W1608" t="e">
        <f t="shared" si="887"/>
        <v>#VALUE!</v>
      </c>
      <c r="X1608" t="e">
        <f t="shared" si="888"/>
        <v>#VALUE!</v>
      </c>
      <c r="Y1608" t="e">
        <f t="shared" si="889"/>
        <v>#VALUE!</v>
      </c>
      <c r="AA1608" t="e">
        <f t="shared" si="890"/>
        <v>#VALUE!</v>
      </c>
    </row>
    <row r="1609" spans="1:27">
      <c r="A1609" s="1" t="str">
        <f t="shared" si="867"/>
        <v/>
      </c>
      <c r="B1609" s="1" t="e">
        <f t="shared" si="868"/>
        <v>#VALUE!</v>
      </c>
      <c r="C1609" s="3" t="e">
        <f t="shared" si="869"/>
        <v>#VALUE!</v>
      </c>
      <c r="D1609" s="6" t="e">
        <f t="shared" si="870"/>
        <v>#VALUE!</v>
      </c>
      <c r="E1609" s="6" t="e">
        <f t="shared" si="871"/>
        <v>#VALUE!</v>
      </c>
      <c r="F1609" s="6" t="e">
        <f t="shared" si="872"/>
        <v>#VALUE!</v>
      </c>
      <c r="G1609" s="6" t="e">
        <f t="shared" si="873"/>
        <v>#VALUE!</v>
      </c>
      <c r="H1609" s="6" t="e">
        <f t="shared" si="874"/>
        <v>#VALUE!</v>
      </c>
      <c r="I1609" s="6" t="e">
        <f t="shared" si="875"/>
        <v>#VALUE!</v>
      </c>
      <c r="J1609" s="6" t="e">
        <f t="shared" si="876"/>
        <v>#VALUE!</v>
      </c>
      <c r="K1609" s="4" t="e">
        <f t="shared" si="884"/>
        <v>#VALUE!</v>
      </c>
      <c r="L1609" s="4" t="e">
        <f t="shared" si="877"/>
        <v>#VALUE!</v>
      </c>
      <c r="M1609" s="4" t="e">
        <f t="shared" si="878"/>
        <v>#VALUE!</v>
      </c>
      <c r="N1609" s="4" t="e">
        <f t="shared" si="879"/>
        <v>#VALUE!</v>
      </c>
      <c r="O1609" s="4" t="e">
        <f t="shared" si="880"/>
        <v>#VALUE!</v>
      </c>
      <c r="P1609" s="4" t="e">
        <f t="shared" si="881"/>
        <v>#VALUE!</v>
      </c>
      <c r="Q1609" s="4" t="e">
        <f t="shared" si="882"/>
        <v>#VALUE!</v>
      </c>
      <c r="R1609" s="4" t="e">
        <f t="shared" si="883"/>
        <v>#VALUE!</v>
      </c>
      <c r="U1609" t="e">
        <f t="shared" si="885"/>
        <v>#VALUE!</v>
      </c>
      <c r="V1609" t="e">
        <f t="shared" si="886"/>
        <v>#VALUE!</v>
      </c>
      <c r="W1609" t="e">
        <f t="shared" si="887"/>
        <v>#VALUE!</v>
      </c>
      <c r="X1609" t="e">
        <f t="shared" si="888"/>
        <v>#VALUE!</v>
      </c>
      <c r="Y1609" t="e">
        <f t="shared" si="889"/>
        <v>#VALUE!</v>
      </c>
      <c r="AA1609" t="e">
        <f t="shared" si="890"/>
        <v>#VALUE!</v>
      </c>
    </row>
    <row r="1610" spans="1:27">
      <c r="A1610" s="1" t="str">
        <f t="shared" si="867"/>
        <v/>
      </c>
      <c r="B1610" s="1" t="e">
        <f t="shared" si="868"/>
        <v>#VALUE!</v>
      </c>
      <c r="C1610" s="3" t="e">
        <f t="shared" si="869"/>
        <v>#VALUE!</v>
      </c>
      <c r="D1610" s="6" t="e">
        <f t="shared" si="870"/>
        <v>#VALUE!</v>
      </c>
      <c r="E1610" s="6" t="e">
        <f t="shared" si="871"/>
        <v>#VALUE!</v>
      </c>
      <c r="F1610" s="6" t="e">
        <f t="shared" si="872"/>
        <v>#VALUE!</v>
      </c>
      <c r="G1610" s="6" t="e">
        <f t="shared" si="873"/>
        <v>#VALUE!</v>
      </c>
      <c r="H1610" s="6" t="e">
        <f t="shared" si="874"/>
        <v>#VALUE!</v>
      </c>
      <c r="I1610" s="6" t="e">
        <f t="shared" si="875"/>
        <v>#VALUE!</v>
      </c>
      <c r="J1610" s="6" t="e">
        <f t="shared" si="876"/>
        <v>#VALUE!</v>
      </c>
      <c r="K1610" s="4" t="e">
        <f t="shared" si="884"/>
        <v>#VALUE!</v>
      </c>
      <c r="L1610" s="4" t="e">
        <f t="shared" si="877"/>
        <v>#VALUE!</v>
      </c>
      <c r="M1610" s="4" t="e">
        <f t="shared" si="878"/>
        <v>#VALUE!</v>
      </c>
      <c r="N1610" s="4" t="e">
        <f t="shared" si="879"/>
        <v>#VALUE!</v>
      </c>
      <c r="O1610" s="4" t="e">
        <f t="shared" si="880"/>
        <v>#VALUE!</v>
      </c>
      <c r="P1610" s="4" t="e">
        <f t="shared" si="881"/>
        <v>#VALUE!</v>
      </c>
      <c r="Q1610" s="4" t="e">
        <f t="shared" si="882"/>
        <v>#VALUE!</v>
      </c>
      <c r="R1610" s="4" t="e">
        <f t="shared" si="883"/>
        <v>#VALUE!</v>
      </c>
      <c r="U1610" t="e">
        <f t="shared" si="885"/>
        <v>#VALUE!</v>
      </c>
      <c r="V1610" t="e">
        <f t="shared" si="886"/>
        <v>#VALUE!</v>
      </c>
      <c r="W1610" t="e">
        <f t="shared" si="887"/>
        <v>#VALUE!</v>
      </c>
      <c r="X1610" t="e">
        <f t="shared" si="888"/>
        <v>#VALUE!</v>
      </c>
      <c r="Y1610" t="e">
        <f t="shared" si="889"/>
        <v>#VALUE!</v>
      </c>
      <c r="AA1610" t="e">
        <f t="shared" si="890"/>
        <v>#VALUE!</v>
      </c>
    </row>
    <row r="1611" spans="1:27">
      <c r="A1611" s="1" t="str">
        <f t="shared" si="867"/>
        <v/>
      </c>
      <c r="B1611" s="1" t="e">
        <f t="shared" si="868"/>
        <v>#VALUE!</v>
      </c>
      <c r="C1611" s="3" t="e">
        <f t="shared" si="869"/>
        <v>#VALUE!</v>
      </c>
      <c r="D1611" s="6" t="e">
        <f t="shared" si="870"/>
        <v>#VALUE!</v>
      </c>
      <c r="E1611" s="6" t="e">
        <f t="shared" si="871"/>
        <v>#VALUE!</v>
      </c>
      <c r="F1611" s="6" t="e">
        <f t="shared" si="872"/>
        <v>#VALUE!</v>
      </c>
      <c r="G1611" s="6" t="e">
        <f t="shared" si="873"/>
        <v>#VALUE!</v>
      </c>
      <c r="H1611" s="6" t="e">
        <f t="shared" si="874"/>
        <v>#VALUE!</v>
      </c>
      <c r="I1611" s="6" t="e">
        <f t="shared" si="875"/>
        <v>#VALUE!</v>
      </c>
      <c r="J1611" s="6" t="e">
        <f t="shared" si="876"/>
        <v>#VALUE!</v>
      </c>
      <c r="K1611" s="4" t="e">
        <f t="shared" si="884"/>
        <v>#VALUE!</v>
      </c>
      <c r="L1611" s="4" t="e">
        <f t="shared" si="877"/>
        <v>#VALUE!</v>
      </c>
      <c r="M1611" s="4" t="e">
        <f t="shared" si="878"/>
        <v>#VALUE!</v>
      </c>
      <c r="N1611" s="4" t="e">
        <f t="shared" si="879"/>
        <v>#VALUE!</v>
      </c>
      <c r="O1611" s="4" t="e">
        <f t="shared" si="880"/>
        <v>#VALUE!</v>
      </c>
      <c r="P1611" s="4" t="e">
        <f t="shared" si="881"/>
        <v>#VALUE!</v>
      </c>
      <c r="Q1611" s="4" t="e">
        <f t="shared" si="882"/>
        <v>#VALUE!</v>
      </c>
      <c r="R1611" s="4" t="e">
        <f t="shared" si="883"/>
        <v>#VALUE!</v>
      </c>
      <c r="U1611" t="e">
        <f t="shared" si="885"/>
        <v>#VALUE!</v>
      </c>
      <c r="V1611" t="e">
        <f t="shared" si="886"/>
        <v>#VALUE!</v>
      </c>
      <c r="W1611" t="e">
        <f t="shared" si="887"/>
        <v>#VALUE!</v>
      </c>
      <c r="X1611" t="e">
        <f t="shared" si="888"/>
        <v>#VALUE!</v>
      </c>
      <c r="Y1611" t="e">
        <f t="shared" si="889"/>
        <v>#VALUE!</v>
      </c>
      <c r="AA1611" t="e">
        <f t="shared" si="890"/>
        <v>#VALUE!</v>
      </c>
    </row>
    <row r="1612" spans="1:27">
      <c r="A1612" s="1" t="str">
        <f t="shared" si="867"/>
        <v/>
      </c>
      <c r="B1612" s="1" t="e">
        <f t="shared" si="868"/>
        <v>#VALUE!</v>
      </c>
      <c r="C1612" s="3" t="e">
        <f t="shared" si="869"/>
        <v>#VALUE!</v>
      </c>
      <c r="D1612" s="6" t="e">
        <f t="shared" si="870"/>
        <v>#VALUE!</v>
      </c>
      <c r="E1612" s="6" t="e">
        <f t="shared" si="871"/>
        <v>#VALUE!</v>
      </c>
      <c r="F1612" s="6" t="e">
        <f t="shared" si="872"/>
        <v>#VALUE!</v>
      </c>
      <c r="G1612" s="6" t="e">
        <f t="shared" si="873"/>
        <v>#VALUE!</v>
      </c>
      <c r="H1612" s="6" t="e">
        <f t="shared" si="874"/>
        <v>#VALUE!</v>
      </c>
      <c r="I1612" s="6" t="e">
        <f t="shared" si="875"/>
        <v>#VALUE!</v>
      </c>
      <c r="J1612" s="6" t="e">
        <f t="shared" si="876"/>
        <v>#VALUE!</v>
      </c>
      <c r="K1612" s="4" t="e">
        <f t="shared" si="884"/>
        <v>#VALUE!</v>
      </c>
      <c r="L1612" s="4" t="e">
        <f t="shared" si="877"/>
        <v>#VALUE!</v>
      </c>
      <c r="M1612" s="4" t="e">
        <f t="shared" si="878"/>
        <v>#VALUE!</v>
      </c>
      <c r="N1612" s="4" t="e">
        <f t="shared" si="879"/>
        <v>#VALUE!</v>
      </c>
      <c r="O1612" s="4" t="e">
        <f t="shared" si="880"/>
        <v>#VALUE!</v>
      </c>
      <c r="P1612" s="4" t="e">
        <f t="shared" si="881"/>
        <v>#VALUE!</v>
      </c>
      <c r="Q1612" s="4" t="e">
        <f t="shared" si="882"/>
        <v>#VALUE!</v>
      </c>
      <c r="R1612" s="4" t="e">
        <f t="shared" si="883"/>
        <v>#VALUE!</v>
      </c>
      <c r="U1612" t="e">
        <f t="shared" si="885"/>
        <v>#VALUE!</v>
      </c>
      <c r="V1612" t="e">
        <f t="shared" si="886"/>
        <v>#VALUE!</v>
      </c>
      <c r="W1612" t="e">
        <f t="shared" si="887"/>
        <v>#VALUE!</v>
      </c>
      <c r="X1612" t="e">
        <f t="shared" si="888"/>
        <v>#VALUE!</v>
      </c>
      <c r="Y1612" t="e">
        <f t="shared" si="889"/>
        <v>#VALUE!</v>
      </c>
      <c r="AA1612" t="e">
        <f t="shared" si="890"/>
        <v>#VALUE!</v>
      </c>
    </row>
    <row r="1613" spans="1:27">
      <c r="A1613" s="1" t="str">
        <f t="shared" si="867"/>
        <v/>
      </c>
      <c r="B1613" s="1" t="e">
        <f t="shared" si="868"/>
        <v>#VALUE!</v>
      </c>
      <c r="C1613" s="3" t="e">
        <f t="shared" si="869"/>
        <v>#VALUE!</v>
      </c>
      <c r="D1613" s="6" t="e">
        <f t="shared" si="870"/>
        <v>#VALUE!</v>
      </c>
      <c r="E1613" s="6" t="e">
        <f t="shared" si="871"/>
        <v>#VALUE!</v>
      </c>
      <c r="F1613" s="6" t="e">
        <f t="shared" si="872"/>
        <v>#VALUE!</v>
      </c>
      <c r="G1613" s="6" t="e">
        <f t="shared" si="873"/>
        <v>#VALUE!</v>
      </c>
      <c r="H1613" s="6" t="e">
        <f t="shared" si="874"/>
        <v>#VALUE!</v>
      </c>
      <c r="I1613" s="6" t="e">
        <f t="shared" si="875"/>
        <v>#VALUE!</v>
      </c>
      <c r="J1613" s="6" t="e">
        <f t="shared" si="876"/>
        <v>#VALUE!</v>
      </c>
      <c r="K1613" s="4" t="e">
        <f t="shared" si="884"/>
        <v>#VALUE!</v>
      </c>
      <c r="L1613" s="4" t="e">
        <f t="shared" si="877"/>
        <v>#VALUE!</v>
      </c>
      <c r="M1613" s="4" t="e">
        <f t="shared" si="878"/>
        <v>#VALUE!</v>
      </c>
      <c r="N1613" s="4" t="e">
        <f t="shared" si="879"/>
        <v>#VALUE!</v>
      </c>
      <c r="O1613" s="4" t="e">
        <f t="shared" si="880"/>
        <v>#VALUE!</v>
      </c>
      <c r="P1613" s="4" t="e">
        <f t="shared" si="881"/>
        <v>#VALUE!</v>
      </c>
      <c r="Q1613" s="4" t="e">
        <f t="shared" si="882"/>
        <v>#VALUE!</v>
      </c>
      <c r="R1613" s="4" t="e">
        <f t="shared" si="883"/>
        <v>#VALUE!</v>
      </c>
      <c r="U1613" t="e">
        <f t="shared" si="885"/>
        <v>#VALUE!</v>
      </c>
      <c r="V1613" t="e">
        <f t="shared" si="886"/>
        <v>#VALUE!</v>
      </c>
      <c r="W1613" t="e">
        <f t="shared" si="887"/>
        <v>#VALUE!</v>
      </c>
      <c r="X1613" t="e">
        <f t="shared" si="888"/>
        <v>#VALUE!</v>
      </c>
      <c r="Y1613" t="e">
        <f t="shared" si="889"/>
        <v>#VALUE!</v>
      </c>
      <c r="AA1613" t="e">
        <f t="shared" si="890"/>
        <v>#VALUE!</v>
      </c>
    </row>
    <row r="1614" spans="1:27">
      <c r="A1614" s="1" t="str">
        <f t="shared" si="867"/>
        <v/>
      </c>
      <c r="B1614" s="1" t="e">
        <f t="shared" si="868"/>
        <v>#VALUE!</v>
      </c>
      <c r="C1614" s="3" t="e">
        <f t="shared" si="869"/>
        <v>#VALUE!</v>
      </c>
      <c r="D1614" s="6" t="e">
        <f t="shared" si="870"/>
        <v>#VALUE!</v>
      </c>
      <c r="E1614" s="6" t="e">
        <f t="shared" si="871"/>
        <v>#VALUE!</v>
      </c>
      <c r="F1614" s="6" t="e">
        <f t="shared" si="872"/>
        <v>#VALUE!</v>
      </c>
      <c r="G1614" s="6" t="e">
        <f t="shared" si="873"/>
        <v>#VALUE!</v>
      </c>
      <c r="H1614" s="6" t="e">
        <f t="shared" si="874"/>
        <v>#VALUE!</v>
      </c>
      <c r="I1614" s="6" t="e">
        <f t="shared" si="875"/>
        <v>#VALUE!</v>
      </c>
      <c r="J1614" s="6" t="e">
        <f t="shared" si="876"/>
        <v>#VALUE!</v>
      </c>
      <c r="K1614" s="4" t="e">
        <f t="shared" si="884"/>
        <v>#VALUE!</v>
      </c>
      <c r="L1614" s="4" t="e">
        <f t="shared" si="877"/>
        <v>#VALUE!</v>
      </c>
      <c r="M1614" s="4" t="e">
        <f t="shared" si="878"/>
        <v>#VALUE!</v>
      </c>
      <c r="N1614" s="4" t="e">
        <f t="shared" si="879"/>
        <v>#VALUE!</v>
      </c>
      <c r="O1614" s="4" t="e">
        <f t="shared" si="880"/>
        <v>#VALUE!</v>
      </c>
      <c r="P1614" s="4" t="e">
        <f t="shared" si="881"/>
        <v>#VALUE!</v>
      </c>
      <c r="Q1614" s="4" t="e">
        <f t="shared" si="882"/>
        <v>#VALUE!</v>
      </c>
      <c r="R1614" s="4" t="e">
        <f t="shared" si="883"/>
        <v>#VALUE!</v>
      </c>
      <c r="U1614" t="e">
        <f t="shared" si="885"/>
        <v>#VALUE!</v>
      </c>
      <c r="V1614" t="e">
        <f t="shared" si="886"/>
        <v>#VALUE!</v>
      </c>
      <c r="W1614" t="e">
        <f t="shared" si="887"/>
        <v>#VALUE!</v>
      </c>
      <c r="X1614" t="e">
        <f t="shared" si="888"/>
        <v>#VALUE!</v>
      </c>
      <c r="Y1614" t="e">
        <f t="shared" si="889"/>
        <v>#VALUE!</v>
      </c>
      <c r="AA1614" t="e">
        <f t="shared" si="890"/>
        <v>#VALUE!</v>
      </c>
    </row>
    <row r="1615" spans="1:27">
      <c r="A1615" s="1" t="str">
        <f t="shared" si="867"/>
        <v/>
      </c>
      <c r="B1615" s="1" t="e">
        <f t="shared" si="868"/>
        <v>#VALUE!</v>
      </c>
      <c r="C1615" s="3" t="e">
        <f t="shared" si="869"/>
        <v>#VALUE!</v>
      </c>
      <c r="D1615" s="6" t="e">
        <f t="shared" si="870"/>
        <v>#VALUE!</v>
      </c>
      <c r="E1615" s="6" t="e">
        <f t="shared" si="871"/>
        <v>#VALUE!</v>
      </c>
      <c r="F1615" s="6" t="e">
        <f t="shared" si="872"/>
        <v>#VALUE!</v>
      </c>
      <c r="G1615" s="6" t="e">
        <f t="shared" si="873"/>
        <v>#VALUE!</v>
      </c>
      <c r="H1615" s="6" t="e">
        <f t="shared" si="874"/>
        <v>#VALUE!</v>
      </c>
      <c r="I1615" s="6" t="e">
        <f t="shared" si="875"/>
        <v>#VALUE!</v>
      </c>
      <c r="J1615" s="6" t="e">
        <f t="shared" si="876"/>
        <v>#VALUE!</v>
      </c>
      <c r="K1615" s="4" t="e">
        <f t="shared" si="884"/>
        <v>#VALUE!</v>
      </c>
      <c r="L1615" s="4" t="e">
        <f t="shared" si="877"/>
        <v>#VALUE!</v>
      </c>
      <c r="M1615" s="4" t="e">
        <f t="shared" si="878"/>
        <v>#VALUE!</v>
      </c>
      <c r="N1615" s="4" t="e">
        <f t="shared" si="879"/>
        <v>#VALUE!</v>
      </c>
      <c r="O1615" s="4" t="e">
        <f t="shared" si="880"/>
        <v>#VALUE!</v>
      </c>
      <c r="P1615" s="4" t="e">
        <f t="shared" si="881"/>
        <v>#VALUE!</v>
      </c>
      <c r="Q1615" s="4" t="e">
        <f t="shared" si="882"/>
        <v>#VALUE!</v>
      </c>
      <c r="R1615" s="4" t="e">
        <f t="shared" si="883"/>
        <v>#VALUE!</v>
      </c>
      <c r="U1615" t="e">
        <f t="shared" si="885"/>
        <v>#VALUE!</v>
      </c>
      <c r="V1615" t="e">
        <f t="shared" si="886"/>
        <v>#VALUE!</v>
      </c>
      <c r="W1615" t="e">
        <f t="shared" si="887"/>
        <v>#VALUE!</v>
      </c>
      <c r="X1615" t="e">
        <f t="shared" si="888"/>
        <v>#VALUE!</v>
      </c>
      <c r="Y1615" t="e">
        <f t="shared" si="889"/>
        <v>#VALUE!</v>
      </c>
      <c r="AA1615" t="e">
        <f t="shared" si="890"/>
        <v>#VALUE!</v>
      </c>
    </row>
    <row r="1616" spans="1:27">
      <c r="A1616" s="1" t="str">
        <f t="shared" si="867"/>
        <v/>
      </c>
      <c r="B1616" s="1" t="e">
        <f t="shared" si="868"/>
        <v>#VALUE!</v>
      </c>
      <c r="C1616" s="3" t="e">
        <f t="shared" si="869"/>
        <v>#VALUE!</v>
      </c>
      <c r="D1616" s="6" t="e">
        <f t="shared" si="870"/>
        <v>#VALUE!</v>
      </c>
      <c r="E1616" s="6" t="e">
        <f t="shared" si="871"/>
        <v>#VALUE!</v>
      </c>
      <c r="F1616" s="6" t="e">
        <f t="shared" si="872"/>
        <v>#VALUE!</v>
      </c>
      <c r="G1616" s="6" t="e">
        <f t="shared" si="873"/>
        <v>#VALUE!</v>
      </c>
      <c r="H1616" s="6" t="e">
        <f t="shared" si="874"/>
        <v>#VALUE!</v>
      </c>
      <c r="I1616" s="6" t="e">
        <f t="shared" si="875"/>
        <v>#VALUE!</v>
      </c>
      <c r="J1616" s="6" t="e">
        <f t="shared" si="876"/>
        <v>#VALUE!</v>
      </c>
      <c r="K1616" s="4" t="e">
        <f t="shared" si="884"/>
        <v>#VALUE!</v>
      </c>
      <c r="L1616" s="4" t="e">
        <f t="shared" si="877"/>
        <v>#VALUE!</v>
      </c>
      <c r="M1616" s="4" t="e">
        <f t="shared" si="878"/>
        <v>#VALUE!</v>
      </c>
      <c r="N1616" s="4" t="e">
        <f t="shared" si="879"/>
        <v>#VALUE!</v>
      </c>
      <c r="O1616" s="4" t="e">
        <f t="shared" si="880"/>
        <v>#VALUE!</v>
      </c>
      <c r="P1616" s="4" t="e">
        <f t="shared" si="881"/>
        <v>#VALUE!</v>
      </c>
      <c r="Q1616" s="4" t="e">
        <f t="shared" si="882"/>
        <v>#VALUE!</v>
      </c>
      <c r="R1616" s="4" t="e">
        <f t="shared" si="883"/>
        <v>#VALUE!</v>
      </c>
      <c r="U1616" t="e">
        <f t="shared" si="885"/>
        <v>#VALUE!</v>
      </c>
      <c r="V1616" t="e">
        <f t="shared" si="886"/>
        <v>#VALUE!</v>
      </c>
      <c r="W1616" t="e">
        <f t="shared" si="887"/>
        <v>#VALUE!</v>
      </c>
      <c r="X1616" t="e">
        <f t="shared" si="888"/>
        <v>#VALUE!</v>
      </c>
      <c r="Y1616" t="e">
        <f t="shared" si="889"/>
        <v>#VALUE!</v>
      </c>
      <c r="AA1616" t="e">
        <f t="shared" si="890"/>
        <v>#VALUE!</v>
      </c>
    </row>
    <row r="1617" spans="1:27">
      <c r="A1617" s="1" t="str">
        <f t="shared" si="867"/>
        <v/>
      </c>
      <c r="B1617" s="1" t="e">
        <f t="shared" si="868"/>
        <v>#VALUE!</v>
      </c>
      <c r="C1617" s="3" t="e">
        <f t="shared" si="869"/>
        <v>#VALUE!</v>
      </c>
      <c r="D1617" s="6" t="e">
        <f t="shared" si="870"/>
        <v>#VALUE!</v>
      </c>
      <c r="E1617" s="6" t="e">
        <f t="shared" si="871"/>
        <v>#VALUE!</v>
      </c>
      <c r="F1617" s="6" t="e">
        <f t="shared" si="872"/>
        <v>#VALUE!</v>
      </c>
      <c r="G1617" s="6" t="e">
        <f t="shared" si="873"/>
        <v>#VALUE!</v>
      </c>
      <c r="H1617" s="6" t="e">
        <f t="shared" si="874"/>
        <v>#VALUE!</v>
      </c>
      <c r="I1617" s="6" t="e">
        <f t="shared" si="875"/>
        <v>#VALUE!</v>
      </c>
      <c r="J1617" s="6" t="e">
        <f t="shared" si="876"/>
        <v>#VALUE!</v>
      </c>
      <c r="K1617" s="4" t="e">
        <f t="shared" si="884"/>
        <v>#VALUE!</v>
      </c>
      <c r="L1617" s="4" t="e">
        <f t="shared" si="877"/>
        <v>#VALUE!</v>
      </c>
      <c r="M1617" s="4" t="e">
        <f t="shared" si="878"/>
        <v>#VALUE!</v>
      </c>
      <c r="N1617" s="4" t="e">
        <f t="shared" si="879"/>
        <v>#VALUE!</v>
      </c>
      <c r="O1617" s="4" t="e">
        <f t="shared" si="880"/>
        <v>#VALUE!</v>
      </c>
      <c r="P1617" s="4" t="e">
        <f t="shared" si="881"/>
        <v>#VALUE!</v>
      </c>
      <c r="Q1617" s="4" t="e">
        <f t="shared" si="882"/>
        <v>#VALUE!</v>
      </c>
      <c r="R1617" s="4" t="e">
        <f t="shared" si="883"/>
        <v>#VALUE!</v>
      </c>
      <c r="U1617" t="e">
        <f t="shared" si="885"/>
        <v>#VALUE!</v>
      </c>
      <c r="V1617" t="e">
        <f t="shared" si="886"/>
        <v>#VALUE!</v>
      </c>
      <c r="W1617" t="e">
        <f t="shared" si="887"/>
        <v>#VALUE!</v>
      </c>
      <c r="X1617" t="e">
        <f t="shared" si="888"/>
        <v>#VALUE!</v>
      </c>
      <c r="Y1617" t="e">
        <f t="shared" si="889"/>
        <v>#VALUE!</v>
      </c>
      <c r="AA1617" t="e">
        <f t="shared" si="890"/>
        <v>#VALUE!</v>
      </c>
    </row>
    <row r="1618" spans="1:27">
      <c r="A1618" s="1" t="str">
        <f t="shared" si="867"/>
        <v/>
      </c>
      <c r="B1618" s="1" t="e">
        <f t="shared" si="868"/>
        <v>#VALUE!</v>
      </c>
      <c r="C1618" s="3" t="e">
        <f t="shared" si="869"/>
        <v>#VALUE!</v>
      </c>
      <c r="D1618" s="6" t="e">
        <f t="shared" si="870"/>
        <v>#VALUE!</v>
      </c>
      <c r="E1618" s="6" t="e">
        <f t="shared" si="871"/>
        <v>#VALUE!</v>
      </c>
      <c r="F1618" s="6" t="e">
        <f t="shared" si="872"/>
        <v>#VALUE!</v>
      </c>
      <c r="G1618" s="6" t="e">
        <f t="shared" si="873"/>
        <v>#VALUE!</v>
      </c>
      <c r="H1618" s="6" t="e">
        <f t="shared" si="874"/>
        <v>#VALUE!</v>
      </c>
      <c r="I1618" s="6" t="e">
        <f t="shared" si="875"/>
        <v>#VALUE!</v>
      </c>
      <c r="J1618" s="6" t="e">
        <f t="shared" si="876"/>
        <v>#VALUE!</v>
      </c>
      <c r="K1618" s="4" t="e">
        <f t="shared" si="884"/>
        <v>#VALUE!</v>
      </c>
      <c r="L1618" s="4" t="e">
        <f t="shared" si="877"/>
        <v>#VALUE!</v>
      </c>
      <c r="M1618" s="4" t="e">
        <f t="shared" si="878"/>
        <v>#VALUE!</v>
      </c>
      <c r="N1618" s="4" t="e">
        <f t="shared" si="879"/>
        <v>#VALUE!</v>
      </c>
      <c r="O1618" s="4" t="e">
        <f t="shared" si="880"/>
        <v>#VALUE!</v>
      </c>
      <c r="P1618" s="4" t="e">
        <f t="shared" si="881"/>
        <v>#VALUE!</v>
      </c>
      <c r="Q1618" s="4" t="e">
        <f t="shared" si="882"/>
        <v>#VALUE!</v>
      </c>
      <c r="R1618" s="4" t="e">
        <f t="shared" si="883"/>
        <v>#VALUE!</v>
      </c>
      <c r="U1618" t="e">
        <f t="shared" si="885"/>
        <v>#VALUE!</v>
      </c>
      <c r="V1618" t="e">
        <f t="shared" si="886"/>
        <v>#VALUE!</v>
      </c>
      <c r="W1618" t="e">
        <f t="shared" si="887"/>
        <v>#VALUE!</v>
      </c>
      <c r="X1618" t="e">
        <f t="shared" si="888"/>
        <v>#VALUE!</v>
      </c>
      <c r="Y1618" t="e">
        <f t="shared" si="889"/>
        <v>#VALUE!</v>
      </c>
      <c r="AA1618" t="e">
        <f t="shared" si="890"/>
        <v>#VALUE!</v>
      </c>
    </row>
    <row r="1619" spans="1:27">
      <c r="A1619" s="1" t="str">
        <f t="shared" si="867"/>
        <v/>
      </c>
      <c r="B1619" s="1" t="e">
        <f t="shared" si="868"/>
        <v>#VALUE!</v>
      </c>
      <c r="C1619" s="3" t="e">
        <f t="shared" si="869"/>
        <v>#VALUE!</v>
      </c>
      <c r="D1619" s="6" t="e">
        <f t="shared" si="870"/>
        <v>#VALUE!</v>
      </c>
      <c r="E1619" s="6" t="e">
        <f t="shared" si="871"/>
        <v>#VALUE!</v>
      </c>
      <c r="F1619" s="6" t="e">
        <f t="shared" si="872"/>
        <v>#VALUE!</v>
      </c>
      <c r="G1619" s="6" t="e">
        <f t="shared" si="873"/>
        <v>#VALUE!</v>
      </c>
      <c r="H1619" s="6" t="e">
        <f t="shared" si="874"/>
        <v>#VALUE!</v>
      </c>
      <c r="I1619" s="6" t="e">
        <f t="shared" si="875"/>
        <v>#VALUE!</v>
      </c>
      <c r="J1619" s="6" t="e">
        <f t="shared" si="876"/>
        <v>#VALUE!</v>
      </c>
      <c r="K1619" s="4" t="e">
        <f t="shared" si="884"/>
        <v>#VALUE!</v>
      </c>
      <c r="L1619" s="4" t="e">
        <f t="shared" si="877"/>
        <v>#VALUE!</v>
      </c>
      <c r="M1619" s="4" t="e">
        <f t="shared" si="878"/>
        <v>#VALUE!</v>
      </c>
      <c r="N1619" s="4" t="e">
        <f t="shared" si="879"/>
        <v>#VALUE!</v>
      </c>
      <c r="O1619" s="4" t="e">
        <f t="shared" si="880"/>
        <v>#VALUE!</v>
      </c>
      <c r="P1619" s="4" t="e">
        <f t="shared" si="881"/>
        <v>#VALUE!</v>
      </c>
      <c r="Q1619" s="4" t="e">
        <f t="shared" si="882"/>
        <v>#VALUE!</v>
      </c>
      <c r="R1619" s="4" t="e">
        <f t="shared" si="883"/>
        <v>#VALUE!</v>
      </c>
      <c r="U1619" t="e">
        <f t="shared" si="885"/>
        <v>#VALUE!</v>
      </c>
      <c r="V1619" t="e">
        <f t="shared" si="886"/>
        <v>#VALUE!</v>
      </c>
      <c r="W1619" t="e">
        <f t="shared" si="887"/>
        <v>#VALUE!</v>
      </c>
      <c r="X1619" t="e">
        <f t="shared" si="888"/>
        <v>#VALUE!</v>
      </c>
      <c r="Y1619" t="e">
        <f t="shared" si="889"/>
        <v>#VALUE!</v>
      </c>
      <c r="AA1619" t="e">
        <f t="shared" si="890"/>
        <v>#VALUE!</v>
      </c>
    </row>
    <row r="1620" spans="1:27">
      <c r="A1620" s="1" t="str">
        <f t="shared" si="867"/>
        <v/>
      </c>
      <c r="B1620" s="1" t="e">
        <f t="shared" si="868"/>
        <v>#VALUE!</v>
      </c>
      <c r="C1620" s="3" t="e">
        <f t="shared" si="869"/>
        <v>#VALUE!</v>
      </c>
      <c r="D1620" s="6" t="e">
        <f t="shared" si="870"/>
        <v>#VALUE!</v>
      </c>
      <c r="E1620" s="6" t="e">
        <f t="shared" si="871"/>
        <v>#VALUE!</v>
      </c>
      <c r="F1620" s="6" t="e">
        <f t="shared" si="872"/>
        <v>#VALUE!</v>
      </c>
      <c r="G1620" s="6" t="e">
        <f t="shared" si="873"/>
        <v>#VALUE!</v>
      </c>
      <c r="H1620" s="6" t="e">
        <f t="shared" si="874"/>
        <v>#VALUE!</v>
      </c>
      <c r="I1620" s="6" t="e">
        <f t="shared" si="875"/>
        <v>#VALUE!</v>
      </c>
      <c r="J1620" s="6" t="e">
        <f t="shared" si="876"/>
        <v>#VALUE!</v>
      </c>
      <c r="K1620" s="4" t="e">
        <f t="shared" si="884"/>
        <v>#VALUE!</v>
      </c>
      <c r="L1620" s="4" t="e">
        <f t="shared" si="877"/>
        <v>#VALUE!</v>
      </c>
      <c r="M1620" s="4" t="e">
        <f t="shared" si="878"/>
        <v>#VALUE!</v>
      </c>
      <c r="N1620" s="4" t="e">
        <f t="shared" si="879"/>
        <v>#VALUE!</v>
      </c>
      <c r="O1620" s="4" t="e">
        <f t="shared" si="880"/>
        <v>#VALUE!</v>
      </c>
      <c r="P1620" s="4" t="e">
        <f t="shared" si="881"/>
        <v>#VALUE!</v>
      </c>
      <c r="Q1620" s="4" t="e">
        <f t="shared" si="882"/>
        <v>#VALUE!</v>
      </c>
      <c r="R1620" s="4" t="e">
        <f t="shared" si="883"/>
        <v>#VALUE!</v>
      </c>
      <c r="U1620" t="e">
        <f t="shared" si="885"/>
        <v>#VALUE!</v>
      </c>
      <c r="V1620" t="e">
        <f t="shared" si="886"/>
        <v>#VALUE!</v>
      </c>
      <c r="W1620" t="e">
        <f t="shared" si="887"/>
        <v>#VALUE!</v>
      </c>
      <c r="X1620" t="e">
        <f t="shared" si="888"/>
        <v>#VALUE!</v>
      </c>
      <c r="Y1620" t="e">
        <f t="shared" si="889"/>
        <v>#VALUE!</v>
      </c>
      <c r="AA1620" t="e">
        <f t="shared" si="890"/>
        <v>#VALUE!</v>
      </c>
    </row>
    <row r="1621" spans="1:27">
      <c r="A1621" s="1" t="str">
        <f t="shared" si="867"/>
        <v/>
      </c>
      <c r="B1621" s="1" t="e">
        <f t="shared" si="868"/>
        <v>#VALUE!</v>
      </c>
      <c r="C1621" s="3" t="e">
        <f t="shared" si="869"/>
        <v>#VALUE!</v>
      </c>
      <c r="D1621" s="6" t="e">
        <f t="shared" si="870"/>
        <v>#VALUE!</v>
      </c>
      <c r="E1621" s="6" t="e">
        <f t="shared" si="871"/>
        <v>#VALUE!</v>
      </c>
      <c r="F1621" s="6" t="e">
        <f t="shared" si="872"/>
        <v>#VALUE!</v>
      </c>
      <c r="G1621" s="6" t="e">
        <f t="shared" si="873"/>
        <v>#VALUE!</v>
      </c>
      <c r="H1621" s="6" t="e">
        <f t="shared" si="874"/>
        <v>#VALUE!</v>
      </c>
      <c r="I1621" s="6" t="e">
        <f t="shared" si="875"/>
        <v>#VALUE!</v>
      </c>
      <c r="J1621" s="6" t="e">
        <f t="shared" si="876"/>
        <v>#VALUE!</v>
      </c>
      <c r="K1621" s="4" t="e">
        <f t="shared" si="884"/>
        <v>#VALUE!</v>
      </c>
      <c r="L1621" s="4" t="e">
        <f t="shared" si="877"/>
        <v>#VALUE!</v>
      </c>
      <c r="M1621" s="4" t="e">
        <f t="shared" si="878"/>
        <v>#VALUE!</v>
      </c>
      <c r="N1621" s="4" t="e">
        <f t="shared" si="879"/>
        <v>#VALUE!</v>
      </c>
      <c r="O1621" s="4" t="e">
        <f t="shared" si="880"/>
        <v>#VALUE!</v>
      </c>
      <c r="P1621" s="4" t="e">
        <f t="shared" si="881"/>
        <v>#VALUE!</v>
      </c>
      <c r="Q1621" s="4" t="e">
        <f t="shared" si="882"/>
        <v>#VALUE!</v>
      </c>
      <c r="R1621" s="4" t="e">
        <f t="shared" si="883"/>
        <v>#VALUE!</v>
      </c>
      <c r="U1621" t="e">
        <f t="shared" si="885"/>
        <v>#VALUE!</v>
      </c>
      <c r="V1621" t="e">
        <f t="shared" si="886"/>
        <v>#VALUE!</v>
      </c>
      <c r="W1621" t="e">
        <f t="shared" si="887"/>
        <v>#VALUE!</v>
      </c>
      <c r="X1621" t="e">
        <f t="shared" si="888"/>
        <v>#VALUE!</v>
      </c>
      <c r="Y1621" t="e">
        <f t="shared" si="889"/>
        <v>#VALUE!</v>
      </c>
      <c r="AA1621" t="e">
        <f t="shared" si="890"/>
        <v>#VALUE!</v>
      </c>
    </row>
    <row r="1622" spans="1:27">
      <c r="A1622" s="1" t="str">
        <f t="shared" si="867"/>
        <v/>
      </c>
      <c r="B1622" s="1" t="e">
        <f t="shared" si="868"/>
        <v>#VALUE!</v>
      </c>
      <c r="C1622" s="3" t="e">
        <f t="shared" si="869"/>
        <v>#VALUE!</v>
      </c>
      <c r="D1622" s="6" t="e">
        <f t="shared" si="870"/>
        <v>#VALUE!</v>
      </c>
      <c r="E1622" s="6" t="e">
        <f t="shared" si="871"/>
        <v>#VALUE!</v>
      </c>
      <c r="F1622" s="6" t="e">
        <f t="shared" si="872"/>
        <v>#VALUE!</v>
      </c>
      <c r="G1622" s="6" t="e">
        <f t="shared" si="873"/>
        <v>#VALUE!</v>
      </c>
      <c r="H1622" s="6" t="e">
        <f t="shared" si="874"/>
        <v>#VALUE!</v>
      </c>
      <c r="I1622" s="6" t="e">
        <f t="shared" si="875"/>
        <v>#VALUE!</v>
      </c>
      <c r="J1622" s="6" t="e">
        <f t="shared" si="876"/>
        <v>#VALUE!</v>
      </c>
      <c r="K1622" s="4" t="e">
        <f t="shared" si="884"/>
        <v>#VALUE!</v>
      </c>
      <c r="L1622" s="4" t="e">
        <f t="shared" si="877"/>
        <v>#VALUE!</v>
      </c>
      <c r="M1622" s="4" t="e">
        <f t="shared" si="878"/>
        <v>#VALUE!</v>
      </c>
      <c r="N1622" s="4" t="e">
        <f t="shared" si="879"/>
        <v>#VALUE!</v>
      </c>
      <c r="O1622" s="4" t="e">
        <f t="shared" si="880"/>
        <v>#VALUE!</v>
      </c>
      <c r="P1622" s="4" t="e">
        <f t="shared" si="881"/>
        <v>#VALUE!</v>
      </c>
      <c r="Q1622" s="4" t="e">
        <f t="shared" si="882"/>
        <v>#VALUE!</v>
      </c>
      <c r="R1622" s="4" t="e">
        <f t="shared" si="883"/>
        <v>#VALUE!</v>
      </c>
      <c r="U1622" t="e">
        <f t="shared" si="885"/>
        <v>#VALUE!</v>
      </c>
      <c r="V1622" t="e">
        <f t="shared" si="886"/>
        <v>#VALUE!</v>
      </c>
      <c r="W1622" t="e">
        <f t="shared" si="887"/>
        <v>#VALUE!</v>
      </c>
      <c r="X1622" t="e">
        <f t="shared" si="888"/>
        <v>#VALUE!</v>
      </c>
      <c r="Y1622" t="e">
        <f t="shared" si="889"/>
        <v>#VALUE!</v>
      </c>
      <c r="AA1622" t="e">
        <f t="shared" si="890"/>
        <v>#VALUE!</v>
      </c>
    </row>
    <row r="1623" spans="1:27">
      <c r="A1623" s="1" t="str">
        <f t="shared" si="867"/>
        <v/>
      </c>
      <c r="B1623" s="1" t="e">
        <f t="shared" si="868"/>
        <v>#VALUE!</v>
      </c>
      <c r="C1623" s="3" t="e">
        <f t="shared" si="869"/>
        <v>#VALUE!</v>
      </c>
      <c r="D1623" s="6" t="e">
        <f t="shared" si="870"/>
        <v>#VALUE!</v>
      </c>
      <c r="E1623" s="6" t="e">
        <f t="shared" si="871"/>
        <v>#VALUE!</v>
      </c>
      <c r="F1623" s="6" t="e">
        <f t="shared" si="872"/>
        <v>#VALUE!</v>
      </c>
      <c r="G1623" s="6" t="e">
        <f t="shared" si="873"/>
        <v>#VALUE!</v>
      </c>
      <c r="H1623" s="6" t="e">
        <f t="shared" si="874"/>
        <v>#VALUE!</v>
      </c>
      <c r="I1623" s="6" t="e">
        <f t="shared" si="875"/>
        <v>#VALUE!</v>
      </c>
      <c r="J1623" s="6" t="e">
        <f t="shared" si="876"/>
        <v>#VALUE!</v>
      </c>
      <c r="K1623" s="4" t="e">
        <f t="shared" si="884"/>
        <v>#VALUE!</v>
      </c>
      <c r="L1623" s="4" t="e">
        <f t="shared" si="877"/>
        <v>#VALUE!</v>
      </c>
      <c r="M1623" s="4" t="e">
        <f t="shared" si="878"/>
        <v>#VALUE!</v>
      </c>
      <c r="N1623" s="4" t="e">
        <f t="shared" si="879"/>
        <v>#VALUE!</v>
      </c>
      <c r="O1623" s="4" t="e">
        <f t="shared" si="880"/>
        <v>#VALUE!</v>
      </c>
      <c r="P1623" s="4" t="e">
        <f t="shared" si="881"/>
        <v>#VALUE!</v>
      </c>
      <c r="Q1623" s="4" t="e">
        <f t="shared" si="882"/>
        <v>#VALUE!</v>
      </c>
      <c r="R1623" s="4" t="e">
        <f t="shared" si="883"/>
        <v>#VALUE!</v>
      </c>
      <c r="U1623" t="e">
        <f t="shared" si="885"/>
        <v>#VALUE!</v>
      </c>
      <c r="V1623" t="e">
        <f t="shared" si="886"/>
        <v>#VALUE!</v>
      </c>
      <c r="W1623" t="e">
        <f t="shared" si="887"/>
        <v>#VALUE!</v>
      </c>
      <c r="X1623" t="e">
        <f t="shared" si="888"/>
        <v>#VALUE!</v>
      </c>
      <c r="Y1623" t="e">
        <f t="shared" si="889"/>
        <v>#VALUE!</v>
      </c>
      <c r="AA1623" t="e">
        <f t="shared" si="890"/>
        <v>#VALUE!</v>
      </c>
    </row>
    <row r="1624" spans="1:27">
      <c r="A1624" s="1" t="str">
        <f t="shared" si="867"/>
        <v/>
      </c>
      <c r="B1624" s="1" t="e">
        <f t="shared" si="868"/>
        <v>#VALUE!</v>
      </c>
      <c r="C1624" s="3" t="e">
        <f t="shared" si="869"/>
        <v>#VALUE!</v>
      </c>
      <c r="D1624" s="6" t="e">
        <f t="shared" si="870"/>
        <v>#VALUE!</v>
      </c>
      <c r="E1624" s="6" t="e">
        <f t="shared" si="871"/>
        <v>#VALUE!</v>
      </c>
      <c r="F1624" s="6" t="e">
        <f t="shared" si="872"/>
        <v>#VALUE!</v>
      </c>
      <c r="G1624" s="6" t="e">
        <f t="shared" si="873"/>
        <v>#VALUE!</v>
      </c>
      <c r="H1624" s="6" t="e">
        <f t="shared" si="874"/>
        <v>#VALUE!</v>
      </c>
      <c r="I1624" s="6" t="e">
        <f t="shared" si="875"/>
        <v>#VALUE!</v>
      </c>
      <c r="J1624" s="6" t="e">
        <f t="shared" si="876"/>
        <v>#VALUE!</v>
      </c>
      <c r="K1624" s="4" t="e">
        <f t="shared" si="884"/>
        <v>#VALUE!</v>
      </c>
      <c r="L1624" s="4" t="e">
        <f t="shared" si="877"/>
        <v>#VALUE!</v>
      </c>
      <c r="M1624" s="4" t="e">
        <f t="shared" si="878"/>
        <v>#VALUE!</v>
      </c>
      <c r="N1624" s="4" t="e">
        <f t="shared" si="879"/>
        <v>#VALUE!</v>
      </c>
      <c r="O1624" s="4" t="e">
        <f t="shared" si="880"/>
        <v>#VALUE!</v>
      </c>
      <c r="P1624" s="4" t="e">
        <f t="shared" si="881"/>
        <v>#VALUE!</v>
      </c>
      <c r="Q1624" s="4" t="e">
        <f t="shared" si="882"/>
        <v>#VALUE!</v>
      </c>
      <c r="R1624" s="4" t="e">
        <f t="shared" si="883"/>
        <v>#VALUE!</v>
      </c>
      <c r="U1624" t="e">
        <f t="shared" si="885"/>
        <v>#VALUE!</v>
      </c>
      <c r="V1624" t="e">
        <f t="shared" si="886"/>
        <v>#VALUE!</v>
      </c>
      <c r="W1624" t="e">
        <f t="shared" si="887"/>
        <v>#VALUE!</v>
      </c>
      <c r="X1624" t="e">
        <f t="shared" si="888"/>
        <v>#VALUE!</v>
      </c>
      <c r="Y1624" t="e">
        <f t="shared" si="889"/>
        <v>#VALUE!</v>
      </c>
      <c r="AA1624" t="e">
        <f t="shared" si="890"/>
        <v>#VALUE!</v>
      </c>
    </row>
    <row r="1625" spans="1:27">
      <c r="A1625" s="1" t="str">
        <f t="shared" si="867"/>
        <v/>
      </c>
      <c r="B1625" s="1" t="e">
        <f t="shared" si="868"/>
        <v>#VALUE!</v>
      </c>
      <c r="C1625" s="3" t="e">
        <f t="shared" si="869"/>
        <v>#VALUE!</v>
      </c>
      <c r="D1625" s="6" t="e">
        <f t="shared" si="870"/>
        <v>#VALUE!</v>
      </c>
      <c r="E1625" s="6" t="e">
        <f t="shared" si="871"/>
        <v>#VALUE!</v>
      </c>
      <c r="F1625" s="6" t="e">
        <f t="shared" si="872"/>
        <v>#VALUE!</v>
      </c>
      <c r="G1625" s="6" t="e">
        <f t="shared" si="873"/>
        <v>#VALUE!</v>
      </c>
      <c r="H1625" s="6" t="e">
        <f t="shared" si="874"/>
        <v>#VALUE!</v>
      </c>
      <c r="I1625" s="6" t="e">
        <f t="shared" si="875"/>
        <v>#VALUE!</v>
      </c>
      <c r="J1625" s="6" t="e">
        <f t="shared" si="876"/>
        <v>#VALUE!</v>
      </c>
      <c r="K1625" s="4" t="e">
        <f t="shared" si="884"/>
        <v>#VALUE!</v>
      </c>
      <c r="L1625" s="4" t="e">
        <f t="shared" si="877"/>
        <v>#VALUE!</v>
      </c>
      <c r="M1625" s="4" t="e">
        <f t="shared" si="878"/>
        <v>#VALUE!</v>
      </c>
      <c r="N1625" s="4" t="e">
        <f t="shared" si="879"/>
        <v>#VALUE!</v>
      </c>
      <c r="O1625" s="4" t="e">
        <f t="shared" si="880"/>
        <v>#VALUE!</v>
      </c>
      <c r="P1625" s="4" t="e">
        <f t="shared" si="881"/>
        <v>#VALUE!</v>
      </c>
      <c r="Q1625" s="4" t="e">
        <f t="shared" si="882"/>
        <v>#VALUE!</v>
      </c>
      <c r="R1625" s="4" t="e">
        <f t="shared" si="883"/>
        <v>#VALUE!</v>
      </c>
      <c r="U1625" t="e">
        <f t="shared" si="885"/>
        <v>#VALUE!</v>
      </c>
      <c r="V1625" t="e">
        <f t="shared" si="886"/>
        <v>#VALUE!</v>
      </c>
      <c r="W1625" t="e">
        <f t="shared" si="887"/>
        <v>#VALUE!</v>
      </c>
      <c r="X1625" t="e">
        <f t="shared" si="888"/>
        <v>#VALUE!</v>
      </c>
      <c r="Y1625" t="e">
        <f t="shared" si="889"/>
        <v>#VALUE!</v>
      </c>
      <c r="AA1625" t="e">
        <f t="shared" si="890"/>
        <v>#VALUE!</v>
      </c>
    </row>
    <row r="1626" spans="1:27">
      <c r="A1626" s="1" t="str">
        <f t="shared" ref="A1626:A1689" si="891">IF(ISBLANK(T1626),"",VALUE(Y1626))</f>
        <v/>
      </c>
      <c r="B1626" s="1" t="e">
        <f t="shared" ref="B1626:B1689" si="892">A1626*4/10 -18</f>
        <v>#VALUE!</v>
      </c>
      <c r="C1626" s="3" t="e">
        <f t="shared" ref="C1626:C1689" si="893">B1626/7000000</f>
        <v>#VALUE!</v>
      </c>
      <c r="D1626" s="6" t="e">
        <f t="shared" ref="D1626:D1689" si="894">VALUE(MID(W1626,$X1626+2,L1626-(X1626+2)))</f>
        <v>#VALUE!</v>
      </c>
      <c r="E1626" s="6" t="e">
        <f t="shared" ref="E1626:E1689" si="895">VALUE(MID($W1626,L1626+1,M1626-(L1626+1)))</f>
        <v>#VALUE!</v>
      </c>
      <c r="F1626" s="6" t="e">
        <f t="shared" ref="F1626:F1689" si="896">VALUE(MID($W1626,M1626+1,N1626-(M1626+1)))</f>
        <v>#VALUE!</v>
      </c>
      <c r="G1626" s="6" t="e">
        <f t="shared" ref="G1626:G1689" si="897">VALUE(MID($W1626,N1626+1,O1626-(N1626+1)))</f>
        <v>#VALUE!</v>
      </c>
      <c r="H1626" s="6" t="e">
        <f t="shared" ref="H1626:H1689" si="898">VALUE(MID($W1626,O1626+1,P1626-(O1626+1)))</f>
        <v>#VALUE!</v>
      </c>
      <c r="I1626" s="6" t="e">
        <f t="shared" ref="I1626:I1689" si="899">VALUE(MID($W1626,P1626+1,Q1626-(P1626+1)))</f>
        <v>#VALUE!</v>
      </c>
      <c r="J1626" s="6" t="e">
        <f t="shared" ref="J1626:J1689" si="900">VALUE(MID($W1626,Q1626+1,R1626-(Q1626+1)))</f>
        <v>#VALUE!</v>
      </c>
      <c r="K1626" s="4" t="e">
        <f t="shared" si="884"/>
        <v>#VALUE!</v>
      </c>
      <c r="L1626" s="4" t="e">
        <f t="shared" ref="L1626:L1689" si="901">SEARCH(",",W1626,X1626)</f>
        <v>#VALUE!</v>
      </c>
      <c r="M1626" s="4" t="e">
        <f t="shared" ref="M1626:M1689" si="902">SEARCH(",",$W1626,L1626+1)</f>
        <v>#VALUE!</v>
      </c>
      <c r="N1626" s="4" t="e">
        <f t="shared" ref="N1626:N1689" si="903">SEARCH(",",$W1626,M1626+1)</f>
        <v>#VALUE!</v>
      </c>
      <c r="O1626" s="4" t="e">
        <f t="shared" ref="O1626:O1689" si="904">SEARCH(",",$W1626,N1626+1)</f>
        <v>#VALUE!</v>
      </c>
      <c r="P1626" s="4" t="e">
        <f t="shared" ref="P1626:P1689" si="905">SEARCH(",",$W1626,O1626+1)</f>
        <v>#VALUE!</v>
      </c>
      <c r="Q1626" s="4" t="e">
        <f t="shared" ref="Q1626:Q1689" si="906">SEARCH(",",$W1626,P1626+1)</f>
        <v>#VALUE!</v>
      </c>
      <c r="R1626" s="4" t="e">
        <f t="shared" ref="R1626:R1689" si="907">SEARCH(",",$W1626,Q1626+1)</f>
        <v>#VALUE!</v>
      </c>
      <c r="U1626" t="e">
        <f t="shared" si="885"/>
        <v>#VALUE!</v>
      </c>
      <c r="V1626" t="e">
        <f t="shared" si="886"/>
        <v>#VALUE!</v>
      </c>
      <c r="W1626" t="e">
        <f t="shared" si="887"/>
        <v>#VALUE!</v>
      </c>
      <c r="X1626" t="e">
        <f t="shared" si="888"/>
        <v>#VALUE!</v>
      </c>
      <c r="Y1626" t="e">
        <f t="shared" si="889"/>
        <v>#VALUE!</v>
      </c>
      <c r="AA1626" t="e">
        <f t="shared" si="890"/>
        <v>#VALUE!</v>
      </c>
    </row>
    <row r="1627" spans="1:27">
      <c r="A1627" s="1" t="str">
        <f t="shared" si="891"/>
        <v/>
      </c>
      <c r="B1627" s="1" t="e">
        <f t="shared" si="892"/>
        <v>#VALUE!</v>
      </c>
      <c r="C1627" s="3" t="e">
        <f t="shared" si="893"/>
        <v>#VALUE!</v>
      </c>
      <c r="D1627" s="6" t="e">
        <f t="shared" si="894"/>
        <v>#VALUE!</v>
      </c>
      <c r="E1627" s="6" t="e">
        <f t="shared" si="895"/>
        <v>#VALUE!</v>
      </c>
      <c r="F1627" s="6" t="e">
        <f t="shared" si="896"/>
        <v>#VALUE!</v>
      </c>
      <c r="G1627" s="6" t="e">
        <f t="shared" si="897"/>
        <v>#VALUE!</v>
      </c>
      <c r="H1627" s="6" t="e">
        <f t="shared" si="898"/>
        <v>#VALUE!</v>
      </c>
      <c r="I1627" s="6" t="e">
        <f t="shared" si="899"/>
        <v>#VALUE!</v>
      </c>
      <c r="J1627" s="6" t="e">
        <f t="shared" si="900"/>
        <v>#VALUE!</v>
      </c>
      <c r="K1627" s="4" t="e">
        <f t="shared" si="884"/>
        <v>#VALUE!</v>
      </c>
      <c r="L1627" s="4" t="e">
        <f t="shared" si="901"/>
        <v>#VALUE!</v>
      </c>
      <c r="M1627" s="4" t="e">
        <f t="shared" si="902"/>
        <v>#VALUE!</v>
      </c>
      <c r="N1627" s="4" t="e">
        <f t="shared" si="903"/>
        <v>#VALUE!</v>
      </c>
      <c r="O1627" s="4" t="e">
        <f t="shared" si="904"/>
        <v>#VALUE!</v>
      </c>
      <c r="P1627" s="4" t="e">
        <f t="shared" si="905"/>
        <v>#VALUE!</v>
      </c>
      <c r="Q1627" s="4" t="e">
        <f t="shared" si="906"/>
        <v>#VALUE!</v>
      </c>
      <c r="R1627" s="4" t="e">
        <f t="shared" si="907"/>
        <v>#VALUE!</v>
      </c>
      <c r="U1627" t="e">
        <f t="shared" si="885"/>
        <v>#VALUE!</v>
      </c>
      <c r="V1627" t="e">
        <f t="shared" si="886"/>
        <v>#VALUE!</v>
      </c>
      <c r="W1627" t="e">
        <f t="shared" si="887"/>
        <v>#VALUE!</v>
      </c>
      <c r="X1627" t="e">
        <f t="shared" si="888"/>
        <v>#VALUE!</v>
      </c>
      <c r="Y1627" t="e">
        <f t="shared" si="889"/>
        <v>#VALUE!</v>
      </c>
      <c r="AA1627" t="e">
        <f t="shared" si="890"/>
        <v>#VALUE!</v>
      </c>
    </row>
    <row r="1628" spans="1:27">
      <c r="A1628" s="1" t="str">
        <f t="shared" si="891"/>
        <v/>
      </c>
      <c r="B1628" s="1" t="e">
        <f t="shared" si="892"/>
        <v>#VALUE!</v>
      </c>
      <c r="C1628" s="3" t="e">
        <f t="shared" si="893"/>
        <v>#VALUE!</v>
      </c>
      <c r="D1628" s="6" t="e">
        <f t="shared" si="894"/>
        <v>#VALUE!</v>
      </c>
      <c r="E1628" s="6" t="e">
        <f t="shared" si="895"/>
        <v>#VALUE!</v>
      </c>
      <c r="F1628" s="6" t="e">
        <f t="shared" si="896"/>
        <v>#VALUE!</v>
      </c>
      <c r="G1628" s="6" t="e">
        <f t="shared" si="897"/>
        <v>#VALUE!</v>
      </c>
      <c r="H1628" s="6" t="e">
        <f t="shared" si="898"/>
        <v>#VALUE!</v>
      </c>
      <c r="I1628" s="6" t="e">
        <f t="shared" si="899"/>
        <v>#VALUE!</v>
      </c>
      <c r="J1628" s="6" t="e">
        <f t="shared" si="900"/>
        <v>#VALUE!</v>
      </c>
      <c r="K1628" s="4" t="e">
        <f t="shared" si="884"/>
        <v>#VALUE!</v>
      </c>
      <c r="L1628" s="4" t="e">
        <f t="shared" si="901"/>
        <v>#VALUE!</v>
      </c>
      <c r="M1628" s="4" t="e">
        <f t="shared" si="902"/>
        <v>#VALUE!</v>
      </c>
      <c r="N1628" s="4" t="e">
        <f t="shared" si="903"/>
        <v>#VALUE!</v>
      </c>
      <c r="O1628" s="4" t="e">
        <f t="shared" si="904"/>
        <v>#VALUE!</v>
      </c>
      <c r="P1628" s="4" t="e">
        <f t="shared" si="905"/>
        <v>#VALUE!</v>
      </c>
      <c r="Q1628" s="4" t="e">
        <f t="shared" si="906"/>
        <v>#VALUE!</v>
      </c>
      <c r="R1628" s="4" t="e">
        <f t="shared" si="907"/>
        <v>#VALUE!</v>
      </c>
      <c r="U1628" t="e">
        <f t="shared" si="885"/>
        <v>#VALUE!</v>
      </c>
      <c r="V1628" t="e">
        <f t="shared" si="886"/>
        <v>#VALUE!</v>
      </c>
      <c r="W1628" t="e">
        <f t="shared" si="887"/>
        <v>#VALUE!</v>
      </c>
      <c r="X1628" t="e">
        <f t="shared" si="888"/>
        <v>#VALUE!</v>
      </c>
      <c r="Y1628" t="e">
        <f t="shared" si="889"/>
        <v>#VALUE!</v>
      </c>
      <c r="AA1628" t="e">
        <f t="shared" si="890"/>
        <v>#VALUE!</v>
      </c>
    </row>
    <row r="1629" spans="1:27">
      <c r="A1629" s="1" t="str">
        <f t="shared" si="891"/>
        <v/>
      </c>
      <c r="B1629" s="1" t="e">
        <f t="shared" si="892"/>
        <v>#VALUE!</v>
      </c>
      <c r="C1629" s="3" t="e">
        <f t="shared" si="893"/>
        <v>#VALUE!</v>
      </c>
      <c r="D1629" s="6" t="e">
        <f t="shared" si="894"/>
        <v>#VALUE!</v>
      </c>
      <c r="E1629" s="6" t="e">
        <f t="shared" si="895"/>
        <v>#VALUE!</v>
      </c>
      <c r="F1629" s="6" t="e">
        <f t="shared" si="896"/>
        <v>#VALUE!</v>
      </c>
      <c r="G1629" s="6" t="e">
        <f t="shared" si="897"/>
        <v>#VALUE!</v>
      </c>
      <c r="H1629" s="6" t="e">
        <f t="shared" si="898"/>
        <v>#VALUE!</v>
      </c>
      <c r="I1629" s="6" t="e">
        <f t="shared" si="899"/>
        <v>#VALUE!</v>
      </c>
      <c r="J1629" s="6" t="e">
        <f t="shared" si="900"/>
        <v>#VALUE!</v>
      </c>
      <c r="K1629" s="4" t="e">
        <f t="shared" si="884"/>
        <v>#VALUE!</v>
      </c>
      <c r="L1629" s="4" t="e">
        <f t="shared" si="901"/>
        <v>#VALUE!</v>
      </c>
      <c r="M1629" s="4" t="e">
        <f t="shared" si="902"/>
        <v>#VALUE!</v>
      </c>
      <c r="N1629" s="4" t="e">
        <f t="shared" si="903"/>
        <v>#VALUE!</v>
      </c>
      <c r="O1629" s="4" t="e">
        <f t="shared" si="904"/>
        <v>#VALUE!</v>
      </c>
      <c r="P1629" s="4" t="e">
        <f t="shared" si="905"/>
        <v>#VALUE!</v>
      </c>
      <c r="Q1629" s="4" t="e">
        <f t="shared" si="906"/>
        <v>#VALUE!</v>
      </c>
      <c r="R1629" s="4" t="e">
        <f t="shared" si="907"/>
        <v>#VALUE!</v>
      </c>
      <c r="U1629" t="e">
        <f t="shared" si="885"/>
        <v>#VALUE!</v>
      </c>
      <c r="V1629" t="e">
        <f t="shared" si="886"/>
        <v>#VALUE!</v>
      </c>
      <c r="W1629" t="e">
        <f t="shared" si="887"/>
        <v>#VALUE!</v>
      </c>
      <c r="X1629" t="e">
        <f t="shared" si="888"/>
        <v>#VALUE!</v>
      </c>
      <c r="Y1629" t="e">
        <f t="shared" si="889"/>
        <v>#VALUE!</v>
      </c>
      <c r="AA1629" t="e">
        <f t="shared" si="890"/>
        <v>#VALUE!</v>
      </c>
    </row>
    <row r="1630" spans="1:27">
      <c r="A1630" s="1" t="str">
        <f t="shared" si="891"/>
        <v/>
      </c>
      <c r="B1630" s="1" t="e">
        <f t="shared" si="892"/>
        <v>#VALUE!</v>
      </c>
      <c r="C1630" s="3" t="e">
        <f t="shared" si="893"/>
        <v>#VALUE!</v>
      </c>
      <c r="D1630" s="6" t="e">
        <f t="shared" si="894"/>
        <v>#VALUE!</v>
      </c>
      <c r="E1630" s="6" t="e">
        <f t="shared" si="895"/>
        <v>#VALUE!</v>
      </c>
      <c r="F1630" s="6" t="e">
        <f t="shared" si="896"/>
        <v>#VALUE!</v>
      </c>
      <c r="G1630" s="6" t="e">
        <f t="shared" si="897"/>
        <v>#VALUE!</v>
      </c>
      <c r="H1630" s="6" t="e">
        <f t="shared" si="898"/>
        <v>#VALUE!</v>
      </c>
      <c r="I1630" s="6" t="e">
        <f t="shared" si="899"/>
        <v>#VALUE!</v>
      </c>
      <c r="J1630" s="6" t="e">
        <f t="shared" si="900"/>
        <v>#VALUE!</v>
      </c>
      <c r="K1630" s="4" t="e">
        <f t="shared" si="884"/>
        <v>#VALUE!</v>
      </c>
      <c r="L1630" s="4" t="e">
        <f t="shared" si="901"/>
        <v>#VALUE!</v>
      </c>
      <c r="M1630" s="4" t="e">
        <f t="shared" si="902"/>
        <v>#VALUE!</v>
      </c>
      <c r="N1630" s="4" t="e">
        <f t="shared" si="903"/>
        <v>#VALUE!</v>
      </c>
      <c r="O1630" s="4" t="e">
        <f t="shared" si="904"/>
        <v>#VALUE!</v>
      </c>
      <c r="P1630" s="4" t="e">
        <f t="shared" si="905"/>
        <v>#VALUE!</v>
      </c>
      <c r="Q1630" s="4" t="e">
        <f t="shared" si="906"/>
        <v>#VALUE!</v>
      </c>
      <c r="R1630" s="4" t="e">
        <f t="shared" si="907"/>
        <v>#VALUE!</v>
      </c>
      <c r="U1630" t="e">
        <f t="shared" si="885"/>
        <v>#VALUE!</v>
      </c>
      <c r="V1630" t="e">
        <f t="shared" si="886"/>
        <v>#VALUE!</v>
      </c>
      <c r="W1630" t="e">
        <f t="shared" si="887"/>
        <v>#VALUE!</v>
      </c>
      <c r="X1630" t="e">
        <f t="shared" si="888"/>
        <v>#VALUE!</v>
      </c>
      <c r="Y1630" t="e">
        <f t="shared" si="889"/>
        <v>#VALUE!</v>
      </c>
      <c r="AA1630" t="e">
        <f t="shared" si="890"/>
        <v>#VALUE!</v>
      </c>
    </row>
    <row r="1631" spans="1:27">
      <c r="A1631" s="1" t="str">
        <f t="shared" si="891"/>
        <v/>
      </c>
      <c r="B1631" s="1" t="e">
        <f t="shared" si="892"/>
        <v>#VALUE!</v>
      </c>
      <c r="C1631" s="3" t="e">
        <f t="shared" si="893"/>
        <v>#VALUE!</v>
      </c>
      <c r="D1631" s="6" t="e">
        <f t="shared" si="894"/>
        <v>#VALUE!</v>
      </c>
      <c r="E1631" s="6" t="e">
        <f t="shared" si="895"/>
        <v>#VALUE!</v>
      </c>
      <c r="F1631" s="6" t="e">
        <f t="shared" si="896"/>
        <v>#VALUE!</v>
      </c>
      <c r="G1631" s="6" t="e">
        <f t="shared" si="897"/>
        <v>#VALUE!</v>
      </c>
      <c r="H1631" s="6" t="e">
        <f t="shared" si="898"/>
        <v>#VALUE!</v>
      </c>
      <c r="I1631" s="6" t="e">
        <f t="shared" si="899"/>
        <v>#VALUE!</v>
      </c>
      <c r="J1631" s="6" t="e">
        <f t="shared" si="900"/>
        <v>#VALUE!</v>
      </c>
      <c r="K1631" s="4" t="e">
        <f t="shared" si="884"/>
        <v>#VALUE!</v>
      </c>
      <c r="L1631" s="4" t="e">
        <f t="shared" si="901"/>
        <v>#VALUE!</v>
      </c>
      <c r="M1631" s="4" t="e">
        <f t="shared" si="902"/>
        <v>#VALUE!</v>
      </c>
      <c r="N1631" s="4" t="e">
        <f t="shared" si="903"/>
        <v>#VALUE!</v>
      </c>
      <c r="O1631" s="4" t="e">
        <f t="shared" si="904"/>
        <v>#VALUE!</v>
      </c>
      <c r="P1631" s="4" t="e">
        <f t="shared" si="905"/>
        <v>#VALUE!</v>
      </c>
      <c r="Q1631" s="4" t="e">
        <f t="shared" si="906"/>
        <v>#VALUE!</v>
      </c>
      <c r="R1631" s="4" t="e">
        <f t="shared" si="907"/>
        <v>#VALUE!</v>
      </c>
      <c r="U1631" t="e">
        <f t="shared" si="885"/>
        <v>#VALUE!</v>
      </c>
      <c r="V1631" t="e">
        <f t="shared" si="886"/>
        <v>#VALUE!</v>
      </c>
      <c r="W1631" t="e">
        <f t="shared" si="887"/>
        <v>#VALUE!</v>
      </c>
      <c r="X1631" t="e">
        <f t="shared" si="888"/>
        <v>#VALUE!</v>
      </c>
      <c r="Y1631" t="e">
        <f t="shared" si="889"/>
        <v>#VALUE!</v>
      </c>
      <c r="AA1631" t="e">
        <f t="shared" si="890"/>
        <v>#VALUE!</v>
      </c>
    </row>
    <row r="1632" spans="1:27">
      <c r="A1632" s="1" t="str">
        <f t="shared" si="891"/>
        <v/>
      </c>
      <c r="B1632" s="1" t="e">
        <f t="shared" si="892"/>
        <v>#VALUE!</v>
      </c>
      <c r="C1632" s="3" t="e">
        <f t="shared" si="893"/>
        <v>#VALUE!</v>
      </c>
      <c r="D1632" s="6" t="e">
        <f t="shared" si="894"/>
        <v>#VALUE!</v>
      </c>
      <c r="E1632" s="6" t="e">
        <f t="shared" si="895"/>
        <v>#VALUE!</v>
      </c>
      <c r="F1632" s="6" t="e">
        <f t="shared" si="896"/>
        <v>#VALUE!</v>
      </c>
      <c r="G1632" s="6" t="e">
        <f t="shared" si="897"/>
        <v>#VALUE!</v>
      </c>
      <c r="H1632" s="6" t="e">
        <f t="shared" si="898"/>
        <v>#VALUE!</v>
      </c>
      <c r="I1632" s="6" t="e">
        <f t="shared" si="899"/>
        <v>#VALUE!</v>
      </c>
      <c r="J1632" s="6" t="e">
        <f t="shared" si="900"/>
        <v>#VALUE!</v>
      </c>
      <c r="K1632" s="4" t="e">
        <f t="shared" si="884"/>
        <v>#VALUE!</v>
      </c>
      <c r="L1632" s="4" t="e">
        <f t="shared" si="901"/>
        <v>#VALUE!</v>
      </c>
      <c r="M1632" s="4" t="e">
        <f t="shared" si="902"/>
        <v>#VALUE!</v>
      </c>
      <c r="N1632" s="4" t="e">
        <f t="shared" si="903"/>
        <v>#VALUE!</v>
      </c>
      <c r="O1632" s="4" t="e">
        <f t="shared" si="904"/>
        <v>#VALUE!</v>
      </c>
      <c r="P1632" s="4" t="e">
        <f t="shared" si="905"/>
        <v>#VALUE!</v>
      </c>
      <c r="Q1632" s="4" t="e">
        <f t="shared" si="906"/>
        <v>#VALUE!</v>
      </c>
      <c r="R1632" s="4" t="e">
        <f t="shared" si="907"/>
        <v>#VALUE!</v>
      </c>
      <c r="U1632" t="e">
        <f t="shared" si="885"/>
        <v>#VALUE!</v>
      </c>
      <c r="V1632" t="e">
        <f t="shared" si="886"/>
        <v>#VALUE!</v>
      </c>
      <c r="W1632" t="e">
        <f t="shared" si="887"/>
        <v>#VALUE!</v>
      </c>
      <c r="X1632" t="e">
        <f t="shared" si="888"/>
        <v>#VALUE!</v>
      </c>
      <c r="Y1632" t="e">
        <f t="shared" si="889"/>
        <v>#VALUE!</v>
      </c>
      <c r="AA1632" t="e">
        <f t="shared" si="890"/>
        <v>#VALUE!</v>
      </c>
    </row>
    <row r="1633" spans="1:27">
      <c r="A1633" s="1" t="str">
        <f t="shared" si="891"/>
        <v/>
      </c>
      <c r="B1633" s="1" t="e">
        <f t="shared" si="892"/>
        <v>#VALUE!</v>
      </c>
      <c r="C1633" s="3" t="e">
        <f t="shared" si="893"/>
        <v>#VALUE!</v>
      </c>
      <c r="D1633" s="6" t="e">
        <f t="shared" si="894"/>
        <v>#VALUE!</v>
      </c>
      <c r="E1633" s="6" t="e">
        <f t="shared" si="895"/>
        <v>#VALUE!</v>
      </c>
      <c r="F1633" s="6" t="e">
        <f t="shared" si="896"/>
        <v>#VALUE!</v>
      </c>
      <c r="G1633" s="6" t="e">
        <f t="shared" si="897"/>
        <v>#VALUE!</v>
      </c>
      <c r="H1633" s="6" t="e">
        <f t="shared" si="898"/>
        <v>#VALUE!</v>
      </c>
      <c r="I1633" s="6" t="e">
        <f t="shared" si="899"/>
        <v>#VALUE!</v>
      </c>
      <c r="J1633" s="6" t="e">
        <f t="shared" si="900"/>
        <v>#VALUE!</v>
      </c>
      <c r="K1633" s="4" t="e">
        <f t="shared" si="884"/>
        <v>#VALUE!</v>
      </c>
      <c r="L1633" s="4" t="e">
        <f t="shared" si="901"/>
        <v>#VALUE!</v>
      </c>
      <c r="M1633" s="4" t="e">
        <f t="shared" si="902"/>
        <v>#VALUE!</v>
      </c>
      <c r="N1633" s="4" t="e">
        <f t="shared" si="903"/>
        <v>#VALUE!</v>
      </c>
      <c r="O1633" s="4" t="e">
        <f t="shared" si="904"/>
        <v>#VALUE!</v>
      </c>
      <c r="P1633" s="4" t="e">
        <f t="shared" si="905"/>
        <v>#VALUE!</v>
      </c>
      <c r="Q1633" s="4" t="e">
        <f t="shared" si="906"/>
        <v>#VALUE!</v>
      </c>
      <c r="R1633" s="4" t="e">
        <f t="shared" si="907"/>
        <v>#VALUE!</v>
      </c>
      <c r="U1633" t="e">
        <f t="shared" si="885"/>
        <v>#VALUE!</v>
      </c>
      <c r="V1633" t="e">
        <f t="shared" si="886"/>
        <v>#VALUE!</v>
      </c>
      <c r="W1633" t="e">
        <f t="shared" si="887"/>
        <v>#VALUE!</v>
      </c>
      <c r="X1633" t="e">
        <f t="shared" si="888"/>
        <v>#VALUE!</v>
      </c>
      <c r="Y1633" t="e">
        <f t="shared" si="889"/>
        <v>#VALUE!</v>
      </c>
      <c r="AA1633" t="e">
        <f t="shared" si="890"/>
        <v>#VALUE!</v>
      </c>
    </row>
    <row r="1634" spans="1:27">
      <c r="A1634" s="1" t="str">
        <f t="shared" si="891"/>
        <v/>
      </c>
      <c r="B1634" s="1" t="e">
        <f t="shared" si="892"/>
        <v>#VALUE!</v>
      </c>
      <c r="C1634" s="3" t="e">
        <f t="shared" si="893"/>
        <v>#VALUE!</v>
      </c>
      <c r="D1634" s="6" t="e">
        <f t="shared" si="894"/>
        <v>#VALUE!</v>
      </c>
      <c r="E1634" s="6" t="e">
        <f t="shared" si="895"/>
        <v>#VALUE!</v>
      </c>
      <c r="F1634" s="6" t="e">
        <f t="shared" si="896"/>
        <v>#VALUE!</v>
      </c>
      <c r="G1634" s="6" t="e">
        <f t="shared" si="897"/>
        <v>#VALUE!</v>
      </c>
      <c r="H1634" s="6" t="e">
        <f t="shared" si="898"/>
        <v>#VALUE!</v>
      </c>
      <c r="I1634" s="6" t="e">
        <f t="shared" si="899"/>
        <v>#VALUE!</v>
      </c>
      <c r="J1634" s="6" t="e">
        <f t="shared" si="900"/>
        <v>#VALUE!</v>
      </c>
      <c r="K1634" s="4" t="e">
        <f t="shared" si="884"/>
        <v>#VALUE!</v>
      </c>
      <c r="L1634" s="4" t="e">
        <f t="shared" si="901"/>
        <v>#VALUE!</v>
      </c>
      <c r="M1634" s="4" t="e">
        <f t="shared" si="902"/>
        <v>#VALUE!</v>
      </c>
      <c r="N1634" s="4" t="e">
        <f t="shared" si="903"/>
        <v>#VALUE!</v>
      </c>
      <c r="O1634" s="4" t="e">
        <f t="shared" si="904"/>
        <v>#VALUE!</v>
      </c>
      <c r="P1634" s="4" t="e">
        <f t="shared" si="905"/>
        <v>#VALUE!</v>
      </c>
      <c r="Q1634" s="4" t="e">
        <f t="shared" si="906"/>
        <v>#VALUE!</v>
      </c>
      <c r="R1634" s="4" t="e">
        <f t="shared" si="907"/>
        <v>#VALUE!</v>
      </c>
      <c r="U1634" t="e">
        <f t="shared" si="885"/>
        <v>#VALUE!</v>
      </c>
      <c r="V1634" t="e">
        <f t="shared" si="886"/>
        <v>#VALUE!</v>
      </c>
      <c r="W1634" t="e">
        <f t="shared" si="887"/>
        <v>#VALUE!</v>
      </c>
      <c r="X1634" t="e">
        <f t="shared" si="888"/>
        <v>#VALUE!</v>
      </c>
      <c r="Y1634" t="e">
        <f t="shared" si="889"/>
        <v>#VALUE!</v>
      </c>
      <c r="AA1634" t="e">
        <f t="shared" si="890"/>
        <v>#VALUE!</v>
      </c>
    </row>
    <row r="1635" spans="1:27">
      <c r="A1635" s="1" t="str">
        <f t="shared" si="891"/>
        <v/>
      </c>
      <c r="B1635" s="1" t="e">
        <f t="shared" si="892"/>
        <v>#VALUE!</v>
      </c>
      <c r="C1635" s="3" t="e">
        <f t="shared" si="893"/>
        <v>#VALUE!</v>
      </c>
      <c r="D1635" s="6" t="e">
        <f t="shared" si="894"/>
        <v>#VALUE!</v>
      </c>
      <c r="E1635" s="6" t="e">
        <f t="shared" si="895"/>
        <v>#VALUE!</v>
      </c>
      <c r="F1635" s="6" t="e">
        <f t="shared" si="896"/>
        <v>#VALUE!</v>
      </c>
      <c r="G1635" s="6" t="e">
        <f t="shared" si="897"/>
        <v>#VALUE!</v>
      </c>
      <c r="H1635" s="6" t="e">
        <f t="shared" si="898"/>
        <v>#VALUE!</v>
      </c>
      <c r="I1635" s="6" t="e">
        <f t="shared" si="899"/>
        <v>#VALUE!</v>
      </c>
      <c r="J1635" s="6" t="e">
        <f t="shared" si="900"/>
        <v>#VALUE!</v>
      </c>
      <c r="K1635" s="4" t="e">
        <f t="shared" si="884"/>
        <v>#VALUE!</v>
      </c>
      <c r="L1635" s="4" t="e">
        <f t="shared" si="901"/>
        <v>#VALUE!</v>
      </c>
      <c r="M1635" s="4" t="e">
        <f t="shared" si="902"/>
        <v>#VALUE!</v>
      </c>
      <c r="N1635" s="4" t="e">
        <f t="shared" si="903"/>
        <v>#VALUE!</v>
      </c>
      <c r="O1635" s="4" t="e">
        <f t="shared" si="904"/>
        <v>#VALUE!</v>
      </c>
      <c r="P1635" s="4" t="e">
        <f t="shared" si="905"/>
        <v>#VALUE!</v>
      </c>
      <c r="Q1635" s="4" t="e">
        <f t="shared" si="906"/>
        <v>#VALUE!</v>
      </c>
      <c r="R1635" s="4" t="e">
        <f t="shared" si="907"/>
        <v>#VALUE!</v>
      </c>
      <c r="U1635" t="e">
        <f t="shared" si="885"/>
        <v>#VALUE!</v>
      </c>
      <c r="V1635" t="e">
        <f t="shared" si="886"/>
        <v>#VALUE!</v>
      </c>
      <c r="W1635" t="e">
        <f t="shared" si="887"/>
        <v>#VALUE!</v>
      </c>
      <c r="X1635" t="e">
        <f t="shared" si="888"/>
        <v>#VALUE!</v>
      </c>
      <c r="Y1635" t="e">
        <f t="shared" si="889"/>
        <v>#VALUE!</v>
      </c>
      <c r="AA1635" t="e">
        <f t="shared" si="890"/>
        <v>#VALUE!</v>
      </c>
    </row>
    <row r="1636" spans="1:27">
      <c r="A1636" s="1" t="str">
        <f t="shared" si="891"/>
        <v/>
      </c>
      <c r="B1636" s="1" t="e">
        <f t="shared" si="892"/>
        <v>#VALUE!</v>
      </c>
      <c r="C1636" s="3" t="e">
        <f t="shared" si="893"/>
        <v>#VALUE!</v>
      </c>
      <c r="D1636" s="6" t="e">
        <f t="shared" si="894"/>
        <v>#VALUE!</v>
      </c>
      <c r="E1636" s="6" t="e">
        <f t="shared" si="895"/>
        <v>#VALUE!</v>
      </c>
      <c r="F1636" s="6" t="e">
        <f t="shared" si="896"/>
        <v>#VALUE!</v>
      </c>
      <c r="G1636" s="6" t="e">
        <f t="shared" si="897"/>
        <v>#VALUE!</v>
      </c>
      <c r="H1636" s="6" t="e">
        <f t="shared" si="898"/>
        <v>#VALUE!</v>
      </c>
      <c r="I1636" s="6" t="e">
        <f t="shared" si="899"/>
        <v>#VALUE!</v>
      </c>
      <c r="J1636" s="6" t="e">
        <f t="shared" si="900"/>
        <v>#VALUE!</v>
      </c>
      <c r="K1636" s="4" t="e">
        <f t="shared" si="884"/>
        <v>#VALUE!</v>
      </c>
      <c r="L1636" s="4" t="e">
        <f t="shared" si="901"/>
        <v>#VALUE!</v>
      </c>
      <c r="M1636" s="4" t="e">
        <f t="shared" si="902"/>
        <v>#VALUE!</v>
      </c>
      <c r="N1636" s="4" t="e">
        <f t="shared" si="903"/>
        <v>#VALUE!</v>
      </c>
      <c r="O1636" s="4" t="e">
        <f t="shared" si="904"/>
        <v>#VALUE!</v>
      </c>
      <c r="P1636" s="4" t="e">
        <f t="shared" si="905"/>
        <v>#VALUE!</v>
      </c>
      <c r="Q1636" s="4" t="e">
        <f t="shared" si="906"/>
        <v>#VALUE!</v>
      </c>
      <c r="R1636" s="4" t="e">
        <f t="shared" si="907"/>
        <v>#VALUE!</v>
      </c>
      <c r="U1636" t="e">
        <f t="shared" si="885"/>
        <v>#VALUE!</v>
      </c>
      <c r="V1636" t="e">
        <f t="shared" si="886"/>
        <v>#VALUE!</v>
      </c>
      <c r="W1636" t="e">
        <f t="shared" si="887"/>
        <v>#VALUE!</v>
      </c>
      <c r="X1636" t="e">
        <f t="shared" si="888"/>
        <v>#VALUE!</v>
      </c>
      <c r="Y1636" t="e">
        <f t="shared" si="889"/>
        <v>#VALUE!</v>
      </c>
      <c r="AA1636" t="e">
        <f t="shared" si="890"/>
        <v>#VALUE!</v>
      </c>
    </row>
    <row r="1637" spans="1:27">
      <c r="A1637" s="1" t="str">
        <f t="shared" si="891"/>
        <v/>
      </c>
      <c r="B1637" s="1" t="e">
        <f t="shared" si="892"/>
        <v>#VALUE!</v>
      </c>
      <c r="C1637" s="3" t="e">
        <f t="shared" si="893"/>
        <v>#VALUE!</v>
      </c>
      <c r="D1637" s="6" t="e">
        <f t="shared" si="894"/>
        <v>#VALUE!</v>
      </c>
      <c r="E1637" s="6" t="e">
        <f t="shared" si="895"/>
        <v>#VALUE!</v>
      </c>
      <c r="F1637" s="6" t="e">
        <f t="shared" si="896"/>
        <v>#VALUE!</v>
      </c>
      <c r="G1637" s="6" t="e">
        <f t="shared" si="897"/>
        <v>#VALUE!</v>
      </c>
      <c r="H1637" s="6" t="e">
        <f t="shared" si="898"/>
        <v>#VALUE!</v>
      </c>
      <c r="I1637" s="6" t="e">
        <f t="shared" si="899"/>
        <v>#VALUE!</v>
      </c>
      <c r="J1637" s="6" t="e">
        <f t="shared" si="900"/>
        <v>#VALUE!</v>
      </c>
      <c r="K1637" s="4" t="e">
        <f t="shared" si="884"/>
        <v>#VALUE!</v>
      </c>
      <c r="L1637" s="4" t="e">
        <f t="shared" si="901"/>
        <v>#VALUE!</v>
      </c>
      <c r="M1637" s="4" t="e">
        <f t="shared" si="902"/>
        <v>#VALUE!</v>
      </c>
      <c r="N1637" s="4" t="e">
        <f t="shared" si="903"/>
        <v>#VALUE!</v>
      </c>
      <c r="O1637" s="4" t="e">
        <f t="shared" si="904"/>
        <v>#VALUE!</v>
      </c>
      <c r="P1637" s="4" t="e">
        <f t="shared" si="905"/>
        <v>#VALUE!</v>
      </c>
      <c r="Q1637" s="4" t="e">
        <f t="shared" si="906"/>
        <v>#VALUE!</v>
      </c>
      <c r="R1637" s="4" t="e">
        <f t="shared" si="907"/>
        <v>#VALUE!</v>
      </c>
      <c r="U1637" t="e">
        <f t="shared" si="885"/>
        <v>#VALUE!</v>
      </c>
      <c r="V1637" t="e">
        <f t="shared" si="886"/>
        <v>#VALUE!</v>
      </c>
      <c r="W1637" t="e">
        <f t="shared" si="887"/>
        <v>#VALUE!</v>
      </c>
      <c r="X1637" t="e">
        <f t="shared" si="888"/>
        <v>#VALUE!</v>
      </c>
      <c r="Y1637" t="e">
        <f t="shared" si="889"/>
        <v>#VALUE!</v>
      </c>
      <c r="AA1637" t="e">
        <f t="shared" si="890"/>
        <v>#VALUE!</v>
      </c>
    </row>
    <row r="1638" spans="1:27">
      <c r="A1638" s="1" t="str">
        <f t="shared" si="891"/>
        <v/>
      </c>
      <c r="B1638" s="1" t="e">
        <f t="shared" si="892"/>
        <v>#VALUE!</v>
      </c>
      <c r="C1638" s="3" t="e">
        <f t="shared" si="893"/>
        <v>#VALUE!</v>
      </c>
      <c r="D1638" s="6" t="e">
        <f t="shared" si="894"/>
        <v>#VALUE!</v>
      </c>
      <c r="E1638" s="6" t="e">
        <f t="shared" si="895"/>
        <v>#VALUE!</v>
      </c>
      <c r="F1638" s="6" t="e">
        <f t="shared" si="896"/>
        <v>#VALUE!</v>
      </c>
      <c r="G1638" s="6" t="e">
        <f t="shared" si="897"/>
        <v>#VALUE!</v>
      </c>
      <c r="H1638" s="6" t="e">
        <f t="shared" si="898"/>
        <v>#VALUE!</v>
      </c>
      <c r="I1638" s="6" t="e">
        <f t="shared" si="899"/>
        <v>#VALUE!</v>
      </c>
      <c r="J1638" s="6" t="e">
        <f t="shared" si="900"/>
        <v>#VALUE!</v>
      </c>
      <c r="K1638" s="4" t="e">
        <f t="shared" si="884"/>
        <v>#VALUE!</v>
      </c>
      <c r="L1638" s="4" t="e">
        <f t="shared" si="901"/>
        <v>#VALUE!</v>
      </c>
      <c r="M1638" s="4" t="e">
        <f t="shared" si="902"/>
        <v>#VALUE!</v>
      </c>
      <c r="N1638" s="4" t="e">
        <f t="shared" si="903"/>
        <v>#VALUE!</v>
      </c>
      <c r="O1638" s="4" t="e">
        <f t="shared" si="904"/>
        <v>#VALUE!</v>
      </c>
      <c r="P1638" s="4" t="e">
        <f t="shared" si="905"/>
        <v>#VALUE!</v>
      </c>
      <c r="Q1638" s="4" t="e">
        <f t="shared" si="906"/>
        <v>#VALUE!</v>
      </c>
      <c r="R1638" s="4" t="e">
        <f t="shared" si="907"/>
        <v>#VALUE!</v>
      </c>
      <c r="U1638" t="e">
        <f t="shared" si="885"/>
        <v>#VALUE!</v>
      </c>
      <c r="V1638" t="e">
        <f t="shared" si="886"/>
        <v>#VALUE!</v>
      </c>
      <c r="W1638" t="e">
        <f t="shared" si="887"/>
        <v>#VALUE!</v>
      </c>
      <c r="X1638" t="e">
        <f t="shared" si="888"/>
        <v>#VALUE!</v>
      </c>
      <c r="Y1638" t="e">
        <f t="shared" si="889"/>
        <v>#VALUE!</v>
      </c>
      <c r="AA1638" t="e">
        <f t="shared" si="890"/>
        <v>#VALUE!</v>
      </c>
    </row>
    <row r="1639" spans="1:27">
      <c r="A1639" s="1" t="str">
        <f t="shared" si="891"/>
        <v/>
      </c>
      <c r="B1639" s="1" t="e">
        <f t="shared" si="892"/>
        <v>#VALUE!</v>
      </c>
      <c r="C1639" s="3" t="e">
        <f t="shared" si="893"/>
        <v>#VALUE!</v>
      </c>
      <c r="D1639" s="6" t="e">
        <f t="shared" si="894"/>
        <v>#VALUE!</v>
      </c>
      <c r="E1639" s="6" t="e">
        <f t="shared" si="895"/>
        <v>#VALUE!</v>
      </c>
      <c r="F1639" s="6" t="e">
        <f t="shared" si="896"/>
        <v>#VALUE!</v>
      </c>
      <c r="G1639" s="6" t="e">
        <f t="shared" si="897"/>
        <v>#VALUE!</v>
      </c>
      <c r="H1639" s="6" t="e">
        <f t="shared" si="898"/>
        <v>#VALUE!</v>
      </c>
      <c r="I1639" s="6" t="e">
        <f t="shared" si="899"/>
        <v>#VALUE!</v>
      </c>
      <c r="J1639" s="6" t="e">
        <f t="shared" si="900"/>
        <v>#VALUE!</v>
      </c>
      <c r="K1639" s="4" t="e">
        <f t="shared" si="884"/>
        <v>#VALUE!</v>
      </c>
      <c r="L1639" s="4" t="e">
        <f t="shared" si="901"/>
        <v>#VALUE!</v>
      </c>
      <c r="M1639" s="4" t="e">
        <f t="shared" si="902"/>
        <v>#VALUE!</v>
      </c>
      <c r="N1639" s="4" t="e">
        <f t="shared" si="903"/>
        <v>#VALUE!</v>
      </c>
      <c r="O1639" s="4" t="e">
        <f t="shared" si="904"/>
        <v>#VALUE!</v>
      </c>
      <c r="P1639" s="4" t="e">
        <f t="shared" si="905"/>
        <v>#VALUE!</v>
      </c>
      <c r="Q1639" s="4" t="e">
        <f t="shared" si="906"/>
        <v>#VALUE!</v>
      </c>
      <c r="R1639" s="4" t="e">
        <f t="shared" si="907"/>
        <v>#VALUE!</v>
      </c>
      <c r="U1639" t="e">
        <f t="shared" si="885"/>
        <v>#VALUE!</v>
      </c>
      <c r="V1639" t="e">
        <f t="shared" si="886"/>
        <v>#VALUE!</v>
      </c>
      <c r="W1639" t="e">
        <f t="shared" si="887"/>
        <v>#VALUE!</v>
      </c>
      <c r="X1639" t="e">
        <f t="shared" si="888"/>
        <v>#VALUE!</v>
      </c>
      <c r="Y1639" t="e">
        <f t="shared" si="889"/>
        <v>#VALUE!</v>
      </c>
      <c r="AA1639" t="e">
        <f t="shared" si="890"/>
        <v>#VALUE!</v>
      </c>
    </row>
    <row r="1640" spans="1:27">
      <c r="A1640" s="1" t="str">
        <f t="shared" si="891"/>
        <v/>
      </c>
      <c r="B1640" s="1" t="e">
        <f t="shared" si="892"/>
        <v>#VALUE!</v>
      </c>
      <c r="C1640" s="3" t="e">
        <f t="shared" si="893"/>
        <v>#VALUE!</v>
      </c>
      <c r="D1640" s="6" t="e">
        <f t="shared" si="894"/>
        <v>#VALUE!</v>
      </c>
      <c r="E1640" s="6" t="e">
        <f t="shared" si="895"/>
        <v>#VALUE!</v>
      </c>
      <c r="F1640" s="6" t="e">
        <f t="shared" si="896"/>
        <v>#VALUE!</v>
      </c>
      <c r="G1640" s="6" t="e">
        <f t="shared" si="897"/>
        <v>#VALUE!</v>
      </c>
      <c r="H1640" s="6" t="e">
        <f t="shared" si="898"/>
        <v>#VALUE!</v>
      </c>
      <c r="I1640" s="6" t="e">
        <f t="shared" si="899"/>
        <v>#VALUE!</v>
      </c>
      <c r="J1640" s="6" t="e">
        <f t="shared" si="900"/>
        <v>#VALUE!</v>
      </c>
      <c r="K1640" s="4" t="e">
        <f t="shared" si="884"/>
        <v>#VALUE!</v>
      </c>
      <c r="L1640" s="4" t="e">
        <f t="shared" si="901"/>
        <v>#VALUE!</v>
      </c>
      <c r="M1640" s="4" t="e">
        <f t="shared" si="902"/>
        <v>#VALUE!</v>
      </c>
      <c r="N1640" s="4" t="e">
        <f t="shared" si="903"/>
        <v>#VALUE!</v>
      </c>
      <c r="O1640" s="4" t="e">
        <f t="shared" si="904"/>
        <v>#VALUE!</v>
      </c>
      <c r="P1640" s="4" t="e">
        <f t="shared" si="905"/>
        <v>#VALUE!</v>
      </c>
      <c r="Q1640" s="4" t="e">
        <f t="shared" si="906"/>
        <v>#VALUE!</v>
      </c>
      <c r="R1640" s="4" t="e">
        <f t="shared" si="907"/>
        <v>#VALUE!</v>
      </c>
      <c r="U1640" t="e">
        <f t="shared" si="885"/>
        <v>#VALUE!</v>
      </c>
      <c r="V1640" t="e">
        <f t="shared" si="886"/>
        <v>#VALUE!</v>
      </c>
      <c r="W1640" t="e">
        <f t="shared" si="887"/>
        <v>#VALUE!</v>
      </c>
      <c r="X1640" t="e">
        <f t="shared" si="888"/>
        <v>#VALUE!</v>
      </c>
      <c r="Y1640" t="e">
        <f t="shared" si="889"/>
        <v>#VALUE!</v>
      </c>
      <c r="AA1640" t="e">
        <f t="shared" si="890"/>
        <v>#VALUE!</v>
      </c>
    </row>
    <row r="1641" spans="1:27">
      <c r="A1641" s="1" t="str">
        <f t="shared" si="891"/>
        <v/>
      </c>
      <c r="B1641" s="1" t="e">
        <f t="shared" si="892"/>
        <v>#VALUE!</v>
      </c>
      <c r="C1641" s="3" t="e">
        <f t="shared" si="893"/>
        <v>#VALUE!</v>
      </c>
      <c r="D1641" s="6" t="e">
        <f t="shared" si="894"/>
        <v>#VALUE!</v>
      </c>
      <c r="E1641" s="6" t="e">
        <f t="shared" si="895"/>
        <v>#VALUE!</v>
      </c>
      <c r="F1641" s="6" t="e">
        <f t="shared" si="896"/>
        <v>#VALUE!</v>
      </c>
      <c r="G1641" s="6" t="e">
        <f t="shared" si="897"/>
        <v>#VALUE!</v>
      </c>
      <c r="H1641" s="6" t="e">
        <f t="shared" si="898"/>
        <v>#VALUE!</v>
      </c>
      <c r="I1641" s="6" t="e">
        <f t="shared" si="899"/>
        <v>#VALUE!</v>
      </c>
      <c r="J1641" s="6" t="e">
        <f t="shared" si="900"/>
        <v>#VALUE!</v>
      </c>
      <c r="K1641" s="4" t="e">
        <f t="shared" si="884"/>
        <v>#VALUE!</v>
      </c>
      <c r="L1641" s="4" t="e">
        <f t="shared" si="901"/>
        <v>#VALUE!</v>
      </c>
      <c r="M1641" s="4" t="e">
        <f t="shared" si="902"/>
        <v>#VALUE!</v>
      </c>
      <c r="N1641" s="4" t="e">
        <f t="shared" si="903"/>
        <v>#VALUE!</v>
      </c>
      <c r="O1641" s="4" t="e">
        <f t="shared" si="904"/>
        <v>#VALUE!</v>
      </c>
      <c r="P1641" s="4" t="e">
        <f t="shared" si="905"/>
        <v>#VALUE!</v>
      </c>
      <c r="Q1641" s="4" t="e">
        <f t="shared" si="906"/>
        <v>#VALUE!</v>
      </c>
      <c r="R1641" s="4" t="e">
        <f t="shared" si="907"/>
        <v>#VALUE!</v>
      </c>
      <c r="U1641" t="e">
        <f t="shared" si="885"/>
        <v>#VALUE!</v>
      </c>
      <c r="V1641" t="e">
        <f t="shared" si="886"/>
        <v>#VALUE!</v>
      </c>
      <c r="W1641" t="e">
        <f t="shared" si="887"/>
        <v>#VALUE!</v>
      </c>
      <c r="X1641" t="e">
        <f t="shared" si="888"/>
        <v>#VALUE!</v>
      </c>
      <c r="Y1641" t="e">
        <f t="shared" si="889"/>
        <v>#VALUE!</v>
      </c>
      <c r="AA1641" t="e">
        <f t="shared" si="890"/>
        <v>#VALUE!</v>
      </c>
    </row>
    <row r="1642" spans="1:27">
      <c r="A1642" s="1" t="str">
        <f t="shared" si="891"/>
        <v/>
      </c>
      <c r="B1642" s="1" t="e">
        <f t="shared" si="892"/>
        <v>#VALUE!</v>
      </c>
      <c r="C1642" s="3" t="e">
        <f t="shared" si="893"/>
        <v>#VALUE!</v>
      </c>
      <c r="D1642" s="6" t="e">
        <f t="shared" si="894"/>
        <v>#VALUE!</v>
      </c>
      <c r="E1642" s="6" t="e">
        <f t="shared" si="895"/>
        <v>#VALUE!</v>
      </c>
      <c r="F1642" s="6" t="e">
        <f t="shared" si="896"/>
        <v>#VALUE!</v>
      </c>
      <c r="G1642" s="6" t="e">
        <f t="shared" si="897"/>
        <v>#VALUE!</v>
      </c>
      <c r="H1642" s="6" t="e">
        <f t="shared" si="898"/>
        <v>#VALUE!</v>
      </c>
      <c r="I1642" s="6" t="e">
        <f t="shared" si="899"/>
        <v>#VALUE!</v>
      </c>
      <c r="J1642" s="6" t="e">
        <f t="shared" si="900"/>
        <v>#VALUE!</v>
      </c>
      <c r="K1642" s="4" t="e">
        <f t="shared" si="884"/>
        <v>#VALUE!</v>
      </c>
      <c r="L1642" s="4" t="e">
        <f t="shared" si="901"/>
        <v>#VALUE!</v>
      </c>
      <c r="M1642" s="4" t="e">
        <f t="shared" si="902"/>
        <v>#VALUE!</v>
      </c>
      <c r="N1642" s="4" t="e">
        <f t="shared" si="903"/>
        <v>#VALUE!</v>
      </c>
      <c r="O1642" s="4" t="e">
        <f t="shared" si="904"/>
        <v>#VALUE!</v>
      </c>
      <c r="P1642" s="4" t="e">
        <f t="shared" si="905"/>
        <v>#VALUE!</v>
      </c>
      <c r="Q1642" s="4" t="e">
        <f t="shared" si="906"/>
        <v>#VALUE!</v>
      </c>
      <c r="R1642" s="4" t="e">
        <f t="shared" si="907"/>
        <v>#VALUE!</v>
      </c>
      <c r="U1642" t="e">
        <f t="shared" si="885"/>
        <v>#VALUE!</v>
      </c>
      <c r="V1642" t="e">
        <f t="shared" si="886"/>
        <v>#VALUE!</v>
      </c>
      <c r="W1642" t="e">
        <f t="shared" si="887"/>
        <v>#VALUE!</v>
      </c>
      <c r="X1642" t="e">
        <f t="shared" si="888"/>
        <v>#VALUE!</v>
      </c>
      <c r="Y1642" t="e">
        <f t="shared" si="889"/>
        <v>#VALUE!</v>
      </c>
      <c r="AA1642" t="e">
        <f t="shared" si="890"/>
        <v>#VALUE!</v>
      </c>
    </row>
    <row r="1643" spans="1:27">
      <c r="A1643" s="1" t="str">
        <f t="shared" si="891"/>
        <v/>
      </c>
      <c r="B1643" s="1" t="e">
        <f t="shared" si="892"/>
        <v>#VALUE!</v>
      </c>
      <c r="C1643" s="3" t="e">
        <f t="shared" si="893"/>
        <v>#VALUE!</v>
      </c>
      <c r="D1643" s="6" t="e">
        <f t="shared" si="894"/>
        <v>#VALUE!</v>
      </c>
      <c r="E1643" s="6" t="e">
        <f t="shared" si="895"/>
        <v>#VALUE!</v>
      </c>
      <c r="F1643" s="6" t="e">
        <f t="shared" si="896"/>
        <v>#VALUE!</v>
      </c>
      <c r="G1643" s="6" t="e">
        <f t="shared" si="897"/>
        <v>#VALUE!</v>
      </c>
      <c r="H1643" s="6" t="e">
        <f t="shared" si="898"/>
        <v>#VALUE!</v>
      </c>
      <c r="I1643" s="6" t="e">
        <f t="shared" si="899"/>
        <v>#VALUE!</v>
      </c>
      <c r="J1643" s="6" t="e">
        <f t="shared" si="900"/>
        <v>#VALUE!</v>
      </c>
      <c r="K1643" s="4" t="e">
        <f t="shared" si="884"/>
        <v>#VALUE!</v>
      </c>
      <c r="L1643" s="4" t="e">
        <f t="shared" si="901"/>
        <v>#VALUE!</v>
      </c>
      <c r="M1643" s="4" t="e">
        <f t="shared" si="902"/>
        <v>#VALUE!</v>
      </c>
      <c r="N1643" s="4" t="e">
        <f t="shared" si="903"/>
        <v>#VALUE!</v>
      </c>
      <c r="O1643" s="4" t="e">
        <f t="shared" si="904"/>
        <v>#VALUE!</v>
      </c>
      <c r="P1643" s="4" t="e">
        <f t="shared" si="905"/>
        <v>#VALUE!</v>
      </c>
      <c r="Q1643" s="4" t="e">
        <f t="shared" si="906"/>
        <v>#VALUE!</v>
      </c>
      <c r="R1643" s="4" t="e">
        <f t="shared" si="907"/>
        <v>#VALUE!</v>
      </c>
      <c r="U1643" t="e">
        <f t="shared" si="885"/>
        <v>#VALUE!</v>
      </c>
      <c r="V1643" t="e">
        <f t="shared" si="886"/>
        <v>#VALUE!</v>
      </c>
      <c r="W1643" t="e">
        <f t="shared" si="887"/>
        <v>#VALUE!</v>
      </c>
      <c r="X1643" t="e">
        <f t="shared" si="888"/>
        <v>#VALUE!</v>
      </c>
      <c r="Y1643" t="e">
        <f t="shared" si="889"/>
        <v>#VALUE!</v>
      </c>
      <c r="AA1643" t="e">
        <f t="shared" si="890"/>
        <v>#VALUE!</v>
      </c>
    </row>
    <row r="1644" spans="1:27">
      <c r="A1644" s="1" t="str">
        <f t="shared" si="891"/>
        <v/>
      </c>
      <c r="B1644" s="1" t="e">
        <f t="shared" si="892"/>
        <v>#VALUE!</v>
      </c>
      <c r="C1644" s="3" t="e">
        <f t="shared" si="893"/>
        <v>#VALUE!</v>
      </c>
      <c r="D1644" s="6" t="e">
        <f t="shared" si="894"/>
        <v>#VALUE!</v>
      </c>
      <c r="E1644" s="6" t="e">
        <f t="shared" si="895"/>
        <v>#VALUE!</v>
      </c>
      <c r="F1644" s="6" t="e">
        <f t="shared" si="896"/>
        <v>#VALUE!</v>
      </c>
      <c r="G1644" s="6" t="e">
        <f t="shared" si="897"/>
        <v>#VALUE!</v>
      </c>
      <c r="H1644" s="6" t="e">
        <f t="shared" si="898"/>
        <v>#VALUE!</v>
      </c>
      <c r="I1644" s="6" t="e">
        <f t="shared" si="899"/>
        <v>#VALUE!</v>
      </c>
      <c r="J1644" s="6" t="e">
        <f t="shared" si="900"/>
        <v>#VALUE!</v>
      </c>
      <c r="K1644" s="4" t="e">
        <f t="shared" si="884"/>
        <v>#VALUE!</v>
      </c>
      <c r="L1644" s="4" t="e">
        <f t="shared" si="901"/>
        <v>#VALUE!</v>
      </c>
      <c r="M1644" s="4" t="e">
        <f t="shared" si="902"/>
        <v>#VALUE!</v>
      </c>
      <c r="N1644" s="4" t="e">
        <f t="shared" si="903"/>
        <v>#VALUE!</v>
      </c>
      <c r="O1644" s="4" t="e">
        <f t="shared" si="904"/>
        <v>#VALUE!</v>
      </c>
      <c r="P1644" s="4" t="e">
        <f t="shared" si="905"/>
        <v>#VALUE!</v>
      </c>
      <c r="Q1644" s="4" t="e">
        <f t="shared" si="906"/>
        <v>#VALUE!</v>
      </c>
      <c r="R1644" s="4" t="e">
        <f t="shared" si="907"/>
        <v>#VALUE!</v>
      </c>
      <c r="U1644" t="e">
        <f t="shared" si="885"/>
        <v>#VALUE!</v>
      </c>
      <c r="V1644" t="e">
        <f t="shared" si="886"/>
        <v>#VALUE!</v>
      </c>
      <c r="W1644" t="e">
        <f t="shared" si="887"/>
        <v>#VALUE!</v>
      </c>
      <c r="X1644" t="e">
        <f t="shared" si="888"/>
        <v>#VALUE!</v>
      </c>
      <c r="Y1644" t="e">
        <f t="shared" si="889"/>
        <v>#VALUE!</v>
      </c>
      <c r="AA1644" t="e">
        <f t="shared" si="890"/>
        <v>#VALUE!</v>
      </c>
    </row>
    <row r="1645" spans="1:27">
      <c r="A1645" s="1" t="str">
        <f t="shared" si="891"/>
        <v/>
      </c>
      <c r="B1645" s="1" t="e">
        <f t="shared" si="892"/>
        <v>#VALUE!</v>
      </c>
      <c r="C1645" s="3" t="e">
        <f t="shared" si="893"/>
        <v>#VALUE!</v>
      </c>
      <c r="D1645" s="6" t="e">
        <f t="shared" si="894"/>
        <v>#VALUE!</v>
      </c>
      <c r="E1645" s="6" t="e">
        <f t="shared" si="895"/>
        <v>#VALUE!</v>
      </c>
      <c r="F1645" s="6" t="e">
        <f t="shared" si="896"/>
        <v>#VALUE!</v>
      </c>
      <c r="G1645" s="6" t="e">
        <f t="shared" si="897"/>
        <v>#VALUE!</v>
      </c>
      <c r="H1645" s="6" t="e">
        <f t="shared" si="898"/>
        <v>#VALUE!</v>
      </c>
      <c r="I1645" s="6" t="e">
        <f t="shared" si="899"/>
        <v>#VALUE!</v>
      </c>
      <c r="J1645" s="6" t="e">
        <f t="shared" si="900"/>
        <v>#VALUE!</v>
      </c>
      <c r="K1645" s="4" t="e">
        <f t="shared" si="884"/>
        <v>#VALUE!</v>
      </c>
      <c r="L1645" s="4" t="e">
        <f t="shared" si="901"/>
        <v>#VALUE!</v>
      </c>
      <c r="M1645" s="4" t="e">
        <f t="shared" si="902"/>
        <v>#VALUE!</v>
      </c>
      <c r="N1645" s="4" t="e">
        <f t="shared" si="903"/>
        <v>#VALUE!</v>
      </c>
      <c r="O1645" s="4" t="e">
        <f t="shared" si="904"/>
        <v>#VALUE!</v>
      </c>
      <c r="P1645" s="4" t="e">
        <f t="shared" si="905"/>
        <v>#VALUE!</v>
      </c>
      <c r="Q1645" s="4" t="e">
        <f t="shared" si="906"/>
        <v>#VALUE!</v>
      </c>
      <c r="R1645" s="4" t="e">
        <f t="shared" si="907"/>
        <v>#VALUE!</v>
      </c>
      <c r="U1645" t="e">
        <f t="shared" si="885"/>
        <v>#VALUE!</v>
      </c>
      <c r="V1645" t="e">
        <f t="shared" si="886"/>
        <v>#VALUE!</v>
      </c>
      <c r="W1645" t="e">
        <f t="shared" si="887"/>
        <v>#VALUE!</v>
      </c>
      <c r="X1645" t="e">
        <f t="shared" si="888"/>
        <v>#VALUE!</v>
      </c>
      <c r="Y1645" t="e">
        <f t="shared" si="889"/>
        <v>#VALUE!</v>
      </c>
      <c r="AA1645" t="e">
        <f t="shared" si="890"/>
        <v>#VALUE!</v>
      </c>
    </row>
    <row r="1646" spans="1:27">
      <c r="A1646" s="1" t="str">
        <f t="shared" si="891"/>
        <v/>
      </c>
      <c r="B1646" s="1" t="e">
        <f t="shared" si="892"/>
        <v>#VALUE!</v>
      </c>
      <c r="C1646" s="3" t="e">
        <f t="shared" si="893"/>
        <v>#VALUE!</v>
      </c>
      <c r="D1646" s="6" t="e">
        <f t="shared" si="894"/>
        <v>#VALUE!</v>
      </c>
      <c r="E1646" s="6" t="e">
        <f t="shared" si="895"/>
        <v>#VALUE!</v>
      </c>
      <c r="F1646" s="6" t="e">
        <f t="shared" si="896"/>
        <v>#VALUE!</v>
      </c>
      <c r="G1646" s="6" t="e">
        <f t="shared" si="897"/>
        <v>#VALUE!</v>
      </c>
      <c r="H1646" s="6" t="e">
        <f t="shared" si="898"/>
        <v>#VALUE!</v>
      </c>
      <c r="I1646" s="6" t="e">
        <f t="shared" si="899"/>
        <v>#VALUE!</v>
      </c>
      <c r="J1646" s="6" t="e">
        <f t="shared" si="900"/>
        <v>#VALUE!</v>
      </c>
      <c r="K1646" s="4" t="e">
        <f t="shared" si="884"/>
        <v>#VALUE!</v>
      </c>
      <c r="L1646" s="4" t="e">
        <f t="shared" si="901"/>
        <v>#VALUE!</v>
      </c>
      <c r="M1646" s="4" t="e">
        <f t="shared" si="902"/>
        <v>#VALUE!</v>
      </c>
      <c r="N1646" s="4" t="e">
        <f t="shared" si="903"/>
        <v>#VALUE!</v>
      </c>
      <c r="O1646" s="4" t="e">
        <f t="shared" si="904"/>
        <v>#VALUE!</v>
      </c>
      <c r="P1646" s="4" t="e">
        <f t="shared" si="905"/>
        <v>#VALUE!</v>
      </c>
      <c r="Q1646" s="4" t="e">
        <f t="shared" si="906"/>
        <v>#VALUE!</v>
      </c>
      <c r="R1646" s="4" t="e">
        <f t="shared" si="907"/>
        <v>#VALUE!</v>
      </c>
      <c r="U1646" t="e">
        <f t="shared" si="885"/>
        <v>#VALUE!</v>
      </c>
      <c r="V1646" t="e">
        <f t="shared" si="886"/>
        <v>#VALUE!</v>
      </c>
      <c r="W1646" t="e">
        <f t="shared" si="887"/>
        <v>#VALUE!</v>
      </c>
      <c r="X1646" t="e">
        <f t="shared" si="888"/>
        <v>#VALUE!</v>
      </c>
      <c r="Y1646" t="e">
        <f t="shared" si="889"/>
        <v>#VALUE!</v>
      </c>
      <c r="AA1646" t="e">
        <f t="shared" si="890"/>
        <v>#VALUE!</v>
      </c>
    </row>
    <row r="1647" spans="1:27">
      <c r="A1647" s="1" t="str">
        <f t="shared" si="891"/>
        <v/>
      </c>
      <c r="B1647" s="1" t="e">
        <f t="shared" si="892"/>
        <v>#VALUE!</v>
      </c>
      <c r="C1647" s="3" t="e">
        <f t="shared" si="893"/>
        <v>#VALUE!</v>
      </c>
      <c r="D1647" s="6" t="e">
        <f t="shared" si="894"/>
        <v>#VALUE!</v>
      </c>
      <c r="E1647" s="6" t="e">
        <f t="shared" si="895"/>
        <v>#VALUE!</v>
      </c>
      <c r="F1647" s="6" t="e">
        <f t="shared" si="896"/>
        <v>#VALUE!</v>
      </c>
      <c r="G1647" s="6" t="e">
        <f t="shared" si="897"/>
        <v>#VALUE!</v>
      </c>
      <c r="H1647" s="6" t="e">
        <f t="shared" si="898"/>
        <v>#VALUE!</v>
      </c>
      <c r="I1647" s="6" t="e">
        <f t="shared" si="899"/>
        <v>#VALUE!</v>
      </c>
      <c r="J1647" s="6" t="e">
        <f t="shared" si="900"/>
        <v>#VALUE!</v>
      </c>
      <c r="K1647" s="4" t="e">
        <f t="shared" si="884"/>
        <v>#VALUE!</v>
      </c>
      <c r="L1647" s="4" t="e">
        <f t="shared" si="901"/>
        <v>#VALUE!</v>
      </c>
      <c r="M1647" s="4" t="e">
        <f t="shared" si="902"/>
        <v>#VALUE!</v>
      </c>
      <c r="N1647" s="4" t="e">
        <f t="shared" si="903"/>
        <v>#VALUE!</v>
      </c>
      <c r="O1647" s="4" t="e">
        <f t="shared" si="904"/>
        <v>#VALUE!</v>
      </c>
      <c r="P1647" s="4" t="e">
        <f t="shared" si="905"/>
        <v>#VALUE!</v>
      </c>
      <c r="Q1647" s="4" t="e">
        <f t="shared" si="906"/>
        <v>#VALUE!</v>
      </c>
      <c r="R1647" s="4" t="e">
        <f t="shared" si="907"/>
        <v>#VALUE!</v>
      </c>
      <c r="U1647" t="e">
        <f t="shared" si="885"/>
        <v>#VALUE!</v>
      </c>
      <c r="V1647" t="e">
        <f t="shared" si="886"/>
        <v>#VALUE!</v>
      </c>
      <c r="W1647" t="e">
        <f t="shared" si="887"/>
        <v>#VALUE!</v>
      </c>
      <c r="X1647" t="e">
        <f t="shared" si="888"/>
        <v>#VALUE!</v>
      </c>
      <c r="Y1647" t="e">
        <f t="shared" si="889"/>
        <v>#VALUE!</v>
      </c>
      <c r="AA1647" t="e">
        <f t="shared" si="890"/>
        <v>#VALUE!</v>
      </c>
    </row>
    <row r="1648" spans="1:27">
      <c r="A1648" s="1" t="str">
        <f t="shared" si="891"/>
        <v/>
      </c>
      <c r="B1648" s="1" t="e">
        <f t="shared" si="892"/>
        <v>#VALUE!</v>
      </c>
      <c r="C1648" s="3" t="e">
        <f t="shared" si="893"/>
        <v>#VALUE!</v>
      </c>
      <c r="D1648" s="6" t="e">
        <f t="shared" si="894"/>
        <v>#VALUE!</v>
      </c>
      <c r="E1648" s="6" t="e">
        <f t="shared" si="895"/>
        <v>#VALUE!</v>
      </c>
      <c r="F1648" s="6" t="e">
        <f t="shared" si="896"/>
        <v>#VALUE!</v>
      </c>
      <c r="G1648" s="6" t="e">
        <f t="shared" si="897"/>
        <v>#VALUE!</v>
      </c>
      <c r="H1648" s="6" t="e">
        <f t="shared" si="898"/>
        <v>#VALUE!</v>
      </c>
      <c r="I1648" s="6" t="e">
        <f t="shared" si="899"/>
        <v>#VALUE!</v>
      </c>
      <c r="J1648" s="6" t="e">
        <f t="shared" si="900"/>
        <v>#VALUE!</v>
      </c>
      <c r="K1648" s="4" t="e">
        <f t="shared" si="884"/>
        <v>#VALUE!</v>
      </c>
      <c r="L1648" s="4" t="e">
        <f t="shared" si="901"/>
        <v>#VALUE!</v>
      </c>
      <c r="M1648" s="4" t="e">
        <f t="shared" si="902"/>
        <v>#VALUE!</v>
      </c>
      <c r="N1648" s="4" t="e">
        <f t="shared" si="903"/>
        <v>#VALUE!</v>
      </c>
      <c r="O1648" s="4" t="e">
        <f t="shared" si="904"/>
        <v>#VALUE!</v>
      </c>
      <c r="P1648" s="4" t="e">
        <f t="shared" si="905"/>
        <v>#VALUE!</v>
      </c>
      <c r="Q1648" s="4" t="e">
        <f t="shared" si="906"/>
        <v>#VALUE!</v>
      </c>
      <c r="R1648" s="4" t="e">
        <f t="shared" si="907"/>
        <v>#VALUE!</v>
      </c>
      <c r="U1648" t="e">
        <f t="shared" si="885"/>
        <v>#VALUE!</v>
      </c>
      <c r="V1648" t="e">
        <f t="shared" si="886"/>
        <v>#VALUE!</v>
      </c>
      <c r="W1648" t="e">
        <f t="shared" si="887"/>
        <v>#VALUE!</v>
      </c>
      <c r="X1648" t="e">
        <f t="shared" si="888"/>
        <v>#VALUE!</v>
      </c>
      <c r="Y1648" t="e">
        <f t="shared" si="889"/>
        <v>#VALUE!</v>
      </c>
      <c r="AA1648" t="e">
        <f t="shared" si="890"/>
        <v>#VALUE!</v>
      </c>
    </row>
    <row r="1649" spans="1:27">
      <c r="A1649" s="1" t="str">
        <f t="shared" si="891"/>
        <v/>
      </c>
      <c r="B1649" s="1" t="e">
        <f t="shared" si="892"/>
        <v>#VALUE!</v>
      </c>
      <c r="C1649" s="3" t="e">
        <f t="shared" si="893"/>
        <v>#VALUE!</v>
      </c>
      <c r="D1649" s="6" t="e">
        <f t="shared" si="894"/>
        <v>#VALUE!</v>
      </c>
      <c r="E1649" s="6" t="e">
        <f t="shared" si="895"/>
        <v>#VALUE!</v>
      </c>
      <c r="F1649" s="6" t="e">
        <f t="shared" si="896"/>
        <v>#VALUE!</v>
      </c>
      <c r="G1649" s="6" t="e">
        <f t="shared" si="897"/>
        <v>#VALUE!</v>
      </c>
      <c r="H1649" s="6" t="e">
        <f t="shared" si="898"/>
        <v>#VALUE!</v>
      </c>
      <c r="I1649" s="6" t="e">
        <f t="shared" si="899"/>
        <v>#VALUE!</v>
      </c>
      <c r="J1649" s="6" t="e">
        <f t="shared" si="900"/>
        <v>#VALUE!</v>
      </c>
      <c r="K1649" s="4" t="e">
        <f t="shared" si="884"/>
        <v>#VALUE!</v>
      </c>
      <c r="L1649" s="4" t="e">
        <f t="shared" si="901"/>
        <v>#VALUE!</v>
      </c>
      <c r="M1649" s="4" t="e">
        <f t="shared" si="902"/>
        <v>#VALUE!</v>
      </c>
      <c r="N1649" s="4" t="e">
        <f t="shared" si="903"/>
        <v>#VALUE!</v>
      </c>
      <c r="O1649" s="4" t="e">
        <f t="shared" si="904"/>
        <v>#VALUE!</v>
      </c>
      <c r="P1649" s="4" t="e">
        <f t="shared" si="905"/>
        <v>#VALUE!</v>
      </c>
      <c r="Q1649" s="4" t="e">
        <f t="shared" si="906"/>
        <v>#VALUE!</v>
      </c>
      <c r="R1649" s="4" t="e">
        <f t="shared" si="907"/>
        <v>#VALUE!</v>
      </c>
      <c r="U1649" t="e">
        <f t="shared" si="885"/>
        <v>#VALUE!</v>
      </c>
      <c r="V1649" t="e">
        <f t="shared" si="886"/>
        <v>#VALUE!</v>
      </c>
      <c r="W1649" t="e">
        <f t="shared" si="887"/>
        <v>#VALUE!</v>
      </c>
      <c r="X1649" t="e">
        <f t="shared" si="888"/>
        <v>#VALUE!</v>
      </c>
      <c r="Y1649" t="e">
        <f t="shared" si="889"/>
        <v>#VALUE!</v>
      </c>
      <c r="AA1649" t="e">
        <f t="shared" si="890"/>
        <v>#VALUE!</v>
      </c>
    </row>
    <row r="1650" spans="1:27">
      <c r="A1650" s="1" t="str">
        <f t="shared" si="891"/>
        <v/>
      </c>
      <c r="B1650" s="1" t="e">
        <f t="shared" si="892"/>
        <v>#VALUE!</v>
      </c>
      <c r="C1650" s="3" t="e">
        <f t="shared" si="893"/>
        <v>#VALUE!</v>
      </c>
      <c r="D1650" s="6" t="e">
        <f t="shared" si="894"/>
        <v>#VALUE!</v>
      </c>
      <c r="E1650" s="6" t="e">
        <f t="shared" si="895"/>
        <v>#VALUE!</v>
      </c>
      <c r="F1650" s="6" t="e">
        <f t="shared" si="896"/>
        <v>#VALUE!</v>
      </c>
      <c r="G1650" s="6" t="e">
        <f t="shared" si="897"/>
        <v>#VALUE!</v>
      </c>
      <c r="H1650" s="6" t="e">
        <f t="shared" si="898"/>
        <v>#VALUE!</v>
      </c>
      <c r="I1650" s="6" t="e">
        <f t="shared" si="899"/>
        <v>#VALUE!</v>
      </c>
      <c r="J1650" s="6" t="e">
        <f t="shared" si="900"/>
        <v>#VALUE!</v>
      </c>
      <c r="K1650" s="4" t="e">
        <f t="shared" si="884"/>
        <v>#VALUE!</v>
      </c>
      <c r="L1650" s="4" t="e">
        <f t="shared" si="901"/>
        <v>#VALUE!</v>
      </c>
      <c r="M1650" s="4" t="e">
        <f t="shared" si="902"/>
        <v>#VALUE!</v>
      </c>
      <c r="N1650" s="4" t="e">
        <f t="shared" si="903"/>
        <v>#VALUE!</v>
      </c>
      <c r="O1650" s="4" t="e">
        <f t="shared" si="904"/>
        <v>#VALUE!</v>
      </c>
      <c r="P1650" s="4" t="e">
        <f t="shared" si="905"/>
        <v>#VALUE!</v>
      </c>
      <c r="Q1650" s="4" t="e">
        <f t="shared" si="906"/>
        <v>#VALUE!</v>
      </c>
      <c r="R1650" s="4" t="e">
        <f t="shared" si="907"/>
        <v>#VALUE!</v>
      </c>
      <c r="U1650" t="e">
        <f t="shared" si="885"/>
        <v>#VALUE!</v>
      </c>
      <c r="V1650" t="e">
        <f t="shared" si="886"/>
        <v>#VALUE!</v>
      </c>
      <c r="W1650" t="e">
        <f t="shared" si="887"/>
        <v>#VALUE!</v>
      </c>
      <c r="X1650" t="e">
        <f t="shared" si="888"/>
        <v>#VALUE!</v>
      </c>
      <c r="Y1650" t="e">
        <f t="shared" si="889"/>
        <v>#VALUE!</v>
      </c>
      <c r="AA1650" t="e">
        <f t="shared" si="890"/>
        <v>#VALUE!</v>
      </c>
    </row>
    <row r="1651" spans="1:27">
      <c r="A1651" s="1" t="str">
        <f t="shared" si="891"/>
        <v/>
      </c>
      <c r="B1651" s="1" t="e">
        <f t="shared" si="892"/>
        <v>#VALUE!</v>
      </c>
      <c r="C1651" s="3" t="e">
        <f t="shared" si="893"/>
        <v>#VALUE!</v>
      </c>
      <c r="D1651" s="6" t="e">
        <f t="shared" si="894"/>
        <v>#VALUE!</v>
      </c>
      <c r="E1651" s="6" t="e">
        <f t="shared" si="895"/>
        <v>#VALUE!</v>
      </c>
      <c r="F1651" s="6" t="e">
        <f t="shared" si="896"/>
        <v>#VALUE!</v>
      </c>
      <c r="G1651" s="6" t="e">
        <f t="shared" si="897"/>
        <v>#VALUE!</v>
      </c>
      <c r="H1651" s="6" t="e">
        <f t="shared" si="898"/>
        <v>#VALUE!</v>
      </c>
      <c r="I1651" s="6" t="e">
        <f t="shared" si="899"/>
        <v>#VALUE!</v>
      </c>
      <c r="J1651" s="6" t="e">
        <f t="shared" si="900"/>
        <v>#VALUE!</v>
      </c>
      <c r="K1651" s="4" t="e">
        <f t="shared" si="884"/>
        <v>#VALUE!</v>
      </c>
      <c r="L1651" s="4" t="e">
        <f t="shared" si="901"/>
        <v>#VALUE!</v>
      </c>
      <c r="M1651" s="4" t="e">
        <f t="shared" si="902"/>
        <v>#VALUE!</v>
      </c>
      <c r="N1651" s="4" t="e">
        <f t="shared" si="903"/>
        <v>#VALUE!</v>
      </c>
      <c r="O1651" s="4" t="e">
        <f t="shared" si="904"/>
        <v>#VALUE!</v>
      </c>
      <c r="P1651" s="4" t="e">
        <f t="shared" si="905"/>
        <v>#VALUE!</v>
      </c>
      <c r="Q1651" s="4" t="e">
        <f t="shared" si="906"/>
        <v>#VALUE!</v>
      </c>
      <c r="R1651" s="4" t="e">
        <f t="shared" si="907"/>
        <v>#VALUE!</v>
      </c>
      <c r="U1651" t="e">
        <f t="shared" si="885"/>
        <v>#VALUE!</v>
      </c>
      <c r="V1651" t="e">
        <f t="shared" si="886"/>
        <v>#VALUE!</v>
      </c>
      <c r="W1651" t="e">
        <f t="shared" si="887"/>
        <v>#VALUE!</v>
      </c>
      <c r="X1651" t="e">
        <f t="shared" si="888"/>
        <v>#VALUE!</v>
      </c>
      <c r="Y1651" t="e">
        <f t="shared" si="889"/>
        <v>#VALUE!</v>
      </c>
      <c r="AA1651" t="e">
        <f t="shared" si="890"/>
        <v>#VALUE!</v>
      </c>
    </row>
    <row r="1652" spans="1:27">
      <c r="A1652" s="1" t="str">
        <f t="shared" si="891"/>
        <v/>
      </c>
      <c r="B1652" s="1" t="e">
        <f t="shared" si="892"/>
        <v>#VALUE!</v>
      </c>
      <c r="C1652" s="3" t="e">
        <f t="shared" si="893"/>
        <v>#VALUE!</v>
      </c>
      <c r="D1652" s="6" t="e">
        <f t="shared" si="894"/>
        <v>#VALUE!</v>
      </c>
      <c r="E1652" s="6" t="e">
        <f t="shared" si="895"/>
        <v>#VALUE!</v>
      </c>
      <c r="F1652" s="6" t="e">
        <f t="shared" si="896"/>
        <v>#VALUE!</v>
      </c>
      <c r="G1652" s="6" t="e">
        <f t="shared" si="897"/>
        <v>#VALUE!</v>
      </c>
      <c r="H1652" s="6" t="e">
        <f t="shared" si="898"/>
        <v>#VALUE!</v>
      </c>
      <c r="I1652" s="6" t="e">
        <f t="shared" si="899"/>
        <v>#VALUE!</v>
      </c>
      <c r="J1652" s="6" t="e">
        <f t="shared" si="900"/>
        <v>#VALUE!</v>
      </c>
      <c r="K1652" s="4" t="e">
        <f t="shared" si="884"/>
        <v>#VALUE!</v>
      </c>
      <c r="L1652" s="4" t="e">
        <f t="shared" si="901"/>
        <v>#VALUE!</v>
      </c>
      <c r="M1652" s="4" t="e">
        <f t="shared" si="902"/>
        <v>#VALUE!</v>
      </c>
      <c r="N1652" s="4" t="e">
        <f t="shared" si="903"/>
        <v>#VALUE!</v>
      </c>
      <c r="O1652" s="4" t="e">
        <f t="shared" si="904"/>
        <v>#VALUE!</v>
      </c>
      <c r="P1652" s="4" t="e">
        <f t="shared" si="905"/>
        <v>#VALUE!</v>
      </c>
      <c r="Q1652" s="4" t="e">
        <f t="shared" si="906"/>
        <v>#VALUE!</v>
      </c>
      <c r="R1652" s="4" t="e">
        <f t="shared" si="907"/>
        <v>#VALUE!</v>
      </c>
      <c r="U1652" t="e">
        <f t="shared" si="885"/>
        <v>#VALUE!</v>
      </c>
      <c r="V1652" t="e">
        <f t="shared" si="886"/>
        <v>#VALUE!</v>
      </c>
      <c r="W1652" t="e">
        <f t="shared" si="887"/>
        <v>#VALUE!</v>
      </c>
      <c r="X1652" t="e">
        <f t="shared" si="888"/>
        <v>#VALUE!</v>
      </c>
      <c r="Y1652" t="e">
        <f t="shared" si="889"/>
        <v>#VALUE!</v>
      </c>
      <c r="AA1652" t="e">
        <f t="shared" si="890"/>
        <v>#VALUE!</v>
      </c>
    </row>
    <row r="1653" spans="1:27">
      <c r="A1653" s="1" t="str">
        <f t="shared" si="891"/>
        <v/>
      </c>
      <c r="B1653" s="1" t="e">
        <f t="shared" si="892"/>
        <v>#VALUE!</v>
      </c>
      <c r="C1653" s="3" t="e">
        <f t="shared" si="893"/>
        <v>#VALUE!</v>
      </c>
      <c r="D1653" s="6" t="e">
        <f t="shared" si="894"/>
        <v>#VALUE!</v>
      </c>
      <c r="E1653" s="6" t="e">
        <f t="shared" si="895"/>
        <v>#VALUE!</v>
      </c>
      <c r="F1653" s="6" t="e">
        <f t="shared" si="896"/>
        <v>#VALUE!</v>
      </c>
      <c r="G1653" s="6" t="e">
        <f t="shared" si="897"/>
        <v>#VALUE!</v>
      </c>
      <c r="H1653" s="6" t="e">
        <f t="shared" si="898"/>
        <v>#VALUE!</v>
      </c>
      <c r="I1653" s="6" t="e">
        <f t="shared" si="899"/>
        <v>#VALUE!</v>
      </c>
      <c r="J1653" s="6" t="e">
        <f t="shared" si="900"/>
        <v>#VALUE!</v>
      </c>
      <c r="K1653" s="4" t="e">
        <f t="shared" si="884"/>
        <v>#VALUE!</v>
      </c>
      <c r="L1653" s="4" t="e">
        <f t="shared" si="901"/>
        <v>#VALUE!</v>
      </c>
      <c r="M1653" s="4" t="e">
        <f t="shared" si="902"/>
        <v>#VALUE!</v>
      </c>
      <c r="N1653" s="4" t="e">
        <f t="shared" si="903"/>
        <v>#VALUE!</v>
      </c>
      <c r="O1653" s="4" t="e">
        <f t="shared" si="904"/>
        <v>#VALUE!</v>
      </c>
      <c r="P1653" s="4" t="e">
        <f t="shared" si="905"/>
        <v>#VALUE!</v>
      </c>
      <c r="Q1653" s="4" t="e">
        <f t="shared" si="906"/>
        <v>#VALUE!</v>
      </c>
      <c r="R1653" s="4" t="e">
        <f t="shared" si="907"/>
        <v>#VALUE!</v>
      </c>
      <c r="U1653" t="e">
        <f t="shared" si="885"/>
        <v>#VALUE!</v>
      </c>
      <c r="V1653" t="e">
        <f t="shared" si="886"/>
        <v>#VALUE!</v>
      </c>
      <c r="W1653" t="e">
        <f t="shared" si="887"/>
        <v>#VALUE!</v>
      </c>
      <c r="X1653" t="e">
        <f t="shared" si="888"/>
        <v>#VALUE!</v>
      </c>
      <c r="Y1653" t="e">
        <f t="shared" si="889"/>
        <v>#VALUE!</v>
      </c>
      <c r="AA1653" t="e">
        <f t="shared" si="890"/>
        <v>#VALUE!</v>
      </c>
    </row>
    <row r="1654" spans="1:27">
      <c r="A1654" s="1" t="str">
        <f t="shared" si="891"/>
        <v/>
      </c>
      <c r="B1654" s="1" t="e">
        <f t="shared" si="892"/>
        <v>#VALUE!</v>
      </c>
      <c r="C1654" s="3" t="e">
        <f t="shared" si="893"/>
        <v>#VALUE!</v>
      </c>
      <c r="D1654" s="6" t="e">
        <f t="shared" si="894"/>
        <v>#VALUE!</v>
      </c>
      <c r="E1654" s="6" t="e">
        <f t="shared" si="895"/>
        <v>#VALUE!</v>
      </c>
      <c r="F1654" s="6" t="e">
        <f t="shared" si="896"/>
        <v>#VALUE!</v>
      </c>
      <c r="G1654" s="6" t="e">
        <f t="shared" si="897"/>
        <v>#VALUE!</v>
      </c>
      <c r="H1654" s="6" t="e">
        <f t="shared" si="898"/>
        <v>#VALUE!</v>
      </c>
      <c r="I1654" s="6" t="e">
        <f t="shared" si="899"/>
        <v>#VALUE!</v>
      </c>
      <c r="J1654" s="6" t="e">
        <f t="shared" si="900"/>
        <v>#VALUE!</v>
      </c>
      <c r="K1654" s="4" t="e">
        <f t="shared" si="884"/>
        <v>#VALUE!</v>
      </c>
      <c r="L1654" s="4" t="e">
        <f t="shared" si="901"/>
        <v>#VALUE!</v>
      </c>
      <c r="M1654" s="4" t="e">
        <f t="shared" si="902"/>
        <v>#VALUE!</v>
      </c>
      <c r="N1654" s="4" t="e">
        <f t="shared" si="903"/>
        <v>#VALUE!</v>
      </c>
      <c r="O1654" s="4" t="e">
        <f t="shared" si="904"/>
        <v>#VALUE!</v>
      </c>
      <c r="P1654" s="4" t="e">
        <f t="shared" si="905"/>
        <v>#VALUE!</v>
      </c>
      <c r="Q1654" s="4" t="e">
        <f t="shared" si="906"/>
        <v>#VALUE!</v>
      </c>
      <c r="R1654" s="4" t="e">
        <f t="shared" si="907"/>
        <v>#VALUE!</v>
      </c>
      <c r="U1654" t="e">
        <f t="shared" si="885"/>
        <v>#VALUE!</v>
      </c>
      <c r="V1654" t="e">
        <f t="shared" si="886"/>
        <v>#VALUE!</v>
      </c>
      <c r="W1654" t="e">
        <f t="shared" si="887"/>
        <v>#VALUE!</v>
      </c>
      <c r="X1654" t="e">
        <f t="shared" si="888"/>
        <v>#VALUE!</v>
      </c>
      <c r="Y1654" t="e">
        <f t="shared" si="889"/>
        <v>#VALUE!</v>
      </c>
      <c r="AA1654" t="e">
        <f t="shared" si="890"/>
        <v>#VALUE!</v>
      </c>
    </row>
    <row r="1655" spans="1:27">
      <c r="A1655" s="1" t="str">
        <f t="shared" si="891"/>
        <v/>
      </c>
      <c r="B1655" s="1" t="e">
        <f t="shared" si="892"/>
        <v>#VALUE!</v>
      </c>
      <c r="C1655" s="3" t="e">
        <f t="shared" si="893"/>
        <v>#VALUE!</v>
      </c>
      <c r="D1655" s="6" t="e">
        <f t="shared" si="894"/>
        <v>#VALUE!</v>
      </c>
      <c r="E1655" s="6" t="e">
        <f t="shared" si="895"/>
        <v>#VALUE!</v>
      </c>
      <c r="F1655" s="6" t="e">
        <f t="shared" si="896"/>
        <v>#VALUE!</v>
      </c>
      <c r="G1655" s="6" t="e">
        <f t="shared" si="897"/>
        <v>#VALUE!</v>
      </c>
      <c r="H1655" s="6" t="e">
        <f t="shared" si="898"/>
        <v>#VALUE!</v>
      </c>
      <c r="I1655" s="6" t="e">
        <f t="shared" si="899"/>
        <v>#VALUE!</v>
      </c>
      <c r="J1655" s="6" t="e">
        <f t="shared" si="900"/>
        <v>#VALUE!</v>
      </c>
      <c r="K1655" s="4" t="e">
        <f t="shared" si="884"/>
        <v>#VALUE!</v>
      </c>
      <c r="L1655" s="4" t="e">
        <f t="shared" si="901"/>
        <v>#VALUE!</v>
      </c>
      <c r="M1655" s="4" t="e">
        <f t="shared" si="902"/>
        <v>#VALUE!</v>
      </c>
      <c r="N1655" s="4" t="e">
        <f t="shared" si="903"/>
        <v>#VALUE!</v>
      </c>
      <c r="O1655" s="4" t="e">
        <f t="shared" si="904"/>
        <v>#VALUE!</v>
      </c>
      <c r="P1655" s="4" t="e">
        <f t="shared" si="905"/>
        <v>#VALUE!</v>
      </c>
      <c r="Q1655" s="4" t="e">
        <f t="shared" si="906"/>
        <v>#VALUE!</v>
      </c>
      <c r="R1655" s="4" t="e">
        <f t="shared" si="907"/>
        <v>#VALUE!</v>
      </c>
      <c r="U1655" t="e">
        <f t="shared" si="885"/>
        <v>#VALUE!</v>
      </c>
      <c r="V1655" t="e">
        <f t="shared" si="886"/>
        <v>#VALUE!</v>
      </c>
      <c r="W1655" t="e">
        <f t="shared" si="887"/>
        <v>#VALUE!</v>
      </c>
      <c r="X1655" t="e">
        <f t="shared" si="888"/>
        <v>#VALUE!</v>
      </c>
      <c r="Y1655" t="e">
        <f t="shared" si="889"/>
        <v>#VALUE!</v>
      </c>
      <c r="AA1655" t="e">
        <f t="shared" si="890"/>
        <v>#VALUE!</v>
      </c>
    </row>
    <row r="1656" spans="1:27">
      <c r="A1656" s="1" t="str">
        <f t="shared" si="891"/>
        <v/>
      </c>
      <c r="B1656" s="1" t="e">
        <f t="shared" si="892"/>
        <v>#VALUE!</v>
      </c>
      <c r="C1656" s="3" t="e">
        <f t="shared" si="893"/>
        <v>#VALUE!</v>
      </c>
      <c r="D1656" s="6" t="e">
        <f t="shared" si="894"/>
        <v>#VALUE!</v>
      </c>
      <c r="E1656" s="6" t="e">
        <f t="shared" si="895"/>
        <v>#VALUE!</v>
      </c>
      <c r="F1656" s="6" t="e">
        <f t="shared" si="896"/>
        <v>#VALUE!</v>
      </c>
      <c r="G1656" s="6" t="e">
        <f t="shared" si="897"/>
        <v>#VALUE!</v>
      </c>
      <c r="H1656" s="6" t="e">
        <f t="shared" si="898"/>
        <v>#VALUE!</v>
      </c>
      <c r="I1656" s="6" t="e">
        <f t="shared" si="899"/>
        <v>#VALUE!</v>
      </c>
      <c r="J1656" s="6" t="e">
        <f t="shared" si="900"/>
        <v>#VALUE!</v>
      </c>
      <c r="K1656" s="4" t="e">
        <f t="shared" si="884"/>
        <v>#VALUE!</v>
      </c>
      <c r="L1656" s="4" t="e">
        <f t="shared" si="901"/>
        <v>#VALUE!</v>
      </c>
      <c r="M1656" s="4" t="e">
        <f t="shared" si="902"/>
        <v>#VALUE!</v>
      </c>
      <c r="N1656" s="4" t="e">
        <f t="shared" si="903"/>
        <v>#VALUE!</v>
      </c>
      <c r="O1656" s="4" t="e">
        <f t="shared" si="904"/>
        <v>#VALUE!</v>
      </c>
      <c r="P1656" s="4" t="e">
        <f t="shared" si="905"/>
        <v>#VALUE!</v>
      </c>
      <c r="Q1656" s="4" t="e">
        <f t="shared" si="906"/>
        <v>#VALUE!</v>
      </c>
      <c r="R1656" s="4" t="e">
        <f t="shared" si="907"/>
        <v>#VALUE!</v>
      </c>
      <c r="U1656" t="e">
        <f t="shared" si="885"/>
        <v>#VALUE!</v>
      </c>
      <c r="V1656" t="e">
        <f t="shared" si="886"/>
        <v>#VALUE!</v>
      </c>
      <c r="W1656" t="e">
        <f t="shared" si="887"/>
        <v>#VALUE!</v>
      </c>
      <c r="X1656" t="e">
        <f t="shared" si="888"/>
        <v>#VALUE!</v>
      </c>
      <c r="Y1656" t="e">
        <f t="shared" si="889"/>
        <v>#VALUE!</v>
      </c>
      <c r="AA1656" t="e">
        <f t="shared" si="890"/>
        <v>#VALUE!</v>
      </c>
    </row>
    <row r="1657" spans="1:27">
      <c r="A1657" s="1" t="str">
        <f t="shared" si="891"/>
        <v/>
      </c>
      <c r="B1657" s="1" t="e">
        <f t="shared" si="892"/>
        <v>#VALUE!</v>
      </c>
      <c r="C1657" s="3" t="e">
        <f t="shared" si="893"/>
        <v>#VALUE!</v>
      </c>
      <c r="D1657" s="6" t="e">
        <f t="shared" si="894"/>
        <v>#VALUE!</v>
      </c>
      <c r="E1657" s="6" t="e">
        <f t="shared" si="895"/>
        <v>#VALUE!</v>
      </c>
      <c r="F1657" s="6" t="e">
        <f t="shared" si="896"/>
        <v>#VALUE!</v>
      </c>
      <c r="G1657" s="6" t="e">
        <f t="shared" si="897"/>
        <v>#VALUE!</v>
      </c>
      <c r="H1657" s="6" t="e">
        <f t="shared" si="898"/>
        <v>#VALUE!</v>
      </c>
      <c r="I1657" s="6" t="e">
        <f t="shared" si="899"/>
        <v>#VALUE!</v>
      </c>
      <c r="J1657" s="6" t="e">
        <f t="shared" si="900"/>
        <v>#VALUE!</v>
      </c>
      <c r="K1657" s="4" t="e">
        <f t="shared" si="884"/>
        <v>#VALUE!</v>
      </c>
      <c r="L1657" s="4" t="e">
        <f t="shared" si="901"/>
        <v>#VALUE!</v>
      </c>
      <c r="M1657" s="4" t="e">
        <f t="shared" si="902"/>
        <v>#VALUE!</v>
      </c>
      <c r="N1657" s="4" t="e">
        <f t="shared" si="903"/>
        <v>#VALUE!</v>
      </c>
      <c r="O1657" s="4" t="e">
        <f t="shared" si="904"/>
        <v>#VALUE!</v>
      </c>
      <c r="P1657" s="4" t="e">
        <f t="shared" si="905"/>
        <v>#VALUE!</v>
      </c>
      <c r="Q1657" s="4" t="e">
        <f t="shared" si="906"/>
        <v>#VALUE!</v>
      </c>
      <c r="R1657" s="4" t="e">
        <f t="shared" si="907"/>
        <v>#VALUE!</v>
      </c>
      <c r="U1657" t="e">
        <f t="shared" si="885"/>
        <v>#VALUE!</v>
      </c>
      <c r="V1657" t="e">
        <f t="shared" si="886"/>
        <v>#VALUE!</v>
      </c>
      <c r="W1657" t="e">
        <f t="shared" si="887"/>
        <v>#VALUE!</v>
      </c>
      <c r="X1657" t="e">
        <f t="shared" si="888"/>
        <v>#VALUE!</v>
      </c>
      <c r="Y1657" t="e">
        <f t="shared" si="889"/>
        <v>#VALUE!</v>
      </c>
      <c r="AA1657" t="e">
        <f t="shared" si="890"/>
        <v>#VALUE!</v>
      </c>
    </row>
    <row r="1658" spans="1:27">
      <c r="A1658" s="1" t="str">
        <f t="shared" si="891"/>
        <v/>
      </c>
      <c r="B1658" s="1" t="e">
        <f t="shared" si="892"/>
        <v>#VALUE!</v>
      </c>
      <c r="C1658" s="3" t="e">
        <f t="shared" si="893"/>
        <v>#VALUE!</v>
      </c>
      <c r="D1658" s="6" t="e">
        <f t="shared" si="894"/>
        <v>#VALUE!</v>
      </c>
      <c r="E1658" s="6" t="e">
        <f t="shared" si="895"/>
        <v>#VALUE!</v>
      </c>
      <c r="F1658" s="6" t="e">
        <f t="shared" si="896"/>
        <v>#VALUE!</v>
      </c>
      <c r="G1658" s="6" t="e">
        <f t="shared" si="897"/>
        <v>#VALUE!</v>
      </c>
      <c r="H1658" s="6" t="e">
        <f t="shared" si="898"/>
        <v>#VALUE!</v>
      </c>
      <c r="I1658" s="6" t="e">
        <f t="shared" si="899"/>
        <v>#VALUE!</v>
      </c>
      <c r="J1658" s="6" t="e">
        <f t="shared" si="900"/>
        <v>#VALUE!</v>
      </c>
      <c r="K1658" s="4" t="e">
        <f t="shared" si="884"/>
        <v>#VALUE!</v>
      </c>
      <c r="L1658" s="4" t="e">
        <f t="shared" si="901"/>
        <v>#VALUE!</v>
      </c>
      <c r="M1658" s="4" t="e">
        <f t="shared" si="902"/>
        <v>#VALUE!</v>
      </c>
      <c r="N1658" s="4" t="e">
        <f t="shared" si="903"/>
        <v>#VALUE!</v>
      </c>
      <c r="O1658" s="4" t="e">
        <f t="shared" si="904"/>
        <v>#VALUE!</v>
      </c>
      <c r="P1658" s="4" t="e">
        <f t="shared" si="905"/>
        <v>#VALUE!</v>
      </c>
      <c r="Q1658" s="4" t="e">
        <f t="shared" si="906"/>
        <v>#VALUE!</v>
      </c>
      <c r="R1658" s="4" t="e">
        <f t="shared" si="907"/>
        <v>#VALUE!</v>
      </c>
      <c r="U1658" t="e">
        <f t="shared" si="885"/>
        <v>#VALUE!</v>
      </c>
      <c r="V1658" t="e">
        <f t="shared" si="886"/>
        <v>#VALUE!</v>
      </c>
      <c r="W1658" t="e">
        <f t="shared" si="887"/>
        <v>#VALUE!</v>
      </c>
      <c r="X1658" t="e">
        <f t="shared" si="888"/>
        <v>#VALUE!</v>
      </c>
      <c r="Y1658" t="e">
        <f t="shared" si="889"/>
        <v>#VALUE!</v>
      </c>
      <c r="AA1658" t="e">
        <f t="shared" si="890"/>
        <v>#VALUE!</v>
      </c>
    </row>
    <row r="1659" spans="1:27">
      <c r="A1659" s="1" t="str">
        <f t="shared" si="891"/>
        <v/>
      </c>
      <c r="B1659" s="1" t="e">
        <f t="shared" si="892"/>
        <v>#VALUE!</v>
      </c>
      <c r="C1659" s="3" t="e">
        <f t="shared" si="893"/>
        <v>#VALUE!</v>
      </c>
      <c r="D1659" s="6" t="e">
        <f t="shared" si="894"/>
        <v>#VALUE!</v>
      </c>
      <c r="E1659" s="6" t="e">
        <f t="shared" si="895"/>
        <v>#VALUE!</v>
      </c>
      <c r="F1659" s="6" t="e">
        <f t="shared" si="896"/>
        <v>#VALUE!</v>
      </c>
      <c r="G1659" s="6" t="e">
        <f t="shared" si="897"/>
        <v>#VALUE!</v>
      </c>
      <c r="H1659" s="6" t="e">
        <f t="shared" si="898"/>
        <v>#VALUE!</v>
      </c>
      <c r="I1659" s="6" t="e">
        <f t="shared" si="899"/>
        <v>#VALUE!</v>
      </c>
      <c r="J1659" s="6" t="e">
        <f t="shared" si="900"/>
        <v>#VALUE!</v>
      </c>
      <c r="K1659" s="4" t="e">
        <f t="shared" si="884"/>
        <v>#VALUE!</v>
      </c>
      <c r="L1659" s="4" t="e">
        <f t="shared" si="901"/>
        <v>#VALUE!</v>
      </c>
      <c r="M1659" s="4" t="e">
        <f t="shared" si="902"/>
        <v>#VALUE!</v>
      </c>
      <c r="N1659" s="4" t="e">
        <f t="shared" si="903"/>
        <v>#VALUE!</v>
      </c>
      <c r="O1659" s="4" t="e">
        <f t="shared" si="904"/>
        <v>#VALUE!</v>
      </c>
      <c r="P1659" s="4" t="e">
        <f t="shared" si="905"/>
        <v>#VALUE!</v>
      </c>
      <c r="Q1659" s="4" t="e">
        <f t="shared" si="906"/>
        <v>#VALUE!</v>
      </c>
      <c r="R1659" s="4" t="e">
        <f t="shared" si="907"/>
        <v>#VALUE!</v>
      </c>
      <c r="U1659" t="e">
        <f t="shared" si="885"/>
        <v>#VALUE!</v>
      </c>
      <c r="V1659" t="e">
        <f t="shared" si="886"/>
        <v>#VALUE!</v>
      </c>
      <c r="W1659" t="e">
        <f t="shared" si="887"/>
        <v>#VALUE!</v>
      </c>
      <c r="X1659" t="e">
        <f t="shared" si="888"/>
        <v>#VALUE!</v>
      </c>
      <c r="Y1659" t="e">
        <f t="shared" si="889"/>
        <v>#VALUE!</v>
      </c>
      <c r="AA1659" t="e">
        <f t="shared" si="890"/>
        <v>#VALUE!</v>
      </c>
    </row>
    <row r="1660" spans="1:27">
      <c r="A1660" s="1" t="str">
        <f t="shared" si="891"/>
        <v/>
      </c>
      <c r="B1660" s="1" t="e">
        <f t="shared" si="892"/>
        <v>#VALUE!</v>
      </c>
      <c r="C1660" s="3" t="e">
        <f t="shared" si="893"/>
        <v>#VALUE!</v>
      </c>
      <c r="D1660" s="6" t="e">
        <f t="shared" si="894"/>
        <v>#VALUE!</v>
      </c>
      <c r="E1660" s="6" t="e">
        <f t="shared" si="895"/>
        <v>#VALUE!</v>
      </c>
      <c r="F1660" s="6" t="e">
        <f t="shared" si="896"/>
        <v>#VALUE!</v>
      </c>
      <c r="G1660" s="6" t="e">
        <f t="shared" si="897"/>
        <v>#VALUE!</v>
      </c>
      <c r="H1660" s="6" t="e">
        <f t="shared" si="898"/>
        <v>#VALUE!</v>
      </c>
      <c r="I1660" s="6" t="e">
        <f t="shared" si="899"/>
        <v>#VALUE!</v>
      </c>
      <c r="J1660" s="6" t="e">
        <f t="shared" si="900"/>
        <v>#VALUE!</v>
      </c>
      <c r="K1660" s="4" t="e">
        <f t="shared" si="884"/>
        <v>#VALUE!</v>
      </c>
      <c r="L1660" s="4" t="e">
        <f t="shared" si="901"/>
        <v>#VALUE!</v>
      </c>
      <c r="M1660" s="4" t="e">
        <f t="shared" si="902"/>
        <v>#VALUE!</v>
      </c>
      <c r="N1660" s="4" t="e">
        <f t="shared" si="903"/>
        <v>#VALUE!</v>
      </c>
      <c r="O1660" s="4" t="e">
        <f t="shared" si="904"/>
        <v>#VALUE!</v>
      </c>
      <c r="P1660" s="4" t="e">
        <f t="shared" si="905"/>
        <v>#VALUE!</v>
      </c>
      <c r="Q1660" s="4" t="e">
        <f t="shared" si="906"/>
        <v>#VALUE!</v>
      </c>
      <c r="R1660" s="4" t="e">
        <f t="shared" si="907"/>
        <v>#VALUE!</v>
      </c>
      <c r="U1660" t="e">
        <f t="shared" si="885"/>
        <v>#VALUE!</v>
      </c>
      <c r="V1660" t="e">
        <f t="shared" si="886"/>
        <v>#VALUE!</v>
      </c>
      <c r="W1660" t="e">
        <f t="shared" si="887"/>
        <v>#VALUE!</v>
      </c>
      <c r="X1660" t="e">
        <f t="shared" si="888"/>
        <v>#VALUE!</v>
      </c>
      <c r="Y1660" t="e">
        <f t="shared" si="889"/>
        <v>#VALUE!</v>
      </c>
      <c r="AA1660" t="e">
        <f t="shared" si="890"/>
        <v>#VALUE!</v>
      </c>
    </row>
    <row r="1661" spans="1:27">
      <c r="A1661" s="1" t="str">
        <f t="shared" si="891"/>
        <v/>
      </c>
      <c r="B1661" s="1" t="e">
        <f t="shared" si="892"/>
        <v>#VALUE!</v>
      </c>
      <c r="C1661" s="3" t="e">
        <f t="shared" si="893"/>
        <v>#VALUE!</v>
      </c>
      <c r="D1661" s="6" t="e">
        <f t="shared" si="894"/>
        <v>#VALUE!</v>
      </c>
      <c r="E1661" s="6" t="e">
        <f t="shared" si="895"/>
        <v>#VALUE!</v>
      </c>
      <c r="F1661" s="6" t="e">
        <f t="shared" si="896"/>
        <v>#VALUE!</v>
      </c>
      <c r="G1661" s="6" t="e">
        <f t="shared" si="897"/>
        <v>#VALUE!</v>
      </c>
      <c r="H1661" s="6" t="e">
        <f t="shared" si="898"/>
        <v>#VALUE!</v>
      </c>
      <c r="I1661" s="6" t="e">
        <f t="shared" si="899"/>
        <v>#VALUE!</v>
      </c>
      <c r="J1661" s="6" t="e">
        <f t="shared" si="900"/>
        <v>#VALUE!</v>
      </c>
      <c r="K1661" s="4" t="e">
        <f t="shared" si="884"/>
        <v>#VALUE!</v>
      </c>
      <c r="L1661" s="4" t="e">
        <f t="shared" si="901"/>
        <v>#VALUE!</v>
      </c>
      <c r="M1661" s="4" t="e">
        <f t="shared" si="902"/>
        <v>#VALUE!</v>
      </c>
      <c r="N1661" s="4" t="e">
        <f t="shared" si="903"/>
        <v>#VALUE!</v>
      </c>
      <c r="O1661" s="4" t="e">
        <f t="shared" si="904"/>
        <v>#VALUE!</v>
      </c>
      <c r="P1661" s="4" t="e">
        <f t="shared" si="905"/>
        <v>#VALUE!</v>
      </c>
      <c r="Q1661" s="4" t="e">
        <f t="shared" si="906"/>
        <v>#VALUE!</v>
      </c>
      <c r="R1661" s="4" t="e">
        <f t="shared" si="907"/>
        <v>#VALUE!</v>
      </c>
      <c r="U1661" t="e">
        <f t="shared" si="885"/>
        <v>#VALUE!</v>
      </c>
      <c r="V1661" t="e">
        <f t="shared" si="886"/>
        <v>#VALUE!</v>
      </c>
      <c r="W1661" t="e">
        <f t="shared" si="887"/>
        <v>#VALUE!</v>
      </c>
      <c r="X1661" t="e">
        <f t="shared" si="888"/>
        <v>#VALUE!</v>
      </c>
      <c r="Y1661" t="e">
        <f t="shared" si="889"/>
        <v>#VALUE!</v>
      </c>
      <c r="AA1661" t="e">
        <f t="shared" si="890"/>
        <v>#VALUE!</v>
      </c>
    </row>
    <row r="1662" spans="1:27">
      <c r="A1662" s="1" t="str">
        <f t="shared" si="891"/>
        <v/>
      </c>
      <c r="B1662" s="1" t="e">
        <f t="shared" si="892"/>
        <v>#VALUE!</v>
      </c>
      <c r="C1662" s="3" t="e">
        <f t="shared" si="893"/>
        <v>#VALUE!</v>
      </c>
      <c r="D1662" s="6" t="e">
        <f t="shared" si="894"/>
        <v>#VALUE!</v>
      </c>
      <c r="E1662" s="6" t="e">
        <f t="shared" si="895"/>
        <v>#VALUE!</v>
      </c>
      <c r="F1662" s="6" t="e">
        <f t="shared" si="896"/>
        <v>#VALUE!</v>
      </c>
      <c r="G1662" s="6" t="e">
        <f t="shared" si="897"/>
        <v>#VALUE!</v>
      </c>
      <c r="H1662" s="6" t="e">
        <f t="shared" si="898"/>
        <v>#VALUE!</v>
      </c>
      <c r="I1662" s="6" t="e">
        <f t="shared" si="899"/>
        <v>#VALUE!</v>
      </c>
      <c r="J1662" s="6" t="e">
        <f t="shared" si="900"/>
        <v>#VALUE!</v>
      </c>
      <c r="K1662" s="4" t="e">
        <f t="shared" si="884"/>
        <v>#VALUE!</v>
      </c>
      <c r="L1662" s="4" t="e">
        <f t="shared" si="901"/>
        <v>#VALUE!</v>
      </c>
      <c r="M1662" s="4" t="e">
        <f t="shared" si="902"/>
        <v>#VALUE!</v>
      </c>
      <c r="N1662" s="4" t="e">
        <f t="shared" si="903"/>
        <v>#VALUE!</v>
      </c>
      <c r="O1662" s="4" t="e">
        <f t="shared" si="904"/>
        <v>#VALUE!</v>
      </c>
      <c r="P1662" s="4" t="e">
        <f t="shared" si="905"/>
        <v>#VALUE!</v>
      </c>
      <c r="Q1662" s="4" t="e">
        <f t="shared" si="906"/>
        <v>#VALUE!</v>
      </c>
      <c r="R1662" s="4" t="e">
        <f t="shared" si="907"/>
        <v>#VALUE!</v>
      </c>
      <c r="U1662" t="e">
        <f t="shared" si="885"/>
        <v>#VALUE!</v>
      </c>
      <c r="V1662" t="e">
        <f t="shared" si="886"/>
        <v>#VALUE!</v>
      </c>
      <c r="W1662" t="e">
        <f t="shared" si="887"/>
        <v>#VALUE!</v>
      </c>
      <c r="X1662" t="e">
        <f t="shared" si="888"/>
        <v>#VALUE!</v>
      </c>
      <c r="Y1662" t="e">
        <f t="shared" si="889"/>
        <v>#VALUE!</v>
      </c>
      <c r="AA1662" t="e">
        <f t="shared" si="890"/>
        <v>#VALUE!</v>
      </c>
    </row>
    <row r="1663" spans="1:27">
      <c r="A1663" s="1" t="str">
        <f t="shared" si="891"/>
        <v/>
      </c>
      <c r="B1663" s="1" t="e">
        <f t="shared" si="892"/>
        <v>#VALUE!</v>
      </c>
      <c r="C1663" s="3" t="e">
        <f t="shared" si="893"/>
        <v>#VALUE!</v>
      </c>
      <c r="D1663" s="6" t="e">
        <f t="shared" si="894"/>
        <v>#VALUE!</v>
      </c>
      <c r="E1663" s="6" t="e">
        <f t="shared" si="895"/>
        <v>#VALUE!</v>
      </c>
      <c r="F1663" s="6" t="e">
        <f t="shared" si="896"/>
        <v>#VALUE!</v>
      </c>
      <c r="G1663" s="6" t="e">
        <f t="shared" si="897"/>
        <v>#VALUE!</v>
      </c>
      <c r="H1663" s="6" t="e">
        <f t="shared" si="898"/>
        <v>#VALUE!</v>
      </c>
      <c r="I1663" s="6" t="e">
        <f t="shared" si="899"/>
        <v>#VALUE!</v>
      </c>
      <c r="J1663" s="6" t="e">
        <f t="shared" si="900"/>
        <v>#VALUE!</v>
      </c>
      <c r="K1663" s="4" t="e">
        <f t="shared" si="884"/>
        <v>#VALUE!</v>
      </c>
      <c r="L1663" s="4" t="e">
        <f t="shared" si="901"/>
        <v>#VALUE!</v>
      </c>
      <c r="M1663" s="4" t="e">
        <f t="shared" si="902"/>
        <v>#VALUE!</v>
      </c>
      <c r="N1663" s="4" t="e">
        <f t="shared" si="903"/>
        <v>#VALUE!</v>
      </c>
      <c r="O1663" s="4" t="e">
        <f t="shared" si="904"/>
        <v>#VALUE!</v>
      </c>
      <c r="P1663" s="4" t="e">
        <f t="shared" si="905"/>
        <v>#VALUE!</v>
      </c>
      <c r="Q1663" s="4" t="e">
        <f t="shared" si="906"/>
        <v>#VALUE!</v>
      </c>
      <c r="R1663" s="4" t="e">
        <f t="shared" si="907"/>
        <v>#VALUE!</v>
      </c>
      <c r="U1663" t="e">
        <f t="shared" si="885"/>
        <v>#VALUE!</v>
      </c>
      <c r="V1663" t="e">
        <f t="shared" si="886"/>
        <v>#VALUE!</v>
      </c>
      <c r="W1663" t="e">
        <f t="shared" si="887"/>
        <v>#VALUE!</v>
      </c>
      <c r="X1663" t="e">
        <f t="shared" si="888"/>
        <v>#VALUE!</v>
      </c>
      <c r="Y1663" t="e">
        <f t="shared" si="889"/>
        <v>#VALUE!</v>
      </c>
      <c r="AA1663" t="e">
        <f t="shared" si="890"/>
        <v>#VALUE!</v>
      </c>
    </row>
    <row r="1664" spans="1:27">
      <c r="A1664" s="1" t="str">
        <f t="shared" si="891"/>
        <v/>
      </c>
      <c r="B1664" s="1" t="e">
        <f t="shared" si="892"/>
        <v>#VALUE!</v>
      </c>
      <c r="C1664" s="3" t="e">
        <f t="shared" si="893"/>
        <v>#VALUE!</v>
      </c>
      <c r="D1664" s="6" t="e">
        <f t="shared" si="894"/>
        <v>#VALUE!</v>
      </c>
      <c r="E1664" s="6" t="e">
        <f t="shared" si="895"/>
        <v>#VALUE!</v>
      </c>
      <c r="F1664" s="6" t="e">
        <f t="shared" si="896"/>
        <v>#VALUE!</v>
      </c>
      <c r="G1664" s="6" t="e">
        <f t="shared" si="897"/>
        <v>#VALUE!</v>
      </c>
      <c r="H1664" s="6" t="e">
        <f t="shared" si="898"/>
        <v>#VALUE!</v>
      </c>
      <c r="I1664" s="6" t="e">
        <f t="shared" si="899"/>
        <v>#VALUE!</v>
      </c>
      <c r="J1664" s="6" t="e">
        <f t="shared" si="900"/>
        <v>#VALUE!</v>
      </c>
      <c r="K1664" s="4" t="e">
        <f t="shared" si="884"/>
        <v>#VALUE!</v>
      </c>
      <c r="L1664" s="4" t="e">
        <f t="shared" si="901"/>
        <v>#VALUE!</v>
      </c>
      <c r="M1664" s="4" t="e">
        <f t="shared" si="902"/>
        <v>#VALUE!</v>
      </c>
      <c r="N1664" s="4" t="e">
        <f t="shared" si="903"/>
        <v>#VALUE!</v>
      </c>
      <c r="O1664" s="4" t="e">
        <f t="shared" si="904"/>
        <v>#VALUE!</v>
      </c>
      <c r="P1664" s="4" t="e">
        <f t="shared" si="905"/>
        <v>#VALUE!</v>
      </c>
      <c r="Q1664" s="4" t="e">
        <f t="shared" si="906"/>
        <v>#VALUE!</v>
      </c>
      <c r="R1664" s="4" t="e">
        <f t="shared" si="907"/>
        <v>#VALUE!</v>
      </c>
      <c r="U1664" t="e">
        <f t="shared" si="885"/>
        <v>#VALUE!</v>
      </c>
      <c r="V1664" t="e">
        <f t="shared" si="886"/>
        <v>#VALUE!</v>
      </c>
      <c r="W1664" t="e">
        <f t="shared" si="887"/>
        <v>#VALUE!</v>
      </c>
      <c r="X1664" t="e">
        <f t="shared" si="888"/>
        <v>#VALUE!</v>
      </c>
      <c r="Y1664" t="e">
        <f t="shared" si="889"/>
        <v>#VALUE!</v>
      </c>
      <c r="AA1664" t="e">
        <f t="shared" si="890"/>
        <v>#VALUE!</v>
      </c>
    </row>
    <row r="1665" spans="1:27">
      <c r="A1665" s="1" t="str">
        <f t="shared" si="891"/>
        <v/>
      </c>
      <c r="B1665" s="1" t="e">
        <f t="shared" si="892"/>
        <v>#VALUE!</v>
      </c>
      <c r="C1665" s="3" t="e">
        <f t="shared" si="893"/>
        <v>#VALUE!</v>
      </c>
      <c r="D1665" s="6" t="e">
        <f t="shared" si="894"/>
        <v>#VALUE!</v>
      </c>
      <c r="E1665" s="6" t="e">
        <f t="shared" si="895"/>
        <v>#VALUE!</v>
      </c>
      <c r="F1665" s="6" t="e">
        <f t="shared" si="896"/>
        <v>#VALUE!</v>
      </c>
      <c r="G1665" s="6" t="e">
        <f t="shared" si="897"/>
        <v>#VALUE!</v>
      </c>
      <c r="H1665" s="6" t="e">
        <f t="shared" si="898"/>
        <v>#VALUE!</v>
      </c>
      <c r="I1665" s="6" t="e">
        <f t="shared" si="899"/>
        <v>#VALUE!</v>
      </c>
      <c r="J1665" s="6" t="e">
        <f t="shared" si="900"/>
        <v>#VALUE!</v>
      </c>
      <c r="K1665" s="4" t="e">
        <f t="shared" si="884"/>
        <v>#VALUE!</v>
      </c>
      <c r="L1665" s="4" t="e">
        <f t="shared" si="901"/>
        <v>#VALUE!</v>
      </c>
      <c r="M1665" s="4" t="e">
        <f t="shared" si="902"/>
        <v>#VALUE!</v>
      </c>
      <c r="N1665" s="4" t="e">
        <f t="shared" si="903"/>
        <v>#VALUE!</v>
      </c>
      <c r="O1665" s="4" t="e">
        <f t="shared" si="904"/>
        <v>#VALUE!</v>
      </c>
      <c r="P1665" s="4" t="e">
        <f t="shared" si="905"/>
        <v>#VALUE!</v>
      </c>
      <c r="Q1665" s="4" t="e">
        <f t="shared" si="906"/>
        <v>#VALUE!</v>
      </c>
      <c r="R1665" s="4" t="e">
        <f t="shared" si="907"/>
        <v>#VALUE!</v>
      </c>
      <c r="U1665" t="e">
        <f t="shared" si="885"/>
        <v>#VALUE!</v>
      </c>
      <c r="V1665" t="e">
        <f t="shared" si="886"/>
        <v>#VALUE!</v>
      </c>
      <c r="W1665" t="e">
        <f t="shared" si="887"/>
        <v>#VALUE!</v>
      </c>
      <c r="X1665" t="e">
        <f t="shared" si="888"/>
        <v>#VALUE!</v>
      </c>
      <c r="Y1665" t="e">
        <f t="shared" si="889"/>
        <v>#VALUE!</v>
      </c>
      <c r="AA1665" t="e">
        <f t="shared" si="890"/>
        <v>#VALUE!</v>
      </c>
    </row>
    <row r="1666" spans="1:27">
      <c r="A1666" s="1" t="str">
        <f t="shared" si="891"/>
        <v/>
      </c>
      <c r="B1666" s="1" t="e">
        <f t="shared" si="892"/>
        <v>#VALUE!</v>
      </c>
      <c r="C1666" s="3" t="e">
        <f t="shared" si="893"/>
        <v>#VALUE!</v>
      </c>
      <c r="D1666" s="6" t="e">
        <f t="shared" si="894"/>
        <v>#VALUE!</v>
      </c>
      <c r="E1666" s="6" t="e">
        <f t="shared" si="895"/>
        <v>#VALUE!</v>
      </c>
      <c r="F1666" s="6" t="e">
        <f t="shared" si="896"/>
        <v>#VALUE!</v>
      </c>
      <c r="G1666" s="6" t="e">
        <f t="shared" si="897"/>
        <v>#VALUE!</v>
      </c>
      <c r="H1666" s="6" t="e">
        <f t="shared" si="898"/>
        <v>#VALUE!</v>
      </c>
      <c r="I1666" s="6" t="e">
        <f t="shared" si="899"/>
        <v>#VALUE!</v>
      </c>
      <c r="J1666" s="6" t="e">
        <f t="shared" si="900"/>
        <v>#VALUE!</v>
      </c>
      <c r="K1666" s="4" t="e">
        <f t="shared" si="884"/>
        <v>#VALUE!</v>
      </c>
      <c r="L1666" s="4" t="e">
        <f t="shared" si="901"/>
        <v>#VALUE!</v>
      </c>
      <c r="M1666" s="4" t="e">
        <f t="shared" si="902"/>
        <v>#VALUE!</v>
      </c>
      <c r="N1666" s="4" t="e">
        <f t="shared" si="903"/>
        <v>#VALUE!</v>
      </c>
      <c r="O1666" s="4" t="e">
        <f t="shared" si="904"/>
        <v>#VALUE!</v>
      </c>
      <c r="P1666" s="4" t="e">
        <f t="shared" si="905"/>
        <v>#VALUE!</v>
      </c>
      <c r="Q1666" s="4" t="e">
        <f t="shared" si="906"/>
        <v>#VALUE!</v>
      </c>
      <c r="R1666" s="4" t="e">
        <f t="shared" si="907"/>
        <v>#VALUE!</v>
      </c>
      <c r="U1666" t="e">
        <f t="shared" si="885"/>
        <v>#VALUE!</v>
      </c>
      <c r="V1666" t="e">
        <f t="shared" si="886"/>
        <v>#VALUE!</v>
      </c>
      <c r="W1666" t="e">
        <f t="shared" si="887"/>
        <v>#VALUE!</v>
      </c>
      <c r="X1666" t="e">
        <f t="shared" si="888"/>
        <v>#VALUE!</v>
      </c>
      <c r="Y1666" t="e">
        <f t="shared" si="889"/>
        <v>#VALUE!</v>
      </c>
      <c r="AA1666" t="e">
        <f t="shared" si="890"/>
        <v>#VALUE!</v>
      </c>
    </row>
    <row r="1667" spans="1:27">
      <c r="A1667" s="1" t="str">
        <f t="shared" si="891"/>
        <v/>
      </c>
      <c r="B1667" s="1" t="e">
        <f t="shared" si="892"/>
        <v>#VALUE!</v>
      </c>
      <c r="C1667" s="3" t="e">
        <f t="shared" si="893"/>
        <v>#VALUE!</v>
      </c>
      <c r="D1667" s="6" t="e">
        <f t="shared" si="894"/>
        <v>#VALUE!</v>
      </c>
      <c r="E1667" s="6" t="e">
        <f t="shared" si="895"/>
        <v>#VALUE!</v>
      </c>
      <c r="F1667" s="6" t="e">
        <f t="shared" si="896"/>
        <v>#VALUE!</v>
      </c>
      <c r="G1667" s="6" t="e">
        <f t="shared" si="897"/>
        <v>#VALUE!</v>
      </c>
      <c r="H1667" s="6" t="e">
        <f t="shared" si="898"/>
        <v>#VALUE!</v>
      </c>
      <c r="I1667" s="6" t="e">
        <f t="shared" si="899"/>
        <v>#VALUE!</v>
      </c>
      <c r="J1667" s="6" t="e">
        <f t="shared" si="900"/>
        <v>#VALUE!</v>
      </c>
      <c r="K1667" s="4" t="e">
        <f t="shared" ref="K1667:K1730" si="908">IF(ISERR(VALUE(MID(W1667,R1667+1,LEN(W1667)-(R1667)))),VALUE(MID(W1667,R1667+1,SEARCH("Average Height",W1667)-R1667-1)),VALUE(MID(W1667,R1667+1,LEN(W1667)-(R1667))))</f>
        <v>#VALUE!</v>
      </c>
      <c r="L1667" s="4" t="e">
        <f t="shared" si="901"/>
        <v>#VALUE!</v>
      </c>
      <c r="M1667" s="4" t="e">
        <f t="shared" si="902"/>
        <v>#VALUE!</v>
      </c>
      <c r="N1667" s="4" t="e">
        <f t="shared" si="903"/>
        <v>#VALUE!</v>
      </c>
      <c r="O1667" s="4" t="e">
        <f t="shared" si="904"/>
        <v>#VALUE!</v>
      </c>
      <c r="P1667" s="4" t="e">
        <f t="shared" si="905"/>
        <v>#VALUE!</v>
      </c>
      <c r="Q1667" s="4" t="e">
        <f t="shared" si="906"/>
        <v>#VALUE!</v>
      </c>
      <c r="R1667" s="4" t="e">
        <f t="shared" si="907"/>
        <v>#VALUE!</v>
      </c>
      <c r="U1667" t="e">
        <f t="shared" ref="U1667:U1730" si="909">SEARCH(":",T1667)</f>
        <v>#VALUE!</v>
      </c>
      <c r="V1667" t="e">
        <f t="shared" ref="V1667:V1730" si="910">MID(T1667,U1667+1,LEN(T1667)-(U1667))</f>
        <v>#VALUE!</v>
      </c>
      <c r="W1667" t="e">
        <f t="shared" ref="W1667:W1730" si="911">TRIM(V1667)</f>
        <v>#VALUE!</v>
      </c>
      <c r="X1667" t="e">
        <f t="shared" ref="X1667:X1730" si="912">SEARCH("~*",W1667)</f>
        <v>#VALUE!</v>
      </c>
      <c r="Y1667" t="e">
        <f t="shared" ref="Y1667:Y1730" si="913">LEFT(W1667,X1667-1)</f>
        <v>#VALUE!</v>
      </c>
      <c r="AA1667" t="e">
        <f t="shared" ref="AA1667:AA1730" si="914">CONCATENATE(A1667,",",D1667,",",E1667,",",F1667,",",G1667,",",H1667,",",I1667,",",J1667,",",K1667)</f>
        <v>#VALUE!</v>
      </c>
    </row>
    <row r="1668" spans="1:27">
      <c r="A1668" s="1" t="str">
        <f t="shared" si="891"/>
        <v/>
      </c>
      <c r="B1668" s="1" t="e">
        <f t="shared" si="892"/>
        <v>#VALUE!</v>
      </c>
      <c r="C1668" s="3" t="e">
        <f t="shared" si="893"/>
        <v>#VALUE!</v>
      </c>
      <c r="D1668" s="6" t="e">
        <f t="shared" si="894"/>
        <v>#VALUE!</v>
      </c>
      <c r="E1668" s="6" t="e">
        <f t="shared" si="895"/>
        <v>#VALUE!</v>
      </c>
      <c r="F1668" s="6" t="e">
        <f t="shared" si="896"/>
        <v>#VALUE!</v>
      </c>
      <c r="G1668" s="6" t="e">
        <f t="shared" si="897"/>
        <v>#VALUE!</v>
      </c>
      <c r="H1668" s="6" t="e">
        <f t="shared" si="898"/>
        <v>#VALUE!</v>
      </c>
      <c r="I1668" s="6" t="e">
        <f t="shared" si="899"/>
        <v>#VALUE!</v>
      </c>
      <c r="J1668" s="6" t="e">
        <f t="shared" si="900"/>
        <v>#VALUE!</v>
      </c>
      <c r="K1668" s="4" t="e">
        <f t="shared" si="908"/>
        <v>#VALUE!</v>
      </c>
      <c r="L1668" s="4" t="e">
        <f t="shared" si="901"/>
        <v>#VALUE!</v>
      </c>
      <c r="M1668" s="4" t="e">
        <f t="shared" si="902"/>
        <v>#VALUE!</v>
      </c>
      <c r="N1668" s="4" t="e">
        <f t="shared" si="903"/>
        <v>#VALUE!</v>
      </c>
      <c r="O1668" s="4" t="e">
        <f t="shared" si="904"/>
        <v>#VALUE!</v>
      </c>
      <c r="P1668" s="4" t="e">
        <f t="shared" si="905"/>
        <v>#VALUE!</v>
      </c>
      <c r="Q1668" s="4" t="e">
        <f t="shared" si="906"/>
        <v>#VALUE!</v>
      </c>
      <c r="R1668" s="4" t="e">
        <f t="shared" si="907"/>
        <v>#VALUE!</v>
      </c>
      <c r="U1668" t="e">
        <f t="shared" si="909"/>
        <v>#VALUE!</v>
      </c>
      <c r="V1668" t="e">
        <f t="shared" si="910"/>
        <v>#VALUE!</v>
      </c>
      <c r="W1668" t="e">
        <f t="shared" si="911"/>
        <v>#VALUE!</v>
      </c>
      <c r="X1668" t="e">
        <f t="shared" si="912"/>
        <v>#VALUE!</v>
      </c>
      <c r="Y1668" t="e">
        <f t="shared" si="913"/>
        <v>#VALUE!</v>
      </c>
      <c r="AA1668" t="e">
        <f t="shared" si="914"/>
        <v>#VALUE!</v>
      </c>
    </row>
    <row r="1669" spans="1:27">
      <c r="A1669" s="1" t="str">
        <f t="shared" si="891"/>
        <v/>
      </c>
      <c r="B1669" s="1" t="e">
        <f t="shared" si="892"/>
        <v>#VALUE!</v>
      </c>
      <c r="C1669" s="3" t="e">
        <f t="shared" si="893"/>
        <v>#VALUE!</v>
      </c>
      <c r="D1669" s="6" t="e">
        <f t="shared" si="894"/>
        <v>#VALUE!</v>
      </c>
      <c r="E1669" s="6" t="e">
        <f t="shared" si="895"/>
        <v>#VALUE!</v>
      </c>
      <c r="F1669" s="6" t="e">
        <f t="shared" si="896"/>
        <v>#VALUE!</v>
      </c>
      <c r="G1669" s="6" t="e">
        <f t="shared" si="897"/>
        <v>#VALUE!</v>
      </c>
      <c r="H1669" s="6" t="e">
        <f t="shared" si="898"/>
        <v>#VALUE!</v>
      </c>
      <c r="I1669" s="6" t="e">
        <f t="shared" si="899"/>
        <v>#VALUE!</v>
      </c>
      <c r="J1669" s="6" t="e">
        <f t="shared" si="900"/>
        <v>#VALUE!</v>
      </c>
      <c r="K1669" s="4" t="e">
        <f t="shared" si="908"/>
        <v>#VALUE!</v>
      </c>
      <c r="L1669" s="4" t="e">
        <f t="shared" si="901"/>
        <v>#VALUE!</v>
      </c>
      <c r="M1669" s="4" t="e">
        <f t="shared" si="902"/>
        <v>#VALUE!</v>
      </c>
      <c r="N1669" s="4" t="e">
        <f t="shared" si="903"/>
        <v>#VALUE!</v>
      </c>
      <c r="O1669" s="4" t="e">
        <f t="shared" si="904"/>
        <v>#VALUE!</v>
      </c>
      <c r="P1669" s="4" t="e">
        <f t="shared" si="905"/>
        <v>#VALUE!</v>
      </c>
      <c r="Q1669" s="4" t="e">
        <f t="shared" si="906"/>
        <v>#VALUE!</v>
      </c>
      <c r="R1669" s="4" t="e">
        <f t="shared" si="907"/>
        <v>#VALUE!</v>
      </c>
      <c r="U1669" t="e">
        <f t="shared" si="909"/>
        <v>#VALUE!</v>
      </c>
      <c r="V1669" t="e">
        <f t="shared" si="910"/>
        <v>#VALUE!</v>
      </c>
      <c r="W1669" t="e">
        <f t="shared" si="911"/>
        <v>#VALUE!</v>
      </c>
      <c r="X1669" t="e">
        <f t="shared" si="912"/>
        <v>#VALUE!</v>
      </c>
      <c r="Y1669" t="e">
        <f t="shared" si="913"/>
        <v>#VALUE!</v>
      </c>
      <c r="AA1669" t="e">
        <f t="shared" si="914"/>
        <v>#VALUE!</v>
      </c>
    </row>
    <row r="1670" spans="1:27">
      <c r="A1670" s="1" t="str">
        <f t="shared" si="891"/>
        <v/>
      </c>
      <c r="B1670" s="1" t="e">
        <f t="shared" si="892"/>
        <v>#VALUE!</v>
      </c>
      <c r="C1670" s="3" t="e">
        <f t="shared" si="893"/>
        <v>#VALUE!</v>
      </c>
      <c r="D1670" s="6" t="e">
        <f t="shared" si="894"/>
        <v>#VALUE!</v>
      </c>
      <c r="E1670" s="6" t="e">
        <f t="shared" si="895"/>
        <v>#VALUE!</v>
      </c>
      <c r="F1670" s="6" t="e">
        <f t="shared" si="896"/>
        <v>#VALUE!</v>
      </c>
      <c r="G1670" s="6" t="e">
        <f t="shared" si="897"/>
        <v>#VALUE!</v>
      </c>
      <c r="H1670" s="6" t="e">
        <f t="shared" si="898"/>
        <v>#VALUE!</v>
      </c>
      <c r="I1670" s="6" t="e">
        <f t="shared" si="899"/>
        <v>#VALUE!</v>
      </c>
      <c r="J1670" s="6" t="e">
        <f t="shared" si="900"/>
        <v>#VALUE!</v>
      </c>
      <c r="K1670" s="4" t="e">
        <f t="shared" si="908"/>
        <v>#VALUE!</v>
      </c>
      <c r="L1670" s="4" t="e">
        <f t="shared" si="901"/>
        <v>#VALUE!</v>
      </c>
      <c r="M1670" s="4" t="e">
        <f t="shared" si="902"/>
        <v>#VALUE!</v>
      </c>
      <c r="N1670" s="4" t="e">
        <f t="shared" si="903"/>
        <v>#VALUE!</v>
      </c>
      <c r="O1670" s="4" t="e">
        <f t="shared" si="904"/>
        <v>#VALUE!</v>
      </c>
      <c r="P1670" s="4" t="e">
        <f t="shared" si="905"/>
        <v>#VALUE!</v>
      </c>
      <c r="Q1670" s="4" t="e">
        <f t="shared" si="906"/>
        <v>#VALUE!</v>
      </c>
      <c r="R1670" s="4" t="e">
        <f t="shared" si="907"/>
        <v>#VALUE!</v>
      </c>
      <c r="U1670" t="e">
        <f t="shared" si="909"/>
        <v>#VALUE!</v>
      </c>
      <c r="V1670" t="e">
        <f t="shared" si="910"/>
        <v>#VALUE!</v>
      </c>
      <c r="W1670" t="e">
        <f t="shared" si="911"/>
        <v>#VALUE!</v>
      </c>
      <c r="X1670" t="e">
        <f t="shared" si="912"/>
        <v>#VALUE!</v>
      </c>
      <c r="Y1670" t="e">
        <f t="shared" si="913"/>
        <v>#VALUE!</v>
      </c>
      <c r="AA1670" t="e">
        <f t="shared" si="914"/>
        <v>#VALUE!</v>
      </c>
    </row>
    <row r="1671" spans="1:27">
      <c r="A1671" s="1" t="str">
        <f t="shared" si="891"/>
        <v/>
      </c>
      <c r="B1671" s="1" t="e">
        <f t="shared" si="892"/>
        <v>#VALUE!</v>
      </c>
      <c r="C1671" s="3" t="e">
        <f t="shared" si="893"/>
        <v>#VALUE!</v>
      </c>
      <c r="D1671" s="6" t="e">
        <f t="shared" si="894"/>
        <v>#VALUE!</v>
      </c>
      <c r="E1671" s="6" t="e">
        <f t="shared" si="895"/>
        <v>#VALUE!</v>
      </c>
      <c r="F1671" s="6" t="e">
        <f t="shared" si="896"/>
        <v>#VALUE!</v>
      </c>
      <c r="G1671" s="6" t="e">
        <f t="shared" si="897"/>
        <v>#VALUE!</v>
      </c>
      <c r="H1671" s="6" t="e">
        <f t="shared" si="898"/>
        <v>#VALUE!</v>
      </c>
      <c r="I1671" s="6" t="e">
        <f t="shared" si="899"/>
        <v>#VALUE!</v>
      </c>
      <c r="J1671" s="6" t="e">
        <f t="shared" si="900"/>
        <v>#VALUE!</v>
      </c>
      <c r="K1671" s="4" t="e">
        <f t="shared" si="908"/>
        <v>#VALUE!</v>
      </c>
      <c r="L1671" s="4" t="e">
        <f t="shared" si="901"/>
        <v>#VALUE!</v>
      </c>
      <c r="M1671" s="4" t="e">
        <f t="shared" si="902"/>
        <v>#VALUE!</v>
      </c>
      <c r="N1671" s="4" t="e">
        <f t="shared" si="903"/>
        <v>#VALUE!</v>
      </c>
      <c r="O1671" s="4" t="e">
        <f t="shared" si="904"/>
        <v>#VALUE!</v>
      </c>
      <c r="P1671" s="4" t="e">
        <f t="shared" si="905"/>
        <v>#VALUE!</v>
      </c>
      <c r="Q1671" s="4" t="e">
        <f t="shared" si="906"/>
        <v>#VALUE!</v>
      </c>
      <c r="R1671" s="4" t="e">
        <f t="shared" si="907"/>
        <v>#VALUE!</v>
      </c>
      <c r="U1671" t="e">
        <f t="shared" si="909"/>
        <v>#VALUE!</v>
      </c>
      <c r="V1671" t="e">
        <f t="shared" si="910"/>
        <v>#VALUE!</v>
      </c>
      <c r="W1671" t="e">
        <f t="shared" si="911"/>
        <v>#VALUE!</v>
      </c>
      <c r="X1671" t="e">
        <f t="shared" si="912"/>
        <v>#VALUE!</v>
      </c>
      <c r="Y1671" t="e">
        <f t="shared" si="913"/>
        <v>#VALUE!</v>
      </c>
      <c r="AA1671" t="e">
        <f t="shared" si="914"/>
        <v>#VALUE!</v>
      </c>
    </row>
    <row r="1672" spans="1:27">
      <c r="A1672" s="1" t="str">
        <f t="shared" si="891"/>
        <v/>
      </c>
      <c r="B1672" s="1" t="e">
        <f t="shared" si="892"/>
        <v>#VALUE!</v>
      </c>
      <c r="C1672" s="3" t="e">
        <f t="shared" si="893"/>
        <v>#VALUE!</v>
      </c>
      <c r="D1672" s="6" t="e">
        <f t="shared" si="894"/>
        <v>#VALUE!</v>
      </c>
      <c r="E1672" s="6" t="e">
        <f t="shared" si="895"/>
        <v>#VALUE!</v>
      </c>
      <c r="F1672" s="6" t="e">
        <f t="shared" si="896"/>
        <v>#VALUE!</v>
      </c>
      <c r="G1672" s="6" t="e">
        <f t="shared" si="897"/>
        <v>#VALUE!</v>
      </c>
      <c r="H1672" s="6" t="e">
        <f t="shared" si="898"/>
        <v>#VALUE!</v>
      </c>
      <c r="I1672" s="6" t="e">
        <f t="shared" si="899"/>
        <v>#VALUE!</v>
      </c>
      <c r="J1672" s="6" t="e">
        <f t="shared" si="900"/>
        <v>#VALUE!</v>
      </c>
      <c r="K1672" s="4" t="e">
        <f t="shared" si="908"/>
        <v>#VALUE!</v>
      </c>
      <c r="L1672" s="4" t="e">
        <f t="shared" si="901"/>
        <v>#VALUE!</v>
      </c>
      <c r="M1672" s="4" t="e">
        <f t="shared" si="902"/>
        <v>#VALUE!</v>
      </c>
      <c r="N1672" s="4" t="e">
        <f t="shared" si="903"/>
        <v>#VALUE!</v>
      </c>
      <c r="O1672" s="4" t="e">
        <f t="shared" si="904"/>
        <v>#VALUE!</v>
      </c>
      <c r="P1672" s="4" t="e">
        <f t="shared" si="905"/>
        <v>#VALUE!</v>
      </c>
      <c r="Q1672" s="4" t="e">
        <f t="shared" si="906"/>
        <v>#VALUE!</v>
      </c>
      <c r="R1672" s="4" t="e">
        <f t="shared" si="907"/>
        <v>#VALUE!</v>
      </c>
      <c r="U1672" t="e">
        <f t="shared" si="909"/>
        <v>#VALUE!</v>
      </c>
      <c r="V1672" t="e">
        <f t="shared" si="910"/>
        <v>#VALUE!</v>
      </c>
      <c r="W1672" t="e">
        <f t="shared" si="911"/>
        <v>#VALUE!</v>
      </c>
      <c r="X1672" t="e">
        <f t="shared" si="912"/>
        <v>#VALUE!</v>
      </c>
      <c r="Y1672" t="e">
        <f t="shared" si="913"/>
        <v>#VALUE!</v>
      </c>
      <c r="AA1672" t="e">
        <f t="shared" si="914"/>
        <v>#VALUE!</v>
      </c>
    </row>
    <row r="1673" spans="1:27">
      <c r="A1673" s="1" t="str">
        <f t="shared" si="891"/>
        <v/>
      </c>
      <c r="B1673" s="1" t="e">
        <f t="shared" si="892"/>
        <v>#VALUE!</v>
      </c>
      <c r="C1673" s="3" t="e">
        <f t="shared" si="893"/>
        <v>#VALUE!</v>
      </c>
      <c r="D1673" s="6" t="e">
        <f t="shared" si="894"/>
        <v>#VALUE!</v>
      </c>
      <c r="E1673" s="6" t="e">
        <f t="shared" si="895"/>
        <v>#VALUE!</v>
      </c>
      <c r="F1673" s="6" t="e">
        <f t="shared" si="896"/>
        <v>#VALUE!</v>
      </c>
      <c r="G1673" s="6" t="e">
        <f t="shared" si="897"/>
        <v>#VALUE!</v>
      </c>
      <c r="H1673" s="6" t="e">
        <f t="shared" si="898"/>
        <v>#VALUE!</v>
      </c>
      <c r="I1673" s="6" t="e">
        <f t="shared" si="899"/>
        <v>#VALUE!</v>
      </c>
      <c r="J1673" s="6" t="e">
        <f t="shared" si="900"/>
        <v>#VALUE!</v>
      </c>
      <c r="K1673" s="4" t="e">
        <f t="shared" si="908"/>
        <v>#VALUE!</v>
      </c>
      <c r="L1673" s="4" t="e">
        <f t="shared" si="901"/>
        <v>#VALUE!</v>
      </c>
      <c r="M1673" s="4" t="e">
        <f t="shared" si="902"/>
        <v>#VALUE!</v>
      </c>
      <c r="N1673" s="4" t="e">
        <f t="shared" si="903"/>
        <v>#VALUE!</v>
      </c>
      <c r="O1673" s="4" t="e">
        <f t="shared" si="904"/>
        <v>#VALUE!</v>
      </c>
      <c r="P1673" s="4" t="e">
        <f t="shared" si="905"/>
        <v>#VALUE!</v>
      </c>
      <c r="Q1673" s="4" t="e">
        <f t="shared" si="906"/>
        <v>#VALUE!</v>
      </c>
      <c r="R1673" s="4" t="e">
        <f t="shared" si="907"/>
        <v>#VALUE!</v>
      </c>
      <c r="U1673" t="e">
        <f t="shared" si="909"/>
        <v>#VALUE!</v>
      </c>
      <c r="V1673" t="e">
        <f t="shared" si="910"/>
        <v>#VALUE!</v>
      </c>
      <c r="W1673" t="e">
        <f t="shared" si="911"/>
        <v>#VALUE!</v>
      </c>
      <c r="X1673" t="e">
        <f t="shared" si="912"/>
        <v>#VALUE!</v>
      </c>
      <c r="Y1673" t="e">
        <f t="shared" si="913"/>
        <v>#VALUE!</v>
      </c>
      <c r="AA1673" t="e">
        <f t="shared" si="914"/>
        <v>#VALUE!</v>
      </c>
    </row>
    <row r="1674" spans="1:27">
      <c r="A1674" s="1" t="str">
        <f t="shared" si="891"/>
        <v/>
      </c>
      <c r="B1674" s="1" t="e">
        <f t="shared" si="892"/>
        <v>#VALUE!</v>
      </c>
      <c r="C1674" s="3" t="e">
        <f t="shared" si="893"/>
        <v>#VALUE!</v>
      </c>
      <c r="D1674" s="6" t="e">
        <f t="shared" si="894"/>
        <v>#VALUE!</v>
      </c>
      <c r="E1674" s="6" t="e">
        <f t="shared" si="895"/>
        <v>#VALUE!</v>
      </c>
      <c r="F1674" s="6" t="e">
        <f t="shared" si="896"/>
        <v>#VALUE!</v>
      </c>
      <c r="G1674" s="6" t="e">
        <f t="shared" si="897"/>
        <v>#VALUE!</v>
      </c>
      <c r="H1674" s="6" t="e">
        <f t="shared" si="898"/>
        <v>#VALUE!</v>
      </c>
      <c r="I1674" s="6" t="e">
        <f t="shared" si="899"/>
        <v>#VALUE!</v>
      </c>
      <c r="J1674" s="6" t="e">
        <f t="shared" si="900"/>
        <v>#VALUE!</v>
      </c>
      <c r="K1674" s="4" t="e">
        <f t="shared" si="908"/>
        <v>#VALUE!</v>
      </c>
      <c r="L1674" s="4" t="e">
        <f t="shared" si="901"/>
        <v>#VALUE!</v>
      </c>
      <c r="M1674" s="4" t="e">
        <f t="shared" si="902"/>
        <v>#VALUE!</v>
      </c>
      <c r="N1674" s="4" t="e">
        <f t="shared" si="903"/>
        <v>#VALUE!</v>
      </c>
      <c r="O1674" s="4" t="e">
        <f t="shared" si="904"/>
        <v>#VALUE!</v>
      </c>
      <c r="P1674" s="4" t="e">
        <f t="shared" si="905"/>
        <v>#VALUE!</v>
      </c>
      <c r="Q1674" s="4" t="e">
        <f t="shared" si="906"/>
        <v>#VALUE!</v>
      </c>
      <c r="R1674" s="4" t="e">
        <f t="shared" si="907"/>
        <v>#VALUE!</v>
      </c>
      <c r="U1674" t="e">
        <f t="shared" si="909"/>
        <v>#VALUE!</v>
      </c>
      <c r="V1674" t="e">
        <f t="shared" si="910"/>
        <v>#VALUE!</v>
      </c>
      <c r="W1674" t="e">
        <f t="shared" si="911"/>
        <v>#VALUE!</v>
      </c>
      <c r="X1674" t="e">
        <f t="shared" si="912"/>
        <v>#VALUE!</v>
      </c>
      <c r="Y1674" t="e">
        <f t="shared" si="913"/>
        <v>#VALUE!</v>
      </c>
      <c r="AA1674" t="e">
        <f t="shared" si="914"/>
        <v>#VALUE!</v>
      </c>
    </row>
    <row r="1675" spans="1:27">
      <c r="A1675" s="1" t="str">
        <f t="shared" si="891"/>
        <v/>
      </c>
      <c r="B1675" s="1" t="e">
        <f t="shared" si="892"/>
        <v>#VALUE!</v>
      </c>
      <c r="C1675" s="3" t="e">
        <f t="shared" si="893"/>
        <v>#VALUE!</v>
      </c>
      <c r="D1675" s="6" t="e">
        <f t="shared" si="894"/>
        <v>#VALUE!</v>
      </c>
      <c r="E1675" s="6" t="e">
        <f t="shared" si="895"/>
        <v>#VALUE!</v>
      </c>
      <c r="F1675" s="6" t="e">
        <f t="shared" si="896"/>
        <v>#VALUE!</v>
      </c>
      <c r="G1675" s="6" t="e">
        <f t="shared" si="897"/>
        <v>#VALUE!</v>
      </c>
      <c r="H1675" s="6" t="e">
        <f t="shared" si="898"/>
        <v>#VALUE!</v>
      </c>
      <c r="I1675" s="6" t="e">
        <f t="shared" si="899"/>
        <v>#VALUE!</v>
      </c>
      <c r="J1675" s="6" t="e">
        <f t="shared" si="900"/>
        <v>#VALUE!</v>
      </c>
      <c r="K1675" s="4" t="e">
        <f t="shared" si="908"/>
        <v>#VALUE!</v>
      </c>
      <c r="L1675" s="4" t="e">
        <f t="shared" si="901"/>
        <v>#VALUE!</v>
      </c>
      <c r="M1675" s="4" t="e">
        <f t="shared" si="902"/>
        <v>#VALUE!</v>
      </c>
      <c r="N1675" s="4" t="e">
        <f t="shared" si="903"/>
        <v>#VALUE!</v>
      </c>
      <c r="O1675" s="4" t="e">
        <f t="shared" si="904"/>
        <v>#VALUE!</v>
      </c>
      <c r="P1675" s="4" t="e">
        <f t="shared" si="905"/>
        <v>#VALUE!</v>
      </c>
      <c r="Q1675" s="4" t="e">
        <f t="shared" si="906"/>
        <v>#VALUE!</v>
      </c>
      <c r="R1675" s="4" t="e">
        <f t="shared" si="907"/>
        <v>#VALUE!</v>
      </c>
      <c r="U1675" t="e">
        <f t="shared" si="909"/>
        <v>#VALUE!</v>
      </c>
      <c r="V1675" t="e">
        <f t="shared" si="910"/>
        <v>#VALUE!</v>
      </c>
      <c r="W1675" t="e">
        <f t="shared" si="911"/>
        <v>#VALUE!</v>
      </c>
      <c r="X1675" t="e">
        <f t="shared" si="912"/>
        <v>#VALUE!</v>
      </c>
      <c r="Y1675" t="e">
        <f t="shared" si="913"/>
        <v>#VALUE!</v>
      </c>
      <c r="AA1675" t="e">
        <f t="shared" si="914"/>
        <v>#VALUE!</v>
      </c>
    </row>
    <row r="1676" spans="1:27">
      <c r="A1676" s="1" t="str">
        <f t="shared" si="891"/>
        <v/>
      </c>
      <c r="B1676" s="1" t="e">
        <f t="shared" si="892"/>
        <v>#VALUE!</v>
      </c>
      <c r="C1676" s="3" t="e">
        <f t="shared" si="893"/>
        <v>#VALUE!</v>
      </c>
      <c r="D1676" s="6" t="e">
        <f t="shared" si="894"/>
        <v>#VALUE!</v>
      </c>
      <c r="E1676" s="6" t="e">
        <f t="shared" si="895"/>
        <v>#VALUE!</v>
      </c>
      <c r="F1676" s="6" t="e">
        <f t="shared" si="896"/>
        <v>#VALUE!</v>
      </c>
      <c r="G1676" s="6" t="e">
        <f t="shared" si="897"/>
        <v>#VALUE!</v>
      </c>
      <c r="H1676" s="6" t="e">
        <f t="shared" si="898"/>
        <v>#VALUE!</v>
      </c>
      <c r="I1676" s="6" t="e">
        <f t="shared" si="899"/>
        <v>#VALUE!</v>
      </c>
      <c r="J1676" s="6" t="e">
        <f t="shared" si="900"/>
        <v>#VALUE!</v>
      </c>
      <c r="K1676" s="4" t="e">
        <f t="shared" si="908"/>
        <v>#VALUE!</v>
      </c>
      <c r="L1676" s="4" t="e">
        <f t="shared" si="901"/>
        <v>#VALUE!</v>
      </c>
      <c r="M1676" s="4" t="e">
        <f t="shared" si="902"/>
        <v>#VALUE!</v>
      </c>
      <c r="N1676" s="4" t="e">
        <f t="shared" si="903"/>
        <v>#VALUE!</v>
      </c>
      <c r="O1676" s="4" t="e">
        <f t="shared" si="904"/>
        <v>#VALUE!</v>
      </c>
      <c r="P1676" s="4" t="e">
        <f t="shared" si="905"/>
        <v>#VALUE!</v>
      </c>
      <c r="Q1676" s="4" t="e">
        <f t="shared" si="906"/>
        <v>#VALUE!</v>
      </c>
      <c r="R1676" s="4" t="e">
        <f t="shared" si="907"/>
        <v>#VALUE!</v>
      </c>
      <c r="U1676" t="e">
        <f t="shared" si="909"/>
        <v>#VALUE!</v>
      </c>
      <c r="V1676" t="e">
        <f t="shared" si="910"/>
        <v>#VALUE!</v>
      </c>
      <c r="W1676" t="e">
        <f t="shared" si="911"/>
        <v>#VALUE!</v>
      </c>
      <c r="X1676" t="e">
        <f t="shared" si="912"/>
        <v>#VALUE!</v>
      </c>
      <c r="Y1676" t="e">
        <f t="shared" si="913"/>
        <v>#VALUE!</v>
      </c>
      <c r="AA1676" t="e">
        <f t="shared" si="914"/>
        <v>#VALUE!</v>
      </c>
    </row>
    <row r="1677" spans="1:27">
      <c r="A1677" s="1" t="str">
        <f t="shared" si="891"/>
        <v/>
      </c>
      <c r="B1677" s="1" t="e">
        <f t="shared" si="892"/>
        <v>#VALUE!</v>
      </c>
      <c r="C1677" s="3" t="e">
        <f t="shared" si="893"/>
        <v>#VALUE!</v>
      </c>
      <c r="D1677" s="6" t="e">
        <f t="shared" si="894"/>
        <v>#VALUE!</v>
      </c>
      <c r="E1677" s="6" t="e">
        <f t="shared" si="895"/>
        <v>#VALUE!</v>
      </c>
      <c r="F1677" s="6" t="e">
        <f t="shared" si="896"/>
        <v>#VALUE!</v>
      </c>
      <c r="G1677" s="6" t="e">
        <f t="shared" si="897"/>
        <v>#VALUE!</v>
      </c>
      <c r="H1677" s="6" t="e">
        <f t="shared" si="898"/>
        <v>#VALUE!</v>
      </c>
      <c r="I1677" s="6" t="e">
        <f t="shared" si="899"/>
        <v>#VALUE!</v>
      </c>
      <c r="J1677" s="6" t="e">
        <f t="shared" si="900"/>
        <v>#VALUE!</v>
      </c>
      <c r="K1677" s="4" t="e">
        <f t="shared" si="908"/>
        <v>#VALUE!</v>
      </c>
      <c r="L1677" s="4" t="e">
        <f t="shared" si="901"/>
        <v>#VALUE!</v>
      </c>
      <c r="M1677" s="4" t="e">
        <f t="shared" si="902"/>
        <v>#VALUE!</v>
      </c>
      <c r="N1677" s="4" t="e">
        <f t="shared" si="903"/>
        <v>#VALUE!</v>
      </c>
      <c r="O1677" s="4" t="e">
        <f t="shared" si="904"/>
        <v>#VALUE!</v>
      </c>
      <c r="P1677" s="4" t="e">
        <f t="shared" si="905"/>
        <v>#VALUE!</v>
      </c>
      <c r="Q1677" s="4" t="e">
        <f t="shared" si="906"/>
        <v>#VALUE!</v>
      </c>
      <c r="R1677" s="4" t="e">
        <f t="shared" si="907"/>
        <v>#VALUE!</v>
      </c>
      <c r="U1677" t="e">
        <f t="shared" si="909"/>
        <v>#VALUE!</v>
      </c>
      <c r="V1677" t="e">
        <f t="shared" si="910"/>
        <v>#VALUE!</v>
      </c>
      <c r="W1677" t="e">
        <f t="shared" si="911"/>
        <v>#VALUE!</v>
      </c>
      <c r="X1677" t="e">
        <f t="shared" si="912"/>
        <v>#VALUE!</v>
      </c>
      <c r="Y1677" t="e">
        <f t="shared" si="913"/>
        <v>#VALUE!</v>
      </c>
      <c r="AA1677" t="e">
        <f t="shared" si="914"/>
        <v>#VALUE!</v>
      </c>
    </row>
    <row r="1678" spans="1:27">
      <c r="A1678" s="1" t="str">
        <f t="shared" si="891"/>
        <v/>
      </c>
      <c r="B1678" s="1" t="e">
        <f t="shared" si="892"/>
        <v>#VALUE!</v>
      </c>
      <c r="C1678" s="3" t="e">
        <f t="shared" si="893"/>
        <v>#VALUE!</v>
      </c>
      <c r="D1678" s="6" t="e">
        <f t="shared" si="894"/>
        <v>#VALUE!</v>
      </c>
      <c r="E1678" s="6" t="e">
        <f t="shared" si="895"/>
        <v>#VALUE!</v>
      </c>
      <c r="F1678" s="6" t="e">
        <f t="shared" si="896"/>
        <v>#VALUE!</v>
      </c>
      <c r="G1678" s="6" t="e">
        <f t="shared" si="897"/>
        <v>#VALUE!</v>
      </c>
      <c r="H1678" s="6" t="e">
        <f t="shared" si="898"/>
        <v>#VALUE!</v>
      </c>
      <c r="I1678" s="6" t="e">
        <f t="shared" si="899"/>
        <v>#VALUE!</v>
      </c>
      <c r="J1678" s="6" t="e">
        <f t="shared" si="900"/>
        <v>#VALUE!</v>
      </c>
      <c r="K1678" s="4" t="e">
        <f t="shared" si="908"/>
        <v>#VALUE!</v>
      </c>
      <c r="L1678" s="4" t="e">
        <f t="shared" si="901"/>
        <v>#VALUE!</v>
      </c>
      <c r="M1678" s="4" t="e">
        <f t="shared" si="902"/>
        <v>#VALUE!</v>
      </c>
      <c r="N1678" s="4" t="e">
        <f t="shared" si="903"/>
        <v>#VALUE!</v>
      </c>
      <c r="O1678" s="4" t="e">
        <f t="shared" si="904"/>
        <v>#VALUE!</v>
      </c>
      <c r="P1678" s="4" t="e">
        <f t="shared" si="905"/>
        <v>#VALUE!</v>
      </c>
      <c r="Q1678" s="4" t="e">
        <f t="shared" si="906"/>
        <v>#VALUE!</v>
      </c>
      <c r="R1678" s="4" t="e">
        <f t="shared" si="907"/>
        <v>#VALUE!</v>
      </c>
      <c r="U1678" t="e">
        <f t="shared" si="909"/>
        <v>#VALUE!</v>
      </c>
      <c r="V1678" t="e">
        <f t="shared" si="910"/>
        <v>#VALUE!</v>
      </c>
      <c r="W1678" t="e">
        <f t="shared" si="911"/>
        <v>#VALUE!</v>
      </c>
      <c r="X1678" t="e">
        <f t="shared" si="912"/>
        <v>#VALUE!</v>
      </c>
      <c r="Y1678" t="e">
        <f t="shared" si="913"/>
        <v>#VALUE!</v>
      </c>
      <c r="AA1678" t="e">
        <f t="shared" si="914"/>
        <v>#VALUE!</v>
      </c>
    </row>
    <row r="1679" spans="1:27">
      <c r="A1679" s="1" t="str">
        <f t="shared" si="891"/>
        <v/>
      </c>
      <c r="B1679" s="1" t="e">
        <f t="shared" si="892"/>
        <v>#VALUE!</v>
      </c>
      <c r="C1679" s="3" t="e">
        <f t="shared" si="893"/>
        <v>#VALUE!</v>
      </c>
      <c r="D1679" s="6" t="e">
        <f t="shared" si="894"/>
        <v>#VALUE!</v>
      </c>
      <c r="E1679" s="6" t="e">
        <f t="shared" si="895"/>
        <v>#VALUE!</v>
      </c>
      <c r="F1679" s="6" t="e">
        <f t="shared" si="896"/>
        <v>#VALUE!</v>
      </c>
      <c r="G1679" s="6" t="e">
        <f t="shared" si="897"/>
        <v>#VALUE!</v>
      </c>
      <c r="H1679" s="6" t="e">
        <f t="shared" si="898"/>
        <v>#VALUE!</v>
      </c>
      <c r="I1679" s="6" t="e">
        <f t="shared" si="899"/>
        <v>#VALUE!</v>
      </c>
      <c r="J1679" s="6" t="e">
        <f t="shared" si="900"/>
        <v>#VALUE!</v>
      </c>
      <c r="K1679" s="4" t="e">
        <f t="shared" si="908"/>
        <v>#VALUE!</v>
      </c>
      <c r="L1679" s="4" t="e">
        <f t="shared" si="901"/>
        <v>#VALUE!</v>
      </c>
      <c r="M1679" s="4" t="e">
        <f t="shared" si="902"/>
        <v>#VALUE!</v>
      </c>
      <c r="N1679" s="4" t="e">
        <f t="shared" si="903"/>
        <v>#VALUE!</v>
      </c>
      <c r="O1679" s="4" t="e">
        <f t="shared" si="904"/>
        <v>#VALUE!</v>
      </c>
      <c r="P1679" s="4" t="e">
        <f t="shared" si="905"/>
        <v>#VALUE!</v>
      </c>
      <c r="Q1679" s="4" t="e">
        <f t="shared" si="906"/>
        <v>#VALUE!</v>
      </c>
      <c r="R1679" s="4" t="e">
        <f t="shared" si="907"/>
        <v>#VALUE!</v>
      </c>
      <c r="U1679" t="e">
        <f t="shared" si="909"/>
        <v>#VALUE!</v>
      </c>
      <c r="V1679" t="e">
        <f t="shared" si="910"/>
        <v>#VALUE!</v>
      </c>
      <c r="W1679" t="e">
        <f t="shared" si="911"/>
        <v>#VALUE!</v>
      </c>
      <c r="X1679" t="e">
        <f t="shared" si="912"/>
        <v>#VALUE!</v>
      </c>
      <c r="Y1679" t="e">
        <f t="shared" si="913"/>
        <v>#VALUE!</v>
      </c>
      <c r="AA1679" t="e">
        <f t="shared" si="914"/>
        <v>#VALUE!</v>
      </c>
    </row>
    <row r="1680" spans="1:27">
      <c r="A1680" s="1" t="str">
        <f t="shared" si="891"/>
        <v/>
      </c>
      <c r="B1680" s="1" t="e">
        <f t="shared" si="892"/>
        <v>#VALUE!</v>
      </c>
      <c r="C1680" s="3" t="e">
        <f t="shared" si="893"/>
        <v>#VALUE!</v>
      </c>
      <c r="D1680" s="6" t="e">
        <f t="shared" si="894"/>
        <v>#VALUE!</v>
      </c>
      <c r="E1680" s="6" t="e">
        <f t="shared" si="895"/>
        <v>#VALUE!</v>
      </c>
      <c r="F1680" s="6" t="e">
        <f t="shared" si="896"/>
        <v>#VALUE!</v>
      </c>
      <c r="G1680" s="6" t="e">
        <f t="shared" si="897"/>
        <v>#VALUE!</v>
      </c>
      <c r="H1680" s="6" t="e">
        <f t="shared" si="898"/>
        <v>#VALUE!</v>
      </c>
      <c r="I1680" s="6" t="e">
        <f t="shared" si="899"/>
        <v>#VALUE!</v>
      </c>
      <c r="J1680" s="6" t="e">
        <f t="shared" si="900"/>
        <v>#VALUE!</v>
      </c>
      <c r="K1680" s="4" t="e">
        <f t="shared" si="908"/>
        <v>#VALUE!</v>
      </c>
      <c r="L1680" s="4" t="e">
        <f t="shared" si="901"/>
        <v>#VALUE!</v>
      </c>
      <c r="M1680" s="4" t="e">
        <f t="shared" si="902"/>
        <v>#VALUE!</v>
      </c>
      <c r="N1680" s="4" t="e">
        <f t="shared" si="903"/>
        <v>#VALUE!</v>
      </c>
      <c r="O1680" s="4" t="e">
        <f t="shared" si="904"/>
        <v>#VALUE!</v>
      </c>
      <c r="P1680" s="4" t="e">
        <f t="shared" si="905"/>
        <v>#VALUE!</v>
      </c>
      <c r="Q1680" s="4" t="e">
        <f t="shared" si="906"/>
        <v>#VALUE!</v>
      </c>
      <c r="R1680" s="4" t="e">
        <f t="shared" si="907"/>
        <v>#VALUE!</v>
      </c>
      <c r="U1680" t="e">
        <f t="shared" si="909"/>
        <v>#VALUE!</v>
      </c>
      <c r="V1680" t="e">
        <f t="shared" si="910"/>
        <v>#VALUE!</v>
      </c>
      <c r="W1680" t="e">
        <f t="shared" si="911"/>
        <v>#VALUE!</v>
      </c>
      <c r="X1680" t="e">
        <f t="shared" si="912"/>
        <v>#VALUE!</v>
      </c>
      <c r="Y1680" t="e">
        <f t="shared" si="913"/>
        <v>#VALUE!</v>
      </c>
      <c r="AA1680" t="e">
        <f t="shared" si="914"/>
        <v>#VALUE!</v>
      </c>
    </row>
    <row r="1681" spans="1:27">
      <c r="A1681" s="1" t="str">
        <f t="shared" si="891"/>
        <v/>
      </c>
      <c r="B1681" s="1" t="e">
        <f t="shared" si="892"/>
        <v>#VALUE!</v>
      </c>
      <c r="C1681" s="3" t="e">
        <f t="shared" si="893"/>
        <v>#VALUE!</v>
      </c>
      <c r="D1681" s="6" t="e">
        <f t="shared" si="894"/>
        <v>#VALUE!</v>
      </c>
      <c r="E1681" s="6" t="e">
        <f t="shared" si="895"/>
        <v>#VALUE!</v>
      </c>
      <c r="F1681" s="6" t="e">
        <f t="shared" si="896"/>
        <v>#VALUE!</v>
      </c>
      <c r="G1681" s="6" t="e">
        <f t="shared" si="897"/>
        <v>#VALUE!</v>
      </c>
      <c r="H1681" s="6" t="e">
        <f t="shared" si="898"/>
        <v>#VALUE!</v>
      </c>
      <c r="I1681" s="6" t="e">
        <f t="shared" si="899"/>
        <v>#VALUE!</v>
      </c>
      <c r="J1681" s="6" t="e">
        <f t="shared" si="900"/>
        <v>#VALUE!</v>
      </c>
      <c r="K1681" s="4" t="e">
        <f t="shared" si="908"/>
        <v>#VALUE!</v>
      </c>
      <c r="L1681" s="4" t="e">
        <f t="shared" si="901"/>
        <v>#VALUE!</v>
      </c>
      <c r="M1681" s="4" t="e">
        <f t="shared" si="902"/>
        <v>#VALUE!</v>
      </c>
      <c r="N1681" s="4" t="e">
        <f t="shared" si="903"/>
        <v>#VALUE!</v>
      </c>
      <c r="O1681" s="4" t="e">
        <f t="shared" si="904"/>
        <v>#VALUE!</v>
      </c>
      <c r="P1681" s="4" t="e">
        <f t="shared" si="905"/>
        <v>#VALUE!</v>
      </c>
      <c r="Q1681" s="4" t="e">
        <f t="shared" si="906"/>
        <v>#VALUE!</v>
      </c>
      <c r="R1681" s="4" t="e">
        <f t="shared" si="907"/>
        <v>#VALUE!</v>
      </c>
      <c r="U1681" t="e">
        <f t="shared" si="909"/>
        <v>#VALUE!</v>
      </c>
      <c r="V1681" t="e">
        <f t="shared" si="910"/>
        <v>#VALUE!</v>
      </c>
      <c r="W1681" t="e">
        <f t="shared" si="911"/>
        <v>#VALUE!</v>
      </c>
      <c r="X1681" t="e">
        <f t="shared" si="912"/>
        <v>#VALUE!</v>
      </c>
      <c r="Y1681" t="e">
        <f t="shared" si="913"/>
        <v>#VALUE!</v>
      </c>
      <c r="AA1681" t="e">
        <f t="shared" si="914"/>
        <v>#VALUE!</v>
      </c>
    </row>
    <row r="1682" spans="1:27">
      <c r="A1682" s="1" t="str">
        <f t="shared" si="891"/>
        <v/>
      </c>
      <c r="B1682" s="1" t="e">
        <f t="shared" si="892"/>
        <v>#VALUE!</v>
      </c>
      <c r="C1682" s="3" t="e">
        <f t="shared" si="893"/>
        <v>#VALUE!</v>
      </c>
      <c r="D1682" s="6" t="e">
        <f t="shared" si="894"/>
        <v>#VALUE!</v>
      </c>
      <c r="E1682" s="6" t="e">
        <f t="shared" si="895"/>
        <v>#VALUE!</v>
      </c>
      <c r="F1682" s="6" t="e">
        <f t="shared" si="896"/>
        <v>#VALUE!</v>
      </c>
      <c r="G1682" s="6" t="e">
        <f t="shared" si="897"/>
        <v>#VALUE!</v>
      </c>
      <c r="H1682" s="6" t="e">
        <f t="shared" si="898"/>
        <v>#VALUE!</v>
      </c>
      <c r="I1682" s="6" t="e">
        <f t="shared" si="899"/>
        <v>#VALUE!</v>
      </c>
      <c r="J1682" s="6" t="e">
        <f t="shared" si="900"/>
        <v>#VALUE!</v>
      </c>
      <c r="K1682" s="4" t="e">
        <f t="shared" si="908"/>
        <v>#VALUE!</v>
      </c>
      <c r="L1682" s="4" t="e">
        <f t="shared" si="901"/>
        <v>#VALUE!</v>
      </c>
      <c r="M1682" s="4" t="e">
        <f t="shared" si="902"/>
        <v>#VALUE!</v>
      </c>
      <c r="N1682" s="4" t="e">
        <f t="shared" si="903"/>
        <v>#VALUE!</v>
      </c>
      <c r="O1682" s="4" t="e">
        <f t="shared" si="904"/>
        <v>#VALUE!</v>
      </c>
      <c r="P1682" s="4" t="e">
        <f t="shared" si="905"/>
        <v>#VALUE!</v>
      </c>
      <c r="Q1682" s="4" t="e">
        <f t="shared" si="906"/>
        <v>#VALUE!</v>
      </c>
      <c r="R1682" s="4" t="e">
        <f t="shared" si="907"/>
        <v>#VALUE!</v>
      </c>
      <c r="U1682" t="e">
        <f t="shared" si="909"/>
        <v>#VALUE!</v>
      </c>
      <c r="V1682" t="e">
        <f t="shared" si="910"/>
        <v>#VALUE!</v>
      </c>
      <c r="W1682" t="e">
        <f t="shared" si="911"/>
        <v>#VALUE!</v>
      </c>
      <c r="X1682" t="e">
        <f t="shared" si="912"/>
        <v>#VALUE!</v>
      </c>
      <c r="Y1682" t="e">
        <f t="shared" si="913"/>
        <v>#VALUE!</v>
      </c>
      <c r="AA1682" t="e">
        <f t="shared" si="914"/>
        <v>#VALUE!</v>
      </c>
    </row>
    <row r="1683" spans="1:27">
      <c r="A1683" s="1" t="str">
        <f t="shared" si="891"/>
        <v/>
      </c>
      <c r="B1683" s="1" t="e">
        <f t="shared" si="892"/>
        <v>#VALUE!</v>
      </c>
      <c r="C1683" s="3" t="e">
        <f t="shared" si="893"/>
        <v>#VALUE!</v>
      </c>
      <c r="D1683" s="6" t="e">
        <f t="shared" si="894"/>
        <v>#VALUE!</v>
      </c>
      <c r="E1683" s="6" t="e">
        <f t="shared" si="895"/>
        <v>#VALUE!</v>
      </c>
      <c r="F1683" s="6" t="e">
        <f t="shared" si="896"/>
        <v>#VALUE!</v>
      </c>
      <c r="G1683" s="6" t="e">
        <f t="shared" si="897"/>
        <v>#VALUE!</v>
      </c>
      <c r="H1683" s="6" t="e">
        <f t="shared" si="898"/>
        <v>#VALUE!</v>
      </c>
      <c r="I1683" s="6" t="e">
        <f t="shared" si="899"/>
        <v>#VALUE!</v>
      </c>
      <c r="J1683" s="6" t="e">
        <f t="shared" si="900"/>
        <v>#VALUE!</v>
      </c>
      <c r="K1683" s="4" t="e">
        <f t="shared" si="908"/>
        <v>#VALUE!</v>
      </c>
      <c r="L1683" s="4" t="e">
        <f t="shared" si="901"/>
        <v>#VALUE!</v>
      </c>
      <c r="M1683" s="4" t="e">
        <f t="shared" si="902"/>
        <v>#VALUE!</v>
      </c>
      <c r="N1683" s="4" t="e">
        <f t="shared" si="903"/>
        <v>#VALUE!</v>
      </c>
      <c r="O1683" s="4" t="e">
        <f t="shared" si="904"/>
        <v>#VALUE!</v>
      </c>
      <c r="P1683" s="4" t="e">
        <f t="shared" si="905"/>
        <v>#VALUE!</v>
      </c>
      <c r="Q1683" s="4" t="e">
        <f t="shared" si="906"/>
        <v>#VALUE!</v>
      </c>
      <c r="R1683" s="4" t="e">
        <f t="shared" si="907"/>
        <v>#VALUE!</v>
      </c>
      <c r="U1683" t="e">
        <f t="shared" si="909"/>
        <v>#VALUE!</v>
      </c>
      <c r="V1683" t="e">
        <f t="shared" si="910"/>
        <v>#VALUE!</v>
      </c>
      <c r="W1683" t="e">
        <f t="shared" si="911"/>
        <v>#VALUE!</v>
      </c>
      <c r="X1683" t="e">
        <f t="shared" si="912"/>
        <v>#VALUE!</v>
      </c>
      <c r="Y1683" t="e">
        <f t="shared" si="913"/>
        <v>#VALUE!</v>
      </c>
      <c r="AA1683" t="e">
        <f t="shared" si="914"/>
        <v>#VALUE!</v>
      </c>
    </row>
    <row r="1684" spans="1:27">
      <c r="A1684" s="1" t="str">
        <f t="shared" si="891"/>
        <v/>
      </c>
      <c r="B1684" s="1" t="e">
        <f t="shared" si="892"/>
        <v>#VALUE!</v>
      </c>
      <c r="C1684" s="3" t="e">
        <f t="shared" si="893"/>
        <v>#VALUE!</v>
      </c>
      <c r="D1684" s="6" t="e">
        <f t="shared" si="894"/>
        <v>#VALUE!</v>
      </c>
      <c r="E1684" s="6" t="e">
        <f t="shared" si="895"/>
        <v>#VALUE!</v>
      </c>
      <c r="F1684" s="6" t="e">
        <f t="shared" si="896"/>
        <v>#VALUE!</v>
      </c>
      <c r="G1684" s="6" t="e">
        <f t="shared" si="897"/>
        <v>#VALUE!</v>
      </c>
      <c r="H1684" s="6" t="e">
        <f t="shared" si="898"/>
        <v>#VALUE!</v>
      </c>
      <c r="I1684" s="6" t="e">
        <f t="shared" si="899"/>
        <v>#VALUE!</v>
      </c>
      <c r="J1684" s="6" t="e">
        <f t="shared" si="900"/>
        <v>#VALUE!</v>
      </c>
      <c r="K1684" s="4" t="e">
        <f t="shared" si="908"/>
        <v>#VALUE!</v>
      </c>
      <c r="L1684" s="4" t="e">
        <f t="shared" si="901"/>
        <v>#VALUE!</v>
      </c>
      <c r="M1684" s="4" t="e">
        <f t="shared" si="902"/>
        <v>#VALUE!</v>
      </c>
      <c r="N1684" s="4" t="e">
        <f t="shared" si="903"/>
        <v>#VALUE!</v>
      </c>
      <c r="O1684" s="4" t="e">
        <f t="shared" si="904"/>
        <v>#VALUE!</v>
      </c>
      <c r="P1684" s="4" t="e">
        <f t="shared" si="905"/>
        <v>#VALUE!</v>
      </c>
      <c r="Q1684" s="4" t="e">
        <f t="shared" si="906"/>
        <v>#VALUE!</v>
      </c>
      <c r="R1684" s="4" t="e">
        <f t="shared" si="907"/>
        <v>#VALUE!</v>
      </c>
      <c r="U1684" t="e">
        <f t="shared" si="909"/>
        <v>#VALUE!</v>
      </c>
      <c r="V1684" t="e">
        <f t="shared" si="910"/>
        <v>#VALUE!</v>
      </c>
      <c r="W1684" t="e">
        <f t="shared" si="911"/>
        <v>#VALUE!</v>
      </c>
      <c r="X1684" t="e">
        <f t="shared" si="912"/>
        <v>#VALUE!</v>
      </c>
      <c r="Y1684" t="e">
        <f t="shared" si="913"/>
        <v>#VALUE!</v>
      </c>
      <c r="AA1684" t="e">
        <f t="shared" si="914"/>
        <v>#VALUE!</v>
      </c>
    </row>
    <row r="1685" spans="1:27">
      <c r="A1685" s="1" t="str">
        <f t="shared" si="891"/>
        <v/>
      </c>
      <c r="B1685" s="1" t="e">
        <f t="shared" si="892"/>
        <v>#VALUE!</v>
      </c>
      <c r="C1685" s="3" t="e">
        <f t="shared" si="893"/>
        <v>#VALUE!</v>
      </c>
      <c r="D1685" s="6" t="e">
        <f t="shared" si="894"/>
        <v>#VALUE!</v>
      </c>
      <c r="E1685" s="6" t="e">
        <f t="shared" si="895"/>
        <v>#VALUE!</v>
      </c>
      <c r="F1685" s="6" t="e">
        <f t="shared" si="896"/>
        <v>#VALUE!</v>
      </c>
      <c r="G1685" s="6" t="e">
        <f t="shared" si="897"/>
        <v>#VALUE!</v>
      </c>
      <c r="H1685" s="6" t="e">
        <f t="shared" si="898"/>
        <v>#VALUE!</v>
      </c>
      <c r="I1685" s="6" t="e">
        <f t="shared" si="899"/>
        <v>#VALUE!</v>
      </c>
      <c r="J1685" s="6" t="e">
        <f t="shared" si="900"/>
        <v>#VALUE!</v>
      </c>
      <c r="K1685" s="4" t="e">
        <f t="shared" si="908"/>
        <v>#VALUE!</v>
      </c>
      <c r="L1685" s="4" t="e">
        <f t="shared" si="901"/>
        <v>#VALUE!</v>
      </c>
      <c r="M1685" s="4" t="e">
        <f t="shared" si="902"/>
        <v>#VALUE!</v>
      </c>
      <c r="N1685" s="4" t="e">
        <f t="shared" si="903"/>
        <v>#VALUE!</v>
      </c>
      <c r="O1685" s="4" t="e">
        <f t="shared" si="904"/>
        <v>#VALUE!</v>
      </c>
      <c r="P1685" s="4" t="e">
        <f t="shared" si="905"/>
        <v>#VALUE!</v>
      </c>
      <c r="Q1685" s="4" t="e">
        <f t="shared" si="906"/>
        <v>#VALUE!</v>
      </c>
      <c r="R1685" s="4" t="e">
        <f t="shared" si="907"/>
        <v>#VALUE!</v>
      </c>
      <c r="U1685" t="e">
        <f t="shared" si="909"/>
        <v>#VALUE!</v>
      </c>
      <c r="V1685" t="e">
        <f t="shared" si="910"/>
        <v>#VALUE!</v>
      </c>
      <c r="W1685" t="e">
        <f t="shared" si="911"/>
        <v>#VALUE!</v>
      </c>
      <c r="X1685" t="e">
        <f t="shared" si="912"/>
        <v>#VALUE!</v>
      </c>
      <c r="Y1685" t="e">
        <f t="shared" si="913"/>
        <v>#VALUE!</v>
      </c>
      <c r="AA1685" t="e">
        <f t="shared" si="914"/>
        <v>#VALUE!</v>
      </c>
    </row>
    <row r="1686" spans="1:27">
      <c r="A1686" s="1" t="str">
        <f t="shared" si="891"/>
        <v/>
      </c>
      <c r="B1686" s="1" t="e">
        <f t="shared" si="892"/>
        <v>#VALUE!</v>
      </c>
      <c r="C1686" s="3" t="e">
        <f t="shared" si="893"/>
        <v>#VALUE!</v>
      </c>
      <c r="D1686" s="6" t="e">
        <f t="shared" si="894"/>
        <v>#VALUE!</v>
      </c>
      <c r="E1686" s="6" t="e">
        <f t="shared" si="895"/>
        <v>#VALUE!</v>
      </c>
      <c r="F1686" s="6" t="e">
        <f t="shared" si="896"/>
        <v>#VALUE!</v>
      </c>
      <c r="G1686" s="6" t="e">
        <f t="shared" si="897"/>
        <v>#VALUE!</v>
      </c>
      <c r="H1686" s="6" t="e">
        <f t="shared" si="898"/>
        <v>#VALUE!</v>
      </c>
      <c r="I1686" s="6" t="e">
        <f t="shared" si="899"/>
        <v>#VALUE!</v>
      </c>
      <c r="J1686" s="6" t="e">
        <f t="shared" si="900"/>
        <v>#VALUE!</v>
      </c>
      <c r="K1686" s="4" t="e">
        <f t="shared" si="908"/>
        <v>#VALUE!</v>
      </c>
      <c r="L1686" s="4" t="e">
        <f t="shared" si="901"/>
        <v>#VALUE!</v>
      </c>
      <c r="M1686" s="4" t="e">
        <f t="shared" si="902"/>
        <v>#VALUE!</v>
      </c>
      <c r="N1686" s="4" t="e">
        <f t="shared" si="903"/>
        <v>#VALUE!</v>
      </c>
      <c r="O1686" s="4" t="e">
        <f t="shared" si="904"/>
        <v>#VALUE!</v>
      </c>
      <c r="P1686" s="4" t="e">
        <f t="shared" si="905"/>
        <v>#VALUE!</v>
      </c>
      <c r="Q1686" s="4" t="e">
        <f t="shared" si="906"/>
        <v>#VALUE!</v>
      </c>
      <c r="R1686" s="4" t="e">
        <f t="shared" si="907"/>
        <v>#VALUE!</v>
      </c>
      <c r="U1686" t="e">
        <f t="shared" si="909"/>
        <v>#VALUE!</v>
      </c>
      <c r="V1686" t="e">
        <f t="shared" si="910"/>
        <v>#VALUE!</v>
      </c>
      <c r="W1686" t="e">
        <f t="shared" si="911"/>
        <v>#VALUE!</v>
      </c>
      <c r="X1686" t="e">
        <f t="shared" si="912"/>
        <v>#VALUE!</v>
      </c>
      <c r="Y1686" t="e">
        <f t="shared" si="913"/>
        <v>#VALUE!</v>
      </c>
      <c r="AA1686" t="e">
        <f t="shared" si="914"/>
        <v>#VALUE!</v>
      </c>
    </row>
    <row r="1687" spans="1:27">
      <c r="A1687" s="1" t="str">
        <f t="shared" si="891"/>
        <v/>
      </c>
      <c r="B1687" s="1" t="e">
        <f t="shared" si="892"/>
        <v>#VALUE!</v>
      </c>
      <c r="C1687" s="3" t="e">
        <f t="shared" si="893"/>
        <v>#VALUE!</v>
      </c>
      <c r="D1687" s="6" t="e">
        <f t="shared" si="894"/>
        <v>#VALUE!</v>
      </c>
      <c r="E1687" s="6" t="e">
        <f t="shared" si="895"/>
        <v>#VALUE!</v>
      </c>
      <c r="F1687" s="6" t="e">
        <f t="shared" si="896"/>
        <v>#VALUE!</v>
      </c>
      <c r="G1687" s="6" t="e">
        <f t="shared" si="897"/>
        <v>#VALUE!</v>
      </c>
      <c r="H1687" s="6" t="e">
        <f t="shared" si="898"/>
        <v>#VALUE!</v>
      </c>
      <c r="I1687" s="6" t="e">
        <f t="shared" si="899"/>
        <v>#VALUE!</v>
      </c>
      <c r="J1687" s="6" t="e">
        <f t="shared" si="900"/>
        <v>#VALUE!</v>
      </c>
      <c r="K1687" s="4" t="e">
        <f t="shared" si="908"/>
        <v>#VALUE!</v>
      </c>
      <c r="L1687" s="4" t="e">
        <f t="shared" si="901"/>
        <v>#VALUE!</v>
      </c>
      <c r="M1687" s="4" t="e">
        <f t="shared" si="902"/>
        <v>#VALUE!</v>
      </c>
      <c r="N1687" s="4" t="e">
        <f t="shared" si="903"/>
        <v>#VALUE!</v>
      </c>
      <c r="O1687" s="4" t="e">
        <f t="shared" si="904"/>
        <v>#VALUE!</v>
      </c>
      <c r="P1687" s="4" t="e">
        <f t="shared" si="905"/>
        <v>#VALUE!</v>
      </c>
      <c r="Q1687" s="4" t="e">
        <f t="shared" si="906"/>
        <v>#VALUE!</v>
      </c>
      <c r="R1687" s="4" t="e">
        <f t="shared" si="907"/>
        <v>#VALUE!</v>
      </c>
      <c r="U1687" t="e">
        <f t="shared" si="909"/>
        <v>#VALUE!</v>
      </c>
      <c r="V1687" t="e">
        <f t="shared" si="910"/>
        <v>#VALUE!</v>
      </c>
      <c r="W1687" t="e">
        <f t="shared" si="911"/>
        <v>#VALUE!</v>
      </c>
      <c r="X1687" t="e">
        <f t="shared" si="912"/>
        <v>#VALUE!</v>
      </c>
      <c r="Y1687" t="e">
        <f t="shared" si="913"/>
        <v>#VALUE!</v>
      </c>
      <c r="AA1687" t="e">
        <f t="shared" si="914"/>
        <v>#VALUE!</v>
      </c>
    </row>
    <row r="1688" spans="1:27">
      <c r="A1688" s="1" t="str">
        <f t="shared" si="891"/>
        <v/>
      </c>
      <c r="B1688" s="1" t="e">
        <f t="shared" si="892"/>
        <v>#VALUE!</v>
      </c>
      <c r="C1688" s="3" t="e">
        <f t="shared" si="893"/>
        <v>#VALUE!</v>
      </c>
      <c r="D1688" s="6" t="e">
        <f t="shared" si="894"/>
        <v>#VALUE!</v>
      </c>
      <c r="E1688" s="6" t="e">
        <f t="shared" si="895"/>
        <v>#VALUE!</v>
      </c>
      <c r="F1688" s="6" t="e">
        <f t="shared" si="896"/>
        <v>#VALUE!</v>
      </c>
      <c r="G1688" s="6" t="e">
        <f t="shared" si="897"/>
        <v>#VALUE!</v>
      </c>
      <c r="H1688" s="6" t="e">
        <f t="shared" si="898"/>
        <v>#VALUE!</v>
      </c>
      <c r="I1688" s="6" t="e">
        <f t="shared" si="899"/>
        <v>#VALUE!</v>
      </c>
      <c r="J1688" s="6" t="e">
        <f t="shared" si="900"/>
        <v>#VALUE!</v>
      </c>
      <c r="K1688" s="4" t="e">
        <f t="shared" si="908"/>
        <v>#VALUE!</v>
      </c>
      <c r="L1688" s="4" t="e">
        <f t="shared" si="901"/>
        <v>#VALUE!</v>
      </c>
      <c r="M1688" s="4" t="e">
        <f t="shared" si="902"/>
        <v>#VALUE!</v>
      </c>
      <c r="N1688" s="4" t="e">
        <f t="shared" si="903"/>
        <v>#VALUE!</v>
      </c>
      <c r="O1688" s="4" t="e">
        <f t="shared" si="904"/>
        <v>#VALUE!</v>
      </c>
      <c r="P1688" s="4" t="e">
        <f t="shared" si="905"/>
        <v>#VALUE!</v>
      </c>
      <c r="Q1688" s="4" t="e">
        <f t="shared" si="906"/>
        <v>#VALUE!</v>
      </c>
      <c r="R1688" s="4" t="e">
        <f t="shared" si="907"/>
        <v>#VALUE!</v>
      </c>
      <c r="U1688" t="e">
        <f t="shared" si="909"/>
        <v>#VALUE!</v>
      </c>
      <c r="V1688" t="e">
        <f t="shared" si="910"/>
        <v>#VALUE!</v>
      </c>
      <c r="W1688" t="e">
        <f t="shared" si="911"/>
        <v>#VALUE!</v>
      </c>
      <c r="X1688" t="e">
        <f t="shared" si="912"/>
        <v>#VALUE!</v>
      </c>
      <c r="Y1688" t="e">
        <f t="shared" si="913"/>
        <v>#VALUE!</v>
      </c>
      <c r="AA1688" t="e">
        <f t="shared" si="914"/>
        <v>#VALUE!</v>
      </c>
    </row>
    <row r="1689" spans="1:27">
      <c r="A1689" s="1" t="str">
        <f t="shared" si="891"/>
        <v/>
      </c>
      <c r="B1689" s="1" t="e">
        <f t="shared" si="892"/>
        <v>#VALUE!</v>
      </c>
      <c r="C1689" s="3" t="e">
        <f t="shared" si="893"/>
        <v>#VALUE!</v>
      </c>
      <c r="D1689" s="6" t="e">
        <f t="shared" si="894"/>
        <v>#VALUE!</v>
      </c>
      <c r="E1689" s="6" t="e">
        <f t="shared" si="895"/>
        <v>#VALUE!</v>
      </c>
      <c r="F1689" s="6" t="e">
        <f t="shared" si="896"/>
        <v>#VALUE!</v>
      </c>
      <c r="G1689" s="6" t="e">
        <f t="shared" si="897"/>
        <v>#VALUE!</v>
      </c>
      <c r="H1689" s="6" t="e">
        <f t="shared" si="898"/>
        <v>#VALUE!</v>
      </c>
      <c r="I1689" s="6" t="e">
        <f t="shared" si="899"/>
        <v>#VALUE!</v>
      </c>
      <c r="J1689" s="6" t="e">
        <f t="shared" si="900"/>
        <v>#VALUE!</v>
      </c>
      <c r="K1689" s="4" t="e">
        <f t="shared" si="908"/>
        <v>#VALUE!</v>
      </c>
      <c r="L1689" s="4" t="e">
        <f t="shared" si="901"/>
        <v>#VALUE!</v>
      </c>
      <c r="M1689" s="4" t="e">
        <f t="shared" si="902"/>
        <v>#VALUE!</v>
      </c>
      <c r="N1689" s="4" t="e">
        <f t="shared" si="903"/>
        <v>#VALUE!</v>
      </c>
      <c r="O1689" s="4" t="e">
        <f t="shared" si="904"/>
        <v>#VALUE!</v>
      </c>
      <c r="P1689" s="4" t="e">
        <f t="shared" si="905"/>
        <v>#VALUE!</v>
      </c>
      <c r="Q1689" s="4" t="e">
        <f t="shared" si="906"/>
        <v>#VALUE!</v>
      </c>
      <c r="R1689" s="4" t="e">
        <f t="shared" si="907"/>
        <v>#VALUE!</v>
      </c>
      <c r="U1689" t="e">
        <f t="shared" si="909"/>
        <v>#VALUE!</v>
      </c>
      <c r="V1689" t="e">
        <f t="shared" si="910"/>
        <v>#VALUE!</v>
      </c>
      <c r="W1689" t="e">
        <f t="shared" si="911"/>
        <v>#VALUE!</v>
      </c>
      <c r="X1689" t="e">
        <f t="shared" si="912"/>
        <v>#VALUE!</v>
      </c>
      <c r="Y1689" t="e">
        <f t="shared" si="913"/>
        <v>#VALUE!</v>
      </c>
      <c r="AA1689" t="e">
        <f t="shared" si="914"/>
        <v>#VALUE!</v>
      </c>
    </row>
    <row r="1690" spans="1:27">
      <c r="A1690" s="1" t="str">
        <f t="shared" ref="A1690:A1753" si="915">IF(ISBLANK(T1690),"",VALUE(Y1690))</f>
        <v/>
      </c>
      <c r="B1690" s="1" t="e">
        <f t="shared" ref="B1690:B1753" si="916">A1690*4/10 -18</f>
        <v>#VALUE!</v>
      </c>
      <c r="C1690" s="3" t="e">
        <f t="shared" ref="C1690:C1753" si="917">B1690/7000000</f>
        <v>#VALUE!</v>
      </c>
      <c r="D1690" s="6" t="e">
        <f t="shared" ref="D1690:D1753" si="918">VALUE(MID(W1690,$X1690+2,L1690-(X1690+2)))</f>
        <v>#VALUE!</v>
      </c>
      <c r="E1690" s="6" t="e">
        <f t="shared" ref="E1690:E1753" si="919">VALUE(MID($W1690,L1690+1,M1690-(L1690+1)))</f>
        <v>#VALUE!</v>
      </c>
      <c r="F1690" s="6" t="e">
        <f t="shared" ref="F1690:F1753" si="920">VALUE(MID($W1690,M1690+1,N1690-(M1690+1)))</f>
        <v>#VALUE!</v>
      </c>
      <c r="G1690" s="6" t="e">
        <f t="shared" ref="G1690:G1753" si="921">VALUE(MID($W1690,N1690+1,O1690-(N1690+1)))</f>
        <v>#VALUE!</v>
      </c>
      <c r="H1690" s="6" t="e">
        <f t="shared" ref="H1690:H1753" si="922">VALUE(MID($W1690,O1690+1,P1690-(O1690+1)))</f>
        <v>#VALUE!</v>
      </c>
      <c r="I1690" s="6" t="e">
        <f t="shared" ref="I1690:I1753" si="923">VALUE(MID($W1690,P1690+1,Q1690-(P1690+1)))</f>
        <v>#VALUE!</v>
      </c>
      <c r="J1690" s="6" t="e">
        <f t="shared" ref="J1690:J1753" si="924">VALUE(MID($W1690,Q1690+1,R1690-(Q1690+1)))</f>
        <v>#VALUE!</v>
      </c>
      <c r="K1690" s="4" t="e">
        <f t="shared" si="908"/>
        <v>#VALUE!</v>
      </c>
      <c r="L1690" s="4" t="e">
        <f t="shared" ref="L1690:L1753" si="925">SEARCH(",",W1690,X1690)</f>
        <v>#VALUE!</v>
      </c>
      <c r="M1690" s="4" t="e">
        <f t="shared" ref="M1690:M1753" si="926">SEARCH(",",$W1690,L1690+1)</f>
        <v>#VALUE!</v>
      </c>
      <c r="N1690" s="4" t="e">
        <f t="shared" ref="N1690:N1753" si="927">SEARCH(",",$W1690,M1690+1)</f>
        <v>#VALUE!</v>
      </c>
      <c r="O1690" s="4" t="e">
        <f t="shared" ref="O1690:O1753" si="928">SEARCH(",",$W1690,N1690+1)</f>
        <v>#VALUE!</v>
      </c>
      <c r="P1690" s="4" t="e">
        <f t="shared" ref="P1690:P1753" si="929">SEARCH(",",$W1690,O1690+1)</f>
        <v>#VALUE!</v>
      </c>
      <c r="Q1690" s="4" t="e">
        <f t="shared" ref="Q1690:Q1753" si="930">SEARCH(",",$W1690,P1690+1)</f>
        <v>#VALUE!</v>
      </c>
      <c r="R1690" s="4" t="e">
        <f t="shared" ref="R1690:R1753" si="931">SEARCH(",",$W1690,Q1690+1)</f>
        <v>#VALUE!</v>
      </c>
      <c r="U1690" t="e">
        <f t="shared" si="909"/>
        <v>#VALUE!</v>
      </c>
      <c r="V1690" t="e">
        <f t="shared" si="910"/>
        <v>#VALUE!</v>
      </c>
      <c r="W1690" t="e">
        <f t="shared" si="911"/>
        <v>#VALUE!</v>
      </c>
      <c r="X1690" t="e">
        <f t="shared" si="912"/>
        <v>#VALUE!</v>
      </c>
      <c r="Y1690" t="e">
        <f t="shared" si="913"/>
        <v>#VALUE!</v>
      </c>
      <c r="AA1690" t="e">
        <f t="shared" si="914"/>
        <v>#VALUE!</v>
      </c>
    </row>
    <row r="1691" spans="1:27">
      <c r="A1691" s="1" t="str">
        <f t="shared" si="915"/>
        <v/>
      </c>
      <c r="B1691" s="1" t="e">
        <f t="shared" si="916"/>
        <v>#VALUE!</v>
      </c>
      <c r="C1691" s="3" t="e">
        <f t="shared" si="917"/>
        <v>#VALUE!</v>
      </c>
      <c r="D1691" s="6" t="e">
        <f t="shared" si="918"/>
        <v>#VALUE!</v>
      </c>
      <c r="E1691" s="6" t="e">
        <f t="shared" si="919"/>
        <v>#VALUE!</v>
      </c>
      <c r="F1691" s="6" t="e">
        <f t="shared" si="920"/>
        <v>#VALUE!</v>
      </c>
      <c r="G1691" s="6" t="e">
        <f t="shared" si="921"/>
        <v>#VALUE!</v>
      </c>
      <c r="H1691" s="6" t="e">
        <f t="shared" si="922"/>
        <v>#VALUE!</v>
      </c>
      <c r="I1691" s="6" t="e">
        <f t="shared" si="923"/>
        <v>#VALUE!</v>
      </c>
      <c r="J1691" s="6" t="e">
        <f t="shared" si="924"/>
        <v>#VALUE!</v>
      </c>
      <c r="K1691" s="4" t="e">
        <f t="shared" si="908"/>
        <v>#VALUE!</v>
      </c>
      <c r="L1691" s="4" t="e">
        <f t="shared" si="925"/>
        <v>#VALUE!</v>
      </c>
      <c r="M1691" s="4" t="e">
        <f t="shared" si="926"/>
        <v>#VALUE!</v>
      </c>
      <c r="N1691" s="4" t="e">
        <f t="shared" si="927"/>
        <v>#VALUE!</v>
      </c>
      <c r="O1691" s="4" t="e">
        <f t="shared" si="928"/>
        <v>#VALUE!</v>
      </c>
      <c r="P1691" s="4" t="e">
        <f t="shared" si="929"/>
        <v>#VALUE!</v>
      </c>
      <c r="Q1691" s="4" t="e">
        <f t="shared" si="930"/>
        <v>#VALUE!</v>
      </c>
      <c r="R1691" s="4" t="e">
        <f t="shared" si="931"/>
        <v>#VALUE!</v>
      </c>
      <c r="U1691" t="e">
        <f t="shared" si="909"/>
        <v>#VALUE!</v>
      </c>
      <c r="V1691" t="e">
        <f t="shared" si="910"/>
        <v>#VALUE!</v>
      </c>
      <c r="W1691" t="e">
        <f t="shared" si="911"/>
        <v>#VALUE!</v>
      </c>
      <c r="X1691" t="e">
        <f t="shared" si="912"/>
        <v>#VALUE!</v>
      </c>
      <c r="Y1691" t="e">
        <f t="shared" si="913"/>
        <v>#VALUE!</v>
      </c>
      <c r="AA1691" t="e">
        <f t="shared" si="914"/>
        <v>#VALUE!</v>
      </c>
    </row>
    <row r="1692" spans="1:27">
      <c r="A1692" s="1" t="str">
        <f t="shared" si="915"/>
        <v/>
      </c>
      <c r="B1692" s="1" t="e">
        <f t="shared" si="916"/>
        <v>#VALUE!</v>
      </c>
      <c r="C1692" s="3" t="e">
        <f t="shared" si="917"/>
        <v>#VALUE!</v>
      </c>
      <c r="D1692" s="6" t="e">
        <f t="shared" si="918"/>
        <v>#VALUE!</v>
      </c>
      <c r="E1692" s="6" t="e">
        <f t="shared" si="919"/>
        <v>#VALUE!</v>
      </c>
      <c r="F1692" s="6" t="e">
        <f t="shared" si="920"/>
        <v>#VALUE!</v>
      </c>
      <c r="G1692" s="6" t="e">
        <f t="shared" si="921"/>
        <v>#VALUE!</v>
      </c>
      <c r="H1692" s="6" t="e">
        <f t="shared" si="922"/>
        <v>#VALUE!</v>
      </c>
      <c r="I1692" s="6" t="e">
        <f t="shared" si="923"/>
        <v>#VALUE!</v>
      </c>
      <c r="J1692" s="6" t="e">
        <f t="shared" si="924"/>
        <v>#VALUE!</v>
      </c>
      <c r="K1692" s="4" t="e">
        <f t="shared" si="908"/>
        <v>#VALUE!</v>
      </c>
      <c r="L1692" s="4" t="e">
        <f t="shared" si="925"/>
        <v>#VALUE!</v>
      </c>
      <c r="M1692" s="4" t="e">
        <f t="shared" si="926"/>
        <v>#VALUE!</v>
      </c>
      <c r="N1692" s="4" t="e">
        <f t="shared" si="927"/>
        <v>#VALUE!</v>
      </c>
      <c r="O1692" s="4" t="e">
        <f t="shared" si="928"/>
        <v>#VALUE!</v>
      </c>
      <c r="P1692" s="4" t="e">
        <f t="shared" si="929"/>
        <v>#VALUE!</v>
      </c>
      <c r="Q1692" s="4" t="e">
        <f t="shared" si="930"/>
        <v>#VALUE!</v>
      </c>
      <c r="R1692" s="4" t="e">
        <f t="shared" si="931"/>
        <v>#VALUE!</v>
      </c>
      <c r="U1692" t="e">
        <f t="shared" si="909"/>
        <v>#VALUE!</v>
      </c>
      <c r="V1692" t="e">
        <f t="shared" si="910"/>
        <v>#VALUE!</v>
      </c>
      <c r="W1692" t="e">
        <f t="shared" si="911"/>
        <v>#VALUE!</v>
      </c>
      <c r="X1692" t="e">
        <f t="shared" si="912"/>
        <v>#VALUE!</v>
      </c>
      <c r="Y1692" t="e">
        <f t="shared" si="913"/>
        <v>#VALUE!</v>
      </c>
      <c r="AA1692" t="e">
        <f t="shared" si="914"/>
        <v>#VALUE!</v>
      </c>
    </row>
    <row r="1693" spans="1:27">
      <c r="A1693" s="1" t="str">
        <f t="shared" si="915"/>
        <v/>
      </c>
      <c r="B1693" s="1" t="e">
        <f t="shared" si="916"/>
        <v>#VALUE!</v>
      </c>
      <c r="C1693" s="3" t="e">
        <f t="shared" si="917"/>
        <v>#VALUE!</v>
      </c>
      <c r="D1693" s="6" t="e">
        <f t="shared" si="918"/>
        <v>#VALUE!</v>
      </c>
      <c r="E1693" s="6" t="e">
        <f t="shared" si="919"/>
        <v>#VALUE!</v>
      </c>
      <c r="F1693" s="6" t="e">
        <f t="shared" si="920"/>
        <v>#VALUE!</v>
      </c>
      <c r="G1693" s="6" t="e">
        <f t="shared" si="921"/>
        <v>#VALUE!</v>
      </c>
      <c r="H1693" s="6" t="e">
        <f t="shared" si="922"/>
        <v>#VALUE!</v>
      </c>
      <c r="I1693" s="6" t="e">
        <f t="shared" si="923"/>
        <v>#VALUE!</v>
      </c>
      <c r="J1693" s="6" t="e">
        <f t="shared" si="924"/>
        <v>#VALUE!</v>
      </c>
      <c r="K1693" s="4" t="e">
        <f t="shared" si="908"/>
        <v>#VALUE!</v>
      </c>
      <c r="L1693" s="4" t="e">
        <f t="shared" si="925"/>
        <v>#VALUE!</v>
      </c>
      <c r="M1693" s="4" t="e">
        <f t="shared" si="926"/>
        <v>#VALUE!</v>
      </c>
      <c r="N1693" s="4" t="e">
        <f t="shared" si="927"/>
        <v>#VALUE!</v>
      </c>
      <c r="O1693" s="4" t="e">
        <f t="shared" si="928"/>
        <v>#VALUE!</v>
      </c>
      <c r="P1693" s="4" t="e">
        <f t="shared" si="929"/>
        <v>#VALUE!</v>
      </c>
      <c r="Q1693" s="4" t="e">
        <f t="shared" si="930"/>
        <v>#VALUE!</v>
      </c>
      <c r="R1693" s="4" t="e">
        <f t="shared" si="931"/>
        <v>#VALUE!</v>
      </c>
      <c r="U1693" t="e">
        <f t="shared" si="909"/>
        <v>#VALUE!</v>
      </c>
      <c r="V1693" t="e">
        <f t="shared" si="910"/>
        <v>#VALUE!</v>
      </c>
      <c r="W1693" t="e">
        <f t="shared" si="911"/>
        <v>#VALUE!</v>
      </c>
      <c r="X1693" t="e">
        <f t="shared" si="912"/>
        <v>#VALUE!</v>
      </c>
      <c r="Y1693" t="e">
        <f t="shared" si="913"/>
        <v>#VALUE!</v>
      </c>
      <c r="AA1693" t="e">
        <f t="shared" si="914"/>
        <v>#VALUE!</v>
      </c>
    </row>
    <row r="1694" spans="1:27">
      <c r="A1694" s="1" t="str">
        <f t="shared" si="915"/>
        <v/>
      </c>
      <c r="B1694" s="1" t="e">
        <f t="shared" si="916"/>
        <v>#VALUE!</v>
      </c>
      <c r="C1694" s="3" t="e">
        <f t="shared" si="917"/>
        <v>#VALUE!</v>
      </c>
      <c r="D1694" s="6" t="e">
        <f t="shared" si="918"/>
        <v>#VALUE!</v>
      </c>
      <c r="E1694" s="6" t="e">
        <f t="shared" si="919"/>
        <v>#VALUE!</v>
      </c>
      <c r="F1694" s="6" t="e">
        <f t="shared" si="920"/>
        <v>#VALUE!</v>
      </c>
      <c r="G1694" s="6" t="e">
        <f t="shared" si="921"/>
        <v>#VALUE!</v>
      </c>
      <c r="H1694" s="6" t="e">
        <f t="shared" si="922"/>
        <v>#VALUE!</v>
      </c>
      <c r="I1694" s="6" t="e">
        <f t="shared" si="923"/>
        <v>#VALUE!</v>
      </c>
      <c r="J1694" s="6" t="e">
        <f t="shared" si="924"/>
        <v>#VALUE!</v>
      </c>
      <c r="K1694" s="4" t="e">
        <f t="shared" si="908"/>
        <v>#VALUE!</v>
      </c>
      <c r="L1694" s="4" t="e">
        <f t="shared" si="925"/>
        <v>#VALUE!</v>
      </c>
      <c r="M1694" s="4" t="e">
        <f t="shared" si="926"/>
        <v>#VALUE!</v>
      </c>
      <c r="N1694" s="4" t="e">
        <f t="shared" si="927"/>
        <v>#VALUE!</v>
      </c>
      <c r="O1694" s="4" t="e">
        <f t="shared" si="928"/>
        <v>#VALUE!</v>
      </c>
      <c r="P1694" s="4" t="e">
        <f t="shared" si="929"/>
        <v>#VALUE!</v>
      </c>
      <c r="Q1694" s="4" t="e">
        <f t="shared" si="930"/>
        <v>#VALUE!</v>
      </c>
      <c r="R1694" s="4" t="e">
        <f t="shared" si="931"/>
        <v>#VALUE!</v>
      </c>
      <c r="U1694" t="e">
        <f t="shared" si="909"/>
        <v>#VALUE!</v>
      </c>
      <c r="V1694" t="e">
        <f t="shared" si="910"/>
        <v>#VALUE!</v>
      </c>
      <c r="W1694" t="e">
        <f t="shared" si="911"/>
        <v>#VALUE!</v>
      </c>
      <c r="X1694" t="e">
        <f t="shared" si="912"/>
        <v>#VALUE!</v>
      </c>
      <c r="Y1694" t="e">
        <f t="shared" si="913"/>
        <v>#VALUE!</v>
      </c>
      <c r="AA1694" t="e">
        <f t="shared" si="914"/>
        <v>#VALUE!</v>
      </c>
    </row>
    <row r="1695" spans="1:27">
      <c r="A1695" s="1" t="str">
        <f t="shared" si="915"/>
        <v/>
      </c>
      <c r="B1695" s="1" t="e">
        <f t="shared" si="916"/>
        <v>#VALUE!</v>
      </c>
      <c r="C1695" s="3" t="e">
        <f t="shared" si="917"/>
        <v>#VALUE!</v>
      </c>
      <c r="D1695" s="6" t="e">
        <f t="shared" si="918"/>
        <v>#VALUE!</v>
      </c>
      <c r="E1695" s="6" t="e">
        <f t="shared" si="919"/>
        <v>#VALUE!</v>
      </c>
      <c r="F1695" s="6" t="e">
        <f t="shared" si="920"/>
        <v>#VALUE!</v>
      </c>
      <c r="G1695" s="6" t="e">
        <f t="shared" si="921"/>
        <v>#VALUE!</v>
      </c>
      <c r="H1695" s="6" t="e">
        <f t="shared" si="922"/>
        <v>#VALUE!</v>
      </c>
      <c r="I1695" s="6" t="e">
        <f t="shared" si="923"/>
        <v>#VALUE!</v>
      </c>
      <c r="J1695" s="6" t="e">
        <f t="shared" si="924"/>
        <v>#VALUE!</v>
      </c>
      <c r="K1695" s="4" t="e">
        <f t="shared" si="908"/>
        <v>#VALUE!</v>
      </c>
      <c r="L1695" s="4" t="e">
        <f t="shared" si="925"/>
        <v>#VALUE!</v>
      </c>
      <c r="M1695" s="4" t="e">
        <f t="shared" si="926"/>
        <v>#VALUE!</v>
      </c>
      <c r="N1695" s="4" t="e">
        <f t="shared" si="927"/>
        <v>#VALUE!</v>
      </c>
      <c r="O1695" s="4" t="e">
        <f t="shared" si="928"/>
        <v>#VALUE!</v>
      </c>
      <c r="P1695" s="4" t="e">
        <f t="shared" si="929"/>
        <v>#VALUE!</v>
      </c>
      <c r="Q1695" s="4" t="e">
        <f t="shared" si="930"/>
        <v>#VALUE!</v>
      </c>
      <c r="R1695" s="4" t="e">
        <f t="shared" si="931"/>
        <v>#VALUE!</v>
      </c>
      <c r="U1695" t="e">
        <f t="shared" si="909"/>
        <v>#VALUE!</v>
      </c>
      <c r="V1695" t="e">
        <f t="shared" si="910"/>
        <v>#VALUE!</v>
      </c>
      <c r="W1695" t="e">
        <f t="shared" si="911"/>
        <v>#VALUE!</v>
      </c>
      <c r="X1695" t="e">
        <f t="shared" si="912"/>
        <v>#VALUE!</v>
      </c>
      <c r="Y1695" t="e">
        <f t="shared" si="913"/>
        <v>#VALUE!</v>
      </c>
      <c r="AA1695" t="e">
        <f t="shared" si="914"/>
        <v>#VALUE!</v>
      </c>
    </row>
    <row r="1696" spans="1:27">
      <c r="A1696" s="1" t="str">
        <f t="shared" si="915"/>
        <v/>
      </c>
      <c r="B1696" s="1" t="e">
        <f t="shared" si="916"/>
        <v>#VALUE!</v>
      </c>
      <c r="C1696" s="3" t="e">
        <f t="shared" si="917"/>
        <v>#VALUE!</v>
      </c>
      <c r="D1696" s="6" t="e">
        <f t="shared" si="918"/>
        <v>#VALUE!</v>
      </c>
      <c r="E1696" s="6" t="e">
        <f t="shared" si="919"/>
        <v>#VALUE!</v>
      </c>
      <c r="F1696" s="6" t="e">
        <f t="shared" si="920"/>
        <v>#VALUE!</v>
      </c>
      <c r="G1696" s="6" t="e">
        <f t="shared" si="921"/>
        <v>#VALUE!</v>
      </c>
      <c r="H1696" s="6" t="e">
        <f t="shared" si="922"/>
        <v>#VALUE!</v>
      </c>
      <c r="I1696" s="6" t="e">
        <f t="shared" si="923"/>
        <v>#VALUE!</v>
      </c>
      <c r="J1696" s="6" t="e">
        <f t="shared" si="924"/>
        <v>#VALUE!</v>
      </c>
      <c r="K1696" s="4" t="e">
        <f t="shared" si="908"/>
        <v>#VALUE!</v>
      </c>
      <c r="L1696" s="4" t="e">
        <f t="shared" si="925"/>
        <v>#VALUE!</v>
      </c>
      <c r="M1696" s="4" t="e">
        <f t="shared" si="926"/>
        <v>#VALUE!</v>
      </c>
      <c r="N1696" s="4" t="e">
        <f t="shared" si="927"/>
        <v>#VALUE!</v>
      </c>
      <c r="O1696" s="4" t="e">
        <f t="shared" si="928"/>
        <v>#VALUE!</v>
      </c>
      <c r="P1696" s="4" t="e">
        <f t="shared" si="929"/>
        <v>#VALUE!</v>
      </c>
      <c r="Q1696" s="4" t="e">
        <f t="shared" si="930"/>
        <v>#VALUE!</v>
      </c>
      <c r="R1696" s="4" t="e">
        <f t="shared" si="931"/>
        <v>#VALUE!</v>
      </c>
      <c r="U1696" t="e">
        <f t="shared" si="909"/>
        <v>#VALUE!</v>
      </c>
      <c r="V1696" t="e">
        <f t="shared" si="910"/>
        <v>#VALUE!</v>
      </c>
      <c r="W1696" t="e">
        <f t="shared" si="911"/>
        <v>#VALUE!</v>
      </c>
      <c r="X1696" t="e">
        <f t="shared" si="912"/>
        <v>#VALUE!</v>
      </c>
      <c r="Y1696" t="e">
        <f t="shared" si="913"/>
        <v>#VALUE!</v>
      </c>
      <c r="AA1696" t="e">
        <f t="shared" si="914"/>
        <v>#VALUE!</v>
      </c>
    </row>
    <row r="1697" spans="1:27">
      <c r="A1697" s="1" t="str">
        <f t="shared" si="915"/>
        <v/>
      </c>
      <c r="B1697" s="1" t="e">
        <f t="shared" si="916"/>
        <v>#VALUE!</v>
      </c>
      <c r="C1697" s="3" t="e">
        <f t="shared" si="917"/>
        <v>#VALUE!</v>
      </c>
      <c r="D1697" s="6" t="e">
        <f t="shared" si="918"/>
        <v>#VALUE!</v>
      </c>
      <c r="E1697" s="6" t="e">
        <f t="shared" si="919"/>
        <v>#VALUE!</v>
      </c>
      <c r="F1697" s="6" t="e">
        <f t="shared" si="920"/>
        <v>#VALUE!</v>
      </c>
      <c r="G1697" s="6" t="e">
        <f t="shared" si="921"/>
        <v>#VALUE!</v>
      </c>
      <c r="H1697" s="6" t="e">
        <f t="shared" si="922"/>
        <v>#VALUE!</v>
      </c>
      <c r="I1697" s="6" t="e">
        <f t="shared" si="923"/>
        <v>#VALUE!</v>
      </c>
      <c r="J1697" s="6" t="e">
        <f t="shared" si="924"/>
        <v>#VALUE!</v>
      </c>
      <c r="K1697" s="4" t="e">
        <f t="shared" si="908"/>
        <v>#VALUE!</v>
      </c>
      <c r="L1697" s="4" t="e">
        <f t="shared" si="925"/>
        <v>#VALUE!</v>
      </c>
      <c r="M1697" s="4" t="e">
        <f t="shared" si="926"/>
        <v>#VALUE!</v>
      </c>
      <c r="N1697" s="4" t="e">
        <f t="shared" si="927"/>
        <v>#VALUE!</v>
      </c>
      <c r="O1697" s="4" t="e">
        <f t="shared" si="928"/>
        <v>#VALUE!</v>
      </c>
      <c r="P1697" s="4" t="e">
        <f t="shared" si="929"/>
        <v>#VALUE!</v>
      </c>
      <c r="Q1697" s="4" t="e">
        <f t="shared" si="930"/>
        <v>#VALUE!</v>
      </c>
      <c r="R1697" s="4" t="e">
        <f t="shared" si="931"/>
        <v>#VALUE!</v>
      </c>
      <c r="U1697" t="e">
        <f t="shared" si="909"/>
        <v>#VALUE!</v>
      </c>
      <c r="V1697" t="e">
        <f t="shared" si="910"/>
        <v>#VALUE!</v>
      </c>
      <c r="W1697" t="e">
        <f t="shared" si="911"/>
        <v>#VALUE!</v>
      </c>
      <c r="X1697" t="e">
        <f t="shared" si="912"/>
        <v>#VALUE!</v>
      </c>
      <c r="Y1697" t="e">
        <f t="shared" si="913"/>
        <v>#VALUE!</v>
      </c>
      <c r="AA1697" t="e">
        <f t="shared" si="914"/>
        <v>#VALUE!</v>
      </c>
    </row>
    <row r="1698" spans="1:27">
      <c r="A1698" s="1" t="str">
        <f t="shared" si="915"/>
        <v/>
      </c>
      <c r="B1698" s="1" t="e">
        <f t="shared" si="916"/>
        <v>#VALUE!</v>
      </c>
      <c r="C1698" s="3" t="e">
        <f t="shared" si="917"/>
        <v>#VALUE!</v>
      </c>
      <c r="D1698" s="6" t="e">
        <f t="shared" si="918"/>
        <v>#VALUE!</v>
      </c>
      <c r="E1698" s="6" t="e">
        <f t="shared" si="919"/>
        <v>#VALUE!</v>
      </c>
      <c r="F1698" s="6" t="e">
        <f t="shared" si="920"/>
        <v>#VALUE!</v>
      </c>
      <c r="G1698" s="6" t="e">
        <f t="shared" si="921"/>
        <v>#VALUE!</v>
      </c>
      <c r="H1698" s="6" t="e">
        <f t="shared" si="922"/>
        <v>#VALUE!</v>
      </c>
      <c r="I1698" s="6" t="e">
        <f t="shared" si="923"/>
        <v>#VALUE!</v>
      </c>
      <c r="J1698" s="6" t="e">
        <f t="shared" si="924"/>
        <v>#VALUE!</v>
      </c>
      <c r="K1698" s="4" t="e">
        <f t="shared" si="908"/>
        <v>#VALUE!</v>
      </c>
      <c r="L1698" s="4" t="e">
        <f t="shared" si="925"/>
        <v>#VALUE!</v>
      </c>
      <c r="M1698" s="4" t="e">
        <f t="shared" si="926"/>
        <v>#VALUE!</v>
      </c>
      <c r="N1698" s="4" t="e">
        <f t="shared" si="927"/>
        <v>#VALUE!</v>
      </c>
      <c r="O1698" s="4" t="e">
        <f t="shared" si="928"/>
        <v>#VALUE!</v>
      </c>
      <c r="P1698" s="4" t="e">
        <f t="shared" si="929"/>
        <v>#VALUE!</v>
      </c>
      <c r="Q1698" s="4" t="e">
        <f t="shared" si="930"/>
        <v>#VALUE!</v>
      </c>
      <c r="R1698" s="4" t="e">
        <f t="shared" si="931"/>
        <v>#VALUE!</v>
      </c>
      <c r="U1698" t="e">
        <f t="shared" si="909"/>
        <v>#VALUE!</v>
      </c>
      <c r="V1698" t="e">
        <f t="shared" si="910"/>
        <v>#VALUE!</v>
      </c>
      <c r="W1698" t="e">
        <f t="shared" si="911"/>
        <v>#VALUE!</v>
      </c>
      <c r="X1698" t="e">
        <f t="shared" si="912"/>
        <v>#VALUE!</v>
      </c>
      <c r="Y1698" t="e">
        <f t="shared" si="913"/>
        <v>#VALUE!</v>
      </c>
      <c r="AA1698" t="e">
        <f t="shared" si="914"/>
        <v>#VALUE!</v>
      </c>
    </row>
    <row r="1699" spans="1:27">
      <c r="A1699" s="1" t="str">
        <f t="shared" si="915"/>
        <v/>
      </c>
      <c r="B1699" s="1" t="e">
        <f t="shared" si="916"/>
        <v>#VALUE!</v>
      </c>
      <c r="C1699" s="3" t="e">
        <f t="shared" si="917"/>
        <v>#VALUE!</v>
      </c>
      <c r="D1699" s="6" t="e">
        <f t="shared" si="918"/>
        <v>#VALUE!</v>
      </c>
      <c r="E1699" s="6" t="e">
        <f t="shared" si="919"/>
        <v>#VALUE!</v>
      </c>
      <c r="F1699" s="6" t="e">
        <f t="shared" si="920"/>
        <v>#VALUE!</v>
      </c>
      <c r="G1699" s="6" t="e">
        <f t="shared" si="921"/>
        <v>#VALUE!</v>
      </c>
      <c r="H1699" s="6" t="e">
        <f t="shared" si="922"/>
        <v>#VALUE!</v>
      </c>
      <c r="I1699" s="6" t="e">
        <f t="shared" si="923"/>
        <v>#VALUE!</v>
      </c>
      <c r="J1699" s="6" t="e">
        <f t="shared" si="924"/>
        <v>#VALUE!</v>
      </c>
      <c r="K1699" s="4" t="e">
        <f t="shared" si="908"/>
        <v>#VALUE!</v>
      </c>
      <c r="L1699" s="4" t="e">
        <f t="shared" si="925"/>
        <v>#VALUE!</v>
      </c>
      <c r="M1699" s="4" t="e">
        <f t="shared" si="926"/>
        <v>#VALUE!</v>
      </c>
      <c r="N1699" s="4" t="e">
        <f t="shared" si="927"/>
        <v>#VALUE!</v>
      </c>
      <c r="O1699" s="4" t="e">
        <f t="shared" si="928"/>
        <v>#VALUE!</v>
      </c>
      <c r="P1699" s="4" t="e">
        <f t="shared" si="929"/>
        <v>#VALUE!</v>
      </c>
      <c r="Q1699" s="4" t="e">
        <f t="shared" si="930"/>
        <v>#VALUE!</v>
      </c>
      <c r="R1699" s="4" t="e">
        <f t="shared" si="931"/>
        <v>#VALUE!</v>
      </c>
      <c r="U1699" t="e">
        <f t="shared" si="909"/>
        <v>#VALUE!</v>
      </c>
      <c r="V1699" t="e">
        <f t="shared" si="910"/>
        <v>#VALUE!</v>
      </c>
      <c r="W1699" t="e">
        <f t="shared" si="911"/>
        <v>#VALUE!</v>
      </c>
      <c r="X1699" t="e">
        <f t="shared" si="912"/>
        <v>#VALUE!</v>
      </c>
      <c r="Y1699" t="e">
        <f t="shared" si="913"/>
        <v>#VALUE!</v>
      </c>
      <c r="AA1699" t="e">
        <f t="shared" si="914"/>
        <v>#VALUE!</v>
      </c>
    </row>
    <row r="1700" spans="1:27">
      <c r="A1700" s="1" t="str">
        <f t="shared" si="915"/>
        <v/>
      </c>
      <c r="B1700" s="1" t="e">
        <f t="shared" si="916"/>
        <v>#VALUE!</v>
      </c>
      <c r="C1700" s="3" t="e">
        <f t="shared" si="917"/>
        <v>#VALUE!</v>
      </c>
      <c r="D1700" s="6" t="e">
        <f t="shared" si="918"/>
        <v>#VALUE!</v>
      </c>
      <c r="E1700" s="6" t="e">
        <f t="shared" si="919"/>
        <v>#VALUE!</v>
      </c>
      <c r="F1700" s="6" t="e">
        <f t="shared" si="920"/>
        <v>#VALUE!</v>
      </c>
      <c r="G1700" s="6" t="e">
        <f t="shared" si="921"/>
        <v>#VALUE!</v>
      </c>
      <c r="H1700" s="6" t="e">
        <f t="shared" si="922"/>
        <v>#VALUE!</v>
      </c>
      <c r="I1700" s="6" t="e">
        <f t="shared" si="923"/>
        <v>#VALUE!</v>
      </c>
      <c r="J1700" s="6" t="e">
        <f t="shared" si="924"/>
        <v>#VALUE!</v>
      </c>
      <c r="K1700" s="4" t="e">
        <f t="shared" si="908"/>
        <v>#VALUE!</v>
      </c>
      <c r="L1700" s="4" t="e">
        <f t="shared" si="925"/>
        <v>#VALUE!</v>
      </c>
      <c r="M1700" s="4" t="e">
        <f t="shared" si="926"/>
        <v>#VALUE!</v>
      </c>
      <c r="N1700" s="4" t="e">
        <f t="shared" si="927"/>
        <v>#VALUE!</v>
      </c>
      <c r="O1700" s="4" t="e">
        <f t="shared" si="928"/>
        <v>#VALUE!</v>
      </c>
      <c r="P1700" s="4" t="e">
        <f t="shared" si="929"/>
        <v>#VALUE!</v>
      </c>
      <c r="Q1700" s="4" t="e">
        <f t="shared" si="930"/>
        <v>#VALUE!</v>
      </c>
      <c r="R1700" s="4" t="e">
        <f t="shared" si="931"/>
        <v>#VALUE!</v>
      </c>
      <c r="U1700" t="e">
        <f t="shared" si="909"/>
        <v>#VALUE!</v>
      </c>
      <c r="V1700" t="e">
        <f t="shared" si="910"/>
        <v>#VALUE!</v>
      </c>
      <c r="W1700" t="e">
        <f t="shared" si="911"/>
        <v>#VALUE!</v>
      </c>
      <c r="X1700" t="e">
        <f t="shared" si="912"/>
        <v>#VALUE!</v>
      </c>
      <c r="Y1700" t="e">
        <f t="shared" si="913"/>
        <v>#VALUE!</v>
      </c>
      <c r="AA1700" t="e">
        <f t="shared" si="914"/>
        <v>#VALUE!</v>
      </c>
    </row>
    <row r="1701" spans="1:27">
      <c r="A1701" s="1" t="str">
        <f t="shared" si="915"/>
        <v/>
      </c>
      <c r="B1701" s="1" t="e">
        <f t="shared" si="916"/>
        <v>#VALUE!</v>
      </c>
      <c r="C1701" s="3" t="e">
        <f t="shared" si="917"/>
        <v>#VALUE!</v>
      </c>
      <c r="D1701" s="6" t="e">
        <f t="shared" si="918"/>
        <v>#VALUE!</v>
      </c>
      <c r="E1701" s="6" t="e">
        <f t="shared" si="919"/>
        <v>#VALUE!</v>
      </c>
      <c r="F1701" s="6" t="e">
        <f t="shared" si="920"/>
        <v>#VALUE!</v>
      </c>
      <c r="G1701" s="6" t="e">
        <f t="shared" si="921"/>
        <v>#VALUE!</v>
      </c>
      <c r="H1701" s="6" t="e">
        <f t="shared" si="922"/>
        <v>#VALUE!</v>
      </c>
      <c r="I1701" s="6" t="e">
        <f t="shared" si="923"/>
        <v>#VALUE!</v>
      </c>
      <c r="J1701" s="6" t="e">
        <f t="shared" si="924"/>
        <v>#VALUE!</v>
      </c>
      <c r="K1701" s="4" t="e">
        <f t="shared" si="908"/>
        <v>#VALUE!</v>
      </c>
      <c r="L1701" s="4" t="e">
        <f t="shared" si="925"/>
        <v>#VALUE!</v>
      </c>
      <c r="M1701" s="4" t="e">
        <f t="shared" si="926"/>
        <v>#VALUE!</v>
      </c>
      <c r="N1701" s="4" t="e">
        <f t="shared" si="927"/>
        <v>#VALUE!</v>
      </c>
      <c r="O1701" s="4" t="e">
        <f t="shared" si="928"/>
        <v>#VALUE!</v>
      </c>
      <c r="P1701" s="4" t="e">
        <f t="shared" si="929"/>
        <v>#VALUE!</v>
      </c>
      <c r="Q1701" s="4" t="e">
        <f t="shared" si="930"/>
        <v>#VALUE!</v>
      </c>
      <c r="R1701" s="4" t="e">
        <f t="shared" si="931"/>
        <v>#VALUE!</v>
      </c>
      <c r="U1701" t="e">
        <f t="shared" si="909"/>
        <v>#VALUE!</v>
      </c>
      <c r="V1701" t="e">
        <f t="shared" si="910"/>
        <v>#VALUE!</v>
      </c>
      <c r="W1701" t="e">
        <f t="shared" si="911"/>
        <v>#VALUE!</v>
      </c>
      <c r="X1701" t="e">
        <f t="shared" si="912"/>
        <v>#VALUE!</v>
      </c>
      <c r="Y1701" t="e">
        <f t="shared" si="913"/>
        <v>#VALUE!</v>
      </c>
      <c r="AA1701" t="e">
        <f t="shared" si="914"/>
        <v>#VALUE!</v>
      </c>
    </row>
    <row r="1702" spans="1:27">
      <c r="A1702" s="1" t="str">
        <f t="shared" si="915"/>
        <v/>
      </c>
      <c r="B1702" s="1" t="e">
        <f t="shared" si="916"/>
        <v>#VALUE!</v>
      </c>
      <c r="C1702" s="3" t="e">
        <f t="shared" si="917"/>
        <v>#VALUE!</v>
      </c>
      <c r="D1702" s="6" t="e">
        <f t="shared" si="918"/>
        <v>#VALUE!</v>
      </c>
      <c r="E1702" s="6" t="e">
        <f t="shared" si="919"/>
        <v>#VALUE!</v>
      </c>
      <c r="F1702" s="6" t="e">
        <f t="shared" si="920"/>
        <v>#VALUE!</v>
      </c>
      <c r="G1702" s="6" t="e">
        <f t="shared" si="921"/>
        <v>#VALUE!</v>
      </c>
      <c r="H1702" s="6" t="e">
        <f t="shared" si="922"/>
        <v>#VALUE!</v>
      </c>
      <c r="I1702" s="6" t="e">
        <f t="shared" si="923"/>
        <v>#VALUE!</v>
      </c>
      <c r="J1702" s="6" t="e">
        <f t="shared" si="924"/>
        <v>#VALUE!</v>
      </c>
      <c r="K1702" s="4" t="e">
        <f t="shared" si="908"/>
        <v>#VALUE!</v>
      </c>
      <c r="L1702" s="4" t="e">
        <f t="shared" si="925"/>
        <v>#VALUE!</v>
      </c>
      <c r="M1702" s="4" t="e">
        <f t="shared" si="926"/>
        <v>#VALUE!</v>
      </c>
      <c r="N1702" s="4" t="e">
        <f t="shared" si="927"/>
        <v>#VALUE!</v>
      </c>
      <c r="O1702" s="4" t="e">
        <f t="shared" si="928"/>
        <v>#VALUE!</v>
      </c>
      <c r="P1702" s="4" t="e">
        <f t="shared" si="929"/>
        <v>#VALUE!</v>
      </c>
      <c r="Q1702" s="4" t="e">
        <f t="shared" si="930"/>
        <v>#VALUE!</v>
      </c>
      <c r="R1702" s="4" t="e">
        <f t="shared" si="931"/>
        <v>#VALUE!</v>
      </c>
      <c r="U1702" t="e">
        <f t="shared" si="909"/>
        <v>#VALUE!</v>
      </c>
      <c r="V1702" t="e">
        <f t="shared" si="910"/>
        <v>#VALUE!</v>
      </c>
      <c r="W1702" t="e">
        <f t="shared" si="911"/>
        <v>#VALUE!</v>
      </c>
      <c r="X1702" t="e">
        <f t="shared" si="912"/>
        <v>#VALUE!</v>
      </c>
      <c r="Y1702" t="e">
        <f t="shared" si="913"/>
        <v>#VALUE!</v>
      </c>
      <c r="AA1702" t="e">
        <f t="shared" si="914"/>
        <v>#VALUE!</v>
      </c>
    </row>
    <row r="1703" spans="1:27">
      <c r="A1703" s="1" t="str">
        <f t="shared" si="915"/>
        <v/>
      </c>
      <c r="B1703" s="1" t="e">
        <f t="shared" si="916"/>
        <v>#VALUE!</v>
      </c>
      <c r="C1703" s="3" t="e">
        <f t="shared" si="917"/>
        <v>#VALUE!</v>
      </c>
      <c r="D1703" s="6" t="e">
        <f t="shared" si="918"/>
        <v>#VALUE!</v>
      </c>
      <c r="E1703" s="6" t="e">
        <f t="shared" si="919"/>
        <v>#VALUE!</v>
      </c>
      <c r="F1703" s="6" t="e">
        <f t="shared" si="920"/>
        <v>#VALUE!</v>
      </c>
      <c r="G1703" s="6" t="e">
        <f t="shared" si="921"/>
        <v>#VALUE!</v>
      </c>
      <c r="H1703" s="6" t="e">
        <f t="shared" si="922"/>
        <v>#VALUE!</v>
      </c>
      <c r="I1703" s="6" t="e">
        <f t="shared" si="923"/>
        <v>#VALUE!</v>
      </c>
      <c r="J1703" s="6" t="e">
        <f t="shared" si="924"/>
        <v>#VALUE!</v>
      </c>
      <c r="K1703" s="4" t="e">
        <f t="shared" si="908"/>
        <v>#VALUE!</v>
      </c>
      <c r="L1703" s="4" t="e">
        <f t="shared" si="925"/>
        <v>#VALUE!</v>
      </c>
      <c r="M1703" s="4" t="e">
        <f t="shared" si="926"/>
        <v>#VALUE!</v>
      </c>
      <c r="N1703" s="4" t="e">
        <f t="shared" si="927"/>
        <v>#VALUE!</v>
      </c>
      <c r="O1703" s="4" t="e">
        <f t="shared" si="928"/>
        <v>#VALUE!</v>
      </c>
      <c r="P1703" s="4" t="e">
        <f t="shared" si="929"/>
        <v>#VALUE!</v>
      </c>
      <c r="Q1703" s="4" t="e">
        <f t="shared" si="930"/>
        <v>#VALUE!</v>
      </c>
      <c r="R1703" s="4" t="e">
        <f t="shared" si="931"/>
        <v>#VALUE!</v>
      </c>
      <c r="U1703" t="e">
        <f t="shared" si="909"/>
        <v>#VALUE!</v>
      </c>
      <c r="V1703" t="e">
        <f t="shared" si="910"/>
        <v>#VALUE!</v>
      </c>
      <c r="W1703" t="e">
        <f t="shared" si="911"/>
        <v>#VALUE!</v>
      </c>
      <c r="X1703" t="e">
        <f t="shared" si="912"/>
        <v>#VALUE!</v>
      </c>
      <c r="Y1703" t="e">
        <f t="shared" si="913"/>
        <v>#VALUE!</v>
      </c>
      <c r="AA1703" t="e">
        <f t="shared" si="914"/>
        <v>#VALUE!</v>
      </c>
    </row>
    <row r="1704" spans="1:27">
      <c r="A1704" s="1" t="str">
        <f t="shared" si="915"/>
        <v/>
      </c>
      <c r="B1704" s="1" t="e">
        <f t="shared" si="916"/>
        <v>#VALUE!</v>
      </c>
      <c r="C1704" s="3" t="e">
        <f t="shared" si="917"/>
        <v>#VALUE!</v>
      </c>
      <c r="D1704" s="6" t="e">
        <f t="shared" si="918"/>
        <v>#VALUE!</v>
      </c>
      <c r="E1704" s="6" t="e">
        <f t="shared" si="919"/>
        <v>#VALUE!</v>
      </c>
      <c r="F1704" s="6" t="e">
        <f t="shared" si="920"/>
        <v>#VALUE!</v>
      </c>
      <c r="G1704" s="6" t="e">
        <f t="shared" si="921"/>
        <v>#VALUE!</v>
      </c>
      <c r="H1704" s="6" t="e">
        <f t="shared" si="922"/>
        <v>#VALUE!</v>
      </c>
      <c r="I1704" s="6" t="e">
        <f t="shared" si="923"/>
        <v>#VALUE!</v>
      </c>
      <c r="J1704" s="6" t="e">
        <f t="shared" si="924"/>
        <v>#VALUE!</v>
      </c>
      <c r="K1704" s="4" t="e">
        <f t="shared" si="908"/>
        <v>#VALUE!</v>
      </c>
      <c r="L1704" s="4" t="e">
        <f t="shared" si="925"/>
        <v>#VALUE!</v>
      </c>
      <c r="M1704" s="4" t="e">
        <f t="shared" si="926"/>
        <v>#VALUE!</v>
      </c>
      <c r="N1704" s="4" t="e">
        <f t="shared" si="927"/>
        <v>#VALUE!</v>
      </c>
      <c r="O1704" s="4" t="e">
        <f t="shared" si="928"/>
        <v>#VALUE!</v>
      </c>
      <c r="P1704" s="4" t="e">
        <f t="shared" si="929"/>
        <v>#VALUE!</v>
      </c>
      <c r="Q1704" s="4" t="e">
        <f t="shared" si="930"/>
        <v>#VALUE!</v>
      </c>
      <c r="R1704" s="4" t="e">
        <f t="shared" si="931"/>
        <v>#VALUE!</v>
      </c>
      <c r="U1704" t="e">
        <f t="shared" si="909"/>
        <v>#VALUE!</v>
      </c>
      <c r="V1704" t="e">
        <f t="shared" si="910"/>
        <v>#VALUE!</v>
      </c>
      <c r="W1704" t="e">
        <f t="shared" si="911"/>
        <v>#VALUE!</v>
      </c>
      <c r="X1704" t="e">
        <f t="shared" si="912"/>
        <v>#VALUE!</v>
      </c>
      <c r="Y1704" t="e">
        <f t="shared" si="913"/>
        <v>#VALUE!</v>
      </c>
      <c r="AA1704" t="e">
        <f t="shared" si="914"/>
        <v>#VALUE!</v>
      </c>
    </row>
    <row r="1705" spans="1:27">
      <c r="A1705" s="1" t="str">
        <f t="shared" si="915"/>
        <v/>
      </c>
      <c r="B1705" s="1" t="e">
        <f t="shared" si="916"/>
        <v>#VALUE!</v>
      </c>
      <c r="C1705" s="3" t="e">
        <f t="shared" si="917"/>
        <v>#VALUE!</v>
      </c>
      <c r="D1705" s="6" t="e">
        <f t="shared" si="918"/>
        <v>#VALUE!</v>
      </c>
      <c r="E1705" s="6" t="e">
        <f t="shared" si="919"/>
        <v>#VALUE!</v>
      </c>
      <c r="F1705" s="6" t="e">
        <f t="shared" si="920"/>
        <v>#VALUE!</v>
      </c>
      <c r="G1705" s="6" t="e">
        <f t="shared" si="921"/>
        <v>#VALUE!</v>
      </c>
      <c r="H1705" s="6" t="e">
        <f t="shared" si="922"/>
        <v>#VALUE!</v>
      </c>
      <c r="I1705" s="6" t="e">
        <f t="shared" si="923"/>
        <v>#VALUE!</v>
      </c>
      <c r="J1705" s="6" t="e">
        <f t="shared" si="924"/>
        <v>#VALUE!</v>
      </c>
      <c r="K1705" s="4" t="e">
        <f t="shared" si="908"/>
        <v>#VALUE!</v>
      </c>
      <c r="L1705" s="4" t="e">
        <f t="shared" si="925"/>
        <v>#VALUE!</v>
      </c>
      <c r="M1705" s="4" t="e">
        <f t="shared" si="926"/>
        <v>#VALUE!</v>
      </c>
      <c r="N1705" s="4" t="e">
        <f t="shared" si="927"/>
        <v>#VALUE!</v>
      </c>
      <c r="O1705" s="4" t="e">
        <f t="shared" si="928"/>
        <v>#VALUE!</v>
      </c>
      <c r="P1705" s="4" t="e">
        <f t="shared" si="929"/>
        <v>#VALUE!</v>
      </c>
      <c r="Q1705" s="4" t="e">
        <f t="shared" si="930"/>
        <v>#VALUE!</v>
      </c>
      <c r="R1705" s="4" t="e">
        <f t="shared" si="931"/>
        <v>#VALUE!</v>
      </c>
      <c r="U1705" t="e">
        <f t="shared" si="909"/>
        <v>#VALUE!</v>
      </c>
      <c r="V1705" t="e">
        <f t="shared" si="910"/>
        <v>#VALUE!</v>
      </c>
      <c r="W1705" t="e">
        <f t="shared" si="911"/>
        <v>#VALUE!</v>
      </c>
      <c r="X1705" t="e">
        <f t="shared" si="912"/>
        <v>#VALUE!</v>
      </c>
      <c r="Y1705" t="e">
        <f t="shared" si="913"/>
        <v>#VALUE!</v>
      </c>
      <c r="AA1705" t="e">
        <f t="shared" si="914"/>
        <v>#VALUE!</v>
      </c>
    </row>
    <row r="1706" spans="1:27">
      <c r="A1706" s="1" t="str">
        <f t="shared" si="915"/>
        <v/>
      </c>
      <c r="B1706" s="1" t="e">
        <f t="shared" si="916"/>
        <v>#VALUE!</v>
      </c>
      <c r="C1706" s="3" t="e">
        <f t="shared" si="917"/>
        <v>#VALUE!</v>
      </c>
      <c r="D1706" s="6" t="e">
        <f t="shared" si="918"/>
        <v>#VALUE!</v>
      </c>
      <c r="E1706" s="6" t="e">
        <f t="shared" si="919"/>
        <v>#VALUE!</v>
      </c>
      <c r="F1706" s="6" t="e">
        <f t="shared" si="920"/>
        <v>#VALUE!</v>
      </c>
      <c r="G1706" s="6" t="e">
        <f t="shared" si="921"/>
        <v>#VALUE!</v>
      </c>
      <c r="H1706" s="6" t="e">
        <f t="shared" si="922"/>
        <v>#VALUE!</v>
      </c>
      <c r="I1706" s="6" t="e">
        <f t="shared" si="923"/>
        <v>#VALUE!</v>
      </c>
      <c r="J1706" s="6" t="e">
        <f t="shared" si="924"/>
        <v>#VALUE!</v>
      </c>
      <c r="K1706" s="4" t="e">
        <f t="shared" si="908"/>
        <v>#VALUE!</v>
      </c>
      <c r="L1706" s="4" t="e">
        <f t="shared" si="925"/>
        <v>#VALUE!</v>
      </c>
      <c r="M1706" s="4" t="e">
        <f t="shared" si="926"/>
        <v>#VALUE!</v>
      </c>
      <c r="N1706" s="4" t="e">
        <f t="shared" si="927"/>
        <v>#VALUE!</v>
      </c>
      <c r="O1706" s="4" t="e">
        <f t="shared" si="928"/>
        <v>#VALUE!</v>
      </c>
      <c r="P1706" s="4" t="e">
        <f t="shared" si="929"/>
        <v>#VALUE!</v>
      </c>
      <c r="Q1706" s="4" t="e">
        <f t="shared" si="930"/>
        <v>#VALUE!</v>
      </c>
      <c r="R1706" s="4" t="e">
        <f t="shared" si="931"/>
        <v>#VALUE!</v>
      </c>
      <c r="U1706" t="e">
        <f t="shared" si="909"/>
        <v>#VALUE!</v>
      </c>
      <c r="V1706" t="e">
        <f t="shared" si="910"/>
        <v>#VALUE!</v>
      </c>
      <c r="W1706" t="e">
        <f t="shared" si="911"/>
        <v>#VALUE!</v>
      </c>
      <c r="X1706" t="e">
        <f t="shared" si="912"/>
        <v>#VALUE!</v>
      </c>
      <c r="Y1706" t="e">
        <f t="shared" si="913"/>
        <v>#VALUE!</v>
      </c>
      <c r="AA1706" t="e">
        <f t="shared" si="914"/>
        <v>#VALUE!</v>
      </c>
    </row>
    <row r="1707" spans="1:27">
      <c r="A1707" s="1" t="str">
        <f t="shared" si="915"/>
        <v/>
      </c>
      <c r="B1707" s="1" t="e">
        <f t="shared" si="916"/>
        <v>#VALUE!</v>
      </c>
      <c r="C1707" s="3" t="e">
        <f t="shared" si="917"/>
        <v>#VALUE!</v>
      </c>
      <c r="D1707" s="6" t="e">
        <f t="shared" si="918"/>
        <v>#VALUE!</v>
      </c>
      <c r="E1707" s="6" t="e">
        <f t="shared" si="919"/>
        <v>#VALUE!</v>
      </c>
      <c r="F1707" s="6" t="e">
        <f t="shared" si="920"/>
        <v>#VALUE!</v>
      </c>
      <c r="G1707" s="6" t="e">
        <f t="shared" si="921"/>
        <v>#VALUE!</v>
      </c>
      <c r="H1707" s="6" t="e">
        <f t="shared" si="922"/>
        <v>#VALUE!</v>
      </c>
      <c r="I1707" s="6" t="e">
        <f t="shared" si="923"/>
        <v>#VALUE!</v>
      </c>
      <c r="J1707" s="6" t="e">
        <f t="shared" si="924"/>
        <v>#VALUE!</v>
      </c>
      <c r="K1707" s="4" t="e">
        <f t="shared" si="908"/>
        <v>#VALUE!</v>
      </c>
      <c r="L1707" s="4" t="e">
        <f t="shared" si="925"/>
        <v>#VALUE!</v>
      </c>
      <c r="M1707" s="4" t="e">
        <f t="shared" si="926"/>
        <v>#VALUE!</v>
      </c>
      <c r="N1707" s="4" t="e">
        <f t="shared" si="927"/>
        <v>#VALUE!</v>
      </c>
      <c r="O1707" s="4" t="e">
        <f t="shared" si="928"/>
        <v>#VALUE!</v>
      </c>
      <c r="P1707" s="4" t="e">
        <f t="shared" si="929"/>
        <v>#VALUE!</v>
      </c>
      <c r="Q1707" s="4" t="e">
        <f t="shared" si="930"/>
        <v>#VALUE!</v>
      </c>
      <c r="R1707" s="4" t="e">
        <f t="shared" si="931"/>
        <v>#VALUE!</v>
      </c>
      <c r="U1707" t="e">
        <f t="shared" si="909"/>
        <v>#VALUE!</v>
      </c>
      <c r="V1707" t="e">
        <f t="shared" si="910"/>
        <v>#VALUE!</v>
      </c>
      <c r="W1707" t="e">
        <f t="shared" si="911"/>
        <v>#VALUE!</v>
      </c>
      <c r="X1707" t="e">
        <f t="shared" si="912"/>
        <v>#VALUE!</v>
      </c>
      <c r="Y1707" t="e">
        <f t="shared" si="913"/>
        <v>#VALUE!</v>
      </c>
      <c r="AA1707" t="e">
        <f t="shared" si="914"/>
        <v>#VALUE!</v>
      </c>
    </row>
    <row r="1708" spans="1:27">
      <c r="A1708" s="1" t="str">
        <f t="shared" si="915"/>
        <v/>
      </c>
      <c r="B1708" s="1" t="e">
        <f t="shared" si="916"/>
        <v>#VALUE!</v>
      </c>
      <c r="C1708" s="3" t="e">
        <f t="shared" si="917"/>
        <v>#VALUE!</v>
      </c>
      <c r="D1708" s="6" t="e">
        <f t="shared" si="918"/>
        <v>#VALUE!</v>
      </c>
      <c r="E1708" s="6" t="e">
        <f t="shared" si="919"/>
        <v>#VALUE!</v>
      </c>
      <c r="F1708" s="6" t="e">
        <f t="shared" si="920"/>
        <v>#VALUE!</v>
      </c>
      <c r="G1708" s="6" t="e">
        <f t="shared" si="921"/>
        <v>#VALUE!</v>
      </c>
      <c r="H1708" s="6" t="e">
        <f t="shared" si="922"/>
        <v>#VALUE!</v>
      </c>
      <c r="I1708" s="6" t="e">
        <f t="shared" si="923"/>
        <v>#VALUE!</v>
      </c>
      <c r="J1708" s="6" t="e">
        <f t="shared" si="924"/>
        <v>#VALUE!</v>
      </c>
      <c r="K1708" s="4" t="e">
        <f t="shared" si="908"/>
        <v>#VALUE!</v>
      </c>
      <c r="L1708" s="4" t="e">
        <f t="shared" si="925"/>
        <v>#VALUE!</v>
      </c>
      <c r="M1708" s="4" t="e">
        <f t="shared" si="926"/>
        <v>#VALUE!</v>
      </c>
      <c r="N1708" s="4" t="e">
        <f t="shared" si="927"/>
        <v>#VALUE!</v>
      </c>
      <c r="O1708" s="4" t="e">
        <f t="shared" si="928"/>
        <v>#VALUE!</v>
      </c>
      <c r="P1708" s="4" t="e">
        <f t="shared" si="929"/>
        <v>#VALUE!</v>
      </c>
      <c r="Q1708" s="4" t="e">
        <f t="shared" si="930"/>
        <v>#VALUE!</v>
      </c>
      <c r="R1708" s="4" t="e">
        <f t="shared" si="931"/>
        <v>#VALUE!</v>
      </c>
      <c r="U1708" t="e">
        <f t="shared" si="909"/>
        <v>#VALUE!</v>
      </c>
      <c r="V1708" t="e">
        <f t="shared" si="910"/>
        <v>#VALUE!</v>
      </c>
      <c r="W1708" t="e">
        <f t="shared" si="911"/>
        <v>#VALUE!</v>
      </c>
      <c r="X1708" t="e">
        <f t="shared" si="912"/>
        <v>#VALUE!</v>
      </c>
      <c r="Y1708" t="e">
        <f t="shared" si="913"/>
        <v>#VALUE!</v>
      </c>
      <c r="AA1708" t="e">
        <f t="shared" si="914"/>
        <v>#VALUE!</v>
      </c>
    </row>
    <row r="1709" spans="1:27">
      <c r="A1709" s="1" t="str">
        <f t="shared" si="915"/>
        <v/>
      </c>
      <c r="B1709" s="1" t="e">
        <f t="shared" si="916"/>
        <v>#VALUE!</v>
      </c>
      <c r="C1709" s="3" t="e">
        <f t="shared" si="917"/>
        <v>#VALUE!</v>
      </c>
      <c r="D1709" s="6" t="e">
        <f t="shared" si="918"/>
        <v>#VALUE!</v>
      </c>
      <c r="E1709" s="6" t="e">
        <f t="shared" si="919"/>
        <v>#VALUE!</v>
      </c>
      <c r="F1709" s="6" t="e">
        <f t="shared" si="920"/>
        <v>#VALUE!</v>
      </c>
      <c r="G1709" s="6" t="e">
        <f t="shared" si="921"/>
        <v>#VALUE!</v>
      </c>
      <c r="H1709" s="6" t="e">
        <f t="shared" si="922"/>
        <v>#VALUE!</v>
      </c>
      <c r="I1709" s="6" t="e">
        <f t="shared" si="923"/>
        <v>#VALUE!</v>
      </c>
      <c r="J1709" s="6" t="e">
        <f t="shared" si="924"/>
        <v>#VALUE!</v>
      </c>
      <c r="K1709" s="4" t="e">
        <f t="shared" si="908"/>
        <v>#VALUE!</v>
      </c>
      <c r="L1709" s="4" t="e">
        <f t="shared" si="925"/>
        <v>#VALUE!</v>
      </c>
      <c r="M1709" s="4" t="e">
        <f t="shared" si="926"/>
        <v>#VALUE!</v>
      </c>
      <c r="N1709" s="4" t="e">
        <f t="shared" si="927"/>
        <v>#VALUE!</v>
      </c>
      <c r="O1709" s="4" t="e">
        <f t="shared" si="928"/>
        <v>#VALUE!</v>
      </c>
      <c r="P1709" s="4" t="e">
        <f t="shared" si="929"/>
        <v>#VALUE!</v>
      </c>
      <c r="Q1709" s="4" t="e">
        <f t="shared" si="930"/>
        <v>#VALUE!</v>
      </c>
      <c r="R1709" s="4" t="e">
        <f t="shared" si="931"/>
        <v>#VALUE!</v>
      </c>
      <c r="U1709" t="e">
        <f t="shared" si="909"/>
        <v>#VALUE!</v>
      </c>
      <c r="V1709" t="e">
        <f t="shared" si="910"/>
        <v>#VALUE!</v>
      </c>
      <c r="W1709" t="e">
        <f t="shared" si="911"/>
        <v>#VALUE!</v>
      </c>
      <c r="X1709" t="e">
        <f t="shared" si="912"/>
        <v>#VALUE!</v>
      </c>
      <c r="Y1709" t="e">
        <f t="shared" si="913"/>
        <v>#VALUE!</v>
      </c>
      <c r="AA1709" t="e">
        <f t="shared" si="914"/>
        <v>#VALUE!</v>
      </c>
    </row>
    <row r="1710" spans="1:27">
      <c r="A1710" s="1" t="str">
        <f t="shared" si="915"/>
        <v/>
      </c>
      <c r="B1710" s="1" t="e">
        <f t="shared" si="916"/>
        <v>#VALUE!</v>
      </c>
      <c r="C1710" s="3" t="e">
        <f t="shared" si="917"/>
        <v>#VALUE!</v>
      </c>
      <c r="D1710" s="6" t="e">
        <f t="shared" si="918"/>
        <v>#VALUE!</v>
      </c>
      <c r="E1710" s="6" t="e">
        <f t="shared" si="919"/>
        <v>#VALUE!</v>
      </c>
      <c r="F1710" s="6" t="e">
        <f t="shared" si="920"/>
        <v>#VALUE!</v>
      </c>
      <c r="G1710" s="6" t="e">
        <f t="shared" si="921"/>
        <v>#VALUE!</v>
      </c>
      <c r="H1710" s="6" t="e">
        <f t="shared" si="922"/>
        <v>#VALUE!</v>
      </c>
      <c r="I1710" s="6" t="e">
        <f t="shared" si="923"/>
        <v>#VALUE!</v>
      </c>
      <c r="J1710" s="6" t="e">
        <f t="shared" si="924"/>
        <v>#VALUE!</v>
      </c>
      <c r="K1710" s="4" t="e">
        <f t="shared" si="908"/>
        <v>#VALUE!</v>
      </c>
      <c r="L1710" s="4" t="e">
        <f t="shared" si="925"/>
        <v>#VALUE!</v>
      </c>
      <c r="M1710" s="4" t="e">
        <f t="shared" si="926"/>
        <v>#VALUE!</v>
      </c>
      <c r="N1710" s="4" t="e">
        <f t="shared" si="927"/>
        <v>#VALUE!</v>
      </c>
      <c r="O1710" s="4" t="e">
        <f t="shared" si="928"/>
        <v>#VALUE!</v>
      </c>
      <c r="P1710" s="4" t="e">
        <f t="shared" si="929"/>
        <v>#VALUE!</v>
      </c>
      <c r="Q1710" s="4" t="e">
        <f t="shared" si="930"/>
        <v>#VALUE!</v>
      </c>
      <c r="R1710" s="4" t="e">
        <f t="shared" si="931"/>
        <v>#VALUE!</v>
      </c>
      <c r="U1710" t="e">
        <f t="shared" si="909"/>
        <v>#VALUE!</v>
      </c>
      <c r="V1710" t="e">
        <f t="shared" si="910"/>
        <v>#VALUE!</v>
      </c>
      <c r="W1710" t="e">
        <f t="shared" si="911"/>
        <v>#VALUE!</v>
      </c>
      <c r="X1710" t="e">
        <f t="shared" si="912"/>
        <v>#VALUE!</v>
      </c>
      <c r="Y1710" t="e">
        <f t="shared" si="913"/>
        <v>#VALUE!</v>
      </c>
      <c r="AA1710" t="e">
        <f t="shared" si="914"/>
        <v>#VALUE!</v>
      </c>
    </row>
    <row r="1711" spans="1:27">
      <c r="A1711" s="1" t="str">
        <f t="shared" si="915"/>
        <v/>
      </c>
      <c r="B1711" s="1" t="e">
        <f t="shared" si="916"/>
        <v>#VALUE!</v>
      </c>
      <c r="C1711" s="3" t="e">
        <f t="shared" si="917"/>
        <v>#VALUE!</v>
      </c>
      <c r="D1711" s="6" t="e">
        <f t="shared" si="918"/>
        <v>#VALUE!</v>
      </c>
      <c r="E1711" s="6" t="e">
        <f t="shared" si="919"/>
        <v>#VALUE!</v>
      </c>
      <c r="F1711" s="6" t="e">
        <f t="shared" si="920"/>
        <v>#VALUE!</v>
      </c>
      <c r="G1711" s="6" t="e">
        <f t="shared" si="921"/>
        <v>#VALUE!</v>
      </c>
      <c r="H1711" s="6" t="e">
        <f t="shared" si="922"/>
        <v>#VALUE!</v>
      </c>
      <c r="I1711" s="6" t="e">
        <f t="shared" si="923"/>
        <v>#VALUE!</v>
      </c>
      <c r="J1711" s="6" t="e">
        <f t="shared" si="924"/>
        <v>#VALUE!</v>
      </c>
      <c r="K1711" s="4" t="e">
        <f t="shared" si="908"/>
        <v>#VALUE!</v>
      </c>
      <c r="L1711" s="4" t="e">
        <f t="shared" si="925"/>
        <v>#VALUE!</v>
      </c>
      <c r="M1711" s="4" t="e">
        <f t="shared" si="926"/>
        <v>#VALUE!</v>
      </c>
      <c r="N1711" s="4" t="e">
        <f t="shared" si="927"/>
        <v>#VALUE!</v>
      </c>
      <c r="O1711" s="4" t="e">
        <f t="shared" si="928"/>
        <v>#VALUE!</v>
      </c>
      <c r="P1711" s="4" t="e">
        <f t="shared" si="929"/>
        <v>#VALUE!</v>
      </c>
      <c r="Q1711" s="4" t="e">
        <f t="shared" si="930"/>
        <v>#VALUE!</v>
      </c>
      <c r="R1711" s="4" t="e">
        <f t="shared" si="931"/>
        <v>#VALUE!</v>
      </c>
      <c r="U1711" t="e">
        <f t="shared" si="909"/>
        <v>#VALUE!</v>
      </c>
      <c r="V1711" t="e">
        <f t="shared" si="910"/>
        <v>#VALUE!</v>
      </c>
      <c r="W1711" t="e">
        <f t="shared" si="911"/>
        <v>#VALUE!</v>
      </c>
      <c r="X1711" t="e">
        <f t="shared" si="912"/>
        <v>#VALUE!</v>
      </c>
      <c r="Y1711" t="e">
        <f t="shared" si="913"/>
        <v>#VALUE!</v>
      </c>
      <c r="AA1711" t="e">
        <f t="shared" si="914"/>
        <v>#VALUE!</v>
      </c>
    </row>
    <row r="1712" spans="1:27">
      <c r="A1712" s="1" t="str">
        <f t="shared" si="915"/>
        <v/>
      </c>
      <c r="B1712" s="1" t="e">
        <f t="shared" si="916"/>
        <v>#VALUE!</v>
      </c>
      <c r="C1712" s="3" t="e">
        <f t="shared" si="917"/>
        <v>#VALUE!</v>
      </c>
      <c r="D1712" s="6" t="e">
        <f t="shared" si="918"/>
        <v>#VALUE!</v>
      </c>
      <c r="E1712" s="6" t="e">
        <f t="shared" si="919"/>
        <v>#VALUE!</v>
      </c>
      <c r="F1712" s="6" t="e">
        <f t="shared" si="920"/>
        <v>#VALUE!</v>
      </c>
      <c r="G1712" s="6" t="e">
        <f t="shared" si="921"/>
        <v>#VALUE!</v>
      </c>
      <c r="H1712" s="6" t="e">
        <f t="shared" si="922"/>
        <v>#VALUE!</v>
      </c>
      <c r="I1712" s="6" t="e">
        <f t="shared" si="923"/>
        <v>#VALUE!</v>
      </c>
      <c r="J1712" s="6" t="e">
        <f t="shared" si="924"/>
        <v>#VALUE!</v>
      </c>
      <c r="K1712" s="4" t="e">
        <f t="shared" si="908"/>
        <v>#VALUE!</v>
      </c>
      <c r="L1712" s="4" t="e">
        <f t="shared" si="925"/>
        <v>#VALUE!</v>
      </c>
      <c r="M1712" s="4" t="e">
        <f t="shared" si="926"/>
        <v>#VALUE!</v>
      </c>
      <c r="N1712" s="4" t="e">
        <f t="shared" si="927"/>
        <v>#VALUE!</v>
      </c>
      <c r="O1712" s="4" t="e">
        <f t="shared" si="928"/>
        <v>#VALUE!</v>
      </c>
      <c r="P1712" s="4" t="e">
        <f t="shared" si="929"/>
        <v>#VALUE!</v>
      </c>
      <c r="Q1712" s="4" t="e">
        <f t="shared" si="930"/>
        <v>#VALUE!</v>
      </c>
      <c r="R1712" s="4" t="e">
        <f t="shared" si="931"/>
        <v>#VALUE!</v>
      </c>
      <c r="U1712" t="e">
        <f t="shared" si="909"/>
        <v>#VALUE!</v>
      </c>
      <c r="V1712" t="e">
        <f t="shared" si="910"/>
        <v>#VALUE!</v>
      </c>
      <c r="W1712" t="e">
        <f t="shared" si="911"/>
        <v>#VALUE!</v>
      </c>
      <c r="X1712" t="e">
        <f t="shared" si="912"/>
        <v>#VALUE!</v>
      </c>
      <c r="Y1712" t="e">
        <f t="shared" si="913"/>
        <v>#VALUE!</v>
      </c>
      <c r="AA1712" t="e">
        <f t="shared" si="914"/>
        <v>#VALUE!</v>
      </c>
    </row>
    <row r="1713" spans="1:27">
      <c r="A1713" s="1" t="str">
        <f t="shared" si="915"/>
        <v/>
      </c>
      <c r="B1713" s="1" t="e">
        <f t="shared" si="916"/>
        <v>#VALUE!</v>
      </c>
      <c r="C1713" s="3" t="e">
        <f t="shared" si="917"/>
        <v>#VALUE!</v>
      </c>
      <c r="D1713" s="6" t="e">
        <f t="shared" si="918"/>
        <v>#VALUE!</v>
      </c>
      <c r="E1713" s="6" t="e">
        <f t="shared" si="919"/>
        <v>#VALUE!</v>
      </c>
      <c r="F1713" s="6" t="e">
        <f t="shared" si="920"/>
        <v>#VALUE!</v>
      </c>
      <c r="G1713" s="6" t="e">
        <f t="shared" si="921"/>
        <v>#VALUE!</v>
      </c>
      <c r="H1713" s="6" t="e">
        <f t="shared" si="922"/>
        <v>#VALUE!</v>
      </c>
      <c r="I1713" s="6" t="e">
        <f t="shared" si="923"/>
        <v>#VALUE!</v>
      </c>
      <c r="J1713" s="6" t="e">
        <f t="shared" si="924"/>
        <v>#VALUE!</v>
      </c>
      <c r="K1713" s="4" t="e">
        <f t="shared" si="908"/>
        <v>#VALUE!</v>
      </c>
      <c r="L1713" s="4" t="e">
        <f t="shared" si="925"/>
        <v>#VALUE!</v>
      </c>
      <c r="M1713" s="4" t="e">
        <f t="shared" si="926"/>
        <v>#VALUE!</v>
      </c>
      <c r="N1713" s="4" t="e">
        <f t="shared" si="927"/>
        <v>#VALUE!</v>
      </c>
      <c r="O1713" s="4" t="e">
        <f t="shared" si="928"/>
        <v>#VALUE!</v>
      </c>
      <c r="P1713" s="4" t="e">
        <f t="shared" si="929"/>
        <v>#VALUE!</v>
      </c>
      <c r="Q1713" s="4" t="e">
        <f t="shared" si="930"/>
        <v>#VALUE!</v>
      </c>
      <c r="R1713" s="4" t="e">
        <f t="shared" si="931"/>
        <v>#VALUE!</v>
      </c>
      <c r="U1713" t="e">
        <f t="shared" si="909"/>
        <v>#VALUE!</v>
      </c>
      <c r="V1713" t="e">
        <f t="shared" si="910"/>
        <v>#VALUE!</v>
      </c>
      <c r="W1713" t="e">
        <f t="shared" si="911"/>
        <v>#VALUE!</v>
      </c>
      <c r="X1713" t="e">
        <f t="shared" si="912"/>
        <v>#VALUE!</v>
      </c>
      <c r="Y1713" t="e">
        <f t="shared" si="913"/>
        <v>#VALUE!</v>
      </c>
      <c r="AA1713" t="e">
        <f t="shared" si="914"/>
        <v>#VALUE!</v>
      </c>
    </row>
    <row r="1714" spans="1:27">
      <c r="A1714" s="1" t="str">
        <f t="shared" si="915"/>
        <v/>
      </c>
      <c r="B1714" s="1" t="e">
        <f t="shared" si="916"/>
        <v>#VALUE!</v>
      </c>
      <c r="C1714" s="3" t="e">
        <f t="shared" si="917"/>
        <v>#VALUE!</v>
      </c>
      <c r="D1714" s="6" t="e">
        <f t="shared" si="918"/>
        <v>#VALUE!</v>
      </c>
      <c r="E1714" s="6" t="e">
        <f t="shared" si="919"/>
        <v>#VALUE!</v>
      </c>
      <c r="F1714" s="6" t="e">
        <f t="shared" si="920"/>
        <v>#VALUE!</v>
      </c>
      <c r="G1714" s="6" t="e">
        <f t="shared" si="921"/>
        <v>#VALUE!</v>
      </c>
      <c r="H1714" s="6" t="e">
        <f t="shared" si="922"/>
        <v>#VALUE!</v>
      </c>
      <c r="I1714" s="6" t="e">
        <f t="shared" si="923"/>
        <v>#VALUE!</v>
      </c>
      <c r="J1714" s="6" t="e">
        <f t="shared" si="924"/>
        <v>#VALUE!</v>
      </c>
      <c r="K1714" s="4" t="e">
        <f t="shared" si="908"/>
        <v>#VALUE!</v>
      </c>
      <c r="L1714" s="4" t="e">
        <f t="shared" si="925"/>
        <v>#VALUE!</v>
      </c>
      <c r="M1714" s="4" t="e">
        <f t="shared" si="926"/>
        <v>#VALUE!</v>
      </c>
      <c r="N1714" s="4" t="e">
        <f t="shared" si="927"/>
        <v>#VALUE!</v>
      </c>
      <c r="O1714" s="4" t="e">
        <f t="shared" si="928"/>
        <v>#VALUE!</v>
      </c>
      <c r="P1714" s="4" t="e">
        <f t="shared" si="929"/>
        <v>#VALUE!</v>
      </c>
      <c r="Q1714" s="4" t="e">
        <f t="shared" si="930"/>
        <v>#VALUE!</v>
      </c>
      <c r="R1714" s="4" t="e">
        <f t="shared" si="931"/>
        <v>#VALUE!</v>
      </c>
      <c r="U1714" t="e">
        <f t="shared" si="909"/>
        <v>#VALUE!</v>
      </c>
      <c r="V1714" t="e">
        <f t="shared" si="910"/>
        <v>#VALUE!</v>
      </c>
      <c r="W1714" t="e">
        <f t="shared" si="911"/>
        <v>#VALUE!</v>
      </c>
      <c r="X1714" t="e">
        <f t="shared" si="912"/>
        <v>#VALUE!</v>
      </c>
      <c r="Y1714" t="e">
        <f t="shared" si="913"/>
        <v>#VALUE!</v>
      </c>
      <c r="AA1714" t="e">
        <f t="shared" si="914"/>
        <v>#VALUE!</v>
      </c>
    </row>
    <row r="1715" spans="1:27">
      <c r="A1715" s="1" t="str">
        <f t="shared" si="915"/>
        <v/>
      </c>
      <c r="B1715" s="1" t="e">
        <f t="shared" si="916"/>
        <v>#VALUE!</v>
      </c>
      <c r="C1715" s="3" t="e">
        <f t="shared" si="917"/>
        <v>#VALUE!</v>
      </c>
      <c r="D1715" s="6" t="e">
        <f t="shared" si="918"/>
        <v>#VALUE!</v>
      </c>
      <c r="E1715" s="6" t="e">
        <f t="shared" si="919"/>
        <v>#VALUE!</v>
      </c>
      <c r="F1715" s="6" t="e">
        <f t="shared" si="920"/>
        <v>#VALUE!</v>
      </c>
      <c r="G1715" s="6" t="e">
        <f t="shared" si="921"/>
        <v>#VALUE!</v>
      </c>
      <c r="H1715" s="6" t="e">
        <f t="shared" si="922"/>
        <v>#VALUE!</v>
      </c>
      <c r="I1715" s="6" t="e">
        <f t="shared" si="923"/>
        <v>#VALUE!</v>
      </c>
      <c r="J1715" s="6" t="e">
        <f t="shared" si="924"/>
        <v>#VALUE!</v>
      </c>
      <c r="K1715" s="4" t="e">
        <f t="shared" si="908"/>
        <v>#VALUE!</v>
      </c>
      <c r="L1715" s="4" t="e">
        <f t="shared" si="925"/>
        <v>#VALUE!</v>
      </c>
      <c r="M1715" s="4" t="e">
        <f t="shared" si="926"/>
        <v>#VALUE!</v>
      </c>
      <c r="N1715" s="4" t="e">
        <f t="shared" si="927"/>
        <v>#VALUE!</v>
      </c>
      <c r="O1715" s="4" t="e">
        <f t="shared" si="928"/>
        <v>#VALUE!</v>
      </c>
      <c r="P1715" s="4" t="e">
        <f t="shared" si="929"/>
        <v>#VALUE!</v>
      </c>
      <c r="Q1715" s="4" t="e">
        <f t="shared" si="930"/>
        <v>#VALUE!</v>
      </c>
      <c r="R1715" s="4" t="e">
        <f t="shared" si="931"/>
        <v>#VALUE!</v>
      </c>
      <c r="U1715" t="e">
        <f t="shared" si="909"/>
        <v>#VALUE!</v>
      </c>
      <c r="V1715" t="e">
        <f t="shared" si="910"/>
        <v>#VALUE!</v>
      </c>
      <c r="W1715" t="e">
        <f t="shared" si="911"/>
        <v>#VALUE!</v>
      </c>
      <c r="X1715" t="e">
        <f t="shared" si="912"/>
        <v>#VALUE!</v>
      </c>
      <c r="Y1715" t="e">
        <f t="shared" si="913"/>
        <v>#VALUE!</v>
      </c>
      <c r="AA1715" t="e">
        <f t="shared" si="914"/>
        <v>#VALUE!</v>
      </c>
    </row>
    <row r="1716" spans="1:27">
      <c r="A1716" s="1" t="str">
        <f t="shared" si="915"/>
        <v/>
      </c>
      <c r="B1716" s="1" t="e">
        <f t="shared" si="916"/>
        <v>#VALUE!</v>
      </c>
      <c r="C1716" s="3" t="e">
        <f t="shared" si="917"/>
        <v>#VALUE!</v>
      </c>
      <c r="D1716" s="6" t="e">
        <f t="shared" si="918"/>
        <v>#VALUE!</v>
      </c>
      <c r="E1716" s="6" t="e">
        <f t="shared" si="919"/>
        <v>#VALUE!</v>
      </c>
      <c r="F1716" s="6" t="e">
        <f t="shared" si="920"/>
        <v>#VALUE!</v>
      </c>
      <c r="G1716" s="6" t="e">
        <f t="shared" si="921"/>
        <v>#VALUE!</v>
      </c>
      <c r="H1716" s="6" t="e">
        <f t="shared" si="922"/>
        <v>#VALUE!</v>
      </c>
      <c r="I1716" s="6" t="e">
        <f t="shared" si="923"/>
        <v>#VALUE!</v>
      </c>
      <c r="J1716" s="6" t="e">
        <f t="shared" si="924"/>
        <v>#VALUE!</v>
      </c>
      <c r="K1716" s="4" t="e">
        <f t="shared" si="908"/>
        <v>#VALUE!</v>
      </c>
      <c r="L1716" s="4" t="e">
        <f t="shared" si="925"/>
        <v>#VALUE!</v>
      </c>
      <c r="M1716" s="4" t="e">
        <f t="shared" si="926"/>
        <v>#VALUE!</v>
      </c>
      <c r="N1716" s="4" t="e">
        <f t="shared" si="927"/>
        <v>#VALUE!</v>
      </c>
      <c r="O1716" s="4" t="e">
        <f t="shared" si="928"/>
        <v>#VALUE!</v>
      </c>
      <c r="P1716" s="4" t="e">
        <f t="shared" si="929"/>
        <v>#VALUE!</v>
      </c>
      <c r="Q1716" s="4" t="e">
        <f t="shared" si="930"/>
        <v>#VALUE!</v>
      </c>
      <c r="R1716" s="4" t="e">
        <f t="shared" si="931"/>
        <v>#VALUE!</v>
      </c>
      <c r="U1716" t="e">
        <f t="shared" si="909"/>
        <v>#VALUE!</v>
      </c>
      <c r="V1716" t="e">
        <f t="shared" si="910"/>
        <v>#VALUE!</v>
      </c>
      <c r="W1716" t="e">
        <f t="shared" si="911"/>
        <v>#VALUE!</v>
      </c>
      <c r="X1716" t="e">
        <f t="shared" si="912"/>
        <v>#VALUE!</v>
      </c>
      <c r="Y1716" t="e">
        <f t="shared" si="913"/>
        <v>#VALUE!</v>
      </c>
      <c r="AA1716" t="e">
        <f t="shared" si="914"/>
        <v>#VALUE!</v>
      </c>
    </row>
    <row r="1717" spans="1:27">
      <c r="A1717" s="1" t="str">
        <f t="shared" si="915"/>
        <v/>
      </c>
      <c r="B1717" s="1" t="e">
        <f t="shared" si="916"/>
        <v>#VALUE!</v>
      </c>
      <c r="C1717" s="3" t="e">
        <f t="shared" si="917"/>
        <v>#VALUE!</v>
      </c>
      <c r="D1717" s="6" t="e">
        <f t="shared" si="918"/>
        <v>#VALUE!</v>
      </c>
      <c r="E1717" s="6" t="e">
        <f t="shared" si="919"/>
        <v>#VALUE!</v>
      </c>
      <c r="F1717" s="6" t="e">
        <f t="shared" si="920"/>
        <v>#VALUE!</v>
      </c>
      <c r="G1717" s="6" t="e">
        <f t="shared" si="921"/>
        <v>#VALUE!</v>
      </c>
      <c r="H1717" s="6" t="e">
        <f t="shared" si="922"/>
        <v>#VALUE!</v>
      </c>
      <c r="I1717" s="6" t="e">
        <f t="shared" si="923"/>
        <v>#VALUE!</v>
      </c>
      <c r="J1717" s="6" t="e">
        <f t="shared" si="924"/>
        <v>#VALUE!</v>
      </c>
      <c r="K1717" s="4" t="e">
        <f t="shared" si="908"/>
        <v>#VALUE!</v>
      </c>
      <c r="L1717" s="4" t="e">
        <f t="shared" si="925"/>
        <v>#VALUE!</v>
      </c>
      <c r="M1717" s="4" t="e">
        <f t="shared" si="926"/>
        <v>#VALUE!</v>
      </c>
      <c r="N1717" s="4" t="e">
        <f t="shared" si="927"/>
        <v>#VALUE!</v>
      </c>
      <c r="O1717" s="4" t="e">
        <f t="shared" si="928"/>
        <v>#VALUE!</v>
      </c>
      <c r="P1717" s="4" t="e">
        <f t="shared" si="929"/>
        <v>#VALUE!</v>
      </c>
      <c r="Q1717" s="4" t="e">
        <f t="shared" si="930"/>
        <v>#VALUE!</v>
      </c>
      <c r="R1717" s="4" t="e">
        <f t="shared" si="931"/>
        <v>#VALUE!</v>
      </c>
      <c r="U1717" t="e">
        <f t="shared" si="909"/>
        <v>#VALUE!</v>
      </c>
      <c r="V1717" t="e">
        <f t="shared" si="910"/>
        <v>#VALUE!</v>
      </c>
      <c r="W1717" t="e">
        <f t="shared" si="911"/>
        <v>#VALUE!</v>
      </c>
      <c r="X1717" t="e">
        <f t="shared" si="912"/>
        <v>#VALUE!</v>
      </c>
      <c r="Y1717" t="e">
        <f t="shared" si="913"/>
        <v>#VALUE!</v>
      </c>
      <c r="AA1717" t="e">
        <f t="shared" si="914"/>
        <v>#VALUE!</v>
      </c>
    </row>
    <row r="1718" spans="1:27">
      <c r="A1718" s="1" t="str">
        <f t="shared" si="915"/>
        <v/>
      </c>
      <c r="B1718" s="1" t="e">
        <f t="shared" si="916"/>
        <v>#VALUE!</v>
      </c>
      <c r="C1718" s="3" t="e">
        <f t="shared" si="917"/>
        <v>#VALUE!</v>
      </c>
      <c r="D1718" s="6" t="e">
        <f t="shared" si="918"/>
        <v>#VALUE!</v>
      </c>
      <c r="E1718" s="6" t="e">
        <f t="shared" si="919"/>
        <v>#VALUE!</v>
      </c>
      <c r="F1718" s="6" t="e">
        <f t="shared" si="920"/>
        <v>#VALUE!</v>
      </c>
      <c r="G1718" s="6" t="e">
        <f t="shared" si="921"/>
        <v>#VALUE!</v>
      </c>
      <c r="H1718" s="6" t="e">
        <f t="shared" si="922"/>
        <v>#VALUE!</v>
      </c>
      <c r="I1718" s="6" t="e">
        <f t="shared" si="923"/>
        <v>#VALUE!</v>
      </c>
      <c r="J1718" s="6" t="e">
        <f t="shared" si="924"/>
        <v>#VALUE!</v>
      </c>
      <c r="K1718" s="4" t="e">
        <f t="shared" si="908"/>
        <v>#VALUE!</v>
      </c>
      <c r="L1718" s="4" t="e">
        <f t="shared" si="925"/>
        <v>#VALUE!</v>
      </c>
      <c r="M1718" s="4" t="e">
        <f t="shared" si="926"/>
        <v>#VALUE!</v>
      </c>
      <c r="N1718" s="4" t="e">
        <f t="shared" si="927"/>
        <v>#VALUE!</v>
      </c>
      <c r="O1718" s="4" t="e">
        <f t="shared" si="928"/>
        <v>#VALUE!</v>
      </c>
      <c r="P1718" s="4" t="e">
        <f t="shared" si="929"/>
        <v>#VALUE!</v>
      </c>
      <c r="Q1718" s="4" t="e">
        <f t="shared" si="930"/>
        <v>#VALUE!</v>
      </c>
      <c r="R1718" s="4" t="e">
        <f t="shared" si="931"/>
        <v>#VALUE!</v>
      </c>
      <c r="U1718" t="e">
        <f t="shared" si="909"/>
        <v>#VALUE!</v>
      </c>
      <c r="V1718" t="e">
        <f t="shared" si="910"/>
        <v>#VALUE!</v>
      </c>
      <c r="W1718" t="e">
        <f t="shared" si="911"/>
        <v>#VALUE!</v>
      </c>
      <c r="X1718" t="e">
        <f t="shared" si="912"/>
        <v>#VALUE!</v>
      </c>
      <c r="Y1718" t="e">
        <f t="shared" si="913"/>
        <v>#VALUE!</v>
      </c>
      <c r="AA1718" t="e">
        <f t="shared" si="914"/>
        <v>#VALUE!</v>
      </c>
    </row>
    <row r="1719" spans="1:27">
      <c r="A1719" s="1" t="str">
        <f t="shared" si="915"/>
        <v/>
      </c>
      <c r="B1719" s="1" t="e">
        <f t="shared" si="916"/>
        <v>#VALUE!</v>
      </c>
      <c r="C1719" s="3" t="e">
        <f t="shared" si="917"/>
        <v>#VALUE!</v>
      </c>
      <c r="D1719" s="6" t="e">
        <f t="shared" si="918"/>
        <v>#VALUE!</v>
      </c>
      <c r="E1719" s="6" t="e">
        <f t="shared" si="919"/>
        <v>#VALUE!</v>
      </c>
      <c r="F1719" s="6" t="e">
        <f t="shared" si="920"/>
        <v>#VALUE!</v>
      </c>
      <c r="G1719" s="6" t="e">
        <f t="shared" si="921"/>
        <v>#VALUE!</v>
      </c>
      <c r="H1719" s="6" t="e">
        <f t="shared" si="922"/>
        <v>#VALUE!</v>
      </c>
      <c r="I1719" s="6" t="e">
        <f t="shared" si="923"/>
        <v>#VALUE!</v>
      </c>
      <c r="J1719" s="6" t="e">
        <f t="shared" si="924"/>
        <v>#VALUE!</v>
      </c>
      <c r="K1719" s="4" t="e">
        <f t="shared" si="908"/>
        <v>#VALUE!</v>
      </c>
      <c r="L1719" s="4" t="e">
        <f t="shared" si="925"/>
        <v>#VALUE!</v>
      </c>
      <c r="M1719" s="4" t="e">
        <f t="shared" si="926"/>
        <v>#VALUE!</v>
      </c>
      <c r="N1719" s="4" t="e">
        <f t="shared" si="927"/>
        <v>#VALUE!</v>
      </c>
      <c r="O1719" s="4" t="e">
        <f t="shared" si="928"/>
        <v>#VALUE!</v>
      </c>
      <c r="P1719" s="4" t="e">
        <f t="shared" si="929"/>
        <v>#VALUE!</v>
      </c>
      <c r="Q1719" s="4" t="e">
        <f t="shared" si="930"/>
        <v>#VALUE!</v>
      </c>
      <c r="R1719" s="4" t="e">
        <f t="shared" si="931"/>
        <v>#VALUE!</v>
      </c>
      <c r="U1719" t="e">
        <f t="shared" si="909"/>
        <v>#VALUE!</v>
      </c>
      <c r="V1719" t="e">
        <f t="shared" si="910"/>
        <v>#VALUE!</v>
      </c>
      <c r="W1719" t="e">
        <f t="shared" si="911"/>
        <v>#VALUE!</v>
      </c>
      <c r="X1719" t="e">
        <f t="shared" si="912"/>
        <v>#VALUE!</v>
      </c>
      <c r="Y1719" t="e">
        <f t="shared" si="913"/>
        <v>#VALUE!</v>
      </c>
      <c r="AA1719" t="e">
        <f t="shared" si="914"/>
        <v>#VALUE!</v>
      </c>
    </row>
    <row r="1720" spans="1:27">
      <c r="A1720" s="1" t="str">
        <f t="shared" si="915"/>
        <v/>
      </c>
      <c r="B1720" s="1" t="e">
        <f t="shared" si="916"/>
        <v>#VALUE!</v>
      </c>
      <c r="C1720" s="3" t="e">
        <f t="shared" si="917"/>
        <v>#VALUE!</v>
      </c>
      <c r="D1720" s="6" t="e">
        <f t="shared" si="918"/>
        <v>#VALUE!</v>
      </c>
      <c r="E1720" s="6" t="e">
        <f t="shared" si="919"/>
        <v>#VALUE!</v>
      </c>
      <c r="F1720" s="6" t="e">
        <f t="shared" si="920"/>
        <v>#VALUE!</v>
      </c>
      <c r="G1720" s="6" t="e">
        <f t="shared" si="921"/>
        <v>#VALUE!</v>
      </c>
      <c r="H1720" s="6" t="e">
        <f t="shared" si="922"/>
        <v>#VALUE!</v>
      </c>
      <c r="I1720" s="6" t="e">
        <f t="shared" si="923"/>
        <v>#VALUE!</v>
      </c>
      <c r="J1720" s="6" t="e">
        <f t="shared" si="924"/>
        <v>#VALUE!</v>
      </c>
      <c r="K1720" s="4" t="e">
        <f t="shared" si="908"/>
        <v>#VALUE!</v>
      </c>
      <c r="L1720" s="4" t="e">
        <f t="shared" si="925"/>
        <v>#VALUE!</v>
      </c>
      <c r="M1720" s="4" t="e">
        <f t="shared" si="926"/>
        <v>#VALUE!</v>
      </c>
      <c r="N1720" s="4" t="e">
        <f t="shared" si="927"/>
        <v>#VALUE!</v>
      </c>
      <c r="O1720" s="4" t="e">
        <f t="shared" si="928"/>
        <v>#VALUE!</v>
      </c>
      <c r="P1720" s="4" t="e">
        <f t="shared" si="929"/>
        <v>#VALUE!</v>
      </c>
      <c r="Q1720" s="4" t="e">
        <f t="shared" si="930"/>
        <v>#VALUE!</v>
      </c>
      <c r="R1720" s="4" t="e">
        <f t="shared" si="931"/>
        <v>#VALUE!</v>
      </c>
      <c r="U1720" t="e">
        <f t="shared" si="909"/>
        <v>#VALUE!</v>
      </c>
      <c r="V1720" t="e">
        <f t="shared" si="910"/>
        <v>#VALUE!</v>
      </c>
      <c r="W1720" t="e">
        <f t="shared" si="911"/>
        <v>#VALUE!</v>
      </c>
      <c r="X1720" t="e">
        <f t="shared" si="912"/>
        <v>#VALUE!</v>
      </c>
      <c r="Y1720" t="e">
        <f t="shared" si="913"/>
        <v>#VALUE!</v>
      </c>
      <c r="AA1720" t="e">
        <f t="shared" si="914"/>
        <v>#VALUE!</v>
      </c>
    </row>
    <row r="1721" spans="1:27">
      <c r="A1721" s="1" t="str">
        <f t="shared" si="915"/>
        <v/>
      </c>
      <c r="B1721" s="1" t="e">
        <f t="shared" si="916"/>
        <v>#VALUE!</v>
      </c>
      <c r="C1721" s="3" t="e">
        <f t="shared" si="917"/>
        <v>#VALUE!</v>
      </c>
      <c r="D1721" s="6" t="e">
        <f t="shared" si="918"/>
        <v>#VALUE!</v>
      </c>
      <c r="E1721" s="6" t="e">
        <f t="shared" si="919"/>
        <v>#VALUE!</v>
      </c>
      <c r="F1721" s="6" t="e">
        <f t="shared" si="920"/>
        <v>#VALUE!</v>
      </c>
      <c r="G1721" s="6" t="e">
        <f t="shared" si="921"/>
        <v>#VALUE!</v>
      </c>
      <c r="H1721" s="6" t="e">
        <f t="shared" si="922"/>
        <v>#VALUE!</v>
      </c>
      <c r="I1721" s="6" t="e">
        <f t="shared" si="923"/>
        <v>#VALUE!</v>
      </c>
      <c r="J1721" s="6" t="e">
        <f t="shared" si="924"/>
        <v>#VALUE!</v>
      </c>
      <c r="K1721" s="4" t="e">
        <f t="shared" si="908"/>
        <v>#VALUE!</v>
      </c>
      <c r="L1721" s="4" t="e">
        <f t="shared" si="925"/>
        <v>#VALUE!</v>
      </c>
      <c r="M1721" s="4" t="e">
        <f t="shared" si="926"/>
        <v>#VALUE!</v>
      </c>
      <c r="N1721" s="4" t="e">
        <f t="shared" si="927"/>
        <v>#VALUE!</v>
      </c>
      <c r="O1721" s="4" t="e">
        <f t="shared" si="928"/>
        <v>#VALUE!</v>
      </c>
      <c r="P1721" s="4" t="e">
        <f t="shared" si="929"/>
        <v>#VALUE!</v>
      </c>
      <c r="Q1721" s="4" t="e">
        <f t="shared" si="930"/>
        <v>#VALUE!</v>
      </c>
      <c r="R1721" s="4" t="e">
        <f t="shared" si="931"/>
        <v>#VALUE!</v>
      </c>
      <c r="U1721" t="e">
        <f t="shared" si="909"/>
        <v>#VALUE!</v>
      </c>
      <c r="V1721" t="e">
        <f t="shared" si="910"/>
        <v>#VALUE!</v>
      </c>
      <c r="W1721" t="e">
        <f t="shared" si="911"/>
        <v>#VALUE!</v>
      </c>
      <c r="X1721" t="e">
        <f t="shared" si="912"/>
        <v>#VALUE!</v>
      </c>
      <c r="Y1721" t="e">
        <f t="shared" si="913"/>
        <v>#VALUE!</v>
      </c>
      <c r="AA1721" t="e">
        <f t="shared" si="914"/>
        <v>#VALUE!</v>
      </c>
    </row>
    <row r="1722" spans="1:27">
      <c r="A1722" s="1" t="str">
        <f t="shared" si="915"/>
        <v/>
      </c>
      <c r="B1722" s="1" t="e">
        <f t="shared" si="916"/>
        <v>#VALUE!</v>
      </c>
      <c r="C1722" s="3" t="e">
        <f t="shared" si="917"/>
        <v>#VALUE!</v>
      </c>
      <c r="D1722" s="6" t="e">
        <f t="shared" si="918"/>
        <v>#VALUE!</v>
      </c>
      <c r="E1722" s="6" t="e">
        <f t="shared" si="919"/>
        <v>#VALUE!</v>
      </c>
      <c r="F1722" s="6" t="e">
        <f t="shared" si="920"/>
        <v>#VALUE!</v>
      </c>
      <c r="G1722" s="6" t="e">
        <f t="shared" si="921"/>
        <v>#VALUE!</v>
      </c>
      <c r="H1722" s="6" t="e">
        <f t="shared" si="922"/>
        <v>#VALUE!</v>
      </c>
      <c r="I1722" s="6" t="e">
        <f t="shared" si="923"/>
        <v>#VALUE!</v>
      </c>
      <c r="J1722" s="6" t="e">
        <f t="shared" si="924"/>
        <v>#VALUE!</v>
      </c>
      <c r="K1722" s="4" t="e">
        <f t="shared" si="908"/>
        <v>#VALUE!</v>
      </c>
      <c r="L1722" s="4" t="e">
        <f t="shared" si="925"/>
        <v>#VALUE!</v>
      </c>
      <c r="M1722" s="4" t="e">
        <f t="shared" si="926"/>
        <v>#VALUE!</v>
      </c>
      <c r="N1722" s="4" t="e">
        <f t="shared" si="927"/>
        <v>#VALUE!</v>
      </c>
      <c r="O1722" s="4" t="e">
        <f t="shared" si="928"/>
        <v>#VALUE!</v>
      </c>
      <c r="P1722" s="4" t="e">
        <f t="shared" si="929"/>
        <v>#VALUE!</v>
      </c>
      <c r="Q1722" s="4" t="e">
        <f t="shared" si="930"/>
        <v>#VALUE!</v>
      </c>
      <c r="R1722" s="4" t="e">
        <f t="shared" si="931"/>
        <v>#VALUE!</v>
      </c>
      <c r="U1722" t="e">
        <f t="shared" si="909"/>
        <v>#VALUE!</v>
      </c>
      <c r="V1722" t="e">
        <f t="shared" si="910"/>
        <v>#VALUE!</v>
      </c>
      <c r="W1722" t="e">
        <f t="shared" si="911"/>
        <v>#VALUE!</v>
      </c>
      <c r="X1722" t="e">
        <f t="shared" si="912"/>
        <v>#VALUE!</v>
      </c>
      <c r="Y1722" t="e">
        <f t="shared" si="913"/>
        <v>#VALUE!</v>
      </c>
      <c r="AA1722" t="e">
        <f t="shared" si="914"/>
        <v>#VALUE!</v>
      </c>
    </row>
    <row r="1723" spans="1:27">
      <c r="A1723" s="1" t="str">
        <f t="shared" si="915"/>
        <v/>
      </c>
      <c r="B1723" s="1" t="e">
        <f t="shared" si="916"/>
        <v>#VALUE!</v>
      </c>
      <c r="C1723" s="3" t="e">
        <f t="shared" si="917"/>
        <v>#VALUE!</v>
      </c>
      <c r="D1723" s="6" t="e">
        <f t="shared" si="918"/>
        <v>#VALUE!</v>
      </c>
      <c r="E1723" s="6" t="e">
        <f t="shared" si="919"/>
        <v>#VALUE!</v>
      </c>
      <c r="F1723" s="6" t="e">
        <f t="shared" si="920"/>
        <v>#VALUE!</v>
      </c>
      <c r="G1723" s="6" t="e">
        <f t="shared" si="921"/>
        <v>#VALUE!</v>
      </c>
      <c r="H1723" s="6" t="e">
        <f t="shared" si="922"/>
        <v>#VALUE!</v>
      </c>
      <c r="I1723" s="6" t="e">
        <f t="shared" si="923"/>
        <v>#VALUE!</v>
      </c>
      <c r="J1723" s="6" t="e">
        <f t="shared" si="924"/>
        <v>#VALUE!</v>
      </c>
      <c r="K1723" s="4" t="e">
        <f t="shared" si="908"/>
        <v>#VALUE!</v>
      </c>
      <c r="L1723" s="4" t="e">
        <f t="shared" si="925"/>
        <v>#VALUE!</v>
      </c>
      <c r="M1723" s="4" t="e">
        <f t="shared" si="926"/>
        <v>#VALUE!</v>
      </c>
      <c r="N1723" s="4" t="e">
        <f t="shared" si="927"/>
        <v>#VALUE!</v>
      </c>
      <c r="O1723" s="4" t="e">
        <f t="shared" si="928"/>
        <v>#VALUE!</v>
      </c>
      <c r="P1723" s="4" t="e">
        <f t="shared" si="929"/>
        <v>#VALUE!</v>
      </c>
      <c r="Q1723" s="4" t="e">
        <f t="shared" si="930"/>
        <v>#VALUE!</v>
      </c>
      <c r="R1723" s="4" t="e">
        <f t="shared" si="931"/>
        <v>#VALUE!</v>
      </c>
      <c r="U1723" t="e">
        <f t="shared" si="909"/>
        <v>#VALUE!</v>
      </c>
      <c r="V1723" t="e">
        <f t="shared" si="910"/>
        <v>#VALUE!</v>
      </c>
      <c r="W1723" t="e">
        <f t="shared" si="911"/>
        <v>#VALUE!</v>
      </c>
      <c r="X1723" t="e">
        <f t="shared" si="912"/>
        <v>#VALUE!</v>
      </c>
      <c r="Y1723" t="e">
        <f t="shared" si="913"/>
        <v>#VALUE!</v>
      </c>
      <c r="AA1723" t="e">
        <f t="shared" si="914"/>
        <v>#VALUE!</v>
      </c>
    </row>
    <row r="1724" spans="1:27">
      <c r="A1724" s="1" t="str">
        <f t="shared" si="915"/>
        <v/>
      </c>
      <c r="B1724" s="1" t="e">
        <f t="shared" si="916"/>
        <v>#VALUE!</v>
      </c>
      <c r="C1724" s="3" t="e">
        <f t="shared" si="917"/>
        <v>#VALUE!</v>
      </c>
      <c r="D1724" s="6" t="e">
        <f t="shared" si="918"/>
        <v>#VALUE!</v>
      </c>
      <c r="E1724" s="6" t="e">
        <f t="shared" si="919"/>
        <v>#VALUE!</v>
      </c>
      <c r="F1724" s="6" t="e">
        <f t="shared" si="920"/>
        <v>#VALUE!</v>
      </c>
      <c r="G1724" s="6" t="e">
        <f t="shared" si="921"/>
        <v>#VALUE!</v>
      </c>
      <c r="H1724" s="6" t="e">
        <f t="shared" si="922"/>
        <v>#VALUE!</v>
      </c>
      <c r="I1724" s="6" t="e">
        <f t="shared" si="923"/>
        <v>#VALUE!</v>
      </c>
      <c r="J1724" s="6" t="e">
        <f t="shared" si="924"/>
        <v>#VALUE!</v>
      </c>
      <c r="K1724" s="4" t="e">
        <f t="shared" si="908"/>
        <v>#VALUE!</v>
      </c>
      <c r="L1724" s="4" t="e">
        <f t="shared" si="925"/>
        <v>#VALUE!</v>
      </c>
      <c r="M1724" s="4" t="e">
        <f t="shared" si="926"/>
        <v>#VALUE!</v>
      </c>
      <c r="N1724" s="4" t="e">
        <f t="shared" si="927"/>
        <v>#VALUE!</v>
      </c>
      <c r="O1724" s="4" t="e">
        <f t="shared" si="928"/>
        <v>#VALUE!</v>
      </c>
      <c r="P1724" s="4" t="e">
        <f t="shared" si="929"/>
        <v>#VALUE!</v>
      </c>
      <c r="Q1724" s="4" t="e">
        <f t="shared" si="930"/>
        <v>#VALUE!</v>
      </c>
      <c r="R1724" s="4" t="e">
        <f t="shared" si="931"/>
        <v>#VALUE!</v>
      </c>
      <c r="U1724" t="e">
        <f t="shared" si="909"/>
        <v>#VALUE!</v>
      </c>
      <c r="V1724" t="e">
        <f t="shared" si="910"/>
        <v>#VALUE!</v>
      </c>
      <c r="W1724" t="e">
        <f t="shared" si="911"/>
        <v>#VALUE!</v>
      </c>
      <c r="X1724" t="e">
        <f t="shared" si="912"/>
        <v>#VALUE!</v>
      </c>
      <c r="Y1724" t="e">
        <f t="shared" si="913"/>
        <v>#VALUE!</v>
      </c>
      <c r="AA1724" t="e">
        <f t="shared" si="914"/>
        <v>#VALUE!</v>
      </c>
    </row>
    <row r="1725" spans="1:27">
      <c r="A1725" s="1" t="str">
        <f t="shared" si="915"/>
        <v/>
      </c>
      <c r="B1725" s="1" t="e">
        <f t="shared" si="916"/>
        <v>#VALUE!</v>
      </c>
      <c r="C1725" s="3" t="e">
        <f t="shared" si="917"/>
        <v>#VALUE!</v>
      </c>
      <c r="D1725" s="6" t="e">
        <f t="shared" si="918"/>
        <v>#VALUE!</v>
      </c>
      <c r="E1725" s="6" t="e">
        <f t="shared" si="919"/>
        <v>#VALUE!</v>
      </c>
      <c r="F1725" s="6" t="e">
        <f t="shared" si="920"/>
        <v>#VALUE!</v>
      </c>
      <c r="G1725" s="6" t="e">
        <f t="shared" si="921"/>
        <v>#VALUE!</v>
      </c>
      <c r="H1725" s="6" t="e">
        <f t="shared" si="922"/>
        <v>#VALUE!</v>
      </c>
      <c r="I1725" s="6" t="e">
        <f t="shared" si="923"/>
        <v>#VALUE!</v>
      </c>
      <c r="J1725" s="6" t="e">
        <f t="shared" si="924"/>
        <v>#VALUE!</v>
      </c>
      <c r="K1725" s="4" t="e">
        <f t="shared" si="908"/>
        <v>#VALUE!</v>
      </c>
      <c r="L1725" s="4" t="e">
        <f t="shared" si="925"/>
        <v>#VALUE!</v>
      </c>
      <c r="M1725" s="4" t="e">
        <f t="shared" si="926"/>
        <v>#VALUE!</v>
      </c>
      <c r="N1725" s="4" t="e">
        <f t="shared" si="927"/>
        <v>#VALUE!</v>
      </c>
      <c r="O1725" s="4" t="e">
        <f t="shared" si="928"/>
        <v>#VALUE!</v>
      </c>
      <c r="P1725" s="4" t="e">
        <f t="shared" si="929"/>
        <v>#VALUE!</v>
      </c>
      <c r="Q1725" s="4" t="e">
        <f t="shared" si="930"/>
        <v>#VALUE!</v>
      </c>
      <c r="R1725" s="4" t="e">
        <f t="shared" si="931"/>
        <v>#VALUE!</v>
      </c>
      <c r="U1725" t="e">
        <f t="shared" si="909"/>
        <v>#VALUE!</v>
      </c>
      <c r="V1725" t="e">
        <f t="shared" si="910"/>
        <v>#VALUE!</v>
      </c>
      <c r="W1725" t="e">
        <f t="shared" si="911"/>
        <v>#VALUE!</v>
      </c>
      <c r="X1725" t="e">
        <f t="shared" si="912"/>
        <v>#VALUE!</v>
      </c>
      <c r="Y1725" t="e">
        <f t="shared" si="913"/>
        <v>#VALUE!</v>
      </c>
      <c r="AA1725" t="e">
        <f t="shared" si="914"/>
        <v>#VALUE!</v>
      </c>
    </row>
    <row r="1726" spans="1:27">
      <c r="A1726" s="1" t="str">
        <f t="shared" si="915"/>
        <v/>
      </c>
      <c r="B1726" s="1" t="e">
        <f t="shared" si="916"/>
        <v>#VALUE!</v>
      </c>
      <c r="C1726" s="3" t="e">
        <f t="shared" si="917"/>
        <v>#VALUE!</v>
      </c>
      <c r="D1726" s="6" t="e">
        <f t="shared" si="918"/>
        <v>#VALUE!</v>
      </c>
      <c r="E1726" s="6" t="e">
        <f t="shared" si="919"/>
        <v>#VALUE!</v>
      </c>
      <c r="F1726" s="6" t="e">
        <f t="shared" si="920"/>
        <v>#VALUE!</v>
      </c>
      <c r="G1726" s="6" t="e">
        <f t="shared" si="921"/>
        <v>#VALUE!</v>
      </c>
      <c r="H1726" s="6" t="e">
        <f t="shared" si="922"/>
        <v>#VALUE!</v>
      </c>
      <c r="I1726" s="6" t="e">
        <f t="shared" si="923"/>
        <v>#VALUE!</v>
      </c>
      <c r="J1726" s="6" t="e">
        <f t="shared" si="924"/>
        <v>#VALUE!</v>
      </c>
      <c r="K1726" s="4" t="e">
        <f t="shared" si="908"/>
        <v>#VALUE!</v>
      </c>
      <c r="L1726" s="4" t="e">
        <f t="shared" si="925"/>
        <v>#VALUE!</v>
      </c>
      <c r="M1726" s="4" t="e">
        <f t="shared" si="926"/>
        <v>#VALUE!</v>
      </c>
      <c r="N1726" s="4" t="e">
        <f t="shared" si="927"/>
        <v>#VALUE!</v>
      </c>
      <c r="O1726" s="4" t="e">
        <f t="shared" si="928"/>
        <v>#VALUE!</v>
      </c>
      <c r="P1726" s="4" t="e">
        <f t="shared" si="929"/>
        <v>#VALUE!</v>
      </c>
      <c r="Q1726" s="4" t="e">
        <f t="shared" si="930"/>
        <v>#VALUE!</v>
      </c>
      <c r="R1726" s="4" t="e">
        <f t="shared" si="931"/>
        <v>#VALUE!</v>
      </c>
      <c r="U1726" t="e">
        <f t="shared" si="909"/>
        <v>#VALUE!</v>
      </c>
      <c r="V1726" t="e">
        <f t="shared" si="910"/>
        <v>#VALUE!</v>
      </c>
      <c r="W1726" t="e">
        <f t="shared" si="911"/>
        <v>#VALUE!</v>
      </c>
      <c r="X1726" t="e">
        <f t="shared" si="912"/>
        <v>#VALUE!</v>
      </c>
      <c r="Y1726" t="e">
        <f t="shared" si="913"/>
        <v>#VALUE!</v>
      </c>
      <c r="AA1726" t="e">
        <f t="shared" si="914"/>
        <v>#VALUE!</v>
      </c>
    </row>
    <row r="1727" spans="1:27">
      <c r="A1727" s="1" t="str">
        <f t="shared" si="915"/>
        <v/>
      </c>
      <c r="B1727" s="1" t="e">
        <f t="shared" si="916"/>
        <v>#VALUE!</v>
      </c>
      <c r="C1727" s="3" t="e">
        <f t="shared" si="917"/>
        <v>#VALUE!</v>
      </c>
      <c r="D1727" s="6" t="e">
        <f t="shared" si="918"/>
        <v>#VALUE!</v>
      </c>
      <c r="E1727" s="6" t="e">
        <f t="shared" si="919"/>
        <v>#VALUE!</v>
      </c>
      <c r="F1727" s="6" t="e">
        <f t="shared" si="920"/>
        <v>#VALUE!</v>
      </c>
      <c r="G1727" s="6" t="e">
        <f t="shared" si="921"/>
        <v>#VALUE!</v>
      </c>
      <c r="H1727" s="6" t="e">
        <f t="shared" si="922"/>
        <v>#VALUE!</v>
      </c>
      <c r="I1727" s="6" t="e">
        <f t="shared" si="923"/>
        <v>#VALUE!</v>
      </c>
      <c r="J1727" s="6" t="e">
        <f t="shared" si="924"/>
        <v>#VALUE!</v>
      </c>
      <c r="K1727" s="4" t="e">
        <f t="shared" si="908"/>
        <v>#VALUE!</v>
      </c>
      <c r="L1727" s="4" t="e">
        <f t="shared" si="925"/>
        <v>#VALUE!</v>
      </c>
      <c r="M1727" s="4" t="e">
        <f t="shared" si="926"/>
        <v>#VALUE!</v>
      </c>
      <c r="N1727" s="4" t="e">
        <f t="shared" si="927"/>
        <v>#VALUE!</v>
      </c>
      <c r="O1727" s="4" t="e">
        <f t="shared" si="928"/>
        <v>#VALUE!</v>
      </c>
      <c r="P1727" s="4" t="e">
        <f t="shared" si="929"/>
        <v>#VALUE!</v>
      </c>
      <c r="Q1727" s="4" t="e">
        <f t="shared" si="930"/>
        <v>#VALUE!</v>
      </c>
      <c r="R1727" s="4" t="e">
        <f t="shared" si="931"/>
        <v>#VALUE!</v>
      </c>
      <c r="U1727" t="e">
        <f t="shared" si="909"/>
        <v>#VALUE!</v>
      </c>
      <c r="V1727" t="e">
        <f t="shared" si="910"/>
        <v>#VALUE!</v>
      </c>
      <c r="W1727" t="e">
        <f t="shared" si="911"/>
        <v>#VALUE!</v>
      </c>
      <c r="X1727" t="e">
        <f t="shared" si="912"/>
        <v>#VALUE!</v>
      </c>
      <c r="Y1727" t="e">
        <f t="shared" si="913"/>
        <v>#VALUE!</v>
      </c>
      <c r="AA1727" t="e">
        <f t="shared" si="914"/>
        <v>#VALUE!</v>
      </c>
    </row>
    <row r="1728" spans="1:27">
      <c r="A1728" s="1" t="str">
        <f t="shared" si="915"/>
        <v/>
      </c>
      <c r="B1728" s="1" t="e">
        <f t="shared" si="916"/>
        <v>#VALUE!</v>
      </c>
      <c r="C1728" s="3" t="e">
        <f t="shared" si="917"/>
        <v>#VALUE!</v>
      </c>
      <c r="D1728" s="6" t="e">
        <f t="shared" si="918"/>
        <v>#VALUE!</v>
      </c>
      <c r="E1728" s="6" t="e">
        <f t="shared" si="919"/>
        <v>#VALUE!</v>
      </c>
      <c r="F1728" s="6" t="e">
        <f t="shared" si="920"/>
        <v>#VALUE!</v>
      </c>
      <c r="G1728" s="6" t="e">
        <f t="shared" si="921"/>
        <v>#VALUE!</v>
      </c>
      <c r="H1728" s="6" t="e">
        <f t="shared" si="922"/>
        <v>#VALUE!</v>
      </c>
      <c r="I1728" s="6" t="e">
        <f t="shared" si="923"/>
        <v>#VALUE!</v>
      </c>
      <c r="J1728" s="6" t="e">
        <f t="shared" si="924"/>
        <v>#VALUE!</v>
      </c>
      <c r="K1728" s="4" t="e">
        <f t="shared" si="908"/>
        <v>#VALUE!</v>
      </c>
      <c r="L1728" s="4" t="e">
        <f t="shared" si="925"/>
        <v>#VALUE!</v>
      </c>
      <c r="M1728" s="4" t="e">
        <f t="shared" si="926"/>
        <v>#VALUE!</v>
      </c>
      <c r="N1728" s="4" t="e">
        <f t="shared" si="927"/>
        <v>#VALUE!</v>
      </c>
      <c r="O1728" s="4" t="e">
        <f t="shared" si="928"/>
        <v>#VALUE!</v>
      </c>
      <c r="P1728" s="4" t="e">
        <f t="shared" si="929"/>
        <v>#VALUE!</v>
      </c>
      <c r="Q1728" s="4" t="e">
        <f t="shared" si="930"/>
        <v>#VALUE!</v>
      </c>
      <c r="R1728" s="4" t="e">
        <f t="shared" si="931"/>
        <v>#VALUE!</v>
      </c>
      <c r="U1728" t="e">
        <f t="shared" si="909"/>
        <v>#VALUE!</v>
      </c>
      <c r="V1728" t="e">
        <f t="shared" si="910"/>
        <v>#VALUE!</v>
      </c>
      <c r="W1728" t="e">
        <f t="shared" si="911"/>
        <v>#VALUE!</v>
      </c>
      <c r="X1728" t="e">
        <f t="shared" si="912"/>
        <v>#VALUE!</v>
      </c>
      <c r="Y1728" t="e">
        <f t="shared" si="913"/>
        <v>#VALUE!</v>
      </c>
      <c r="AA1728" t="e">
        <f t="shared" si="914"/>
        <v>#VALUE!</v>
      </c>
    </row>
    <row r="1729" spans="1:27">
      <c r="A1729" s="1" t="str">
        <f t="shared" si="915"/>
        <v/>
      </c>
      <c r="B1729" s="1" t="e">
        <f t="shared" si="916"/>
        <v>#VALUE!</v>
      </c>
      <c r="C1729" s="3" t="e">
        <f t="shared" si="917"/>
        <v>#VALUE!</v>
      </c>
      <c r="D1729" s="6" t="e">
        <f t="shared" si="918"/>
        <v>#VALUE!</v>
      </c>
      <c r="E1729" s="6" t="e">
        <f t="shared" si="919"/>
        <v>#VALUE!</v>
      </c>
      <c r="F1729" s="6" t="e">
        <f t="shared" si="920"/>
        <v>#VALUE!</v>
      </c>
      <c r="G1729" s="6" t="e">
        <f t="shared" si="921"/>
        <v>#VALUE!</v>
      </c>
      <c r="H1729" s="6" t="e">
        <f t="shared" si="922"/>
        <v>#VALUE!</v>
      </c>
      <c r="I1729" s="6" t="e">
        <f t="shared" si="923"/>
        <v>#VALUE!</v>
      </c>
      <c r="J1729" s="6" t="e">
        <f t="shared" si="924"/>
        <v>#VALUE!</v>
      </c>
      <c r="K1729" s="4" t="e">
        <f t="shared" si="908"/>
        <v>#VALUE!</v>
      </c>
      <c r="L1729" s="4" t="e">
        <f t="shared" si="925"/>
        <v>#VALUE!</v>
      </c>
      <c r="M1729" s="4" t="e">
        <f t="shared" si="926"/>
        <v>#VALUE!</v>
      </c>
      <c r="N1729" s="4" t="e">
        <f t="shared" si="927"/>
        <v>#VALUE!</v>
      </c>
      <c r="O1729" s="4" t="e">
        <f t="shared" si="928"/>
        <v>#VALUE!</v>
      </c>
      <c r="P1729" s="4" t="e">
        <f t="shared" si="929"/>
        <v>#VALUE!</v>
      </c>
      <c r="Q1729" s="4" t="e">
        <f t="shared" si="930"/>
        <v>#VALUE!</v>
      </c>
      <c r="R1729" s="4" t="e">
        <f t="shared" si="931"/>
        <v>#VALUE!</v>
      </c>
      <c r="U1729" t="e">
        <f t="shared" si="909"/>
        <v>#VALUE!</v>
      </c>
      <c r="V1729" t="e">
        <f t="shared" si="910"/>
        <v>#VALUE!</v>
      </c>
      <c r="W1729" t="e">
        <f t="shared" si="911"/>
        <v>#VALUE!</v>
      </c>
      <c r="X1729" t="e">
        <f t="shared" si="912"/>
        <v>#VALUE!</v>
      </c>
      <c r="Y1729" t="e">
        <f t="shared" si="913"/>
        <v>#VALUE!</v>
      </c>
      <c r="AA1729" t="e">
        <f t="shared" si="914"/>
        <v>#VALUE!</v>
      </c>
    </row>
    <row r="1730" spans="1:27">
      <c r="A1730" s="1" t="str">
        <f t="shared" si="915"/>
        <v/>
      </c>
      <c r="B1730" s="1" t="e">
        <f t="shared" si="916"/>
        <v>#VALUE!</v>
      </c>
      <c r="C1730" s="3" t="e">
        <f t="shared" si="917"/>
        <v>#VALUE!</v>
      </c>
      <c r="D1730" s="6" t="e">
        <f t="shared" si="918"/>
        <v>#VALUE!</v>
      </c>
      <c r="E1730" s="6" t="e">
        <f t="shared" si="919"/>
        <v>#VALUE!</v>
      </c>
      <c r="F1730" s="6" t="e">
        <f t="shared" si="920"/>
        <v>#VALUE!</v>
      </c>
      <c r="G1730" s="6" t="e">
        <f t="shared" si="921"/>
        <v>#VALUE!</v>
      </c>
      <c r="H1730" s="6" t="e">
        <f t="shared" si="922"/>
        <v>#VALUE!</v>
      </c>
      <c r="I1730" s="6" t="e">
        <f t="shared" si="923"/>
        <v>#VALUE!</v>
      </c>
      <c r="J1730" s="6" t="e">
        <f t="shared" si="924"/>
        <v>#VALUE!</v>
      </c>
      <c r="K1730" s="4" t="e">
        <f t="shared" si="908"/>
        <v>#VALUE!</v>
      </c>
      <c r="L1730" s="4" t="e">
        <f t="shared" si="925"/>
        <v>#VALUE!</v>
      </c>
      <c r="M1730" s="4" t="e">
        <f t="shared" si="926"/>
        <v>#VALUE!</v>
      </c>
      <c r="N1730" s="4" t="e">
        <f t="shared" si="927"/>
        <v>#VALUE!</v>
      </c>
      <c r="O1730" s="4" t="e">
        <f t="shared" si="928"/>
        <v>#VALUE!</v>
      </c>
      <c r="P1730" s="4" t="e">
        <f t="shared" si="929"/>
        <v>#VALUE!</v>
      </c>
      <c r="Q1730" s="4" t="e">
        <f t="shared" si="930"/>
        <v>#VALUE!</v>
      </c>
      <c r="R1730" s="4" t="e">
        <f t="shared" si="931"/>
        <v>#VALUE!</v>
      </c>
      <c r="U1730" t="e">
        <f t="shared" si="909"/>
        <v>#VALUE!</v>
      </c>
      <c r="V1730" t="e">
        <f t="shared" si="910"/>
        <v>#VALUE!</v>
      </c>
      <c r="W1730" t="e">
        <f t="shared" si="911"/>
        <v>#VALUE!</v>
      </c>
      <c r="X1730" t="e">
        <f t="shared" si="912"/>
        <v>#VALUE!</v>
      </c>
      <c r="Y1730" t="e">
        <f t="shared" si="913"/>
        <v>#VALUE!</v>
      </c>
      <c r="AA1730" t="e">
        <f t="shared" si="914"/>
        <v>#VALUE!</v>
      </c>
    </row>
    <row r="1731" spans="1:27">
      <c r="A1731" s="1" t="str">
        <f t="shared" si="915"/>
        <v/>
      </c>
      <c r="B1731" s="1" t="e">
        <f t="shared" si="916"/>
        <v>#VALUE!</v>
      </c>
      <c r="C1731" s="3" t="e">
        <f t="shared" si="917"/>
        <v>#VALUE!</v>
      </c>
      <c r="D1731" s="6" t="e">
        <f t="shared" si="918"/>
        <v>#VALUE!</v>
      </c>
      <c r="E1731" s="6" t="e">
        <f t="shared" si="919"/>
        <v>#VALUE!</v>
      </c>
      <c r="F1731" s="6" t="e">
        <f t="shared" si="920"/>
        <v>#VALUE!</v>
      </c>
      <c r="G1731" s="6" t="e">
        <f t="shared" si="921"/>
        <v>#VALUE!</v>
      </c>
      <c r="H1731" s="6" t="e">
        <f t="shared" si="922"/>
        <v>#VALUE!</v>
      </c>
      <c r="I1731" s="6" t="e">
        <f t="shared" si="923"/>
        <v>#VALUE!</v>
      </c>
      <c r="J1731" s="6" t="e">
        <f t="shared" si="924"/>
        <v>#VALUE!</v>
      </c>
      <c r="K1731" s="4" t="e">
        <f t="shared" ref="K1731:K1794" si="932">IF(ISERR(VALUE(MID(W1731,R1731+1,LEN(W1731)-(R1731)))),VALUE(MID(W1731,R1731+1,SEARCH("Average Height",W1731)-R1731-1)),VALUE(MID(W1731,R1731+1,LEN(W1731)-(R1731))))</f>
        <v>#VALUE!</v>
      </c>
      <c r="L1731" s="4" t="e">
        <f t="shared" si="925"/>
        <v>#VALUE!</v>
      </c>
      <c r="M1731" s="4" t="e">
        <f t="shared" si="926"/>
        <v>#VALUE!</v>
      </c>
      <c r="N1731" s="4" t="e">
        <f t="shared" si="927"/>
        <v>#VALUE!</v>
      </c>
      <c r="O1731" s="4" t="e">
        <f t="shared" si="928"/>
        <v>#VALUE!</v>
      </c>
      <c r="P1731" s="4" t="e">
        <f t="shared" si="929"/>
        <v>#VALUE!</v>
      </c>
      <c r="Q1731" s="4" t="e">
        <f t="shared" si="930"/>
        <v>#VALUE!</v>
      </c>
      <c r="R1731" s="4" t="e">
        <f t="shared" si="931"/>
        <v>#VALUE!</v>
      </c>
      <c r="U1731" t="e">
        <f t="shared" ref="U1731:U1794" si="933">SEARCH(":",T1731)</f>
        <v>#VALUE!</v>
      </c>
      <c r="V1731" t="e">
        <f t="shared" ref="V1731:V1794" si="934">MID(T1731,U1731+1,LEN(T1731)-(U1731))</f>
        <v>#VALUE!</v>
      </c>
      <c r="W1731" t="e">
        <f t="shared" ref="W1731:W1794" si="935">TRIM(V1731)</f>
        <v>#VALUE!</v>
      </c>
      <c r="X1731" t="e">
        <f t="shared" ref="X1731:X1794" si="936">SEARCH("~*",W1731)</f>
        <v>#VALUE!</v>
      </c>
      <c r="Y1731" t="e">
        <f t="shared" ref="Y1731:Y1794" si="937">LEFT(W1731,X1731-1)</f>
        <v>#VALUE!</v>
      </c>
      <c r="AA1731" t="e">
        <f t="shared" ref="AA1731:AA1794" si="938">CONCATENATE(A1731,",",D1731,",",E1731,",",F1731,",",G1731,",",H1731,",",I1731,",",J1731,",",K1731)</f>
        <v>#VALUE!</v>
      </c>
    </row>
    <row r="1732" spans="1:27">
      <c r="A1732" s="1" t="str">
        <f t="shared" si="915"/>
        <v/>
      </c>
      <c r="B1732" s="1" t="e">
        <f t="shared" si="916"/>
        <v>#VALUE!</v>
      </c>
      <c r="C1732" s="3" t="e">
        <f t="shared" si="917"/>
        <v>#VALUE!</v>
      </c>
      <c r="D1732" s="6" t="e">
        <f t="shared" si="918"/>
        <v>#VALUE!</v>
      </c>
      <c r="E1732" s="6" t="e">
        <f t="shared" si="919"/>
        <v>#VALUE!</v>
      </c>
      <c r="F1732" s="6" t="e">
        <f t="shared" si="920"/>
        <v>#VALUE!</v>
      </c>
      <c r="G1732" s="6" t="e">
        <f t="shared" si="921"/>
        <v>#VALUE!</v>
      </c>
      <c r="H1732" s="6" t="e">
        <f t="shared" si="922"/>
        <v>#VALUE!</v>
      </c>
      <c r="I1732" s="6" t="e">
        <f t="shared" si="923"/>
        <v>#VALUE!</v>
      </c>
      <c r="J1732" s="6" t="e">
        <f t="shared" si="924"/>
        <v>#VALUE!</v>
      </c>
      <c r="K1732" s="4" t="e">
        <f t="shared" si="932"/>
        <v>#VALUE!</v>
      </c>
      <c r="L1732" s="4" t="e">
        <f t="shared" si="925"/>
        <v>#VALUE!</v>
      </c>
      <c r="M1732" s="4" t="e">
        <f t="shared" si="926"/>
        <v>#VALUE!</v>
      </c>
      <c r="N1732" s="4" t="e">
        <f t="shared" si="927"/>
        <v>#VALUE!</v>
      </c>
      <c r="O1732" s="4" t="e">
        <f t="shared" si="928"/>
        <v>#VALUE!</v>
      </c>
      <c r="P1732" s="4" t="e">
        <f t="shared" si="929"/>
        <v>#VALUE!</v>
      </c>
      <c r="Q1732" s="4" t="e">
        <f t="shared" si="930"/>
        <v>#VALUE!</v>
      </c>
      <c r="R1732" s="4" t="e">
        <f t="shared" si="931"/>
        <v>#VALUE!</v>
      </c>
      <c r="U1732" t="e">
        <f t="shared" si="933"/>
        <v>#VALUE!</v>
      </c>
      <c r="V1732" t="e">
        <f t="shared" si="934"/>
        <v>#VALUE!</v>
      </c>
      <c r="W1732" t="e">
        <f t="shared" si="935"/>
        <v>#VALUE!</v>
      </c>
      <c r="X1732" t="e">
        <f t="shared" si="936"/>
        <v>#VALUE!</v>
      </c>
      <c r="Y1732" t="e">
        <f t="shared" si="937"/>
        <v>#VALUE!</v>
      </c>
      <c r="AA1732" t="e">
        <f t="shared" si="938"/>
        <v>#VALUE!</v>
      </c>
    </row>
    <row r="1733" spans="1:27">
      <c r="A1733" s="1" t="str">
        <f t="shared" si="915"/>
        <v/>
      </c>
      <c r="B1733" s="1" t="e">
        <f t="shared" si="916"/>
        <v>#VALUE!</v>
      </c>
      <c r="C1733" s="3" t="e">
        <f t="shared" si="917"/>
        <v>#VALUE!</v>
      </c>
      <c r="D1733" s="6" t="e">
        <f t="shared" si="918"/>
        <v>#VALUE!</v>
      </c>
      <c r="E1733" s="6" t="e">
        <f t="shared" si="919"/>
        <v>#VALUE!</v>
      </c>
      <c r="F1733" s="6" t="e">
        <f t="shared" si="920"/>
        <v>#VALUE!</v>
      </c>
      <c r="G1733" s="6" t="e">
        <f t="shared" si="921"/>
        <v>#VALUE!</v>
      </c>
      <c r="H1733" s="6" t="e">
        <f t="shared" si="922"/>
        <v>#VALUE!</v>
      </c>
      <c r="I1733" s="6" t="e">
        <f t="shared" si="923"/>
        <v>#VALUE!</v>
      </c>
      <c r="J1733" s="6" t="e">
        <f t="shared" si="924"/>
        <v>#VALUE!</v>
      </c>
      <c r="K1733" s="4" t="e">
        <f t="shared" si="932"/>
        <v>#VALUE!</v>
      </c>
      <c r="L1733" s="4" t="e">
        <f t="shared" si="925"/>
        <v>#VALUE!</v>
      </c>
      <c r="M1733" s="4" t="e">
        <f t="shared" si="926"/>
        <v>#VALUE!</v>
      </c>
      <c r="N1733" s="4" t="e">
        <f t="shared" si="927"/>
        <v>#VALUE!</v>
      </c>
      <c r="O1733" s="4" t="e">
        <f t="shared" si="928"/>
        <v>#VALUE!</v>
      </c>
      <c r="P1733" s="4" t="e">
        <f t="shared" si="929"/>
        <v>#VALUE!</v>
      </c>
      <c r="Q1733" s="4" t="e">
        <f t="shared" si="930"/>
        <v>#VALUE!</v>
      </c>
      <c r="R1733" s="4" t="e">
        <f t="shared" si="931"/>
        <v>#VALUE!</v>
      </c>
      <c r="U1733" t="e">
        <f t="shared" si="933"/>
        <v>#VALUE!</v>
      </c>
      <c r="V1733" t="e">
        <f t="shared" si="934"/>
        <v>#VALUE!</v>
      </c>
      <c r="W1733" t="e">
        <f t="shared" si="935"/>
        <v>#VALUE!</v>
      </c>
      <c r="X1733" t="e">
        <f t="shared" si="936"/>
        <v>#VALUE!</v>
      </c>
      <c r="Y1733" t="e">
        <f t="shared" si="937"/>
        <v>#VALUE!</v>
      </c>
      <c r="AA1733" t="e">
        <f t="shared" si="938"/>
        <v>#VALUE!</v>
      </c>
    </row>
    <row r="1734" spans="1:27">
      <c r="A1734" s="1" t="str">
        <f t="shared" si="915"/>
        <v/>
      </c>
      <c r="B1734" s="1" t="e">
        <f t="shared" si="916"/>
        <v>#VALUE!</v>
      </c>
      <c r="C1734" s="3" t="e">
        <f t="shared" si="917"/>
        <v>#VALUE!</v>
      </c>
      <c r="D1734" s="6" t="e">
        <f t="shared" si="918"/>
        <v>#VALUE!</v>
      </c>
      <c r="E1734" s="6" t="e">
        <f t="shared" si="919"/>
        <v>#VALUE!</v>
      </c>
      <c r="F1734" s="6" t="e">
        <f t="shared" si="920"/>
        <v>#VALUE!</v>
      </c>
      <c r="G1734" s="6" t="e">
        <f t="shared" si="921"/>
        <v>#VALUE!</v>
      </c>
      <c r="H1734" s="6" t="e">
        <f t="shared" si="922"/>
        <v>#VALUE!</v>
      </c>
      <c r="I1734" s="6" t="e">
        <f t="shared" si="923"/>
        <v>#VALUE!</v>
      </c>
      <c r="J1734" s="6" t="e">
        <f t="shared" si="924"/>
        <v>#VALUE!</v>
      </c>
      <c r="K1734" s="4" t="e">
        <f t="shared" si="932"/>
        <v>#VALUE!</v>
      </c>
      <c r="L1734" s="4" t="e">
        <f t="shared" si="925"/>
        <v>#VALUE!</v>
      </c>
      <c r="M1734" s="4" t="e">
        <f t="shared" si="926"/>
        <v>#VALUE!</v>
      </c>
      <c r="N1734" s="4" t="e">
        <f t="shared" si="927"/>
        <v>#VALUE!</v>
      </c>
      <c r="O1734" s="4" t="e">
        <f t="shared" si="928"/>
        <v>#VALUE!</v>
      </c>
      <c r="P1734" s="4" t="e">
        <f t="shared" si="929"/>
        <v>#VALUE!</v>
      </c>
      <c r="Q1734" s="4" t="e">
        <f t="shared" si="930"/>
        <v>#VALUE!</v>
      </c>
      <c r="R1734" s="4" t="e">
        <f t="shared" si="931"/>
        <v>#VALUE!</v>
      </c>
      <c r="U1734" t="e">
        <f t="shared" si="933"/>
        <v>#VALUE!</v>
      </c>
      <c r="V1734" t="e">
        <f t="shared" si="934"/>
        <v>#VALUE!</v>
      </c>
      <c r="W1734" t="e">
        <f t="shared" si="935"/>
        <v>#VALUE!</v>
      </c>
      <c r="X1734" t="e">
        <f t="shared" si="936"/>
        <v>#VALUE!</v>
      </c>
      <c r="Y1734" t="e">
        <f t="shared" si="937"/>
        <v>#VALUE!</v>
      </c>
      <c r="AA1734" t="e">
        <f t="shared" si="938"/>
        <v>#VALUE!</v>
      </c>
    </row>
    <row r="1735" spans="1:27">
      <c r="A1735" s="1" t="str">
        <f t="shared" si="915"/>
        <v/>
      </c>
      <c r="B1735" s="1" t="e">
        <f t="shared" si="916"/>
        <v>#VALUE!</v>
      </c>
      <c r="C1735" s="3" t="e">
        <f t="shared" si="917"/>
        <v>#VALUE!</v>
      </c>
      <c r="D1735" s="6" t="e">
        <f t="shared" si="918"/>
        <v>#VALUE!</v>
      </c>
      <c r="E1735" s="6" t="e">
        <f t="shared" si="919"/>
        <v>#VALUE!</v>
      </c>
      <c r="F1735" s="6" t="e">
        <f t="shared" si="920"/>
        <v>#VALUE!</v>
      </c>
      <c r="G1735" s="6" t="e">
        <f t="shared" si="921"/>
        <v>#VALUE!</v>
      </c>
      <c r="H1735" s="6" t="e">
        <f t="shared" si="922"/>
        <v>#VALUE!</v>
      </c>
      <c r="I1735" s="6" t="e">
        <f t="shared" si="923"/>
        <v>#VALUE!</v>
      </c>
      <c r="J1735" s="6" t="e">
        <f t="shared" si="924"/>
        <v>#VALUE!</v>
      </c>
      <c r="K1735" s="4" t="e">
        <f t="shared" si="932"/>
        <v>#VALUE!</v>
      </c>
      <c r="L1735" s="4" t="e">
        <f t="shared" si="925"/>
        <v>#VALUE!</v>
      </c>
      <c r="M1735" s="4" t="e">
        <f t="shared" si="926"/>
        <v>#VALUE!</v>
      </c>
      <c r="N1735" s="4" t="e">
        <f t="shared" si="927"/>
        <v>#VALUE!</v>
      </c>
      <c r="O1735" s="4" t="e">
        <f t="shared" si="928"/>
        <v>#VALUE!</v>
      </c>
      <c r="P1735" s="4" t="e">
        <f t="shared" si="929"/>
        <v>#VALUE!</v>
      </c>
      <c r="Q1735" s="4" t="e">
        <f t="shared" si="930"/>
        <v>#VALUE!</v>
      </c>
      <c r="R1735" s="4" t="e">
        <f t="shared" si="931"/>
        <v>#VALUE!</v>
      </c>
      <c r="U1735" t="e">
        <f t="shared" si="933"/>
        <v>#VALUE!</v>
      </c>
      <c r="V1735" t="e">
        <f t="shared" si="934"/>
        <v>#VALUE!</v>
      </c>
      <c r="W1735" t="e">
        <f t="shared" si="935"/>
        <v>#VALUE!</v>
      </c>
      <c r="X1735" t="e">
        <f t="shared" si="936"/>
        <v>#VALUE!</v>
      </c>
      <c r="Y1735" t="e">
        <f t="shared" si="937"/>
        <v>#VALUE!</v>
      </c>
      <c r="AA1735" t="e">
        <f t="shared" si="938"/>
        <v>#VALUE!</v>
      </c>
    </row>
    <row r="1736" spans="1:27">
      <c r="A1736" s="1" t="str">
        <f t="shared" si="915"/>
        <v/>
      </c>
      <c r="B1736" s="1" t="e">
        <f t="shared" si="916"/>
        <v>#VALUE!</v>
      </c>
      <c r="C1736" s="3" t="e">
        <f t="shared" si="917"/>
        <v>#VALUE!</v>
      </c>
      <c r="D1736" s="6" t="e">
        <f t="shared" si="918"/>
        <v>#VALUE!</v>
      </c>
      <c r="E1736" s="6" t="e">
        <f t="shared" si="919"/>
        <v>#VALUE!</v>
      </c>
      <c r="F1736" s="6" t="e">
        <f t="shared" si="920"/>
        <v>#VALUE!</v>
      </c>
      <c r="G1736" s="6" t="e">
        <f t="shared" si="921"/>
        <v>#VALUE!</v>
      </c>
      <c r="H1736" s="6" t="e">
        <f t="shared" si="922"/>
        <v>#VALUE!</v>
      </c>
      <c r="I1736" s="6" t="e">
        <f t="shared" si="923"/>
        <v>#VALUE!</v>
      </c>
      <c r="J1736" s="6" t="e">
        <f t="shared" si="924"/>
        <v>#VALUE!</v>
      </c>
      <c r="K1736" s="4" t="e">
        <f t="shared" si="932"/>
        <v>#VALUE!</v>
      </c>
      <c r="L1736" s="4" t="e">
        <f t="shared" si="925"/>
        <v>#VALUE!</v>
      </c>
      <c r="M1736" s="4" t="e">
        <f t="shared" si="926"/>
        <v>#VALUE!</v>
      </c>
      <c r="N1736" s="4" t="e">
        <f t="shared" si="927"/>
        <v>#VALUE!</v>
      </c>
      <c r="O1736" s="4" t="e">
        <f t="shared" si="928"/>
        <v>#VALUE!</v>
      </c>
      <c r="P1736" s="4" t="e">
        <f t="shared" si="929"/>
        <v>#VALUE!</v>
      </c>
      <c r="Q1736" s="4" t="e">
        <f t="shared" si="930"/>
        <v>#VALUE!</v>
      </c>
      <c r="R1736" s="4" t="e">
        <f t="shared" si="931"/>
        <v>#VALUE!</v>
      </c>
      <c r="U1736" t="e">
        <f t="shared" si="933"/>
        <v>#VALUE!</v>
      </c>
      <c r="V1736" t="e">
        <f t="shared" si="934"/>
        <v>#VALUE!</v>
      </c>
      <c r="W1736" t="e">
        <f t="shared" si="935"/>
        <v>#VALUE!</v>
      </c>
      <c r="X1736" t="e">
        <f t="shared" si="936"/>
        <v>#VALUE!</v>
      </c>
      <c r="Y1736" t="e">
        <f t="shared" si="937"/>
        <v>#VALUE!</v>
      </c>
      <c r="AA1736" t="e">
        <f t="shared" si="938"/>
        <v>#VALUE!</v>
      </c>
    </row>
    <row r="1737" spans="1:27">
      <c r="A1737" s="1" t="str">
        <f t="shared" si="915"/>
        <v/>
      </c>
      <c r="B1737" s="1" t="e">
        <f t="shared" si="916"/>
        <v>#VALUE!</v>
      </c>
      <c r="C1737" s="3" t="e">
        <f t="shared" si="917"/>
        <v>#VALUE!</v>
      </c>
      <c r="D1737" s="6" t="e">
        <f t="shared" si="918"/>
        <v>#VALUE!</v>
      </c>
      <c r="E1737" s="6" t="e">
        <f t="shared" si="919"/>
        <v>#VALUE!</v>
      </c>
      <c r="F1737" s="6" t="e">
        <f t="shared" si="920"/>
        <v>#VALUE!</v>
      </c>
      <c r="G1737" s="6" t="e">
        <f t="shared" si="921"/>
        <v>#VALUE!</v>
      </c>
      <c r="H1737" s="6" t="e">
        <f t="shared" si="922"/>
        <v>#VALUE!</v>
      </c>
      <c r="I1737" s="6" t="e">
        <f t="shared" si="923"/>
        <v>#VALUE!</v>
      </c>
      <c r="J1737" s="6" t="e">
        <f t="shared" si="924"/>
        <v>#VALUE!</v>
      </c>
      <c r="K1737" s="4" t="e">
        <f t="shared" si="932"/>
        <v>#VALUE!</v>
      </c>
      <c r="L1737" s="4" t="e">
        <f t="shared" si="925"/>
        <v>#VALUE!</v>
      </c>
      <c r="M1737" s="4" t="e">
        <f t="shared" si="926"/>
        <v>#VALUE!</v>
      </c>
      <c r="N1737" s="4" t="e">
        <f t="shared" si="927"/>
        <v>#VALUE!</v>
      </c>
      <c r="O1737" s="4" t="e">
        <f t="shared" si="928"/>
        <v>#VALUE!</v>
      </c>
      <c r="P1737" s="4" t="e">
        <f t="shared" si="929"/>
        <v>#VALUE!</v>
      </c>
      <c r="Q1737" s="4" t="e">
        <f t="shared" si="930"/>
        <v>#VALUE!</v>
      </c>
      <c r="R1737" s="4" t="e">
        <f t="shared" si="931"/>
        <v>#VALUE!</v>
      </c>
      <c r="U1737" t="e">
        <f t="shared" si="933"/>
        <v>#VALUE!</v>
      </c>
      <c r="V1737" t="e">
        <f t="shared" si="934"/>
        <v>#VALUE!</v>
      </c>
      <c r="W1737" t="e">
        <f t="shared" si="935"/>
        <v>#VALUE!</v>
      </c>
      <c r="X1737" t="e">
        <f t="shared" si="936"/>
        <v>#VALUE!</v>
      </c>
      <c r="Y1737" t="e">
        <f t="shared" si="937"/>
        <v>#VALUE!</v>
      </c>
      <c r="AA1737" t="e">
        <f t="shared" si="938"/>
        <v>#VALUE!</v>
      </c>
    </row>
    <row r="1738" spans="1:27">
      <c r="A1738" s="1" t="str">
        <f t="shared" si="915"/>
        <v/>
      </c>
      <c r="B1738" s="1" t="e">
        <f t="shared" si="916"/>
        <v>#VALUE!</v>
      </c>
      <c r="C1738" s="3" t="e">
        <f t="shared" si="917"/>
        <v>#VALUE!</v>
      </c>
      <c r="D1738" s="6" t="e">
        <f t="shared" si="918"/>
        <v>#VALUE!</v>
      </c>
      <c r="E1738" s="6" t="e">
        <f t="shared" si="919"/>
        <v>#VALUE!</v>
      </c>
      <c r="F1738" s="6" t="e">
        <f t="shared" si="920"/>
        <v>#VALUE!</v>
      </c>
      <c r="G1738" s="6" t="e">
        <f t="shared" si="921"/>
        <v>#VALUE!</v>
      </c>
      <c r="H1738" s="6" t="e">
        <f t="shared" si="922"/>
        <v>#VALUE!</v>
      </c>
      <c r="I1738" s="6" t="e">
        <f t="shared" si="923"/>
        <v>#VALUE!</v>
      </c>
      <c r="J1738" s="6" t="e">
        <f t="shared" si="924"/>
        <v>#VALUE!</v>
      </c>
      <c r="K1738" s="4" t="e">
        <f t="shared" si="932"/>
        <v>#VALUE!</v>
      </c>
      <c r="L1738" s="4" t="e">
        <f t="shared" si="925"/>
        <v>#VALUE!</v>
      </c>
      <c r="M1738" s="4" t="e">
        <f t="shared" si="926"/>
        <v>#VALUE!</v>
      </c>
      <c r="N1738" s="4" t="e">
        <f t="shared" si="927"/>
        <v>#VALUE!</v>
      </c>
      <c r="O1738" s="4" t="e">
        <f t="shared" si="928"/>
        <v>#VALUE!</v>
      </c>
      <c r="P1738" s="4" t="e">
        <f t="shared" si="929"/>
        <v>#VALUE!</v>
      </c>
      <c r="Q1738" s="4" t="e">
        <f t="shared" si="930"/>
        <v>#VALUE!</v>
      </c>
      <c r="R1738" s="4" t="e">
        <f t="shared" si="931"/>
        <v>#VALUE!</v>
      </c>
      <c r="U1738" t="e">
        <f t="shared" si="933"/>
        <v>#VALUE!</v>
      </c>
      <c r="V1738" t="e">
        <f t="shared" si="934"/>
        <v>#VALUE!</v>
      </c>
      <c r="W1738" t="e">
        <f t="shared" si="935"/>
        <v>#VALUE!</v>
      </c>
      <c r="X1738" t="e">
        <f t="shared" si="936"/>
        <v>#VALUE!</v>
      </c>
      <c r="Y1738" t="e">
        <f t="shared" si="937"/>
        <v>#VALUE!</v>
      </c>
      <c r="AA1738" t="e">
        <f t="shared" si="938"/>
        <v>#VALUE!</v>
      </c>
    </row>
    <row r="1739" spans="1:27">
      <c r="A1739" s="1" t="str">
        <f t="shared" si="915"/>
        <v/>
      </c>
      <c r="B1739" s="1" t="e">
        <f t="shared" si="916"/>
        <v>#VALUE!</v>
      </c>
      <c r="C1739" s="3" t="e">
        <f t="shared" si="917"/>
        <v>#VALUE!</v>
      </c>
      <c r="D1739" s="6" t="e">
        <f t="shared" si="918"/>
        <v>#VALUE!</v>
      </c>
      <c r="E1739" s="6" t="e">
        <f t="shared" si="919"/>
        <v>#VALUE!</v>
      </c>
      <c r="F1739" s="6" t="e">
        <f t="shared" si="920"/>
        <v>#VALUE!</v>
      </c>
      <c r="G1739" s="6" t="e">
        <f t="shared" si="921"/>
        <v>#VALUE!</v>
      </c>
      <c r="H1739" s="6" t="e">
        <f t="shared" si="922"/>
        <v>#VALUE!</v>
      </c>
      <c r="I1739" s="6" t="e">
        <f t="shared" si="923"/>
        <v>#VALUE!</v>
      </c>
      <c r="J1739" s="6" t="e">
        <f t="shared" si="924"/>
        <v>#VALUE!</v>
      </c>
      <c r="K1739" s="4" t="e">
        <f t="shared" si="932"/>
        <v>#VALUE!</v>
      </c>
      <c r="L1739" s="4" t="e">
        <f t="shared" si="925"/>
        <v>#VALUE!</v>
      </c>
      <c r="M1739" s="4" t="e">
        <f t="shared" si="926"/>
        <v>#VALUE!</v>
      </c>
      <c r="N1739" s="4" t="e">
        <f t="shared" si="927"/>
        <v>#VALUE!</v>
      </c>
      <c r="O1739" s="4" t="e">
        <f t="shared" si="928"/>
        <v>#VALUE!</v>
      </c>
      <c r="P1739" s="4" t="e">
        <f t="shared" si="929"/>
        <v>#VALUE!</v>
      </c>
      <c r="Q1739" s="4" t="e">
        <f t="shared" si="930"/>
        <v>#VALUE!</v>
      </c>
      <c r="R1739" s="4" t="e">
        <f t="shared" si="931"/>
        <v>#VALUE!</v>
      </c>
      <c r="U1739" t="e">
        <f t="shared" si="933"/>
        <v>#VALUE!</v>
      </c>
      <c r="V1739" t="e">
        <f t="shared" si="934"/>
        <v>#VALUE!</v>
      </c>
      <c r="W1739" t="e">
        <f t="shared" si="935"/>
        <v>#VALUE!</v>
      </c>
      <c r="X1739" t="e">
        <f t="shared" si="936"/>
        <v>#VALUE!</v>
      </c>
      <c r="Y1739" t="e">
        <f t="shared" si="937"/>
        <v>#VALUE!</v>
      </c>
      <c r="AA1739" t="e">
        <f t="shared" si="938"/>
        <v>#VALUE!</v>
      </c>
    </row>
    <row r="1740" spans="1:27">
      <c r="A1740" s="1" t="str">
        <f t="shared" si="915"/>
        <v/>
      </c>
      <c r="B1740" s="1" t="e">
        <f t="shared" si="916"/>
        <v>#VALUE!</v>
      </c>
      <c r="C1740" s="3" t="e">
        <f t="shared" si="917"/>
        <v>#VALUE!</v>
      </c>
      <c r="D1740" s="6" t="e">
        <f t="shared" si="918"/>
        <v>#VALUE!</v>
      </c>
      <c r="E1740" s="6" t="e">
        <f t="shared" si="919"/>
        <v>#VALUE!</v>
      </c>
      <c r="F1740" s="6" t="e">
        <f t="shared" si="920"/>
        <v>#VALUE!</v>
      </c>
      <c r="G1740" s="6" t="e">
        <f t="shared" si="921"/>
        <v>#VALUE!</v>
      </c>
      <c r="H1740" s="6" t="e">
        <f t="shared" si="922"/>
        <v>#VALUE!</v>
      </c>
      <c r="I1740" s="6" t="e">
        <f t="shared" si="923"/>
        <v>#VALUE!</v>
      </c>
      <c r="J1740" s="6" t="e">
        <f t="shared" si="924"/>
        <v>#VALUE!</v>
      </c>
      <c r="K1740" s="4" t="e">
        <f t="shared" si="932"/>
        <v>#VALUE!</v>
      </c>
      <c r="L1740" s="4" t="e">
        <f t="shared" si="925"/>
        <v>#VALUE!</v>
      </c>
      <c r="M1740" s="4" t="e">
        <f t="shared" si="926"/>
        <v>#VALUE!</v>
      </c>
      <c r="N1740" s="4" t="e">
        <f t="shared" si="927"/>
        <v>#VALUE!</v>
      </c>
      <c r="O1740" s="4" t="e">
        <f t="shared" si="928"/>
        <v>#VALUE!</v>
      </c>
      <c r="P1740" s="4" t="e">
        <f t="shared" si="929"/>
        <v>#VALUE!</v>
      </c>
      <c r="Q1740" s="4" t="e">
        <f t="shared" si="930"/>
        <v>#VALUE!</v>
      </c>
      <c r="R1740" s="4" t="e">
        <f t="shared" si="931"/>
        <v>#VALUE!</v>
      </c>
      <c r="U1740" t="e">
        <f t="shared" si="933"/>
        <v>#VALUE!</v>
      </c>
      <c r="V1740" t="e">
        <f t="shared" si="934"/>
        <v>#VALUE!</v>
      </c>
      <c r="W1740" t="e">
        <f t="shared" si="935"/>
        <v>#VALUE!</v>
      </c>
      <c r="X1740" t="e">
        <f t="shared" si="936"/>
        <v>#VALUE!</v>
      </c>
      <c r="Y1740" t="e">
        <f t="shared" si="937"/>
        <v>#VALUE!</v>
      </c>
      <c r="AA1740" t="e">
        <f t="shared" si="938"/>
        <v>#VALUE!</v>
      </c>
    </row>
    <row r="1741" spans="1:27">
      <c r="A1741" s="1" t="str">
        <f t="shared" si="915"/>
        <v/>
      </c>
      <c r="B1741" s="1" t="e">
        <f t="shared" si="916"/>
        <v>#VALUE!</v>
      </c>
      <c r="C1741" s="3" t="e">
        <f t="shared" si="917"/>
        <v>#VALUE!</v>
      </c>
      <c r="D1741" s="6" t="e">
        <f t="shared" si="918"/>
        <v>#VALUE!</v>
      </c>
      <c r="E1741" s="6" t="e">
        <f t="shared" si="919"/>
        <v>#VALUE!</v>
      </c>
      <c r="F1741" s="6" t="e">
        <f t="shared" si="920"/>
        <v>#VALUE!</v>
      </c>
      <c r="G1741" s="6" t="e">
        <f t="shared" si="921"/>
        <v>#VALUE!</v>
      </c>
      <c r="H1741" s="6" t="e">
        <f t="shared" si="922"/>
        <v>#VALUE!</v>
      </c>
      <c r="I1741" s="6" t="e">
        <f t="shared" si="923"/>
        <v>#VALUE!</v>
      </c>
      <c r="J1741" s="6" t="e">
        <f t="shared" si="924"/>
        <v>#VALUE!</v>
      </c>
      <c r="K1741" s="4" t="e">
        <f t="shared" si="932"/>
        <v>#VALUE!</v>
      </c>
      <c r="L1741" s="4" t="e">
        <f t="shared" si="925"/>
        <v>#VALUE!</v>
      </c>
      <c r="M1741" s="4" t="e">
        <f t="shared" si="926"/>
        <v>#VALUE!</v>
      </c>
      <c r="N1741" s="4" t="e">
        <f t="shared" si="927"/>
        <v>#VALUE!</v>
      </c>
      <c r="O1741" s="4" t="e">
        <f t="shared" si="928"/>
        <v>#VALUE!</v>
      </c>
      <c r="P1741" s="4" t="e">
        <f t="shared" si="929"/>
        <v>#VALUE!</v>
      </c>
      <c r="Q1741" s="4" t="e">
        <f t="shared" si="930"/>
        <v>#VALUE!</v>
      </c>
      <c r="R1741" s="4" t="e">
        <f t="shared" si="931"/>
        <v>#VALUE!</v>
      </c>
      <c r="U1741" t="e">
        <f t="shared" si="933"/>
        <v>#VALUE!</v>
      </c>
      <c r="V1741" t="e">
        <f t="shared" si="934"/>
        <v>#VALUE!</v>
      </c>
      <c r="W1741" t="e">
        <f t="shared" si="935"/>
        <v>#VALUE!</v>
      </c>
      <c r="X1741" t="e">
        <f t="shared" si="936"/>
        <v>#VALUE!</v>
      </c>
      <c r="Y1741" t="e">
        <f t="shared" si="937"/>
        <v>#VALUE!</v>
      </c>
      <c r="AA1741" t="e">
        <f t="shared" si="938"/>
        <v>#VALUE!</v>
      </c>
    </row>
    <row r="1742" spans="1:27">
      <c r="A1742" s="1" t="str">
        <f t="shared" si="915"/>
        <v/>
      </c>
      <c r="B1742" s="1" t="e">
        <f t="shared" si="916"/>
        <v>#VALUE!</v>
      </c>
      <c r="C1742" s="3" t="e">
        <f t="shared" si="917"/>
        <v>#VALUE!</v>
      </c>
      <c r="D1742" s="6" t="e">
        <f t="shared" si="918"/>
        <v>#VALUE!</v>
      </c>
      <c r="E1742" s="6" t="e">
        <f t="shared" si="919"/>
        <v>#VALUE!</v>
      </c>
      <c r="F1742" s="6" t="e">
        <f t="shared" si="920"/>
        <v>#VALUE!</v>
      </c>
      <c r="G1742" s="6" t="e">
        <f t="shared" si="921"/>
        <v>#VALUE!</v>
      </c>
      <c r="H1742" s="6" t="e">
        <f t="shared" si="922"/>
        <v>#VALUE!</v>
      </c>
      <c r="I1742" s="6" t="e">
        <f t="shared" si="923"/>
        <v>#VALUE!</v>
      </c>
      <c r="J1742" s="6" t="e">
        <f t="shared" si="924"/>
        <v>#VALUE!</v>
      </c>
      <c r="K1742" s="4" t="e">
        <f t="shared" si="932"/>
        <v>#VALUE!</v>
      </c>
      <c r="L1742" s="4" t="e">
        <f t="shared" si="925"/>
        <v>#VALUE!</v>
      </c>
      <c r="M1742" s="4" t="e">
        <f t="shared" si="926"/>
        <v>#VALUE!</v>
      </c>
      <c r="N1742" s="4" t="e">
        <f t="shared" si="927"/>
        <v>#VALUE!</v>
      </c>
      <c r="O1742" s="4" t="e">
        <f t="shared" si="928"/>
        <v>#VALUE!</v>
      </c>
      <c r="P1742" s="4" t="e">
        <f t="shared" si="929"/>
        <v>#VALUE!</v>
      </c>
      <c r="Q1742" s="4" t="e">
        <f t="shared" si="930"/>
        <v>#VALUE!</v>
      </c>
      <c r="R1742" s="4" t="e">
        <f t="shared" si="931"/>
        <v>#VALUE!</v>
      </c>
      <c r="U1742" t="e">
        <f t="shared" si="933"/>
        <v>#VALUE!</v>
      </c>
      <c r="V1742" t="e">
        <f t="shared" si="934"/>
        <v>#VALUE!</v>
      </c>
      <c r="W1742" t="e">
        <f t="shared" si="935"/>
        <v>#VALUE!</v>
      </c>
      <c r="X1742" t="e">
        <f t="shared" si="936"/>
        <v>#VALUE!</v>
      </c>
      <c r="Y1742" t="e">
        <f t="shared" si="937"/>
        <v>#VALUE!</v>
      </c>
      <c r="AA1742" t="e">
        <f t="shared" si="938"/>
        <v>#VALUE!</v>
      </c>
    </row>
    <row r="1743" spans="1:27">
      <c r="A1743" s="1" t="str">
        <f t="shared" si="915"/>
        <v/>
      </c>
      <c r="B1743" s="1" t="e">
        <f t="shared" si="916"/>
        <v>#VALUE!</v>
      </c>
      <c r="C1743" s="3" t="e">
        <f t="shared" si="917"/>
        <v>#VALUE!</v>
      </c>
      <c r="D1743" s="6" t="e">
        <f t="shared" si="918"/>
        <v>#VALUE!</v>
      </c>
      <c r="E1743" s="6" t="e">
        <f t="shared" si="919"/>
        <v>#VALUE!</v>
      </c>
      <c r="F1743" s="6" t="e">
        <f t="shared" si="920"/>
        <v>#VALUE!</v>
      </c>
      <c r="G1743" s="6" t="e">
        <f t="shared" si="921"/>
        <v>#VALUE!</v>
      </c>
      <c r="H1743" s="6" t="e">
        <f t="shared" si="922"/>
        <v>#VALUE!</v>
      </c>
      <c r="I1743" s="6" t="e">
        <f t="shared" si="923"/>
        <v>#VALUE!</v>
      </c>
      <c r="J1743" s="6" t="e">
        <f t="shared" si="924"/>
        <v>#VALUE!</v>
      </c>
      <c r="K1743" s="4" t="e">
        <f t="shared" si="932"/>
        <v>#VALUE!</v>
      </c>
      <c r="L1743" s="4" t="e">
        <f t="shared" si="925"/>
        <v>#VALUE!</v>
      </c>
      <c r="M1743" s="4" t="e">
        <f t="shared" si="926"/>
        <v>#VALUE!</v>
      </c>
      <c r="N1743" s="4" t="e">
        <f t="shared" si="927"/>
        <v>#VALUE!</v>
      </c>
      <c r="O1743" s="4" t="e">
        <f t="shared" si="928"/>
        <v>#VALUE!</v>
      </c>
      <c r="P1743" s="4" t="e">
        <f t="shared" si="929"/>
        <v>#VALUE!</v>
      </c>
      <c r="Q1743" s="4" t="e">
        <f t="shared" si="930"/>
        <v>#VALUE!</v>
      </c>
      <c r="R1743" s="4" t="e">
        <f t="shared" si="931"/>
        <v>#VALUE!</v>
      </c>
      <c r="U1743" t="e">
        <f t="shared" si="933"/>
        <v>#VALUE!</v>
      </c>
      <c r="V1743" t="e">
        <f t="shared" si="934"/>
        <v>#VALUE!</v>
      </c>
      <c r="W1743" t="e">
        <f t="shared" si="935"/>
        <v>#VALUE!</v>
      </c>
      <c r="X1743" t="e">
        <f t="shared" si="936"/>
        <v>#VALUE!</v>
      </c>
      <c r="Y1743" t="e">
        <f t="shared" si="937"/>
        <v>#VALUE!</v>
      </c>
      <c r="AA1743" t="e">
        <f t="shared" si="938"/>
        <v>#VALUE!</v>
      </c>
    </row>
    <row r="1744" spans="1:27">
      <c r="A1744" s="1" t="str">
        <f t="shared" si="915"/>
        <v/>
      </c>
      <c r="B1744" s="1" t="e">
        <f t="shared" si="916"/>
        <v>#VALUE!</v>
      </c>
      <c r="C1744" s="3" t="e">
        <f t="shared" si="917"/>
        <v>#VALUE!</v>
      </c>
      <c r="D1744" s="6" t="e">
        <f t="shared" si="918"/>
        <v>#VALUE!</v>
      </c>
      <c r="E1744" s="6" t="e">
        <f t="shared" si="919"/>
        <v>#VALUE!</v>
      </c>
      <c r="F1744" s="6" t="e">
        <f t="shared" si="920"/>
        <v>#VALUE!</v>
      </c>
      <c r="G1744" s="6" t="e">
        <f t="shared" si="921"/>
        <v>#VALUE!</v>
      </c>
      <c r="H1744" s="6" t="e">
        <f t="shared" si="922"/>
        <v>#VALUE!</v>
      </c>
      <c r="I1744" s="6" t="e">
        <f t="shared" si="923"/>
        <v>#VALUE!</v>
      </c>
      <c r="J1744" s="6" t="e">
        <f t="shared" si="924"/>
        <v>#VALUE!</v>
      </c>
      <c r="K1744" s="4" t="e">
        <f t="shared" si="932"/>
        <v>#VALUE!</v>
      </c>
      <c r="L1744" s="4" t="e">
        <f t="shared" si="925"/>
        <v>#VALUE!</v>
      </c>
      <c r="M1744" s="4" t="e">
        <f t="shared" si="926"/>
        <v>#VALUE!</v>
      </c>
      <c r="N1744" s="4" t="e">
        <f t="shared" si="927"/>
        <v>#VALUE!</v>
      </c>
      <c r="O1744" s="4" t="e">
        <f t="shared" si="928"/>
        <v>#VALUE!</v>
      </c>
      <c r="P1744" s="4" t="e">
        <f t="shared" si="929"/>
        <v>#VALUE!</v>
      </c>
      <c r="Q1744" s="4" t="e">
        <f t="shared" si="930"/>
        <v>#VALUE!</v>
      </c>
      <c r="R1744" s="4" t="e">
        <f t="shared" si="931"/>
        <v>#VALUE!</v>
      </c>
      <c r="U1744" t="e">
        <f t="shared" si="933"/>
        <v>#VALUE!</v>
      </c>
      <c r="V1744" t="e">
        <f t="shared" si="934"/>
        <v>#VALUE!</v>
      </c>
      <c r="W1744" t="e">
        <f t="shared" si="935"/>
        <v>#VALUE!</v>
      </c>
      <c r="X1744" t="e">
        <f t="shared" si="936"/>
        <v>#VALUE!</v>
      </c>
      <c r="Y1744" t="e">
        <f t="shared" si="937"/>
        <v>#VALUE!</v>
      </c>
      <c r="AA1744" t="e">
        <f t="shared" si="938"/>
        <v>#VALUE!</v>
      </c>
    </row>
    <row r="1745" spans="1:27">
      <c r="A1745" s="1" t="str">
        <f t="shared" si="915"/>
        <v/>
      </c>
      <c r="B1745" s="1" t="e">
        <f t="shared" si="916"/>
        <v>#VALUE!</v>
      </c>
      <c r="C1745" s="3" t="e">
        <f t="shared" si="917"/>
        <v>#VALUE!</v>
      </c>
      <c r="D1745" s="6" t="e">
        <f t="shared" si="918"/>
        <v>#VALUE!</v>
      </c>
      <c r="E1745" s="6" t="e">
        <f t="shared" si="919"/>
        <v>#VALUE!</v>
      </c>
      <c r="F1745" s="6" t="e">
        <f t="shared" si="920"/>
        <v>#VALUE!</v>
      </c>
      <c r="G1745" s="6" t="e">
        <f t="shared" si="921"/>
        <v>#VALUE!</v>
      </c>
      <c r="H1745" s="6" t="e">
        <f t="shared" si="922"/>
        <v>#VALUE!</v>
      </c>
      <c r="I1745" s="6" t="e">
        <f t="shared" si="923"/>
        <v>#VALUE!</v>
      </c>
      <c r="J1745" s="6" t="e">
        <f t="shared" si="924"/>
        <v>#VALUE!</v>
      </c>
      <c r="K1745" s="4" t="e">
        <f t="shared" si="932"/>
        <v>#VALUE!</v>
      </c>
      <c r="L1745" s="4" t="e">
        <f t="shared" si="925"/>
        <v>#VALUE!</v>
      </c>
      <c r="M1745" s="4" t="e">
        <f t="shared" si="926"/>
        <v>#VALUE!</v>
      </c>
      <c r="N1745" s="4" t="e">
        <f t="shared" si="927"/>
        <v>#VALUE!</v>
      </c>
      <c r="O1745" s="4" t="e">
        <f t="shared" si="928"/>
        <v>#VALUE!</v>
      </c>
      <c r="P1745" s="4" t="e">
        <f t="shared" si="929"/>
        <v>#VALUE!</v>
      </c>
      <c r="Q1745" s="4" t="e">
        <f t="shared" si="930"/>
        <v>#VALUE!</v>
      </c>
      <c r="R1745" s="4" t="e">
        <f t="shared" si="931"/>
        <v>#VALUE!</v>
      </c>
      <c r="U1745" t="e">
        <f t="shared" si="933"/>
        <v>#VALUE!</v>
      </c>
      <c r="V1745" t="e">
        <f t="shared" si="934"/>
        <v>#VALUE!</v>
      </c>
      <c r="W1745" t="e">
        <f t="shared" si="935"/>
        <v>#VALUE!</v>
      </c>
      <c r="X1745" t="e">
        <f t="shared" si="936"/>
        <v>#VALUE!</v>
      </c>
      <c r="Y1745" t="e">
        <f t="shared" si="937"/>
        <v>#VALUE!</v>
      </c>
      <c r="AA1745" t="e">
        <f t="shared" si="938"/>
        <v>#VALUE!</v>
      </c>
    </row>
    <row r="1746" spans="1:27">
      <c r="A1746" s="1" t="str">
        <f t="shared" si="915"/>
        <v/>
      </c>
      <c r="B1746" s="1" t="e">
        <f t="shared" si="916"/>
        <v>#VALUE!</v>
      </c>
      <c r="C1746" s="3" t="e">
        <f t="shared" si="917"/>
        <v>#VALUE!</v>
      </c>
      <c r="D1746" s="6" t="e">
        <f t="shared" si="918"/>
        <v>#VALUE!</v>
      </c>
      <c r="E1746" s="6" t="e">
        <f t="shared" si="919"/>
        <v>#VALUE!</v>
      </c>
      <c r="F1746" s="6" t="e">
        <f t="shared" si="920"/>
        <v>#VALUE!</v>
      </c>
      <c r="G1746" s="6" t="e">
        <f t="shared" si="921"/>
        <v>#VALUE!</v>
      </c>
      <c r="H1746" s="6" t="e">
        <f t="shared" si="922"/>
        <v>#VALUE!</v>
      </c>
      <c r="I1746" s="6" t="e">
        <f t="shared" si="923"/>
        <v>#VALUE!</v>
      </c>
      <c r="J1746" s="6" t="e">
        <f t="shared" si="924"/>
        <v>#VALUE!</v>
      </c>
      <c r="K1746" s="4" t="e">
        <f t="shared" si="932"/>
        <v>#VALUE!</v>
      </c>
      <c r="L1746" s="4" t="e">
        <f t="shared" si="925"/>
        <v>#VALUE!</v>
      </c>
      <c r="M1746" s="4" t="e">
        <f t="shared" si="926"/>
        <v>#VALUE!</v>
      </c>
      <c r="N1746" s="4" t="e">
        <f t="shared" si="927"/>
        <v>#VALUE!</v>
      </c>
      <c r="O1746" s="4" t="e">
        <f t="shared" si="928"/>
        <v>#VALUE!</v>
      </c>
      <c r="P1746" s="4" t="e">
        <f t="shared" si="929"/>
        <v>#VALUE!</v>
      </c>
      <c r="Q1746" s="4" t="e">
        <f t="shared" si="930"/>
        <v>#VALUE!</v>
      </c>
      <c r="R1746" s="4" t="e">
        <f t="shared" si="931"/>
        <v>#VALUE!</v>
      </c>
      <c r="U1746" t="e">
        <f t="shared" si="933"/>
        <v>#VALUE!</v>
      </c>
      <c r="V1746" t="e">
        <f t="shared" si="934"/>
        <v>#VALUE!</v>
      </c>
      <c r="W1746" t="e">
        <f t="shared" si="935"/>
        <v>#VALUE!</v>
      </c>
      <c r="X1746" t="e">
        <f t="shared" si="936"/>
        <v>#VALUE!</v>
      </c>
      <c r="Y1746" t="e">
        <f t="shared" si="937"/>
        <v>#VALUE!</v>
      </c>
      <c r="AA1746" t="e">
        <f t="shared" si="938"/>
        <v>#VALUE!</v>
      </c>
    </row>
    <row r="1747" spans="1:27">
      <c r="A1747" s="1" t="str">
        <f t="shared" si="915"/>
        <v/>
      </c>
      <c r="B1747" s="1" t="e">
        <f t="shared" si="916"/>
        <v>#VALUE!</v>
      </c>
      <c r="C1747" s="3" t="e">
        <f t="shared" si="917"/>
        <v>#VALUE!</v>
      </c>
      <c r="D1747" s="6" t="e">
        <f t="shared" si="918"/>
        <v>#VALUE!</v>
      </c>
      <c r="E1747" s="6" t="e">
        <f t="shared" si="919"/>
        <v>#VALUE!</v>
      </c>
      <c r="F1747" s="6" t="e">
        <f t="shared" si="920"/>
        <v>#VALUE!</v>
      </c>
      <c r="G1747" s="6" t="e">
        <f t="shared" si="921"/>
        <v>#VALUE!</v>
      </c>
      <c r="H1747" s="6" t="e">
        <f t="shared" si="922"/>
        <v>#VALUE!</v>
      </c>
      <c r="I1747" s="6" t="e">
        <f t="shared" si="923"/>
        <v>#VALUE!</v>
      </c>
      <c r="J1747" s="6" t="e">
        <f t="shared" si="924"/>
        <v>#VALUE!</v>
      </c>
      <c r="K1747" s="4" t="e">
        <f t="shared" si="932"/>
        <v>#VALUE!</v>
      </c>
      <c r="L1747" s="4" t="e">
        <f t="shared" si="925"/>
        <v>#VALUE!</v>
      </c>
      <c r="M1747" s="4" t="e">
        <f t="shared" si="926"/>
        <v>#VALUE!</v>
      </c>
      <c r="N1747" s="4" t="e">
        <f t="shared" si="927"/>
        <v>#VALUE!</v>
      </c>
      <c r="O1747" s="4" t="e">
        <f t="shared" si="928"/>
        <v>#VALUE!</v>
      </c>
      <c r="P1747" s="4" t="e">
        <f t="shared" si="929"/>
        <v>#VALUE!</v>
      </c>
      <c r="Q1747" s="4" t="e">
        <f t="shared" si="930"/>
        <v>#VALUE!</v>
      </c>
      <c r="R1747" s="4" t="e">
        <f t="shared" si="931"/>
        <v>#VALUE!</v>
      </c>
      <c r="U1747" t="e">
        <f t="shared" si="933"/>
        <v>#VALUE!</v>
      </c>
      <c r="V1747" t="e">
        <f t="shared" si="934"/>
        <v>#VALUE!</v>
      </c>
      <c r="W1747" t="e">
        <f t="shared" si="935"/>
        <v>#VALUE!</v>
      </c>
      <c r="X1747" t="e">
        <f t="shared" si="936"/>
        <v>#VALUE!</v>
      </c>
      <c r="Y1747" t="e">
        <f t="shared" si="937"/>
        <v>#VALUE!</v>
      </c>
      <c r="AA1747" t="e">
        <f t="shared" si="938"/>
        <v>#VALUE!</v>
      </c>
    </row>
    <row r="1748" spans="1:27">
      <c r="A1748" s="1" t="str">
        <f t="shared" si="915"/>
        <v/>
      </c>
      <c r="B1748" s="1" t="e">
        <f t="shared" si="916"/>
        <v>#VALUE!</v>
      </c>
      <c r="C1748" s="3" t="e">
        <f t="shared" si="917"/>
        <v>#VALUE!</v>
      </c>
      <c r="D1748" s="6" t="e">
        <f t="shared" si="918"/>
        <v>#VALUE!</v>
      </c>
      <c r="E1748" s="6" t="e">
        <f t="shared" si="919"/>
        <v>#VALUE!</v>
      </c>
      <c r="F1748" s="6" t="e">
        <f t="shared" si="920"/>
        <v>#VALUE!</v>
      </c>
      <c r="G1748" s="6" t="e">
        <f t="shared" si="921"/>
        <v>#VALUE!</v>
      </c>
      <c r="H1748" s="6" t="e">
        <f t="shared" si="922"/>
        <v>#VALUE!</v>
      </c>
      <c r="I1748" s="6" t="e">
        <f t="shared" si="923"/>
        <v>#VALUE!</v>
      </c>
      <c r="J1748" s="6" t="e">
        <f t="shared" si="924"/>
        <v>#VALUE!</v>
      </c>
      <c r="K1748" s="4" t="e">
        <f t="shared" si="932"/>
        <v>#VALUE!</v>
      </c>
      <c r="L1748" s="4" t="e">
        <f t="shared" si="925"/>
        <v>#VALUE!</v>
      </c>
      <c r="M1748" s="4" t="e">
        <f t="shared" si="926"/>
        <v>#VALUE!</v>
      </c>
      <c r="N1748" s="4" t="e">
        <f t="shared" si="927"/>
        <v>#VALUE!</v>
      </c>
      <c r="O1748" s="4" t="e">
        <f t="shared" si="928"/>
        <v>#VALUE!</v>
      </c>
      <c r="P1748" s="4" t="e">
        <f t="shared" si="929"/>
        <v>#VALUE!</v>
      </c>
      <c r="Q1748" s="4" t="e">
        <f t="shared" si="930"/>
        <v>#VALUE!</v>
      </c>
      <c r="R1748" s="4" t="e">
        <f t="shared" si="931"/>
        <v>#VALUE!</v>
      </c>
      <c r="U1748" t="e">
        <f t="shared" si="933"/>
        <v>#VALUE!</v>
      </c>
      <c r="V1748" t="e">
        <f t="shared" si="934"/>
        <v>#VALUE!</v>
      </c>
      <c r="W1748" t="e">
        <f t="shared" si="935"/>
        <v>#VALUE!</v>
      </c>
      <c r="X1748" t="e">
        <f t="shared" si="936"/>
        <v>#VALUE!</v>
      </c>
      <c r="Y1748" t="e">
        <f t="shared" si="937"/>
        <v>#VALUE!</v>
      </c>
      <c r="AA1748" t="e">
        <f t="shared" si="938"/>
        <v>#VALUE!</v>
      </c>
    </row>
    <row r="1749" spans="1:27">
      <c r="A1749" s="1" t="str">
        <f t="shared" si="915"/>
        <v/>
      </c>
      <c r="B1749" s="1" t="e">
        <f t="shared" si="916"/>
        <v>#VALUE!</v>
      </c>
      <c r="C1749" s="3" t="e">
        <f t="shared" si="917"/>
        <v>#VALUE!</v>
      </c>
      <c r="D1749" s="6" t="e">
        <f t="shared" si="918"/>
        <v>#VALUE!</v>
      </c>
      <c r="E1749" s="6" t="e">
        <f t="shared" si="919"/>
        <v>#VALUE!</v>
      </c>
      <c r="F1749" s="6" t="e">
        <f t="shared" si="920"/>
        <v>#VALUE!</v>
      </c>
      <c r="G1749" s="6" t="e">
        <f t="shared" si="921"/>
        <v>#VALUE!</v>
      </c>
      <c r="H1749" s="6" t="e">
        <f t="shared" si="922"/>
        <v>#VALUE!</v>
      </c>
      <c r="I1749" s="6" t="e">
        <f t="shared" si="923"/>
        <v>#VALUE!</v>
      </c>
      <c r="J1749" s="6" t="e">
        <f t="shared" si="924"/>
        <v>#VALUE!</v>
      </c>
      <c r="K1749" s="4" t="e">
        <f t="shared" si="932"/>
        <v>#VALUE!</v>
      </c>
      <c r="L1749" s="4" t="e">
        <f t="shared" si="925"/>
        <v>#VALUE!</v>
      </c>
      <c r="M1749" s="4" t="e">
        <f t="shared" si="926"/>
        <v>#VALUE!</v>
      </c>
      <c r="N1749" s="4" t="e">
        <f t="shared" si="927"/>
        <v>#VALUE!</v>
      </c>
      <c r="O1749" s="4" t="e">
        <f t="shared" si="928"/>
        <v>#VALUE!</v>
      </c>
      <c r="P1749" s="4" t="e">
        <f t="shared" si="929"/>
        <v>#VALUE!</v>
      </c>
      <c r="Q1749" s="4" t="e">
        <f t="shared" si="930"/>
        <v>#VALUE!</v>
      </c>
      <c r="R1749" s="4" t="e">
        <f t="shared" si="931"/>
        <v>#VALUE!</v>
      </c>
      <c r="U1749" t="e">
        <f t="shared" si="933"/>
        <v>#VALUE!</v>
      </c>
      <c r="V1749" t="e">
        <f t="shared" si="934"/>
        <v>#VALUE!</v>
      </c>
      <c r="W1749" t="e">
        <f t="shared" si="935"/>
        <v>#VALUE!</v>
      </c>
      <c r="X1749" t="e">
        <f t="shared" si="936"/>
        <v>#VALUE!</v>
      </c>
      <c r="Y1749" t="e">
        <f t="shared" si="937"/>
        <v>#VALUE!</v>
      </c>
      <c r="AA1749" t="e">
        <f t="shared" si="938"/>
        <v>#VALUE!</v>
      </c>
    </row>
    <row r="1750" spans="1:27">
      <c r="A1750" s="1" t="str">
        <f t="shared" si="915"/>
        <v/>
      </c>
      <c r="B1750" s="1" t="e">
        <f t="shared" si="916"/>
        <v>#VALUE!</v>
      </c>
      <c r="C1750" s="3" t="e">
        <f t="shared" si="917"/>
        <v>#VALUE!</v>
      </c>
      <c r="D1750" s="6" t="e">
        <f t="shared" si="918"/>
        <v>#VALUE!</v>
      </c>
      <c r="E1750" s="6" t="e">
        <f t="shared" si="919"/>
        <v>#VALUE!</v>
      </c>
      <c r="F1750" s="6" t="e">
        <f t="shared" si="920"/>
        <v>#VALUE!</v>
      </c>
      <c r="G1750" s="6" t="e">
        <f t="shared" si="921"/>
        <v>#VALUE!</v>
      </c>
      <c r="H1750" s="6" t="e">
        <f t="shared" si="922"/>
        <v>#VALUE!</v>
      </c>
      <c r="I1750" s="6" t="e">
        <f t="shared" si="923"/>
        <v>#VALUE!</v>
      </c>
      <c r="J1750" s="6" t="e">
        <f t="shared" si="924"/>
        <v>#VALUE!</v>
      </c>
      <c r="K1750" s="4" t="e">
        <f t="shared" si="932"/>
        <v>#VALUE!</v>
      </c>
      <c r="L1750" s="4" t="e">
        <f t="shared" si="925"/>
        <v>#VALUE!</v>
      </c>
      <c r="M1750" s="4" t="e">
        <f t="shared" si="926"/>
        <v>#VALUE!</v>
      </c>
      <c r="N1750" s="4" t="e">
        <f t="shared" si="927"/>
        <v>#VALUE!</v>
      </c>
      <c r="O1750" s="4" t="e">
        <f t="shared" si="928"/>
        <v>#VALUE!</v>
      </c>
      <c r="P1750" s="4" t="e">
        <f t="shared" si="929"/>
        <v>#VALUE!</v>
      </c>
      <c r="Q1750" s="4" t="e">
        <f t="shared" si="930"/>
        <v>#VALUE!</v>
      </c>
      <c r="R1750" s="4" t="e">
        <f t="shared" si="931"/>
        <v>#VALUE!</v>
      </c>
      <c r="U1750" t="e">
        <f t="shared" si="933"/>
        <v>#VALUE!</v>
      </c>
      <c r="V1750" t="e">
        <f t="shared" si="934"/>
        <v>#VALUE!</v>
      </c>
      <c r="W1750" t="e">
        <f t="shared" si="935"/>
        <v>#VALUE!</v>
      </c>
      <c r="X1750" t="e">
        <f t="shared" si="936"/>
        <v>#VALUE!</v>
      </c>
      <c r="Y1750" t="e">
        <f t="shared" si="937"/>
        <v>#VALUE!</v>
      </c>
      <c r="AA1750" t="e">
        <f t="shared" si="938"/>
        <v>#VALUE!</v>
      </c>
    </row>
    <row r="1751" spans="1:27">
      <c r="A1751" s="1" t="str">
        <f t="shared" si="915"/>
        <v/>
      </c>
      <c r="B1751" s="1" t="e">
        <f t="shared" si="916"/>
        <v>#VALUE!</v>
      </c>
      <c r="C1751" s="3" t="e">
        <f t="shared" si="917"/>
        <v>#VALUE!</v>
      </c>
      <c r="D1751" s="6" t="e">
        <f t="shared" si="918"/>
        <v>#VALUE!</v>
      </c>
      <c r="E1751" s="6" t="e">
        <f t="shared" si="919"/>
        <v>#VALUE!</v>
      </c>
      <c r="F1751" s="6" t="e">
        <f t="shared" si="920"/>
        <v>#VALUE!</v>
      </c>
      <c r="G1751" s="6" t="e">
        <f t="shared" si="921"/>
        <v>#VALUE!</v>
      </c>
      <c r="H1751" s="6" t="e">
        <f t="shared" si="922"/>
        <v>#VALUE!</v>
      </c>
      <c r="I1751" s="6" t="e">
        <f t="shared" si="923"/>
        <v>#VALUE!</v>
      </c>
      <c r="J1751" s="6" t="e">
        <f t="shared" si="924"/>
        <v>#VALUE!</v>
      </c>
      <c r="K1751" s="4" t="e">
        <f t="shared" si="932"/>
        <v>#VALUE!</v>
      </c>
      <c r="L1751" s="4" t="e">
        <f t="shared" si="925"/>
        <v>#VALUE!</v>
      </c>
      <c r="M1751" s="4" t="e">
        <f t="shared" si="926"/>
        <v>#VALUE!</v>
      </c>
      <c r="N1751" s="4" t="e">
        <f t="shared" si="927"/>
        <v>#VALUE!</v>
      </c>
      <c r="O1751" s="4" t="e">
        <f t="shared" si="928"/>
        <v>#VALUE!</v>
      </c>
      <c r="P1751" s="4" t="e">
        <f t="shared" si="929"/>
        <v>#VALUE!</v>
      </c>
      <c r="Q1751" s="4" t="e">
        <f t="shared" si="930"/>
        <v>#VALUE!</v>
      </c>
      <c r="R1751" s="4" t="e">
        <f t="shared" si="931"/>
        <v>#VALUE!</v>
      </c>
      <c r="U1751" t="e">
        <f t="shared" si="933"/>
        <v>#VALUE!</v>
      </c>
      <c r="V1751" t="e">
        <f t="shared" si="934"/>
        <v>#VALUE!</v>
      </c>
      <c r="W1751" t="e">
        <f t="shared" si="935"/>
        <v>#VALUE!</v>
      </c>
      <c r="X1751" t="e">
        <f t="shared" si="936"/>
        <v>#VALUE!</v>
      </c>
      <c r="Y1751" t="e">
        <f t="shared" si="937"/>
        <v>#VALUE!</v>
      </c>
      <c r="AA1751" t="e">
        <f t="shared" si="938"/>
        <v>#VALUE!</v>
      </c>
    </row>
    <row r="1752" spans="1:27">
      <c r="A1752" s="1" t="str">
        <f t="shared" si="915"/>
        <v/>
      </c>
      <c r="B1752" s="1" t="e">
        <f t="shared" si="916"/>
        <v>#VALUE!</v>
      </c>
      <c r="C1752" s="3" t="e">
        <f t="shared" si="917"/>
        <v>#VALUE!</v>
      </c>
      <c r="D1752" s="6" t="e">
        <f t="shared" si="918"/>
        <v>#VALUE!</v>
      </c>
      <c r="E1752" s="6" t="e">
        <f t="shared" si="919"/>
        <v>#VALUE!</v>
      </c>
      <c r="F1752" s="6" t="e">
        <f t="shared" si="920"/>
        <v>#VALUE!</v>
      </c>
      <c r="G1752" s="6" t="e">
        <f t="shared" si="921"/>
        <v>#VALUE!</v>
      </c>
      <c r="H1752" s="6" t="e">
        <f t="shared" si="922"/>
        <v>#VALUE!</v>
      </c>
      <c r="I1752" s="6" t="e">
        <f t="shared" si="923"/>
        <v>#VALUE!</v>
      </c>
      <c r="J1752" s="6" t="e">
        <f t="shared" si="924"/>
        <v>#VALUE!</v>
      </c>
      <c r="K1752" s="4" t="e">
        <f t="shared" si="932"/>
        <v>#VALUE!</v>
      </c>
      <c r="L1752" s="4" t="e">
        <f t="shared" si="925"/>
        <v>#VALUE!</v>
      </c>
      <c r="M1752" s="4" t="e">
        <f t="shared" si="926"/>
        <v>#VALUE!</v>
      </c>
      <c r="N1752" s="4" t="e">
        <f t="shared" si="927"/>
        <v>#VALUE!</v>
      </c>
      <c r="O1752" s="4" t="e">
        <f t="shared" si="928"/>
        <v>#VALUE!</v>
      </c>
      <c r="P1752" s="4" t="e">
        <f t="shared" si="929"/>
        <v>#VALUE!</v>
      </c>
      <c r="Q1752" s="4" t="e">
        <f t="shared" si="930"/>
        <v>#VALUE!</v>
      </c>
      <c r="R1752" s="4" t="e">
        <f t="shared" si="931"/>
        <v>#VALUE!</v>
      </c>
      <c r="U1752" t="e">
        <f t="shared" si="933"/>
        <v>#VALUE!</v>
      </c>
      <c r="V1752" t="e">
        <f t="shared" si="934"/>
        <v>#VALUE!</v>
      </c>
      <c r="W1752" t="e">
        <f t="shared" si="935"/>
        <v>#VALUE!</v>
      </c>
      <c r="X1752" t="e">
        <f t="shared" si="936"/>
        <v>#VALUE!</v>
      </c>
      <c r="Y1752" t="e">
        <f t="shared" si="937"/>
        <v>#VALUE!</v>
      </c>
      <c r="AA1752" t="e">
        <f t="shared" si="938"/>
        <v>#VALUE!</v>
      </c>
    </row>
    <row r="1753" spans="1:27">
      <c r="A1753" s="1" t="str">
        <f t="shared" si="915"/>
        <v/>
      </c>
      <c r="B1753" s="1" t="e">
        <f t="shared" si="916"/>
        <v>#VALUE!</v>
      </c>
      <c r="C1753" s="3" t="e">
        <f t="shared" si="917"/>
        <v>#VALUE!</v>
      </c>
      <c r="D1753" s="6" t="e">
        <f t="shared" si="918"/>
        <v>#VALUE!</v>
      </c>
      <c r="E1753" s="6" t="e">
        <f t="shared" si="919"/>
        <v>#VALUE!</v>
      </c>
      <c r="F1753" s="6" t="e">
        <f t="shared" si="920"/>
        <v>#VALUE!</v>
      </c>
      <c r="G1753" s="6" t="e">
        <f t="shared" si="921"/>
        <v>#VALUE!</v>
      </c>
      <c r="H1753" s="6" t="e">
        <f t="shared" si="922"/>
        <v>#VALUE!</v>
      </c>
      <c r="I1753" s="6" t="e">
        <f t="shared" si="923"/>
        <v>#VALUE!</v>
      </c>
      <c r="J1753" s="6" t="e">
        <f t="shared" si="924"/>
        <v>#VALUE!</v>
      </c>
      <c r="K1753" s="4" t="e">
        <f t="shared" si="932"/>
        <v>#VALUE!</v>
      </c>
      <c r="L1753" s="4" t="e">
        <f t="shared" si="925"/>
        <v>#VALUE!</v>
      </c>
      <c r="M1753" s="4" t="e">
        <f t="shared" si="926"/>
        <v>#VALUE!</v>
      </c>
      <c r="N1753" s="4" t="e">
        <f t="shared" si="927"/>
        <v>#VALUE!</v>
      </c>
      <c r="O1753" s="4" t="e">
        <f t="shared" si="928"/>
        <v>#VALUE!</v>
      </c>
      <c r="P1753" s="4" t="e">
        <f t="shared" si="929"/>
        <v>#VALUE!</v>
      </c>
      <c r="Q1753" s="4" t="e">
        <f t="shared" si="930"/>
        <v>#VALUE!</v>
      </c>
      <c r="R1753" s="4" t="e">
        <f t="shared" si="931"/>
        <v>#VALUE!</v>
      </c>
      <c r="U1753" t="e">
        <f t="shared" si="933"/>
        <v>#VALUE!</v>
      </c>
      <c r="V1753" t="e">
        <f t="shared" si="934"/>
        <v>#VALUE!</v>
      </c>
      <c r="W1753" t="e">
        <f t="shared" si="935"/>
        <v>#VALUE!</v>
      </c>
      <c r="X1753" t="e">
        <f t="shared" si="936"/>
        <v>#VALUE!</v>
      </c>
      <c r="Y1753" t="e">
        <f t="shared" si="937"/>
        <v>#VALUE!</v>
      </c>
      <c r="AA1753" t="e">
        <f t="shared" si="938"/>
        <v>#VALUE!</v>
      </c>
    </row>
    <row r="1754" spans="1:27">
      <c r="A1754" s="1" t="str">
        <f t="shared" ref="A1754:A1817" si="939">IF(ISBLANK(T1754),"",VALUE(Y1754))</f>
        <v/>
      </c>
      <c r="B1754" s="1" t="e">
        <f t="shared" ref="B1754:B1817" si="940">A1754*4/10 -18</f>
        <v>#VALUE!</v>
      </c>
      <c r="C1754" s="3" t="e">
        <f t="shared" ref="C1754:C1817" si="941">B1754/7000000</f>
        <v>#VALUE!</v>
      </c>
      <c r="D1754" s="6" t="e">
        <f t="shared" ref="D1754:D1817" si="942">VALUE(MID(W1754,$X1754+2,L1754-(X1754+2)))</f>
        <v>#VALUE!</v>
      </c>
      <c r="E1754" s="6" t="e">
        <f t="shared" ref="E1754:E1817" si="943">VALUE(MID($W1754,L1754+1,M1754-(L1754+1)))</f>
        <v>#VALUE!</v>
      </c>
      <c r="F1754" s="6" t="e">
        <f t="shared" ref="F1754:F1817" si="944">VALUE(MID($W1754,M1754+1,N1754-(M1754+1)))</f>
        <v>#VALUE!</v>
      </c>
      <c r="G1754" s="6" t="e">
        <f t="shared" ref="G1754:G1817" si="945">VALUE(MID($W1754,N1754+1,O1754-(N1754+1)))</f>
        <v>#VALUE!</v>
      </c>
      <c r="H1754" s="6" t="e">
        <f t="shared" ref="H1754:H1817" si="946">VALUE(MID($W1754,O1754+1,P1754-(O1754+1)))</f>
        <v>#VALUE!</v>
      </c>
      <c r="I1754" s="6" t="e">
        <f t="shared" ref="I1754:I1817" si="947">VALUE(MID($W1754,P1754+1,Q1754-(P1754+1)))</f>
        <v>#VALUE!</v>
      </c>
      <c r="J1754" s="6" t="e">
        <f t="shared" ref="J1754:J1817" si="948">VALUE(MID($W1754,Q1754+1,R1754-(Q1754+1)))</f>
        <v>#VALUE!</v>
      </c>
      <c r="K1754" s="4" t="e">
        <f t="shared" si="932"/>
        <v>#VALUE!</v>
      </c>
      <c r="L1754" s="4" t="e">
        <f t="shared" ref="L1754:L1817" si="949">SEARCH(",",W1754,X1754)</f>
        <v>#VALUE!</v>
      </c>
      <c r="M1754" s="4" t="e">
        <f t="shared" ref="M1754:M1817" si="950">SEARCH(",",$W1754,L1754+1)</f>
        <v>#VALUE!</v>
      </c>
      <c r="N1754" s="4" t="e">
        <f t="shared" ref="N1754:N1817" si="951">SEARCH(",",$W1754,M1754+1)</f>
        <v>#VALUE!</v>
      </c>
      <c r="O1754" s="4" t="e">
        <f t="shared" ref="O1754:O1817" si="952">SEARCH(",",$W1754,N1754+1)</f>
        <v>#VALUE!</v>
      </c>
      <c r="P1754" s="4" t="e">
        <f t="shared" ref="P1754:P1817" si="953">SEARCH(",",$W1754,O1754+1)</f>
        <v>#VALUE!</v>
      </c>
      <c r="Q1754" s="4" t="e">
        <f t="shared" ref="Q1754:Q1817" si="954">SEARCH(",",$W1754,P1754+1)</f>
        <v>#VALUE!</v>
      </c>
      <c r="R1754" s="4" t="e">
        <f t="shared" ref="R1754:R1817" si="955">SEARCH(",",$W1754,Q1754+1)</f>
        <v>#VALUE!</v>
      </c>
      <c r="U1754" t="e">
        <f t="shared" si="933"/>
        <v>#VALUE!</v>
      </c>
      <c r="V1754" t="e">
        <f t="shared" si="934"/>
        <v>#VALUE!</v>
      </c>
      <c r="W1754" t="e">
        <f t="shared" si="935"/>
        <v>#VALUE!</v>
      </c>
      <c r="X1754" t="e">
        <f t="shared" si="936"/>
        <v>#VALUE!</v>
      </c>
      <c r="Y1754" t="e">
        <f t="shared" si="937"/>
        <v>#VALUE!</v>
      </c>
      <c r="AA1754" t="e">
        <f t="shared" si="938"/>
        <v>#VALUE!</v>
      </c>
    </row>
    <row r="1755" spans="1:27">
      <c r="A1755" s="1" t="str">
        <f t="shared" si="939"/>
        <v/>
      </c>
      <c r="B1755" s="1" t="e">
        <f t="shared" si="940"/>
        <v>#VALUE!</v>
      </c>
      <c r="C1755" s="3" t="e">
        <f t="shared" si="941"/>
        <v>#VALUE!</v>
      </c>
      <c r="D1755" s="6" t="e">
        <f t="shared" si="942"/>
        <v>#VALUE!</v>
      </c>
      <c r="E1755" s="6" t="e">
        <f t="shared" si="943"/>
        <v>#VALUE!</v>
      </c>
      <c r="F1755" s="6" t="e">
        <f t="shared" si="944"/>
        <v>#VALUE!</v>
      </c>
      <c r="G1755" s="6" t="e">
        <f t="shared" si="945"/>
        <v>#VALUE!</v>
      </c>
      <c r="H1755" s="6" t="e">
        <f t="shared" si="946"/>
        <v>#VALUE!</v>
      </c>
      <c r="I1755" s="6" t="e">
        <f t="shared" si="947"/>
        <v>#VALUE!</v>
      </c>
      <c r="J1755" s="6" t="e">
        <f t="shared" si="948"/>
        <v>#VALUE!</v>
      </c>
      <c r="K1755" s="4" t="e">
        <f t="shared" si="932"/>
        <v>#VALUE!</v>
      </c>
      <c r="L1755" s="4" t="e">
        <f t="shared" si="949"/>
        <v>#VALUE!</v>
      </c>
      <c r="M1755" s="4" t="e">
        <f t="shared" si="950"/>
        <v>#VALUE!</v>
      </c>
      <c r="N1755" s="4" t="e">
        <f t="shared" si="951"/>
        <v>#VALUE!</v>
      </c>
      <c r="O1755" s="4" t="e">
        <f t="shared" si="952"/>
        <v>#VALUE!</v>
      </c>
      <c r="P1755" s="4" t="e">
        <f t="shared" si="953"/>
        <v>#VALUE!</v>
      </c>
      <c r="Q1755" s="4" t="e">
        <f t="shared" si="954"/>
        <v>#VALUE!</v>
      </c>
      <c r="R1755" s="4" t="e">
        <f t="shared" si="955"/>
        <v>#VALUE!</v>
      </c>
      <c r="U1755" t="e">
        <f t="shared" si="933"/>
        <v>#VALUE!</v>
      </c>
      <c r="V1755" t="e">
        <f t="shared" si="934"/>
        <v>#VALUE!</v>
      </c>
      <c r="W1755" t="e">
        <f t="shared" si="935"/>
        <v>#VALUE!</v>
      </c>
      <c r="X1755" t="e">
        <f t="shared" si="936"/>
        <v>#VALUE!</v>
      </c>
      <c r="Y1755" t="e">
        <f t="shared" si="937"/>
        <v>#VALUE!</v>
      </c>
      <c r="AA1755" t="e">
        <f t="shared" si="938"/>
        <v>#VALUE!</v>
      </c>
    </row>
    <row r="1756" spans="1:27">
      <c r="A1756" s="1" t="str">
        <f t="shared" si="939"/>
        <v/>
      </c>
      <c r="B1756" s="1" t="e">
        <f t="shared" si="940"/>
        <v>#VALUE!</v>
      </c>
      <c r="C1756" s="3" t="e">
        <f t="shared" si="941"/>
        <v>#VALUE!</v>
      </c>
      <c r="D1756" s="6" t="e">
        <f t="shared" si="942"/>
        <v>#VALUE!</v>
      </c>
      <c r="E1756" s="6" t="e">
        <f t="shared" si="943"/>
        <v>#VALUE!</v>
      </c>
      <c r="F1756" s="6" t="e">
        <f t="shared" si="944"/>
        <v>#VALUE!</v>
      </c>
      <c r="G1756" s="6" t="e">
        <f t="shared" si="945"/>
        <v>#VALUE!</v>
      </c>
      <c r="H1756" s="6" t="e">
        <f t="shared" si="946"/>
        <v>#VALUE!</v>
      </c>
      <c r="I1756" s="6" t="e">
        <f t="shared" si="947"/>
        <v>#VALUE!</v>
      </c>
      <c r="J1756" s="6" t="e">
        <f t="shared" si="948"/>
        <v>#VALUE!</v>
      </c>
      <c r="K1756" s="4" t="e">
        <f t="shared" si="932"/>
        <v>#VALUE!</v>
      </c>
      <c r="L1756" s="4" t="e">
        <f t="shared" si="949"/>
        <v>#VALUE!</v>
      </c>
      <c r="M1756" s="4" t="e">
        <f t="shared" si="950"/>
        <v>#VALUE!</v>
      </c>
      <c r="N1756" s="4" t="e">
        <f t="shared" si="951"/>
        <v>#VALUE!</v>
      </c>
      <c r="O1756" s="4" t="e">
        <f t="shared" si="952"/>
        <v>#VALUE!</v>
      </c>
      <c r="P1756" s="4" t="e">
        <f t="shared" si="953"/>
        <v>#VALUE!</v>
      </c>
      <c r="Q1756" s="4" t="e">
        <f t="shared" si="954"/>
        <v>#VALUE!</v>
      </c>
      <c r="R1756" s="4" t="e">
        <f t="shared" si="955"/>
        <v>#VALUE!</v>
      </c>
      <c r="U1756" t="e">
        <f t="shared" si="933"/>
        <v>#VALUE!</v>
      </c>
      <c r="V1756" t="e">
        <f t="shared" si="934"/>
        <v>#VALUE!</v>
      </c>
      <c r="W1756" t="e">
        <f t="shared" si="935"/>
        <v>#VALUE!</v>
      </c>
      <c r="X1756" t="e">
        <f t="shared" si="936"/>
        <v>#VALUE!</v>
      </c>
      <c r="Y1756" t="e">
        <f t="shared" si="937"/>
        <v>#VALUE!</v>
      </c>
      <c r="AA1756" t="e">
        <f t="shared" si="938"/>
        <v>#VALUE!</v>
      </c>
    </row>
    <row r="1757" spans="1:27">
      <c r="A1757" s="1" t="str">
        <f t="shared" si="939"/>
        <v/>
      </c>
      <c r="B1757" s="1" t="e">
        <f t="shared" si="940"/>
        <v>#VALUE!</v>
      </c>
      <c r="C1757" s="3" t="e">
        <f t="shared" si="941"/>
        <v>#VALUE!</v>
      </c>
      <c r="D1757" s="6" t="e">
        <f t="shared" si="942"/>
        <v>#VALUE!</v>
      </c>
      <c r="E1757" s="6" t="e">
        <f t="shared" si="943"/>
        <v>#VALUE!</v>
      </c>
      <c r="F1757" s="6" t="e">
        <f t="shared" si="944"/>
        <v>#VALUE!</v>
      </c>
      <c r="G1757" s="6" t="e">
        <f t="shared" si="945"/>
        <v>#VALUE!</v>
      </c>
      <c r="H1757" s="6" t="e">
        <f t="shared" si="946"/>
        <v>#VALUE!</v>
      </c>
      <c r="I1757" s="6" t="e">
        <f t="shared" si="947"/>
        <v>#VALUE!</v>
      </c>
      <c r="J1757" s="6" t="e">
        <f t="shared" si="948"/>
        <v>#VALUE!</v>
      </c>
      <c r="K1757" s="4" t="e">
        <f t="shared" si="932"/>
        <v>#VALUE!</v>
      </c>
      <c r="L1757" s="4" t="e">
        <f t="shared" si="949"/>
        <v>#VALUE!</v>
      </c>
      <c r="M1757" s="4" t="e">
        <f t="shared" si="950"/>
        <v>#VALUE!</v>
      </c>
      <c r="N1757" s="4" t="e">
        <f t="shared" si="951"/>
        <v>#VALUE!</v>
      </c>
      <c r="O1757" s="4" t="e">
        <f t="shared" si="952"/>
        <v>#VALUE!</v>
      </c>
      <c r="P1757" s="4" t="e">
        <f t="shared" si="953"/>
        <v>#VALUE!</v>
      </c>
      <c r="Q1757" s="4" t="e">
        <f t="shared" si="954"/>
        <v>#VALUE!</v>
      </c>
      <c r="R1757" s="4" t="e">
        <f t="shared" si="955"/>
        <v>#VALUE!</v>
      </c>
      <c r="U1757" t="e">
        <f t="shared" si="933"/>
        <v>#VALUE!</v>
      </c>
      <c r="V1757" t="e">
        <f t="shared" si="934"/>
        <v>#VALUE!</v>
      </c>
      <c r="W1757" t="e">
        <f t="shared" si="935"/>
        <v>#VALUE!</v>
      </c>
      <c r="X1757" t="e">
        <f t="shared" si="936"/>
        <v>#VALUE!</v>
      </c>
      <c r="Y1757" t="e">
        <f t="shared" si="937"/>
        <v>#VALUE!</v>
      </c>
      <c r="AA1757" t="e">
        <f t="shared" si="938"/>
        <v>#VALUE!</v>
      </c>
    </row>
    <row r="1758" spans="1:27">
      <c r="A1758" s="1" t="str">
        <f t="shared" si="939"/>
        <v/>
      </c>
      <c r="B1758" s="1" t="e">
        <f t="shared" si="940"/>
        <v>#VALUE!</v>
      </c>
      <c r="C1758" s="3" t="e">
        <f t="shared" si="941"/>
        <v>#VALUE!</v>
      </c>
      <c r="D1758" s="6" t="e">
        <f t="shared" si="942"/>
        <v>#VALUE!</v>
      </c>
      <c r="E1758" s="6" t="e">
        <f t="shared" si="943"/>
        <v>#VALUE!</v>
      </c>
      <c r="F1758" s="6" t="e">
        <f t="shared" si="944"/>
        <v>#VALUE!</v>
      </c>
      <c r="G1758" s="6" t="e">
        <f t="shared" si="945"/>
        <v>#VALUE!</v>
      </c>
      <c r="H1758" s="6" t="e">
        <f t="shared" si="946"/>
        <v>#VALUE!</v>
      </c>
      <c r="I1758" s="6" t="e">
        <f t="shared" si="947"/>
        <v>#VALUE!</v>
      </c>
      <c r="J1758" s="6" t="e">
        <f t="shared" si="948"/>
        <v>#VALUE!</v>
      </c>
      <c r="K1758" s="4" t="e">
        <f t="shared" si="932"/>
        <v>#VALUE!</v>
      </c>
      <c r="L1758" s="4" t="e">
        <f t="shared" si="949"/>
        <v>#VALUE!</v>
      </c>
      <c r="M1758" s="4" t="e">
        <f t="shared" si="950"/>
        <v>#VALUE!</v>
      </c>
      <c r="N1758" s="4" t="e">
        <f t="shared" si="951"/>
        <v>#VALUE!</v>
      </c>
      <c r="O1758" s="4" t="e">
        <f t="shared" si="952"/>
        <v>#VALUE!</v>
      </c>
      <c r="P1758" s="4" t="e">
        <f t="shared" si="953"/>
        <v>#VALUE!</v>
      </c>
      <c r="Q1758" s="4" t="e">
        <f t="shared" si="954"/>
        <v>#VALUE!</v>
      </c>
      <c r="R1758" s="4" t="e">
        <f t="shared" si="955"/>
        <v>#VALUE!</v>
      </c>
      <c r="U1758" t="e">
        <f t="shared" si="933"/>
        <v>#VALUE!</v>
      </c>
      <c r="V1758" t="e">
        <f t="shared" si="934"/>
        <v>#VALUE!</v>
      </c>
      <c r="W1758" t="e">
        <f t="shared" si="935"/>
        <v>#VALUE!</v>
      </c>
      <c r="X1758" t="e">
        <f t="shared" si="936"/>
        <v>#VALUE!</v>
      </c>
      <c r="Y1758" t="e">
        <f t="shared" si="937"/>
        <v>#VALUE!</v>
      </c>
      <c r="AA1758" t="e">
        <f t="shared" si="938"/>
        <v>#VALUE!</v>
      </c>
    </row>
    <row r="1759" spans="1:27">
      <c r="A1759" s="1" t="str">
        <f t="shared" si="939"/>
        <v/>
      </c>
      <c r="B1759" s="1" t="e">
        <f t="shared" si="940"/>
        <v>#VALUE!</v>
      </c>
      <c r="C1759" s="3" t="e">
        <f t="shared" si="941"/>
        <v>#VALUE!</v>
      </c>
      <c r="D1759" s="6" t="e">
        <f t="shared" si="942"/>
        <v>#VALUE!</v>
      </c>
      <c r="E1759" s="6" t="e">
        <f t="shared" si="943"/>
        <v>#VALUE!</v>
      </c>
      <c r="F1759" s="6" t="e">
        <f t="shared" si="944"/>
        <v>#VALUE!</v>
      </c>
      <c r="G1759" s="6" t="e">
        <f t="shared" si="945"/>
        <v>#VALUE!</v>
      </c>
      <c r="H1759" s="6" t="e">
        <f t="shared" si="946"/>
        <v>#VALUE!</v>
      </c>
      <c r="I1759" s="6" t="e">
        <f t="shared" si="947"/>
        <v>#VALUE!</v>
      </c>
      <c r="J1759" s="6" t="e">
        <f t="shared" si="948"/>
        <v>#VALUE!</v>
      </c>
      <c r="K1759" s="4" t="e">
        <f t="shared" si="932"/>
        <v>#VALUE!</v>
      </c>
      <c r="L1759" s="4" t="e">
        <f t="shared" si="949"/>
        <v>#VALUE!</v>
      </c>
      <c r="M1759" s="4" t="e">
        <f t="shared" si="950"/>
        <v>#VALUE!</v>
      </c>
      <c r="N1759" s="4" t="e">
        <f t="shared" si="951"/>
        <v>#VALUE!</v>
      </c>
      <c r="O1759" s="4" t="e">
        <f t="shared" si="952"/>
        <v>#VALUE!</v>
      </c>
      <c r="P1759" s="4" t="e">
        <f t="shared" si="953"/>
        <v>#VALUE!</v>
      </c>
      <c r="Q1759" s="4" t="e">
        <f t="shared" si="954"/>
        <v>#VALUE!</v>
      </c>
      <c r="R1759" s="4" t="e">
        <f t="shared" si="955"/>
        <v>#VALUE!</v>
      </c>
      <c r="U1759" t="e">
        <f t="shared" si="933"/>
        <v>#VALUE!</v>
      </c>
      <c r="V1759" t="e">
        <f t="shared" si="934"/>
        <v>#VALUE!</v>
      </c>
      <c r="W1759" t="e">
        <f t="shared" si="935"/>
        <v>#VALUE!</v>
      </c>
      <c r="X1759" t="e">
        <f t="shared" si="936"/>
        <v>#VALUE!</v>
      </c>
      <c r="Y1759" t="e">
        <f t="shared" si="937"/>
        <v>#VALUE!</v>
      </c>
      <c r="AA1759" t="e">
        <f t="shared" si="938"/>
        <v>#VALUE!</v>
      </c>
    </row>
    <row r="1760" spans="1:27">
      <c r="A1760" s="1" t="str">
        <f t="shared" si="939"/>
        <v/>
      </c>
      <c r="B1760" s="1" t="e">
        <f t="shared" si="940"/>
        <v>#VALUE!</v>
      </c>
      <c r="C1760" s="3" t="e">
        <f t="shared" si="941"/>
        <v>#VALUE!</v>
      </c>
      <c r="D1760" s="6" t="e">
        <f t="shared" si="942"/>
        <v>#VALUE!</v>
      </c>
      <c r="E1760" s="6" t="e">
        <f t="shared" si="943"/>
        <v>#VALUE!</v>
      </c>
      <c r="F1760" s="6" t="e">
        <f t="shared" si="944"/>
        <v>#VALUE!</v>
      </c>
      <c r="G1760" s="6" t="e">
        <f t="shared" si="945"/>
        <v>#VALUE!</v>
      </c>
      <c r="H1760" s="6" t="e">
        <f t="shared" si="946"/>
        <v>#VALUE!</v>
      </c>
      <c r="I1760" s="6" t="e">
        <f t="shared" si="947"/>
        <v>#VALUE!</v>
      </c>
      <c r="J1760" s="6" t="e">
        <f t="shared" si="948"/>
        <v>#VALUE!</v>
      </c>
      <c r="K1760" s="4" t="e">
        <f t="shared" si="932"/>
        <v>#VALUE!</v>
      </c>
      <c r="L1760" s="4" t="e">
        <f t="shared" si="949"/>
        <v>#VALUE!</v>
      </c>
      <c r="M1760" s="4" t="e">
        <f t="shared" si="950"/>
        <v>#VALUE!</v>
      </c>
      <c r="N1760" s="4" t="e">
        <f t="shared" si="951"/>
        <v>#VALUE!</v>
      </c>
      <c r="O1760" s="4" t="e">
        <f t="shared" si="952"/>
        <v>#VALUE!</v>
      </c>
      <c r="P1760" s="4" t="e">
        <f t="shared" si="953"/>
        <v>#VALUE!</v>
      </c>
      <c r="Q1760" s="4" t="e">
        <f t="shared" si="954"/>
        <v>#VALUE!</v>
      </c>
      <c r="R1760" s="4" t="e">
        <f t="shared" si="955"/>
        <v>#VALUE!</v>
      </c>
      <c r="U1760" t="e">
        <f t="shared" si="933"/>
        <v>#VALUE!</v>
      </c>
      <c r="V1760" t="e">
        <f t="shared" si="934"/>
        <v>#VALUE!</v>
      </c>
      <c r="W1760" t="e">
        <f t="shared" si="935"/>
        <v>#VALUE!</v>
      </c>
      <c r="X1760" t="e">
        <f t="shared" si="936"/>
        <v>#VALUE!</v>
      </c>
      <c r="Y1760" t="e">
        <f t="shared" si="937"/>
        <v>#VALUE!</v>
      </c>
      <c r="AA1760" t="e">
        <f t="shared" si="938"/>
        <v>#VALUE!</v>
      </c>
    </row>
    <row r="1761" spans="1:27">
      <c r="A1761" s="1" t="str">
        <f t="shared" si="939"/>
        <v/>
      </c>
      <c r="B1761" s="1" t="e">
        <f t="shared" si="940"/>
        <v>#VALUE!</v>
      </c>
      <c r="C1761" s="3" t="e">
        <f t="shared" si="941"/>
        <v>#VALUE!</v>
      </c>
      <c r="D1761" s="6" t="e">
        <f t="shared" si="942"/>
        <v>#VALUE!</v>
      </c>
      <c r="E1761" s="6" t="e">
        <f t="shared" si="943"/>
        <v>#VALUE!</v>
      </c>
      <c r="F1761" s="6" t="e">
        <f t="shared" si="944"/>
        <v>#VALUE!</v>
      </c>
      <c r="G1761" s="6" t="e">
        <f t="shared" si="945"/>
        <v>#VALUE!</v>
      </c>
      <c r="H1761" s="6" t="e">
        <f t="shared" si="946"/>
        <v>#VALUE!</v>
      </c>
      <c r="I1761" s="6" t="e">
        <f t="shared" si="947"/>
        <v>#VALUE!</v>
      </c>
      <c r="J1761" s="6" t="e">
        <f t="shared" si="948"/>
        <v>#VALUE!</v>
      </c>
      <c r="K1761" s="4" t="e">
        <f t="shared" si="932"/>
        <v>#VALUE!</v>
      </c>
      <c r="L1761" s="4" t="e">
        <f t="shared" si="949"/>
        <v>#VALUE!</v>
      </c>
      <c r="M1761" s="4" t="e">
        <f t="shared" si="950"/>
        <v>#VALUE!</v>
      </c>
      <c r="N1761" s="4" t="e">
        <f t="shared" si="951"/>
        <v>#VALUE!</v>
      </c>
      <c r="O1761" s="4" t="e">
        <f t="shared" si="952"/>
        <v>#VALUE!</v>
      </c>
      <c r="P1761" s="4" t="e">
        <f t="shared" si="953"/>
        <v>#VALUE!</v>
      </c>
      <c r="Q1761" s="4" t="e">
        <f t="shared" si="954"/>
        <v>#VALUE!</v>
      </c>
      <c r="R1761" s="4" t="e">
        <f t="shared" si="955"/>
        <v>#VALUE!</v>
      </c>
      <c r="U1761" t="e">
        <f t="shared" si="933"/>
        <v>#VALUE!</v>
      </c>
      <c r="V1761" t="e">
        <f t="shared" si="934"/>
        <v>#VALUE!</v>
      </c>
      <c r="W1761" t="e">
        <f t="shared" si="935"/>
        <v>#VALUE!</v>
      </c>
      <c r="X1761" t="e">
        <f t="shared" si="936"/>
        <v>#VALUE!</v>
      </c>
      <c r="Y1761" t="e">
        <f t="shared" si="937"/>
        <v>#VALUE!</v>
      </c>
      <c r="AA1761" t="e">
        <f t="shared" si="938"/>
        <v>#VALUE!</v>
      </c>
    </row>
    <row r="1762" spans="1:27">
      <c r="A1762" s="1" t="str">
        <f t="shared" si="939"/>
        <v/>
      </c>
      <c r="B1762" s="1" t="e">
        <f t="shared" si="940"/>
        <v>#VALUE!</v>
      </c>
      <c r="C1762" s="3" t="e">
        <f t="shared" si="941"/>
        <v>#VALUE!</v>
      </c>
      <c r="D1762" s="6" t="e">
        <f t="shared" si="942"/>
        <v>#VALUE!</v>
      </c>
      <c r="E1762" s="6" t="e">
        <f t="shared" si="943"/>
        <v>#VALUE!</v>
      </c>
      <c r="F1762" s="6" t="e">
        <f t="shared" si="944"/>
        <v>#VALUE!</v>
      </c>
      <c r="G1762" s="6" t="e">
        <f t="shared" si="945"/>
        <v>#VALUE!</v>
      </c>
      <c r="H1762" s="6" t="e">
        <f t="shared" si="946"/>
        <v>#VALUE!</v>
      </c>
      <c r="I1762" s="6" t="e">
        <f t="shared" si="947"/>
        <v>#VALUE!</v>
      </c>
      <c r="J1762" s="6" t="e">
        <f t="shared" si="948"/>
        <v>#VALUE!</v>
      </c>
      <c r="K1762" s="4" t="e">
        <f t="shared" si="932"/>
        <v>#VALUE!</v>
      </c>
      <c r="L1762" s="4" t="e">
        <f t="shared" si="949"/>
        <v>#VALUE!</v>
      </c>
      <c r="M1762" s="4" t="e">
        <f t="shared" si="950"/>
        <v>#VALUE!</v>
      </c>
      <c r="N1762" s="4" t="e">
        <f t="shared" si="951"/>
        <v>#VALUE!</v>
      </c>
      <c r="O1762" s="4" t="e">
        <f t="shared" si="952"/>
        <v>#VALUE!</v>
      </c>
      <c r="P1762" s="4" t="e">
        <f t="shared" si="953"/>
        <v>#VALUE!</v>
      </c>
      <c r="Q1762" s="4" t="e">
        <f t="shared" si="954"/>
        <v>#VALUE!</v>
      </c>
      <c r="R1762" s="4" t="e">
        <f t="shared" si="955"/>
        <v>#VALUE!</v>
      </c>
      <c r="U1762" t="e">
        <f t="shared" si="933"/>
        <v>#VALUE!</v>
      </c>
      <c r="V1762" t="e">
        <f t="shared" si="934"/>
        <v>#VALUE!</v>
      </c>
      <c r="W1762" t="e">
        <f t="shared" si="935"/>
        <v>#VALUE!</v>
      </c>
      <c r="X1762" t="e">
        <f t="shared" si="936"/>
        <v>#VALUE!</v>
      </c>
      <c r="Y1762" t="e">
        <f t="shared" si="937"/>
        <v>#VALUE!</v>
      </c>
      <c r="AA1762" t="e">
        <f t="shared" si="938"/>
        <v>#VALUE!</v>
      </c>
    </row>
    <row r="1763" spans="1:27">
      <c r="A1763" s="1" t="str">
        <f t="shared" si="939"/>
        <v/>
      </c>
      <c r="B1763" s="1" t="e">
        <f t="shared" si="940"/>
        <v>#VALUE!</v>
      </c>
      <c r="C1763" s="3" t="e">
        <f t="shared" si="941"/>
        <v>#VALUE!</v>
      </c>
      <c r="D1763" s="6" t="e">
        <f t="shared" si="942"/>
        <v>#VALUE!</v>
      </c>
      <c r="E1763" s="6" t="e">
        <f t="shared" si="943"/>
        <v>#VALUE!</v>
      </c>
      <c r="F1763" s="6" t="e">
        <f t="shared" si="944"/>
        <v>#VALUE!</v>
      </c>
      <c r="G1763" s="6" t="e">
        <f t="shared" si="945"/>
        <v>#VALUE!</v>
      </c>
      <c r="H1763" s="6" t="e">
        <f t="shared" si="946"/>
        <v>#VALUE!</v>
      </c>
      <c r="I1763" s="6" t="e">
        <f t="shared" si="947"/>
        <v>#VALUE!</v>
      </c>
      <c r="J1763" s="6" t="e">
        <f t="shared" si="948"/>
        <v>#VALUE!</v>
      </c>
      <c r="K1763" s="4" t="e">
        <f t="shared" si="932"/>
        <v>#VALUE!</v>
      </c>
      <c r="L1763" s="4" t="e">
        <f t="shared" si="949"/>
        <v>#VALUE!</v>
      </c>
      <c r="M1763" s="4" t="e">
        <f t="shared" si="950"/>
        <v>#VALUE!</v>
      </c>
      <c r="N1763" s="4" t="e">
        <f t="shared" si="951"/>
        <v>#VALUE!</v>
      </c>
      <c r="O1763" s="4" t="e">
        <f t="shared" si="952"/>
        <v>#VALUE!</v>
      </c>
      <c r="P1763" s="4" t="e">
        <f t="shared" si="953"/>
        <v>#VALUE!</v>
      </c>
      <c r="Q1763" s="4" t="e">
        <f t="shared" si="954"/>
        <v>#VALUE!</v>
      </c>
      <c r="R1763" s="4" t="e">
        <f t="shared" si="955"/>
        <v>#VALUE!</v>
      </c>
      <c r="U1763" t="e">
        <f t="shared" si="933"/>
        <v>#VALUE!</v>
      </c>
      <c r="V1763" t="e">
        <f t="shared" si="934"/>
        <v>#VALUE!</v>
      </c>
      <c r="W1763" t="e">
        <f t="shared" si="935"/>
        <v>#VALUE!</v>
      </c>
      <c r="X1763" t="e">
        <f t="shared" si="936"/>
        <v>#VALUE!</v>
      </c>
      <c r="Y1763" t="e">
        <f t="shared" si="937"/>
        <v>#VALUE!</v>
      </c>
      <c r="AA1763" t="e">
        <f t="shared" si="938"/>
        <v>#VALUE!</v>
      </c>
    </row>
    <row r="1764" spans="1:27">
      <c r="A1764" s="1" t="str">
        <f t="shared" si="939"/>
        <v/>
      </c>
      <c r="B1764" s="1" t="e">
        <f t="shared" si="940"/>
        <v>#VALUE!</v>
      </c>
      <c r="C1764" s="3" t="e">
        <f t="shared" si="941"/>
        <v>#VALUE!</v>
      </c>
      <c r="D1764" s="6" t="e">
        <f t="shared" si="942"/>
        <v>#VALUE!</v>
      </c>
      <c r="E1764" s="6" t="e">
        <f t="shared" si="943"/>
        <v>#VALUE!</v>
      </c>
      <c r="F1764" s="6" t="e">
        <f t="shared" si="944"/>
        <v>#VALUE!</v>
      </c>
      <c r="G1764" s="6" t="e">
        <f t="shared" si="945"/>
        <v>#VALUE!</v>
      </c>
      <c r="H1764" s="6" t="e">
        <f t="shared" si="946"/>
        <v>#VALUE!</v>
      </c>
      <c r="I1764" s="6" t="e">
        <f t="shared" si="947"/>
        <v>#VALUE!</v>
      </c>
      <c r="J1764" s="6" t="e">
        <f t="shared" si="948"/>
        <v>#VALUE!</v>
      </c>
      <c r="K1764" s="4" t="e">
        <f t="shared" si="932"/>
        <v>#VALUE!</v>
      </c>
      <c r="L1764" s="4" t="e">
        <f t="shared" si="949"/>
        <v>#VALUE!</v>
      </c>
      <c r="M1764" s="4" t="e">
        <f t="shared" si="950"/>
        <v>#VALUE!</v>
      </c>
      <c r="N1764" s="4" t="e">
        <f t="shared" si="951"/>
        <v>#VALUE!</v>
      </c>
      <c r="O1764" s="4" t="e">
        <f t="shared" si="952"/>
        <v>#VALUE!</v>
      </c>
      <c r="P1764" s="4" t="e">
        <f t="shared" si="953"/>
        <v>#VALUE!</v>
      </c>
      <c r="Q1764" s="4" t="e">
        <f t="shared" si="954"/>
        <v>#VALUE!</v>
      </c>
      <c r="R1764" s="4" t="e">
        <f t="shared" si="955"/>
        <v>#VALUE!</v>
      </c>
      <c r="U1764" t="e">
        <f t="shared" si="933"/>
        <v>#VALUE!</v>
      </c>
      <c r="V1764" t="e">
        <f t="shared" si="934"/>
        <v>#VALUE!</v>
      </c>
      <c r="W1764" t="e">
        <f t="shared" si="935"/>
        <v>#VALUE!</v>
      </c>
      <c r="X1764" t="e">
        <f t="shared" si="936"/>
        <v>#VALUE!</v>
      </c>
      <c r="Y1764" t="e">
        <f t="shared" si="937"/>
        <v>#VALUE!</v>
      </c>
      <c r="AA1764" t="e">
        <f t="shared" si="938"/>
        <v>#VALUE!</v>
      </c>
    </row>
    <row r="1765" spans="1:27">
      <c r="A1765" s="1" t="str">
        <f t="shared" si="939"/>
        <v/>
      </c>
      <c r="B1765" s="1" t="e">
        <f t="shared" si="940"/>
        <v>#VALUE!</v>
      </c>
      <c r="C1765" s="3" t="e">
        <f t="shared" si="941"/>
        <v>#VALUE!</v>
      </c>
      <c r="D1765" s="6" t="e">
        <f t="shared" si="942"/>
        <v>#VALUE!</v>
      </c>
      <c r="E1765" s="6" t="e">
        <f t="shared" si="943"/>
        <v>#VALUE!</v>
      </c>
      <c r="F1765" s="6" t="e">
        <f t="shared" si="944"/>
        <v>#VALUE!</v>
      </c>
      <c r="G1765" s="6" t="e">
        <f t="shared" si="945"/>
        <v>#VALUE!</v>
      </c>
      <c r="H1765" s="6" t="e">
        <f t="shared" si="946"/>
        <v>#VALUE!</v>
      </c>
      <c r="I1765" s="6" t="e">
        <f t="shared" si="947"/>
        <v>#VALUE!</v>
      </c>
      <c r="J1765" s="6" t="e">
        <f t="shared" si="948"/>
        <v>#VALUE!</v>
      </c>
      <c r="K1765" s="4" t="e">
        <f t="shared" si="932"/>
        <v>#VALUE!</v>
      </c>
      <c r="L1765" s="4" t="e">
        <f t="shared" si="949"/>
        <v>#VALUE!</v>
      </c>
      <c r="M1765" s="4" t="e">
        <f t="shared" si="950"/>
        <v>#VALUE!</v>
      </c>
      <c r="N1765" s="4" t="e">
        <f t="shared" si="951"/>
        <v>#VALUE!</v>
      </c>
      <c r="O1765" s="4" t="e">
        <f t="shared" si="952"/>
        <v>#VALUE!</v>
      </c>
      <c r="P1765" s="4" t="e">
        <f t="shared" si="953"/>
        <v>#VALUE!</v>
      </c>
      <c r="Q1765" s="4" t="e">
        <f t="shared" si="954"/>
        <v>#VALUE!</v>
      </c>
      <c r="R1765" s="4" t="e">
        <f t="shared" si="955"/>
        <v>#VALUE!</v>
      </c>
      <c r="U1765" t="e">
        <f t="shared" si="933"/>
        <v>#VALUE!</v>
      </c>
      <c r="V1765" t="e">
        <f t="shared" si="934"/>
        <v>#VALUE!</v>
      </c>
      <c r="W1765" t="e">
        <f t="shared" si="935"/>
        <v>#VALUE!</v>
      </c>
      <c r="X1765" t="e">
        <f t="shared" si="936"/>
        <v>#VALUE!</v>
      </c>
      <c r="Y1765" t="e">
        <f t="shared" si="937"/>
        <v>#VALUE!</v>
      </c>
      <c r="AA1765" t="e">
        <f t="shared" si="938"/>
        <v>#VALUE!</v>
      </c>
    </row>
    <row r="1766" spans="1:27">
      <c r="A1766" s="1" t="str">
        <f t="shared" si="939"/>
        <v/>
      </c>
      <c r="B1766" s="1" t="e">
        <f t="shared" si="940"/>
        <v>#VALUE!</v>
      </c>
      <c r="C1766" s="3" t="e">
        <f t="shared" si="941"/>
        <v>#VALUE!</v>
      </c>
      <c r="D1766" s="6" t="e">
        <f t="shared" si="942"/>
        <v>#VALUE!</v>
      </c>
      <c r="E1766" s="6" t="e">
        <f t="shared" si="943"/>
        <v>#VALUE!</v>
      </c>
      <c r="F1766" s="6" t="e">
        <f t="shared" si="944"/>
        <v>#VALUE!</v>
      </c>
      <c r="G1766" s="6" t="e">
        <f t="shared" si="945"/>
        <v>#VALUE!</v>
      </c>
      <c r="H1766" s="6" t="e">
        <f t="shared" si="946"/>
        <v>#VALUE!</v>
      </c>
      <c r="I1766" s="6" t="e">
        <f t="shared" si="947"/>
        <v>#VALUE!</v>
      </c>
      <c r="J1766" s="6" t="e">
        <f t="shared" si="948"/>
        <v>#VALUE!</v>
      </c>
      <c r="K1766" s="4" t="e">
        <f t="shared" si="932"/>
        <v>#VALUE!</v>
      </c>
      <c r="L1766" s="4" t="e">
        <f t="shared" si="949"/>
        <v>#VALUE!</v>
      </c>
      <c r="M1766" s="4" t="e">
        <f t="shared" si="950"/>
        <v>#VALUE!</v>
      </c>
      <c r="N1766" s="4" t="e">
        <f t="shared" si="951"/>
        <v>#VALUE!</v>
      </c>
      <c r="O1766" s="4" t="e">
        <f t="shared" si="952"/>
        <v>#VALUE!</v>
      </c>
      <c r="P1766" s="4" t="e">
        <f t="shared" si="953"/>
        <v>#VALUE!</v>
      </c>
      <c r="Q1766" s="4" t="e">
        <f t="shared" si="954"/>
        <v>#VALUE!</v>
      </c>
      <c r="R1766" s="4" t="e">
        <f t="shared" si="955"/>
        <v>#VALUE!</v>
      </c>
      <c r="U1766" t="e">
        <f t="shared" si="933"/>
        <v>#VALUE!</v>
      </c>
      <c r="V1766" t="e">
        <f t="shared" si="934"/>
        <v>#VALUE!</v>
      </c>
      <c r="W1766" t="e">
        <f t="shared" si="935"/>
        <v>#VALUE!</v>
      </c>
      <c r="X1766" t="e">
        <f t="shared" si="936"/>
        <v>#VALUE!</v>
      </c>
      <c r="Y1766" t="e">
        <f t="shared" si="937"/>
        <v>#VALUE!</v>
      </c>
      <c r="AA1766" t="e">
        <f t="shared" si="938"/>
        <v>#VALUE!</v>
      </c>
    </row>
    <row r="1767" spans="1:27">
      <c r="A1767" s="1" t="str">
        <f t="shared" si="939"/>
        <v/>
      </c>
      <c r="B1767" s="1" t="e">
        <f t="shared" si="940"/>
        <v>#VALUE!</v>
      </c>
      <c r="C1767" s="3" t="e">
        <f t="shared" si="941"/>
        <v>#VALUE!</v>
      </c>
      <c r="D1767" s="6" t="e">
        <f t="shared" si="942"/>
        <v>#VALUE!</v>
      </c>
      <c r="E1767" s="6" t="e">
        <f t="shared" si="943"/>
        <v>#VALUE!</v>
      </c>
      <c r="F1767" s="6" t="e">
        <f t="shared" si="944"/>
        <v>#VALUE!</v>
      </c>
      <c r="G1767" s="6" t="e">
        <f t="shared" si="945"/>
        <v>#VALUE!</v>
      </c>
      <c r="H1767" s="6" t="e">
        <f t="shared" si="946"/>
        <v>#VALUE!</v>
      </c>
      <c r="I1767" s="6" t="e">
        <f t="shared" si="947"/>
        <v>#VALUE!</v>
      </c>
      <c r="J1767" s="6" t="e">
        <f t="shared" si="948"/>
        <v>#VALUE!</v>
      </c>
      <c r="K1767" s="4" t="e">
        <f t="shared" si="932"/>
        <v>#VALUE!</v>
      </c>
      <c r="L1767" s="4" t="e">
        <f t="shared" si="949"/>
        <v>#VALUE!</v>
      </c>
      <c r="M1767" s="4" t="e">
        <f t="shared" si="950"/>
        <v>#VALUE!</v>
      </c>
      <c r="N1767" s="4" t="e">
        <f t="shared" si="951"/>
        <v>#VALUE!</v>
      </c>
      <c r="O1767" s="4" t="e">
        <f t="shared" si="952"/>
        <v>#VALUE!</v>
      </c>
      <c r="P1767" s="4" t="e">
        <f t="shared" si="953"/>
        <v>#VALUE!</v>
      </c>
      <c r="Q1767" s="4" t="e">
        <f t="shared" si="954"/>
        <v>#VALUE!</v>
      </c>
      <c r="R1767" s="4" t="e">
        <f t="shared" si="955"/>
        <v>#VALUE!</v>
      </c>
      <c r="U1767" t="e">
        <f t="shared" si="933"/>
        <v>#VALUE!</v>
      </c>
      <c r="V1767" t="e">
        <f t="shared" si="934"/>
        <v>#VALUE!</v>
      </c>
      <c r="W1767" t="e">
        <f t="shared" si="935"/>
        <v>#VALUE!</v>
      </c>
      <c r="X1767" t="e">
        <f t="shared" si="936"/>
        <v>#VALUE!</v>
      </c>
      <c r="Y1767" t="e">
        <f t="shared" si="937"/>
        <v>#VALUE!</v>
      </c>
      <c r="AA1767" t="e">
        <f t="shared" si="938"/>
        <v>#VALUE!</v>
      </c>
    </row>
    <row r="1768" spans="1:27">
      <c r="A1768" s="1" t="str">
        <f t="shared" si="939"/>
        <v/>
      </c>
      <c r="B1768" s="1" t="e">
        <f t="shared" si="940"/>
        <v>#VALUE!</v>
      </c>
      <c r="C1768" s="3" t="e">
        <f t="shared" si="941"/>
        <v>#VALUE!</v>
      </c>
      <c r="D1768" s="6" t="e">
        <f t="shared" si="942"/>
        <v>#VALUE!</v>
      </c>
      <c r="E1768" s="6" t="e">
        <f t="shared" si="943"/>
        <v>#VALUE!</v>
      </c>
      <c r="F1768" s="6" t="e">
        <f t="shared" si="944"/>
        <v>#VALUE!</v>
      </c>
      <c r="G1768" s="6" t="e">
        <f t="shared" si="945"/>
        <v>#VALUE!</v>
      </c>
      <c r="H1768" s="6" t="e">
        <f t="shared" si="946"/>
        <v>#VALUE!</v>
      </c>
      <c r="I1768" s="6" t="e">
        <f t="shared" si="947"/>
        <v>#VALUE!</v>
      </c>
      <c r="J1768" s="6" t="e">
        <f t="shared" si="948"/>
        <v>#VALUE!</v>
      </c>
      <c r="K1768" s="4" t="e">
        <f t="shared" si="932"/>
        <v>#VALUE!</v>
      </c>
      <c r="L1768" s="4" t="e">
        <f t="shared" si="949"/>
        <v>#VALUE!</v>
      </c>
      <c r="M1768" s="4" t="e">
        <f t="shared" si="950"/>
        <v>#VALUE!</v>
      </c>
      <c r="N1768" s="4" t="e">
        <f t="shared" si="951"/>
        <v>#VALUE!</v>
      </c>
      <c r="O1768" s="4" t="e">
        <f t="shared" si="952"/>
        <v>#VALUE!</v>
      </c>
      <c r="P1768" s="4" t="e">
        <f t="shared" si="953"/>
        <v>#VALUE!</v>
      </c>
      <c r="Q1768" s="4" t="e">
        <f t="shared" si="954"/>
        <v>#VALUE!</v>
      </c>
      <c r="R1768" s="4" t="e">
        <f t="shared" si="955"/>
        <v>#VALUE!</v>
      </c>
      <c r="U1768" t="e">
        <f t="shared" si="933"/>
        <v>#VALUE!</v>
      </c>
      <c r="V1768" t="e">
        <f t="shared" si="934"/>
        <v>#VALUE!</v>
      </c>
      <c r="W1768" t="e">
        <f t="shared" si="935"/>
        <v>#VALUE!</v>
      </c>
      <c r="X1768" t="e">
        <f t="shared" si="936"/>
        <v>#VALUE!</v>
      </c>
      <c r="Y1768" t="e">
        <f t="shared" si="937"/>
        <v>#VALUE!</v>
      </c>
      <c r="AA1768" t="e">
        <f t="shared" si="938"/>
        <v>#VALUE!</v>
      </c>
    </row>
    <row r="1769" spans="1:27">
      <c r="A1769" s="1" t="str">
        <f t="shared" si="939"/>
        <v/>
      </c>
      <c r="B1769" s="1" t="e">
        <f t="shared" si="940"/>
        <v>#VALUE!</v>
      </c>
      <c r="C1769" s="3" t="e">
        <f t="shared" si="941"/>
        <v>#VALUE!</v>
      </c>
      <c r="D1769" s="6" t="e">
        <f t="shared" si="942"/>
        <v>#VALUE!</v>
      </c>
      <c r="E1769" s="6" t="e">
        <f t="shared" si="943"/>
        <v>#VALUE!</v>
      </c>
      <c r="F1769" s="6" t="e">
        <f t="shared" si="944"/>
        <v>#VALUE!</v>
      </c>
      <c r="G1769" s="6" t="e">
        <f t="shared" si="945"/>
        <v>#VALUE!</v>
      </c>
      <c r="H1769" s="6" t="e">
        <f t="shared" si="946"/>
        <v>#VALUE!</v>
      </c>
      <c r="I1769" s="6" t="e">
        <f t="shared" si="947"/>
        <v>#VALUE!</v>
      </c>
      <c r="J1769" s="6" t="e">
        <f t="shared" si="948"/>
        <v>#VALUE!</v>
      </c>
      <c r="K1769" s="4" t="e">
        <f t="shared" si="932"/>
        <v>#VALUE!</v>
      </c>
      <c r="L1769" s="4" t="e">
        <f t="shared" si="949"/>
        <v>#VALUE!</v>
      </c>
      <c r="M1769" s="4" t="e">
        <f t="shared" si="950"/>
        <v>#VALUE!</v>
      </c>
      <c r="N1769" s="4" t="e">
        <f t="shared" si="951"/>
        <v>#VALUE!</v>
      </c>
      <c r="O1769" s="4" t="e">
        <f t="shared" si="952"/>
        <v>#VALUE!</v>
      </c>
      <c r="P1769" s="4" t="e">
        <f t="shared" si="953"/>
        <v>#VALUE!</v>
      </c>
      <c r="Q1769" s="4" t="e">
        <f t="shared" si="954"/>
        <v>#VALUE!</v>
      </c>
      <c r="R1769" s="4" t="e">
        <f t="shared" si="955"/>
        <v>#VALUE!</v>
      </c>
      <c r="U1769" t="e">
        <f t="shared" si="933"/>
        <v>#VALUE!</v>
      </c>
      <c r="V1769" t="e">
        <f t="shared" si="934"/>
        <v>#VALUE!</v>
      </c>
      <c r="W1769" t="e">
        <f t="shared" si="935"/>
        <v>#VALUE!</v>
      </c>
      <c r="X1769" t="e">
        <f t="shared" si="936"/>
        <v>#VALUE!</v>
      </c>
      <c r="Y1769" t="e">
        <f t="shared" si="937"/>
        <v>#VALUE!</v>
      </c>
      <c r="AA1769" t="e">
        <f t="shared" si="938"/>
        <v>#VALUE!</v>
      </c>
    </row>
    <row r="1770" spans="1:27">
      <c r="A1770" s="1" t="str">
        <f t="shared" si="939"/>
        <v/>
      </c>
      <c r="B1770" s="1" t="e">
        <f t="shared" si="940"/>
        <v>#VALUE!</v>
      </c>
      <c r="C1770" s="3" t="e">
        <f t="shared" si="941"/>
        <v>#VALUE!</v>
      </c>
      <c r="D1770" s="6" t="e">
        <f t="shared" si="942"/>
        <v>#VALUE!</v>
      </c>
      <c r="E1770" s="6" t="e">
        <f t="shared" si="943"/>
        <v>#VALUE!</v>
      </c>
      <c r="F1770" s="6" t="e">
        <f t="shared" si="944"/>
        <v>#VALUE!</v>
      </c>
      <c r="G1770" s="6" t="e">
        <f t="shared" si="945"/>
        <v>#VALUE!</v>
      </c>
      <c r="H1770" s="6" t="e">
        <f t="shared" si="946"/>
        <v>#VALUE!</v>
      </c>
      <c r="I1770" s="6" t="e">
        <f t="shared" si="947"/>
        <v>#VALUE!</v>
      </c>
      <c r="J1770" s="6" t="e">
        <f t="shared" si="948"/>
        <v>#VALUE!</v>
      </c>
      <c r="K1770" s="4" t="e">
        <f t="shared" si="932"/>
        <v>#VALUE!</v>
      </c>
      <c r="L1770" s="4" t="e">
        <f t="shared" si="949"/>
        <v>#VALUE!</v>
      </c>
      <c r="M1770" s="4" t="e">
        <f t="shared" si="950"/>
        <v>#VALUE!</v>
      </c>
      <c r="N1770" s="4" t="e">
        <f t="shared" si="951"/>
        <v>#VALUE!</v>
      </c>
      <c r="O1770" s="4" t="e">
        <f t="shared" si="952"/>
        <v>#VALUE!</v>
      </c>
      <c r="P1770" s="4" t="e">
        <f t="shared" si="953"/>
        <v>#VALUE!</v>
      </c>
      <c r="Q1770" s="4" t="e">
        <f t="shared" si="954"/>
        <v>#VALUE!</v>
      </c>
      <c r="R1770" s="4" t="e">
        <f t="shared" si="955"/>
        <v>#VALUE!</v>
      </c>
      <c r="U1770" t="e">
        <f t="shared" si="933"/>
        <v>#VALUE!</v>
      </c>
      <c r="V1770" t="e">
        <f t="shared" si="934"/>
        <v>#VALUE!</v>
      </c>
      <c r="W1770" t="e">
        <f t="shared" si="935"/>
        <v>#VALUE!</v>
      </c>
      <c r="X1770" t="e">
        <f t="shared" si="936"/>
        <v>#VALUE!</v>
      </c>
      <c r="Y1770" t="e">
        <f t="shared" si="937"/>
        <v>#VALUE!</v>
      </c>
      <c r="AA1770" t="e">
        <f t="shared" si="938"/>
        <v>#VALUE!</v>
      </c>
    </row>
    <row r="1771" spans="1:27">
      <c r="A1771" s="1" t="str">
        <f t="shared" si="939"/>
        <v/>
      </c>
      <c r="B1771" s="1" t="e">
        <f t="shared" si="940"/>
        <v>#VALUE!</v>
      </c>
      <c r="C1771" s="3" t="e">
        <f t="shared" si="941"/>
        <v>#VALUE!</v>
      </c>
      <c r="D1771" s="6" t="e">
        <f t="shared" si="942"/>
        <v>#VALUE!</v>
      </c>
      <c r="E1771" s="6" t="e">
        <f t="shared" si="943"/>
        <v>#VALUE!</v>
      </c>
      <c r="F1771" s="6" t="e">
        <f t="shared" si="944"/>
        <v>#VALUE!</v>
      </c>
      <c r="G1771" s="6" t="e">
        <f t="shared" si="945"/>
        <v>#VALUE!</v>
      </c>
      <c r="H1771" s="6" t="e">
        <f t="shared" si="946"/>
        <v>#VALUE!</v>
      </c>
      <c r="I1771" s="6" t="e">
        <f t="shared" si="947"/>
        <v>#VALUE!</v>
      </c>
      <c r="J1771" s="6" t="e">
        <f t="shared" si="948"/>
        <v>#VALUE!</v>
      </c>
      <c r="K1771" s="4" t="e">
        <f t="shared" si="932"/>
        <v>#VALUE!</v>
      </c>
      <c r="L1771" s="4" t="e">
        <f t="shared" si="949"/>
        <v>#VALUE!</v>
      </c>
      <c r="M1771" s="4" t="e">
        <f t="shared" si="950"/>
        <v>#VALUE!</v>
      </c>
      <c r="N1771" s="4" t="e">
        <f t="shared" si="951"/>
        <v>#VALUE!</v>
      </c>
      <c r="O1771" s="4" t="e">
        <f t="shared" si="952"/>
        <v>#VALUE!</v>
      </c>
      <c r="P1771" s="4" t="e">
        <f t="shared" si="953"/>
        <v>#VALUE!</v>
      </c>
      <c r="Q1771" s="4" t="e">
        <f t="shared" si="954"/>
        <v>#VALUE!</v>
      </c>
      <c r="R1771" s="4" t="e">
        <f t="shared" si="955"/>
        <v>#VALUE!</v>
      </c>
      <c r="U1771" t="e">
        <f t="shared" si="933"/>
        <v>#VALUE!</v>
      </c>
      <c r="V1771" t="e">
        <f t="shared" si="934"/>
        <v>#VALUE!</v>
      </c>
      <c r="W1771" t="e">
        <f t="shared" si="935"/>
        <v>#VALUE!</v>
      </c>
      <c r="X1771" t="e">
        <f t="shared" si="936"/>
        <v>#VALUE!</v>
      </c>
      <c r="Y1771" t="e">
        <f t="shared" si="937"/>
        <v>#VALUE!</v>
      </c>
      <c r="AA1771" t="e">
        <f t="shared" si="938"/>
        <v>#VALUE!</v>
      </c>
    </row>
    <row r="1772" spans="1:27">
      <c r="A1772" s="1" t="str">
        <f t="shared" si="939"/>
        <v/>
      </c>
      <c r="B1772" s="1" t="e">
        <f t="shared" si="940"/>
        <v>#VALUE!</v>
      </c>
      <c r="C1772" s="3" t="e">
        <f t="shared" si="941"/>
        <v>#VALUE!</v>
      </c>
      <c r="D1772" s="6" t="e">
        <f t="shared" si="942"/>
        <v>#VALUE!</v>
      </c>
      <c r="E1772" s="6" t="e">
        <f t="shared" si="943"/>
        <v>#VALUE!</v>
      </c>
      <c r="F1772" s="6" t="e">
        <f t="shared" si="944"/>
        <v>#VALUE!</v>
      </c>
      <c r="G1772" s="6" t="e">
        <f t="shared" si="945"/>
        <v>#VALUE!</v>
      </c>
      <c r="H1772" s="6" t="e">
        <f t="shared" si="946"/>
        <v>#VALUE!</v>
      </c>
      <c r="I1772" s="6" t="e">
        <f t="shared" si="947"/>
        <v>#VALUE!</v>
      </c>
      <c r="J1772" s="6" t="e">
        <f t="shared" si="948"/>
        <v>#VALUE!</v>
      </c>
      <c r="K1772" s="4" t="e">
        <f t="shared" si="932"/>
        <v>#VALUE!</v>
      </c>
      <c r="L1772" s="4" t="e">
        <f t="shared" si="949"/>
        <v>#VALUE!</v>
      </c>
      <c r="M1772" s="4" t="e">
        <f t="shared" si="950"/>
        <v>#VALUE!</v>
      </c>
      <c r="N1772" s="4" t="e">
        <f t="shared" si="951"/>
        <v>#VALUE!</v>
      </c>
      <c r="O1772" s="4" t="e">
        <f t="shared" si="952"/>
        <v>#VALUE!</v>
      </c>
      <c r="P1772" s="4" t="e">
        <f t="shared" si="953"/>
        <v>#VALUE!</v>
      </c>
      <c r="Q1772" s="4" t="e">
        <f t="shared" si="954"/>
        <v>#VALUE!</v>
      </c>
      <c r="R1772" s="4" t="e">
        <f t="shared" si="955"/>
        <v>#VALUE!</v>
      </c>
      <c r="U1772" t="e">
        <f t="shared" si="933"/>
        <v>#VALUE!</v>
      </c>
      <c r="V1772" t="e">
        <f t="shared" si="934"/>
        <v>#VALUE!</v>
      </c>
      <c r="W1772" t="e">
        <f t="shared" si="935"/>
        <v>#VALUE!</v>
      </c>
      <c r="X1772" t="e">
        <f t="shared" si="936"/>
        <v>#VALUE!</v>
      </c>
      <c r="Y1772" t="e">
        <f t="shared" si="937"/>
        <v>#VALUE!</v>
      </c>
      <c r="AA1772" t="e">
        <f t="shared" si="938"/>
        <v>#VALUE!</v>
      </c>
    </row>
    <row r="1773" spans="1:27">
      <c r="A1773" s="1" t="str">
        <f t="shared" si="939"/>
        <v/>
      </c>
      <c r="B1773" s="1" t="e">
        <f t="shared" si="940"/>
        <v>#VALUE!</v>
      </c>
      <c r="C1773" s="3" t="e">
        <f t="shared" si="941"/>
        <v>#VALUE!</v>
      </c>
      <c r="D1773" s="6" t="e">
        <f t="shared" si="942"/>
        <v>#VALUE!</v>
      </c>
      <c r="E1773" s="6" t="e">
        <f t="shared" si="943"/>
        <v>#VALUE!</v>
      </c>
      <c r="F1773" s="6" t="e">
        <f t="shared" si="944"/>
        <v>#VALUE!</v>
      </c>
      <c r="G1773" s="6" t="e">
        <f t="shared" si="945"/>
        <v>#VALUE!</v>
      </c>
      <c r="H1773" s="6" t="e">
        <f t="shared" si="946"/>
        <v>#VALUE!</v>
      </c>
      <c r="I1773" s="6" t="e">
        <f t="shared" si="947"/>
        <v>#VALUE!</v>
      </c>
      <c r="J1773" s="6" t="e">
        <f t="shared" si="948"/>
        <v>#VALUE!</v>
      </c>
      <c r="K1773" s="4" t="e">
        <f t="shared" si="932"/>
        <v>#VALUE!</v>
      </c>
      <c r="L1773" s="4" t="e">
        <f t="shared" si="949"/>
        <v>#VALUE!</v>
      </c>
      <c r="M1773" s="4" t="e">
        <f t="shared" si="950"/>
        <v>#VALUE!</v>
      </c>
      <c r="N1773" s="4" t="e">
        <f t="shared" si="951"/>
        <v>#VALUE!</v>
      </c>
      <c r="O1773" s="4" t="e">
        <f t="shared" si="952"/>
        <v>#VALUE!</v>
      </c>
      <c r="P1773" s="4" t="e">
        <f t="shared" si="953"/>
        <v>#VALUE!</v>
      </c>
      <c r="Q1773" s="4" t="e">
        <f t="shared" si="954"/>
        <v>#VALUE!</v>
      </c>
      <c r="R1773" s="4" t="e">
        <f t="shared" si="955"/>
        <v>#VALUE!</v>
      </c>
      <c r="U1773" t="e">
        <f t="shared" si="933"/>
        <v>#VALUE!</v>
      </c>
      <c r="V1773" t="e">
        <f t="shared" si="934"/>
        <v>#VALUE!</v>
      </c>
      <c r="W1773" t="e">
        <f t="shared" si="935"/>
        <v>#VALUE!</v>
      </c>
      <c r="X1773" t="e">
        <f t="shared" si="936"/>
        <v>#VALUE!</v>
      </c>
      <c r="Y1773" t="e">
        <f t="shared" si="937"/>
        <v>#VALUE!</v>
      </c>
      <c r="AA1773" t="e">
        <f t="shared" si="938"/>
        <v>#VALUE!</v>
      </c>
    </row>
    <row r="1774" spans="1:27">
      <c r="A1774" s="1" t="str">
        <f t="shared" si="939"/>
        <v/>
      </c>
      <c r="B1774" s="1" t="e">
        <f t="shared" si="940"/>
        <v>#VALUE!</v>
      </c>
      <c r="C1774" s="3" t="e">
        <f t="shared" si="941"/>
        <v>#VALUE!</v>
      </c>
      <c r="D1774" s="6" t="e">
        <f t="shared" si="942"/>
        <v>#VALUE!</v>
      </c>
      <c r="E1774" s="6" t="e">
        <f t="shared" si="943"/>
        <v>#VALUE!</v>
      </c>
      <c r="F1774" s="6" t="e">
        <f t="shared" si="944"/>
        <v>#VALUE!</v>
      </c>
      <c r="G1774" s="6" t="e">
        <f t="shared" si="945"/>
        <v>#VALUE!</v>
      </c>
      <c r="H1774" s="6" t="e">
        <f t="shared" si="946"/>
        <v>#VALUE!</v>
      </c>
      <c r="I1774" s="6" t="e">
        <f t="shared" si="947"/>
        <v>#VALUE!</v>
      </c>
      <c r="J1774" s="6" t="e">
        <f t="shared" si="948"/>
        <v>#VALUE!</v>
      </c>
      <c r="K1774" s="4" t="e">
        <f t="shared" si="932"/>
        <v>#VALUE!</v>
      </c>
      <c r="L1774" s="4" t="e">
        <f t="shared" si="949"/>
        <v>#VALUE!</v>
      </c>
      <c r="M1774" s="4" t="e">
        <f t="shared" si="950"/>
        <v>#VALUE!</v>
      </c>
      <c r="N1774" s="4" t="e">
        <f t="shared" si="951"/>
        <v>#VALUE!</v>
      </c>
      <c r="O1774" s="4" t="e">
        <f t="shared" si="952"/>
        <v>#VALUE!</v>
      </c>
      <c r="P1774" s="4" t="e">
        <f t="shared" si="953"/>
        <v>#VALUE!</v>
      </c>
      <c r="Q1774" s="4" t="e">
        <f t="shared" si="954"/>
        <v>#VALUE!</v>
      </c>
      <c r="R1774" s="4" t="e">
        <f t="shared" si="955"/>
        <v>#VALUE!</v>
      </c>
      <c r="U1774" t="e">
        <f t="shared" si="933"/>
        <v>#VALUE!</v>
      </c>
      <c r="V1774" t="e">
        <f t="shared" si="934"/>
        <v>#VALUE!</v>
      </c>
      <c r="W1774" t="e">
        <f t="shared" si="935"/>
        <v>#VALUE!</v>
      </c>
      <c r="X1774" t="e">
        <f t="shared" si="936"/>
        <v>#VALUE!</v>
      </c>
      <c r="Y1774" t="e">
        <f t="shared" si="937"/>
        <v>#VALUE!</v>
      </c>
      <c r="AA1774" t="e">
        <f t="shared" si="938"/>
        <v>#VALUE!</v>
      </c>
    </row>
    <row r="1775" spans="1:27">
      <c r="A1775" s="1" t="str">
        <f t="shared" si="939"/>
        <v/>
      </c>
      <c r="B1775" s="1" t="e">
        <f t="shared" si="940"/>
        <v>#VALUE!</v>
      </c>
      <c r="C1775" s="3" t="e">
        <f t="shared" si="941"/>
        <v>#VALUE!</v>
      </c>
      <c r="D1775" s="6" t="e">
        <f t="shared" si="942"/>
        <v>#VALUE!</v>
      </c>
      <c r="E1775" s="6" t="e">
        <f t="shared" si="943"/>
        <v>#VALUE!</v>
      </c>
      <c r="F1775" s="6" t="e">
        <f t="shared" si="944"/>
        <v>#VALUE!</v>
      </c>
      <c r="G1775" s="6" t="e">
        <f t="shared" si="945"/>
        <v>#VALUE!</v>
      </c>
      <c r="H1775" s="6" t="e">
        <f t="shared" si="946"/>
        <v>#VALUE!</v>
      </c>
      <c r="I1775" s="6" t="e">
        <f t="shared" si="947"/>
        <v>#VALUE!</v>
      </c>
      <c r="J1775" s="6" t="e">
        <f t="shared" si="948"/>
        <v>#VALUE!</v>
      </c>
      <c r="K1775" s="4" t="e">
        <f t="shared" si="932"/>
        <v>#VALUE!</v>
      </c>
      <c r="L1775" s="4" t="e">
        <f t="shared" si="949"/>
        <v>#VALUE!</v>
      </c>
      <c r="M1775" s="4" t="e">
        <f t="shared" si="950"/>
        <v>#VALUE!</v>
      </c>
      <c r="N1775" s="4" t="e">
        <f t="shared" si="951"/>
        <v>#VALUE!</v>
      </c>
      <c r="O1775" s="4" t="e">
        <f t="shared" si="952"/>
        <v>#VALUE!</v>
      </c>
      <c r="P1775" s="4" t="e">
        <f t="shared" si="953"/>
        <v>#VALUE!</v>
      </c>
      <c r="Q1775" s="4" t="e">
        <f t="shared" si="954"/>
        <v>#VALUE!</v>
      </c>
      <c r="R1775" s="4" t="e">
        <f t="shared" si="955"/>
        <v>#VALUE!</v>
      </c>
      <c r="U1775" t="e">
        <f t="shared" si="933"/>
        <v>#VALUE!</v>
      </c>
      <c r="V1775" t="e">
        <f t="shared" si="934"/>
        <v>#VALUE!</v>
      </c>
      <c r="W1775" t="e">
        <f t="shared" si="935"/>
        <v>#VALUE!</v>
      </c>
      <c r="X1775" t="e">
        <f t="shared" si="936"/>
        <v>#VALUE!</v>
      </c>
      <c r="Y1775" t="e">
        <f t="shared" si="937"/>
        <v>#VALUE!</v>
      </c>
      <c r="AA1775" t="e">
        <f t="shared" si="938"/>
        <v>#VALUE!</v>
      </c>
    </row>
    <row r="1776" spans="1:27">
      <c r="A1776" s="1" t="str">
        <f t="shared" si="939"/>
        <v/>
      </c>
      <c r="B1776" s="1" t="e">
        <f t="shared" si="940"/>
        <v>#VALUE!</v>
      </c>
      <c r="C1776" s="3" t="e">
        <f t="shared" si="941"/>
        <v>#VALUE!</v>
      </c>
      <c r="D1776" s="6" t="e">
        <f t="shared" si="942"/>
        <v>#VALUE!</v>
      </c>
      <c r="E1776" s="6" t="e">
        <f t="shared" si="943"/>
        <v>#VALUE!</v>
      </c>
      <c r="F1776" s="6" t="e">
        <f t="shared" si="944"/>
        <v>#VALUE!</v>
      </c>
      <c r="G1776" s="6" t="e">
        <f t="shared" si="945"/>
        <v>#VALUE!</v>
      </c>
      <c r="H1776" s="6" t="e">
        <f t="shared" si="946"/>
        <v>#VALUE!</v>
      </c>
      <c r="I1776" s="6" t="e">
        <f t="shared" si="947"/>
        <v>#VALUE!</v>
      </c>
      <c r="J1776" s="6" t="e">
        <f t="shared" si="948"/>
        <v>#VALUE!</v>
      </c>
      <c r="K1776" s="4" t="e">
        <f t="shared" si="932"/>
        <v>#VALUE!</v>
      </c>
      <c r="L1776" s="4" t="e">
        <f t="shared" si="949"/>
        <v>#VALUE!</v>
      </c>
      <c r="M1776" s="4" t="e">
        <f t="shared" si="950"/>
        <v>#VALUE!</v>
      </c>
      <c r="N1776" s="4" t="e">
        <f t="shared" si="951"/>
        <v>#VALUE!</v>
      </c>
      <c r="O1776" s="4" t="e">
        <f t="shared" si="952"/>
        <v>#VALUE!</v>
      </c>
      <c r="P1776" s="4" t="e">
        <f t="shared" si="953"/>
        <v>#VALUE!</v>
      </c>
      <c r="Q1776" s="4" t="e">
        <f t="shared" si="954"/>
        <v>#VALUE!</v>
      </c>
      <c r="R1776" s="4" t="e">
        <f t="shared" si="955"/>
        <v>#VALUE!</v>
      </c>
      <c r="U1776" t="e">
        <f t="shared" si="933"/>
        <v>#VALUE!</v>
      </c>
      <c r="V1776" t="e">
        <f t="shared" si="934"/>
        <v>#VALUE!</v>
      </c>
      <c r="W1776" t="e">
        <f t="shared" si="935"/>
        <v>#VALUE!</v>
      </c>
      <c r="X1776" t="e">
        <f t="shared" si="936"/>
        <v>#VALUE!</v>
      </c>
      <c r="Y1776" t="e">
        <f t="shared" si="937"/>
        <v>#VALUE!</v>
      </c>
      <c r="AA1776" t="e">
        <f t="shared" si="938"/>
        <v>#VALUE!</v>
      </c>
    </row>
    <row r="1777" spans="1:27">
      <c r="A1777" s="1" t="str">
        <f t="shared" si="939"/>
        <v/>
      </c>
      <c r="B1777" s="1" t="e">
        <f t="shared" si="940"/>
        <v>#VALUE!</v>
      </c>
      <c r="C1777" s="3" t="e">
        <f t="shared" si="941"/>
        <v>#VALUE!</v>
      </c>
      <c r="D1777" s="6" t="e">
        <f t="shared" si="942"/>
        <v>#VALUE!</v>
      </c>
      <c r="E1777" s="6" t="e">
        <f t="shared" si="943"/>
        <v>#VALUE!</v>
      </c>
      <c r="F1777" s="6" t="e">
        <f t="shared" si="944"/>
        <v>#VALUE!</v>
      </c>
      <c r="G1777" s="6" t="e">
        <f t="shared" si="945"/>
        <v>#VALUE!</v>
      </c>
      <c r="H1777" s="6" t="e">
        <f t="shared" si="946"/>
        <v>#VALUE!</v>
      </c>
      <c r="I1777" s="6" t="e">
        <f t="shared" si="947"/>
        <v>#VALUE!</v>
      </c>
      <c r="J1777" s="6" t="e">
        <f t="shared" si="948"/>
        <v>#VALUE!</v>
      </c>
      <c r="K1777" s="4" t="e">
        <f t="shared" si="932"/>
        <v>#VALUE!</v>
      </c>
      <c r="L1777" s="4" t="e">
        <f t="shared" si="949"/>
        <v>#VALUE!</v>
      </c>
      <c r="M1777" s="4" t="e">
        <f t="shared" si="950"/>
        <v>#VALUE!</v>
      </c>
      <c r="N1777" s="4" t="e">
        <f t="shared" si="951"/>
        <v>#VALUE!</v>
      </c>
      <c r="O1777" s="4" t="e">
        <f t="shared" si="952"/>
        <v>#VALUE!</v>
      </c>
      <c r="P1777" s="4" t="e">
        <f t="shared" si="953"/>
        <v>#VALUE!</v>
      </c>
      <c r="Q1777" s="4" t="e">
        <f t="shared" si="954"/>
        <v>#VALUE!</v>
      </c>
      <c r="R1777" s="4" t="e">
        <f t="shared" si="955"/>
        <v>#VALUE!</v>
      </c>
      <c r="U1777" t="e">
        <f t="shared" si="933"/>
        <v>#VALUE!</v>
      </c>
      <c r="V1777" t="e">
        <f t="shared" si="934"/>
        <v>#VALUE!</v>
      </c>
      <c r="W1777" t="e">
        <f t="shared" si="935"/>
        <v>#VALUE!</v>
      </c>
      <c r="X1777" t="e">
        <f t="shared" si="936"/>
        <v>#VALUE!</v>
      </c>
      <c r="Y1777" t="e">
        <f t="shared" si="937"/>
        <v>#VALUE!</v>
      </c>
      <c r="AA1777" t="e">
        <f t="shared" si="938"/>
        <v>#VALUE!</v>
      </c>
    </row>
    <row r="1778" spans="1:27">
      <c r="A1778" s="1" t="str">
        <f t="shared" si="939"/>
        <v/>
      </c>
      <c r="B1778" s="1" t="e">
        <f t="shared" si="940"/>
        <v>#VALUE!</v>
      </c>
      <c r="C1778" s="3" t="e">
        <f t="shared" si="941"/>
        <v>#VALUE!</v>
      </c>
      <c r="D1778" s="6" t="e">
        <f t="shared" si="942"/>
        <v>#VALUE!</v>
      </c>
      <c r="E1778" s="6" t="e">
        <f t="shared" si="943"/>
        <v>#VALUE!</v>
      </c>
      <c r="F1778" s="6" t="e">
        <f t="shared" si="944"/>
        <v>#VALUE!</v>
      </c>
      <c r="G1778" s="6" t="e">
        <f t="shared" si="945"/>
        <v>#VALUE!</v>
      </c>
      <c r="H1778" s="6" t="e">
        <f t="shared" si="946"/>
        <v>#VALUE!</v>
      </c>
      <c r="I1778" s="6" t="e">
        <f t="shared" si="947"/>
        <v>#VALUE!</v>
      </c>
      <c r="J1778" s="6" t="e">
        <f t="shared" si="948"/>
        <v>#VALUE!</v>
      </c>
      <c r="K1778" s="4" t="e">
        <f t="shared" si="932"/>
        <v>#VALUE!</v>
      </c>
      <c r="L1778" s="4" t="e">
        <f t="shared" si="949"/>
        <v>#VALUE!</v>
      </c>
      <c r="M1778" s="4" t="e">
        <f t="shared" si="950"/>
        <v>#VALUE!</v>
      </c>
      <c r="N1778" s="4" t="e">
        <f t="shared" si="951"/>
        <v>#VALUE!</v>
      </c>
      <c r="O1778" s="4" t="e">
        <f t="shared" si="952"/>
        <v>#VALUE!</v>
      </c>
      <c r="P1778" s="4" t="e">
        <f t="shared" si="953"/>
        <v>#VALUE!</v>
      </c>
      <c r="Q1778" s="4" t="e">
        <f t="shared" si="954"/>
        <v>#VALUE!</v>
      </c>
      <c r="R1778" s="4" t="e">
        <f t="shared" si="955"/>
        <v>#VALUE!</v>
      </c>
      <c r="U1778" t="e">
        <f t="shared" si="933"/>
        <v>#VALUE!</v>
      </c>
      <c r="V1778" t="e">
        <f t="shared" si="934"/>
        <v>#VALUE!</v>
      </c>
      <c r="W1778" t="e">
        <f t="shared" si="935"/>
        <v>#VALUE!</v>
      </c>
      <c r="X1778" t="e">
        <f t="shared" si="936"/>
        <v>#VALUE!</v>
      </c>
      <c r="Y1778" t="e">
        <f t="shared" si="937"/>
        <v>#VALUE!</v>
      </c>
      <c r="AA1778" t="e">
        <f t="shared" si="938"/>
        <v>#VALUE!</v>
      </c>
    </row>
    <row r="1779" spans="1:27">
      <c r="A1779" s="1" t="str">
        <f t="shared" si="939"/>
        <v/>
      </c>
      <c r="B1779" s="1" t="e">
        <f t="shared" si="940"/>
        <v>#VALUE!</v>
      </c>
      <c r="C1779" s="3" t="e">
        <f t="shared" si="941"/>
        <v>#VALUE!</v>
      </c>
      <c r="D1779" s="6" t="e">
        <f t="shared" si="942"/>
        <v>#VALUE!</v>
      </c>
      <c r="E1779" s="6" t="e">
        <f t="shared" si="943"/>
        <v>#VALUE!</v>
      </c>
      <c r="F1779" s="6" t="e">
        <f t="shared" si="944"/>
        <v>#VALUE!</v>
      </c>
      <c r="G1779" s="6" t="e">
        <f t="shared" si="945"/>
        <v>#VALUE!</v>
      </c>
      <c r="H1779" s="6" t="e">
        <f t="shared" si="946"/>
        <v>#VALUE!</v>
      </c>
      <c r="I1779" s="6" t="e">
        <f t="shared" si="947"/>
        <v>#VALUE!</v>
      </c>
      <c r="J1779" s="6" t="e">
        <f t="shared" si="948"/>
        <v>#VALUE!</v>
      </c>
      <c r="K1779" s="4" t="e">
        <f t="shared" si="932"/>
        <v>#VALUE!</v>
      </c>
      <c r="L1779" s="4" t="e">
        <f t="shared" si="949"/>
        <v>#VALUE!</v>
      </c>
      <c r="M1779" s="4" t="e">
        <f t="shared" si="950"/>
        <v>#VALUE!</v>
      </c>
      <c r="N1779" s="4" t="e">
        <f t="shared" si="951"/>
        <v>#VALUE!</v>
      </c>
      <c r="O1779" s="4" t="e">
        <f t="shared" si="952"/>
        <v>#VALUE!</v>
      </c>
      <c r="P1779" s="4" t="e">
        <f t="shared" si="953"/>
        <v>#VALUE!</v>
      </c>
      <c r="Q1779" s="4" t="e">
        <f t="shared" si="954"/>
        <v>#VALUE!</v>
      </c>
      <c r="R1779" s="4" t="e">
        <f t="shared" si="955"/>
        <v>#VALUE!</v>
      </c>
      <c r="U1779" t="e">
        <f t="shared" si="933"/>
        <v>#VALUE!</v>
      </c>
      <c r="V1779" t="e">
        <f t="shared" si="934"/>
        <v>#VALUE!</v>
      </c>
      <c r="W1779" t="e">
        <f t="shared" si="935"/>
        <v>#VALUE!</v>
      </c>
      <c r="X1779" t="e">
        <f t="shared" si="936"/>
        <v>#VALUE!</v>
      </c>
      <c r="Y1779" t="e">
        <f t="shared" si="937"/>
        <v>#VALUE!</v>
      </c>
      <c r="AA1779" t="e">
        <f t="shared" si="938"/>
        <v>#VALUE!</v>
      </c>
    </row>
    <row r="1780" spans="1:27">
      <c r="A1780" s="1" t="str">
        <f t="shared" si="939"/>
        <v/>
      </c>
      <c r="B1780" s="1" t="e">
        <f t="shared" si="940"/>
        <v>#VALUE!</v>
      </c>
      <c r="C1780" s="3" t="e">
        <f t="shared" si="941"/>
        <v>#VALUE!</v>
      </c>
      <c r="D1780" s="6" t="e">
        <f t="shared" si="942"/>
        <v>#VALUE!</v>
      </c>
      <c r="E1780" s="6" t="e">
        <f t="shared" si="943"/>
        <v>#VALUE!</v>
      </c>
      <c r="F1780" s="6" t="e">
        <f t="shared" si="944"/>
        <v>#VALUE!</v>
      </c>
      <c r="G1780" s="6" t="e">
        <f t="shared" si="945"/>
        <v>#VALUE!</v>
      </c>
      <c r="H1780" s="6" t="e">
        <f t="shared" si="946"/>
        <v>#VALUE!</v>
      </c>
      <c r="I1780" s="6" t="e">
        <f t="shared" si="947"/>
        <v>#VALUE!</v>
      </c>
      <c r="J1780" s="6" t="e">
        <f t="shared" si="948"/>
        <v>#VALUE!</v>
      </c>
      <c r="K1780" s="4" t="e">
        <f t="shared" si="932"/>
        <v>#VALUE!</v>
      </c>
      <c r="L1780" s="4" t="e">
        <f t="shared" si="949"/>
        <v>#VALUE!</v>
      </c>
      <c r="M1780" s="4" t="e">
        <f t="shared" si="950"/>
        <v>#VALUE!</v>
      </c>
      <c r="N1780" s="4" t="e">
        <f t="shared" si="951"/>
        <v>#VALUE!</v>
      </c>
      <c r="O1780" s="4" t="e">
        <f t="shared" si="952"/>
        <v>#VALUE!</v>
      </c>
      <c r="P1780" s="4" t="e">
        <f t="shared" si="953"/>
        <v>#VALUE!</v>
      </c>
      <c r="Q1780" s="4" t="e">
        <f t="shared" si="954"/>
        <v>#VALUE!</v>
      </c>
      <c r="R1780" s="4" t="e">
        <f t="shared" si="955"/>
        <v>#VALUE!</v>
      </c>
      <c r="U1780" t="e">
        <f t="shared" si="933"/>
        <v>#VALUE!</v>
      </c>
      <c r="V1780" t="e">
        <f t="shared" si="934"/>
        <v>#VALUE!</v>
      </c>
      <c r="W1780" t="e">
        <f t="shared" si="935"/>
        <v>#VALUE!</v>
      </c>
      <c r="X1780" t="e">
        <f t="shared" si="936"/>
        <v>#VALUE!</v>
      </c>
      <c r="Y1780" t="e">
        <f t="shared" si="937"/>
        <v>#VALUE!</v>
      </c>
      <c r="AA1780" t="e">
        <f t="shared" si="938"/>
        <v>#VALUE!</v>
      </c>
    </row>
    <row r="1781" spans="1:27">
      <c r="A1781" s="1" t="str">
        <f t="shared" si="939"/>
        <v/>
      </c>
      <c r="B1781" s="1" t="e">
        <f t="shared" si="940"/>
        <v>#VALUE!</v>
      </c>
      <c r="C1781" s="3" t="e">
        <f t="shared" si="941"/>
        <v>#VALUE!</v>
      </c>
      <c r="D1781" s="6" t="e">
        <f t="shared" si="942"/>
        <v>#VALUE!</v>
      </c>
      <c r="E1781" s="6" t="e">
        <f t="shared" si="943"/>
        <v>#VALUE!</v>
      </c>
      <c r="F1781" s="6" t="e">
        <f t="shared" si="944"/>
        <v>#VALUE!</v>
      </c>
      <c r="G1781" s="6" t="e">
        <f t="shared" si="945"/>
        <v>#VALUE!</v>
      </c>
      <c r="H1781" s="6" t="e">
        <f t="shared" si="946"/>
        <v>#VALUE!</v>
      </c>
      <c r="I1781" s="6" t="e">
        <f t="shared" si="947"/>
        <v>#VALUE!</v>
      </c>
      <c r="J1781" s="6" t="e">
        <f t="shared" si="948"/>
        <v>#VALUE!</v>
      </c>
      <c r="K1781" s="4" t="e">
        <f t="shared" si="932"/>
        <v>#VALUE!</v>
      </c>
      <c r="L1781" s="4" t="e">
        <f t="shared" si="949"/>
        <v>#VALUE!</v>
      </c>
      <c r="M1781" s="4" t="e">
        <f t="shared" si="950"/>
        <v>#VALUE!</v>
      </c>
      <c r="N1781" s="4" t="e">
        <f t="shared" si="951"/>
        <v>#VALUE!</v>
      </c>
      <c r="O1781" s="4" t="e">
        <f t="shared" si="952"/>
        <v>#VALUE!</v>
      </c>
      <c r="P1781" s="4" t="e">
        <f t="shared" si="953"/>
        <v>#VALUE!</v>
      </c>
      <c r="Q1781" s="4" t="e">
        <f t="shared" si="954"/>
        <v>#VALUE!</v>
      </c>
      <c r="R1781" s="4" t="e">
        <f t="shared" si="955"/>
        <v>#VALUE!</v>
      </c>
      <c r="U1781" t="e">
        <f t="shared" si="933"/>
        <v>#VALUE!</v>
      </c>
      <c r="V1781" t="e">
        <f t="shared" si="934"/>
        <v>#VALUE!</v>
      </c>
      <c r="W1781" t="e">
        <f t="shared" si="935"/>
        <v>#VALUE!</v>
      </c>
      <c r="X1781" t="e">
        <f t="shared" si="936"/>
        <v>#VALUE!</v>
      </c>
      <c r="Y1781" t="e">
        <f t="shared" si="937"/>
        <v>#VALUE!</v>
      </c>
      <c r="AA1781" t="e">
        <f t="shared" si="938"/>
        <v>#VALUE!</v>
      </c>
    </row>
    <row r="1782" spans="1:27">
      <c r="A1782" s="1" t="str">
        <f t="shared" si="939"/>
        <v/>
      </c>
      <c r="B1782" s="1" t="e">
        <f t="shared" si="940"/>
        <v>#VALUE!</v>
      </c>
      <c r="C1782" s="3" t="e">
        <f t="shared" si="941"/>
        <v>#VALUE!</v>
      </c>
      <c r="D1782" s="6" t="e">
        <f t="shared" si="942"/>
        <v>#VALUE!</v>
      </c>
      <c r="E1782" s="6" t="e">
        <f t="shared" si="943"/>
        <v>#VALUE!</v>
      </c>
      <c r="F1782" s="6" t="e">
        <f t="shared" si="944"/>
        <v>#VALUE!</v>
      </c>
      <c r="G1782" s="6" t="e">
        <f t="shared" si="945"/>
        <v>#VALUE!</v>
      </c>
      <c r="H1782" s="6" t="e">
        <f t="shared" si="946"/>
        <v>#VALUE!</v>
      </c>
      <c r="I1782" s="6" t="e">
        <f t="shared" si="947"/>
        <v>#VALUE!</v>
      </c>
      <c r="J1782" s="6" t="e">
        <f t="shared" si="948"/>
        <v>#VALUE!</v>
      </c>
      <c r="K1782" s="4" t="e">
        <f t="shared" si="932"/>
        <v>#VALUE!</v>
      </c>
      <c r="L1782" s="4" t="e">
        <f t="shared" si="949"/>
        <v>#VALUE!</v>
      </c>
      <c r="M1782" s="4" t="e">
        <f t="shared" si="950"/>
        <v>#VALUE!</v>
      </c>
      <c r="N1782" s="4" t="e">
        <f t="shared" si="951"/>
        <v>#VALUE!</v>
      </c>
      <c r="O1782" s="4" t="e">
        <f t="shared" si="952"/>
        <v>#VALUE!</v>
      </c>
      <c r="P1782" s="4" t="e">
        <f t="shared" si="953"/>
        <v>#VALUE!</v>
      </c>
      <c r="Q1782" s="4" t="e">
        <f t="shared" si="954"/>
        <v>#VALUE!</v>
      </c>
      <c r="R1782" s="4" t="e">
        <f t="shared" si="955"/>
        <v>#VALUE!</v>
      </c>
      <c r="U1782" t="e">
        <f t="shared" si="933"/>
        <v>#VALUE!</v>
      </c>
      <c r="V1782" t="e">
        <f t="shared" si="934"/>
        <v>#VALUE!</v>
      </c>
      <c r="W1782" t="e">
        <f t="shared" si="935"/>
        <v>#VALUE!</v>
      </c>
      <c r="X1782" t="e">
        <f t="shared" si="936"/>
        <v>#VALUE!</v>
      </c>
      <c r="Y1782" t="e">
        <f t="shared" si="937"/>
        <v>#VALUE!</v>
      </c>
      <c r="AA1782" t="e">
        <f t="shared" si="938"/>
        <v>#VALUE!</v>
      </c>
    </row>
    <row r="1783" spans="1:27">
      <c r="A1783" s="1" t="str">
        <f t="shared" si="939"/>
        <v/>
      </c>
      <c r="B1783" s="1" t="e">
        <f t="shared" si="940"/>
        <v>#VALUE!</v>
      </c>
      <c r="C1783" s="3" t="e">
        <f t="shared" si="941"/>
        <v>#VALUE!</v>
      </c>
      <c r="D1783" s="6" t="e">
        <f t="shared" si="942"/>
        <v>#VALUE!</v>
      </c>
      <c r="E1783" s="6" t="e">
        <f t="shared" si="943"/>
        <v>#VALUE!</v>
      </c>
      <c r="F1783" s="6" t="e">
        <f t="shared" si="944"/>
        <v>#VALUE!</v>
      </c>
      <c r="G1783" s="6" t="e">
        <f t="shared" si="945"/>
        <v>#VALUE!</v>
      </c>
      <c r="H1783" s="6" t="e">
        <f t="shared" si="946"/>
        <v>#VALUE!</v>
      </c>
      <c r="I1783" s="6" t="e">
        <f t="shared" si="947"/>
        <v>#VALUE!</v>
      </c>
      <c r="J1783" s="6" t="e">
        <f t="shared" si="948"/>
        <v>#VALUE!</v>
      </c>
      <c r="K1783" s="4" t="e">
        <f t="shared" si="932"/>
        <v>#VALUE!</v>
      </c>
      <c r="L1783" s="4" t="e">
        <f t="shared" si="949"/>
        <v>#VALUE!</v>
      </c>
      <c r="M1783" s="4" t="e">
        <f t="shared" si="950"/>
        <v>#VALUE!</v>
      </c>
      <c r="N1783" s="4" t="e">
        <f t="shared" si="951"/>
        <v>#VALUE!</v>
      </c>
      <c r="O1783" s="4" t="e">
        <f t="shared" si="952"/>
        <v>#VALUE!</v>
      </c>
      <c r="P1783" s="4" t="e">
        <f t="shared" si="953"/>
        <v>#VALUE!</v>
      </c>
      <c r="Q1783" s="4" t="e">
        <f t="shared" si="954"/>
        <v>#VALUE!</v>
      </c>
      <c r="R1783" s="4" t="e">
        <f t="shared" si="955"/>
        <v>#VALUE!</v>
      </c>
      <c r="U1783" t="e">
        <f t="shared" si="933"/>
        <v>#VALUE!</v>
      </c>
      <c r="V1783" t="e">
        <f t="shared" si="934"/>
        <v>#VALUE!</v>
      </c>
      <c r="W1783" t="e">
        <f t="shared" si="935"/>
        <v>#VALUE!</v>
      </c>
      <c r="X1783" t="e">
        <f t="shared" si="936"/>
        <v>#VALUE!</v>
      </c>
      <c r="Y1783" t="e">
        <f t="shared" si="937"/>
        <v>#VALUE!</v>
      </c>
      <c r="AA1783" t="e">
        <f t="shared" si="938"/>
        <v>#VALUE!</v>
      </c>
    </row>
    <row r="1784" spans="1:27">
      <c r="A1784" s="1" t="str">
        <f t="shared" si="939"/>
        <v/>
      </c>
      <c r="B1784" s="1" t="e">
        <f t="shared" si="940"/>
        <v>#VALUE!</v>
      </c>
      <c r="C1784" s="3" t="e">
        <f t="shared" si="941"/>
        <v>#VALUE!</v>
      </c>
      <c r="D1784" s="6" t="e">
        <f t="shared" si="942"/>
        <v>#VALUE!</v>
      </c>
      <c r="E1784" s="6" t="e">
        <f t="shared" si="943"/>
        <v>#VALUE!</v>
      </c>
      <c r="F1784" s="6" t="e">
        <f t="shared" si="944"/>
        <v>#VALUE!</v>
      </c>
      <c r="G1784" s="6" t="e">
        <f t="shared" si="945"/>
        <v>#VALUE!</v>
      </c>
      <c r="H1784" s="6" t="e">
        <f t="shared" si="946"/>
        <v>#VALUE!</v>
      </c>
      <c r="I1784" s="6" t="e">
        <f t="shared" si="947"/>
        <v>#VALUE!</v>
      </c>
      <c r="J1784" s="6" t="e">
        <f t="shared" si="948"/>
        <v>#VALUE!</v>
      </c>
      <c r="K1784" s="4" t="e">
        <f t="shared" si="932"/>
        <v>#VALUE!</v>
      </c>
      <c r="L1784" s="4" t="e">
        <f t="shared" si="949"/>
        <v>#VALUE!</v>
      </c>
      <c r="M1784" s="4" t="e">
        <f t="shared" si="950"/>
        <v>#VALUE!</v>
      </c>
      <c r="N1784" s="4" t="e">
        <f t="shared" si="951"/>
        <v>#VALUE!</v>
      </c>
      <c r="O1784" s="4" t="e">
        <f t="shared" si="952"/>
        <v>#VALUE!</v>
      </c>
      <c r="P1784" s="4" t="e">
        <f t="shared" si="953"/>
        <v>#VALUE!</v>
      </c>
      <c r="Q1784" s="4" t="e">
        <f t="shared" si="954"/>
        <v>#VALUE!</v>
      </c>
      <c r="R1784" s="4" t="e">
        <f t="shared" si="955"/>
        <v>#VALUE!</v>
      </c>
      <c r="U1784" t="e">
        <f t="shared" si="933"/>
        <v>#VALUE!</v>
      </c>
      <c r="V1784" t="e">
        <f t="shared" si="934"/>
        <v>#VALUE!</v>
      </c>
      <c r="W1784" t="e">
        <f t="shared" si="935"/>
        <v>#VALUE!</v>
      </c>
      <c r="X1784" t="e">
        <f t="shared" si="936"/>
        <v>#VALUE!</v>
      </c>
      <c r="Y1784" t="e">
        <f t="shared" si="937"/>
        <v>#VALUE!</v>
      </c>
      <c r="AA1784" t="e">
        <f t="shared" si="938"/>
        <v>#VALUE!</v>
      </c>
    </row>
    <row r="1785" spans="1:27">
      <c r="A1785" s="1" t="str">
        <f t="shared" si="939"/>
        <v/>
      </c>
      <c r="B1785" s="1" t="e">
        <f t="shared" si="940"/>
        <v>#VALUE!</v>
      </c>
      <c r="C1785" s="3" t="e">
        <f t="shared" si="941"/>
        <v>#VALUE!</v>
      </c>
      <c r="D1785" s="6" t="e">
        <f t="shared" si="942"/>
        <v>#VALUE!</v>
      </c>
      <c r="E1785" s="6" t="e">
        <f t="shared" si="943"/>
        <v>#VALUE!</v>
      </c>
      <c r="F1785" s="6" t="e">
        <f t="shared" si="944"/>
        <v>#VALUE!</v>
      </c>
      <c r="G1785" s="6" t="e">
        <f t="shared" si="945"/>
        <v>#VALUE!</v>
      </c>
      <c r="H1785" s="6" t="e">
        <f t="shared" si="946"/>
        <v>#VALUE!</v>
      </c>
      <c r="I1785" s="6" t="e">
        <f t="shared" si="947"/>
        <v>#VALUE!</v>
      </c>
      <c r="J1785" s="6" t="e">
        <f t="shared" si="948"/>
        <v>#VALUE!</v>
      </c>
      <c r="K1785" s="4" t="e">
        <f t="shared" si="932"/>
        <v>#VALUE!</v>
      </c>
      <c r="L1785" s="4" t="e">
        <f t="shared" si="949"/>
        <v>#VALUE!</v>
      </c>
      <c r="M1785" s="4" t="e">
        <f t="shared" si="950"/>
        <v>#VALUE!</v>
      </c>
      <c r="N1785" s="4" t="e">
        <f t="shared" si="951"/>
        <v>#VALUE!</v>
      </c>
      <c r="O1785" s="4" t="e">
        <f t="shared" si="952"/>
        <v>#VALUE!</v>
      </c>
      <c r="P1785" s="4" t="e">
        <f t="shared" si="953"/>
        <v>#VALUE!</v>
      </c>
      <c r="Q1785" s="4" t="e">
        <f t="shared" si="954"/>
        <v>#VALUE!</v>
      </c>
      <c r="R1785" s="4" t="e">
        <f t="shared" si="955"/>
        <v>#VALUE!</v>
      </c>
      <c r="U1785" t="e">
        <f t="shared" si="933"/>
        <v>#VALUE!</v>
      </c>
      <c r="V1785" t="e">
        <f t="shared" si="934"/>
        <v>#VALUE!</v>
      </c>
      <c r="W1785" t="e">
        <f t="shared" si="935"/>
        <v>#VALUE!</v>
      </c>
      <c r="X1785" t="e">
        <f t="shared" si="936"/>
        <v>#VALUE!</v>
      </c>
      <c r="Y1785" t="e">
        <f t="shared" si="937"/>
        <v>#VALUE!</v>
      </c>
      <c r="AA1785" t="e">
        <f t="shared" si="938"/>
        <v>#VALUE!</v>
      </c>
    </row>
    <row r="1786" spans="1:27">
      <c r="A1786" s="1" t="str">
        <f t="shared" si="939"/>
        <v/>
      </c>
      <c r="B1786" s="1" t="e">
        <f t="shared" si="940"/>
        <v>#VALUE!</v>
      </c>
      <c r="C1786" s="3" t="e">
        <f t="shared" si="941"/>
        <v>#VALUE!</v>
      </c>
      <c r="D1786" s="6" t="e">
        <f t="shared" si="942"/>
        <v>#VALUE!</v>
      </c>
      <c r="E1786" s="6" t="e">
        <f t="shared" si="943"/>
        <v>#VALUE!</v>
      </c>
      <c r="F1786" s="6" t="e">
        <f t="shared" si="944"/>
        <v>#VALUE!</v>
      </c>
      <c r="G1786" s="6" t="e">
        <f t="shared" si="945"/>
        <v>#VALUE!</v>
      </c>
      <c r="H1786" s="6" t="e">
        <f t="shared" si="946"/>
        <v>#VALUE!</v>
      </c>
      <c r="I1786" s="6" t="e">
        <f t="shared" si="947"/>
        <v>#VALUE!</v>
      </c>
      <c r="J1786" s="6" t="e">
        <f t="shared" si="948"/>
        <v>#VALUE!</v>
      </c>
      <c r="K1786" s="4" t="e">
        <f t="shared" si="932"/>
        <v>#VALUE!</v>
      </c>
      <c r="L1786" s="4" t="e">
        <f t="shared" si="949"/>
        <v>#VALUE!</v>
      </c>
      <c r="M1786" s="4" t="e">
        <f t="shared" si="950"/>
        <v>#VALUE!</v>
      </c>
      <c r="N1786" s="4" t="e">
        <f t="shared" si="951"/>
        <v>#VALUE!</v>
      </c>
      <c r="O1786" s="4" t="e">
        <f t="shared" si="952"/>
        <v>#VALUE!</v>
      </c>
      <c r="P1786" s="4" t="e">
        <f t="shared" si="953"/>
        <v>#VALUE!</v>
      </c>
      <c r="Q1786" s="4" t="e">
        <f t="shared" si="954"/>
        <v>#VALUE!</v>
      </c>
      <c r="R1786" s="4" t="e">
        <f t="shared" si="955"/>
        <v>#VALUE!</v>
      </c>
      <c r="U1786" t="e">
        <f t="shared" si="933"/>
        <v>#VALUE!</v>
      </c>
      <c r="V1786" t="e">
        <f t="shared" si="934"/>
        <v>#VALUE!</v>
      </c>
      <c r="W1786" t="e">
        <f t="shared" si="935"/>
        <v>#VALUE!</v>
      </c>
      <c r="X1786" t="e">
        <f t="shared" si="936"/>
        <v>#VALUE!</v>
      </c>
      <c r="Y1786" t="e">
        <f t="shared" si="937"/>
        <v>#VALUE!</v>
      </c>
      <c r="AA1786" t="e">
        <f t="shared" si="938"/>
        <v>#VALUE!</v>
      </c>
    </row>
    <row r="1787" spans="1:27">
      <c r="A1787" s="1" t="str">
        <f t="shared" si="939"/>
        <v/>
      </c>
      <c r="B1787" s="1" t="e">
        <f t="shared" si="940"/>
        <v>#VALUE!</v>
      </c>
      <c r="C1787" s="3" t="e">
        <f t="shared" si="941"/>
        <v>#VALUE!</v>
      </c>
      <c r="D1787" s="6" t="e">
        <f t="shared" si="942"/>
        <v>#VALUE!</v>
      </c>
      <c r="E1787" s="6" t="e">
        <f t="shared" si="943"/>
        <v>#VALUE!</v>
      </c>
      <c r="F1787" s="6" t="e">
        <f t="shared" si="944"/>
        <v>#VALUE!</v>
      </c>
      <c r="G1787" s="6" t="e">
        <f t="shared" si="945"/>
        <v>#VALUE!</v>
      </c>
      <c r="H1787" s="6" t="e">
        <f t="shared" si="946"/>
        <v>#VALUE!</v>
      </c>
      <c r="I1787" s="6" t="e">
        <f t="shared" si="947"/>
        <v>#VALUE!</v>
      </c>
      <c r="J1787" s="6" t="e">
        <f t="shared" si="948"/>
        <v>#VALUE!</v>
      </c>
      <c r="K1787" s="4" t="e">
        <f t="shared" si="932"/>
        <v>#VALUE!</v>
      </c>
      <c r="L1787" s="4" t="e">
        <f t="shared" si="949"/>
        <v>#VALUE!</v>
      </c>
      <c r="M1787" s="4" t="e">
        <f t="shared" si="950"/>
        <v>#VALUE!</v>
      </c>
      <c r="N1787" s="4" t="e">
        <f t="shared" si="951"/>
        <v>#VALUE!</v>
      </c>
      <c r="O1787" s="4" t="e">
        <f t="shared" si="952"/>
        <v>#VALUE!</v>
      </c>
      <c r="P1787" s="4" t="e">
        <f t="shared" si="953"/>
        <v>#VALUE!</v>
      </c>
      <c r="Q1787" s="4" t="e">
        <f t="shared" si="954"/>
        <v>#VALUE!</v>
      </c>
      <c r="R1787" s="4" t="e">
        <f t="shared" si="955"/>
        <v>#VALUE!</v>
      </c>
      <c r="U1787" t="e">
        <f t="shared" si="933"/>
        <v>#VALUE!</v>
      </c>
      <c r="V1787" t="e">
        <f t="shared" si="934"/>
        <v>#VALUE!</v>
      </c>
      <c r="W1787" t="e">
        <f t="shared" si="935"/>
        <v>#VALUE!</v>
      </c>
      <c r="X1787" t="e">
        <f t="shared" si="936"/>
        <v>#VALUE!</v>
      </c>
      <c r="Y1787" t="e">
        <f t="shared" si="937"/>
        <v>#VALUE!</v>
      </c>
      <c r="AA1787" t="e">
        <f t="shared" si="938"/>
        <v>#VALUE!</v>
      </c>
    </row>
    <row r="1788" spans="1:27">
      <c r="A1788" s="1" t="str">
        <f t="shared" si="939"/>
        <v/>
      </c>
      <c r="B1788" s="1" t="e">
        <f t="shared" si="940"/>
        <v>#VALUE!</v>
      </c>
      <c r="C1788" s="3" t="e">
        <f t="shared" si="941"/>
        <v>#VALUE!</v>
      </c>
      <c r="D1788" s="6" t="e">
        <f t="shared" si="942"/>
        <v>#VALUE!</v>
      </c>
      <c r="E1788" s="6" t="e">
        <f t="shared" si="943"/>
        <v>#VALUE!</v>
      </c>
      <c r="F1788" s="6" t="e">
        <f t="shared" si="944"/>
        <v>#VALUE!</v>
      </c>
      <c r="G1788" s="6" t="e">
        <f t="shared" si="945"/>
        <v>#VALUE!</v>
      </c>
      <c r="H1788" s="6" t="e">
        <f t="shared" si="946"/>
        <v>#VALUE!</v>
      </c>
      <c r="I1788" s="6" t="e">
        <f t="shared" si="947"/>
        <v>#VALUE!</v>
      </c>
      <c r="J1788" s="6" t="e">
        <f t="shared" si="948"/>
        <v>#VALUE!</v>
      </c>
      <c r="K1788" s="4" t="e">
        <f t="shared" si="932"/>
        <v>#VALUE!</v>
      </c>
      <c r="L1788" s="4" t="e">
        <f t="shared" si="949"/>
        <v>#VALUE!</v>
      </c>
      <c r="M1788" s="4" t="e">
        <f t="shared" si="950"/>
        <v>#VALUE!</v>
      </c>
      <c r="N1788" s="4" t="e">
        <f t="shared" si="951"/>
        <v>#VALUE!</v>
      </c>
      <c r="O1788" s="4" t="e">
        <f t="shared" si="952"/>
        <v>#VALUE!</v>
      </c>
      <c r="P1788" s="4" t="e">
        <f t="shared" si="953"/>
        <v>#VALUE!</v>
      </c>
      <c r="Q1788" s="4" t="e">
        <f t="shared" si="954"/>
        <v>#VALUE!</v>
      </c>
      <c r="R1788" s="4" t="e">
        <f t="shared" si="955"/>
        <v>#VALUE!</v>
      </c>
      <c r="U1788" t="e">
        <f t="shared" si="933"/>
        <v>#VALUE!</v>
      </c>
      <c r="V1788" t="e">
        <f t="shared" si="934"/>
        <v>#VALUE!</v>
      </c>
      <c r="W1788" t="e">
        <f t="shared" si="935"/>
        <v>#VALUE!</v>
      </c>
      <c r="X1788" t="e">
        <f t="shared" si="936"/>
        <v>#VALUE!</v>
      </c>
      <c r="Y1788" t="e">
        <f t="shared" si="937"/>
        <v>#VALUE!</v>
      </c>
      <c r="AA1788" t="e">
        <f t="shared" si="938"/>
        <v>#VALUE!</v>
      </c>
    </row>
    <row r="1789" spans="1:27">
      <c r="A1789" s="1" t="str">
        <f t="shared" si="939"/>
        <v/>
      </c>
      <c r="B1789" s="1" t="e">
        <f t="shared" si="940"/>
        <v>#VALUE!</v>
      </c>
      <c r="C1789" s="3" t="e">
        <f t="shared" si="941"/>
        <v>#VALUE!</v>
      </c>
      <c r="D1789" s="6" t="e">
        <f t="shared" si="942"/>
        <v>#VALUE!</v>
      </c>
      <c r="E1789" s="6" t="e">
        <f t="shared" si="943"/>
        <v>#VALUE!</v>
      </c>
      <c r="F1789" s="6" t="e">
        <f t="shared" si="944"/>
        <v>#VALUE!</v>
      </c>
      <c r="G1789" s="6" t="e">
        <f t="shared" si="945"/>
        <v>#VALUE!</v>
      </c>
      <c r="H1789" s="6" t="e">
        <f t="shared" si="946"/>
        <v>#VALUE!</v>
      </c>
      <c r="I1789" s="6" t="e">
        <f t="shared" si="947"/>
        <v>#VALUE!</v>
      </c>
      <c r="J1789" s="6" t="e">
        <f t="shared" si="948"/>
        <v>#VALUE!</v>
      </c>
      <c r="K1789" s="4" t="e">
        <f t="shared" si="932"/>
        <v>#VALUE!</v>
      </c>
      <c r="L1789" s="4" t="e">
        <f t="shared" si="949"/>
        <v>#VALUE!</v>
      </c>
      <c r="M1789" s="4" t="e">
        <f t="shared" si="950"/>
        <v>#VALUE!</v>
      </c>
      <c r="N1789" s="4" t="e">
        <f t="shared" si="951"/>
        <v>#VALUE!</v>
      </c>
      <c r="O1789" s="4" t="e">
        <f t="shared" si="952"/>
        <v>#VALUE!</v>
      </c>
      <c r="P1789" s="4" t="e">
        <f t="shared" si="953"/>
        <v>#VALUE!</v>
      </c>
      <c r="Q1789" s="4" t="e">
        <f t="shared" si="954"/>
        <v>#VALUE!</v>
      </c>
      <c r="R1789" s="4" t="e">
        <f t="shared" si="955"/>
        <v>#VALUE!</v>
      </c>
      <c r="U1789" t="e">
        <f t="shared" si="933"/>
        <v>#VALUE!</v>
      </c>
      <c r="V1789" t="e">
        <f t="shared" si="934"/>
        <v>#VALUE!</v>
      </c>
      <c r="W1789" t="e">
        <f t="shared" si="935"/>
        <v>#VALUE!</v>
      </c>
      <c r="X1789" t="e">
        <f t="shared" si="936"/>
        <v>#VALUE!</v>
      </c>
      <c r="Y1789" t="e">
        <f t="shared" si="937"/>
        <v>#VALUE!</v>
      </c>
      <c r="AA1789" t="e">
        <f t="shared" si="938"/>
        <v>#VALUE!</v>
      </c>
    </row>
    <row r="1790" spans="1:27">
      <c r="A1790" s="1" t="str">
        <f t="shared" si="939"/>
        <v/>
      </c>
      <c r="B1790" s="1" t="e">
        <f t="shared" si="940"/>
        <v>#VALUE!</v>
      </c>
      <c r="C1790" s="3" t="e">
        <f t="shared" si="941"/>
        <v>#VALUE!</v>
      </c>
      <c r="D1790" s="6" t="e">
        <f t="shared" si="942"/>
        <v>#VALUE!</v>
      </c>
      <c r="E1790" s="6" t="e">
        <f t="shared" si="943"/>
        <v>#VALUE!</v>
      </c>
      <c r="F1790" s="6" t="e">
        <f t="shared" si="944"/>
        <v>#VALUE!</v>
      </c>
      <c r="G1790" s="6" t="e">
        <f t="shared" si="945"/>
        <v>#VALUE!</v>
      </c>
      <c r="H1790" s="6" t="e">
        <f t="shared" si="946"/>
        <v>#VALUE!</v>
      </c>
      <c r="I1790" s="6" t="e">
        <f t="shared" si="947"/>
        <v>#VALUE!</v>
      </c>
      <c r="J1790" s="6" t="e">
        <f t="shared" si="948"/>
        <v>#VALUE!</v>
      </c>
      <c r="K1790" s="4" t="e">
        <f t="shared" si="932"/>
        <v>#VALUE!</v>
      </c>
      <c r="L1790" s="4" t="e">
        <f t="shared" si="949"/>
        <v>#VALUE!</v>
      </c>
      <c r="M1790" s="4" t="e">
        <f t="shared" si="950"/>
        <v>#VALUE!</v>
      </c>
      <c r="N1790" s="4" t="e">
        <f t="shared" si="951"/>
        <v>#VALUE!</v>
      </c>
      <c r="O1790" s="4" t="e">
        <f t="shared" si="952"/>
        <v>#VALUE!</v>
      </c>
      <c r="P1790" s="4" t="e">
        <f t="shared" si="953"/>
        <v>#VALUE!</v>
      </c>
      <c r="Q1790" s="4" t="e">
        <f t="shared" si="954"/>
        <v>#VALUE!</v>
      </c>
      <c r="R1790" s="4" t="e">
        <f t="shared" si="955"/>
        <v>#VALUE!</v>
      </c>
      <c r="U1790" t="e">
        <f t="shared" si="933"/>
        <v>#VALUE!</v>
      </c>
      <c r="V1790" t="e">
        <f t="shared" si="934"/>
        <v>#VALUE!</v>
      </c>
      <c r="W1790" t="e">
        <f t="shared" si="935"/>
        <v>#VALUE!</v>
      </c>
      <c r="X1790" t="e">
        <f t="shared" si="936"/>
        <v>#VALUE!</v>
      </c>
      <c r="Y1790" t="e">
        <f t="shared" si="937"/>
        <v>#VALUE!</v>
      </c>
      <c r="AA1790" t="e">
        <f t="shared" si="938"/>
        <v>#VALUE!</v>
      </c>
    </row>
    <row r="1791" spans="1:27">
      <c r="A1791" s="1" t="str">
        <f t="shared" si="939"/>
        <v/>
      </c>
      <c r="B1791" s="1" t="e">
        <f t="shared" si="940"/>
        <v>#VALUE!</v>
      </c>
      <c r="C1791" s="3" t="e">
        <f t="shared" si="941"/>
        <v>#VALUE!</v>
      </c>
      <c r="D1791" s="6" t="e">
        <f t="shared" si="942"/>
        <v>#VALUE!</v>
      </c>
      <c r="E1791" s="6" t="e">
        <f t="shared" si="943"/>
        <v>#VALUE!</v>
      </c>
      <c r="F1791" s="6" t="e">
        <f t="shared" si="944"/>
        <v>#VALUE!</v>
      </c>
      <c r="G1791" s="6" t="e">
        <f t="shared" si="945"/>
        <v>#VALUE!</v>
      </c>
      <c r="H1791" s="6" t="e">
        <f t="shared" si="946"/>
        <v>#VALUE!</v>
      </c>
      <c r="I1791" s="6" t="e">
        <f t="shared" si="947"/>
        <v>#VALUE!</v>
      </c>
      <c r="J1791" s="6" t="e">
        <f t="shared" si="948"/>
        <v>#VALUE!</v>
      </c>
      <c r="K1791" s="4" t="e">
        <f t="shared" si="932"/>
        <v>#VALUE!</v>
      </c>
      <c r="L1791" s="4" t="e">
        <f t="shared" si="949"/>
        <v>#VALUE!</v>
      </c>
      <c r="M1791" s="4" t="e">
        <f t="shared" si="950"/>
        <v>#VALUE!</v>
      </c>
      <c r="N1791" s="4" t="e">
        <f t="shared" si="951"/>
        <v>#VALUE!</v>
      </c>
      <c r="O1791" s="4" t="e">
        <f t="shared" si="952"/>
        <v>#VALUE!</v>
      </c>
      <c r="P1791" s="4" t="e">
        <f t="shared" si="953"/>
        <v>#VALUE!</v>
      </c>
      <c r="Q1791" s="4" t="e">
        <f t="shared" si="954"/>
        <v>#VALUE!</v>
      </c>
      <c r="R1791" s="4" t="e">
        <f t="shared" si="955"/>
        <v>#VALUE!</v>
      </c>
      <c r="U1791" t="e">
        <f t="shared" si="933"/>
        <v>#VALUE!</v>
      </c>
      <c r="V1791" t="e">
        <f t="shared" si="934"/>
        <v>#VALUE!</v>
      </c>
      <c r="W1791" t="e">
        <f t="shared" si="935"/>
        <v>#VALUE!</v>
      </c>
      <c r="X1791" t="e">
        <f t="shared" si="936"/>
        <v>#VALUE!</v>
      </c>
      <c r="Y1791" t="e">
        <f t="shared" si="937"/>
        <v>#VALUE!</v>
      </c>
      <c r="AA1791" t="e">
        <f t="shared" si="938"/>
        <v>#VALUE!</v>
      </c>
    </row>
    <row r="1792" spans="1:27">
      <c r="A1792" s="1" t="str">
        <f t="shared" si="939"/>
        <v/>
      </c>
      <c r="B1792" s="1" t="e">
        <f t="shared" si="940"/>
        <v>#VALUE!</v>
      </c>
      <c r="C1792" s="3" t="e">
        <f t="shared" si="941"/>
        <v>#VALUE!</v>
      </c>
      <c r="D1792" s="6" t="e">
        <f t="shared" si="942"/>
        <v>#VALUE!</v>
      </c>
      <c r="E1792" s="6" t="e">
        <f t="shared" si="943"/>
        <v>#VALUE!</v>
      </c>
      <c r="F1792" s="6" t="e">
        <f t="shared" si="944"/>
        <v>#VALUE!</v>
      </c>
      <c r="G1792" s="6" t="e">
        <f t="shared" si="945"/>
        <v>#VALUE!</v>
      </c>
      <c r="H1792" s="6" t="e">
        <f t="shared" si="946"/>
        <v>#VALUE!</v>
      </c>
      <c r="I1792" s="6" t="e">
        <f t="shared" si="947"/>
        <v>#VALUE!</v>
      </c>
      <c r="J1792" s="6" t="e">
        <f t="shared" si="948"/>
        <v>#VALUE!</v>
      </c>
      <c r="K1792" s="4" t="e">
        <f t="shared" si="932"/>
        <v>#VALUE!</v>
      </c>
      <c r="L1792" s="4" t="e">
        <f t="shared" si="949"/>
        <v>#VALUE!</v>
      </c>
      <c r="M1792" s="4" t="e">
        <f t="shared" si="950"/>
        <v>#VALUE!</v>
      </c>
      <c r="N1792" s="4" t="e">
        <f t="shared" si="951"/>
        <v>#VALUE!</v>
      </c>
      <c r="O1792" s="4" t="e">
        <f t="shared" si="952"/>
        <v>#VALUE!</v>
      </c>
      <c r="P1792" s="4" t="e">
        <f t="shared" si="953"/>
        <v>#VALUE!</v>
      </c>
      <c r="Q1792" s="4" t="e">
        <f t="shared" si="954"/>
        <v>#VALUE!</v>
      </c>
      <c r="R1792" s="4" t="e">
        <f t="shared" si="955"/>
        <v>#VALUE!</v>
      </c>
      <c r="U1792" t="e">
        <f t="shared" si="933"/>
        <v>#VALUE!</v>
      </c>
      <c r="V1792" t="e">
        <f t="shared" si="934"/>
        <v>#VALUE!</v>
      </c>
      <c r="W1792" t="e">
        <f t="shared" si="935"/>
        <v>#VALUE!</v>
      </c>
      <c r="X1792" t="e">
        <f t="shared" si="936"/>
        <v>#VALUE!</v>
      </c>
      <c r="Y1792" t="e">
        <f t="shared" si="937"/>
        <v>#VALUE!</v>
      </c>
      <c r="AA1792" t="e">
        <f t="shared" si="938"/>
        <v>#VALUE!</v>
      </c>
    </row>
    <row r="1793" spans="1:27">
      <c r="A1793" s="1" t="str">
        <f t="shared" si="939"/>
        <v/>
      </c>
      <c r="B1793" s="1" t="e">
        <f t="shared" si="940"/>
        <v>#VALUE!</v>
      </c>
      <c r="C1793" s="3" t="e">
        <f t="shared" si="941"/>
        <v>#VALUE!</v>
      </c>
      <c r="D1793" s="6" t="e">
        <f t="shared" si="942"/>
        <v>#VALUE!</v>
      </c>
      <c r="E1793" s="6" t="e">
        <f t="shared" si="943"/>
        <v>#VALUE!</v>
      </c>
      <c r="F1793" s="6" t="e">
        <f t="shared" si="944"/>
        <v>#VALUE!</v>
      </c>
      <c r="G1793" s="6" t="e">
        <f t="shared" si="945"/>
        <v>#VALUE!</v>
      </c>
      <c r="H1793" s="6" t="e">
        <f t="shared" si="946"/>
        <v>#VALUE!</v>
      </c>
      <c r="I1793" s="6" t="e">
        <f t="shared" si="947"/>
        <v>#VALUE!</v>
      </c>
      <c r="J1793" s="6" t="e">
        <f t="shared" si="948"/>
        <v>#VALUE!</v>
      </c>
      <c r="K1793" s="4" t="e">
        <f t="shared" si="932"/>
        <v>#VALUE!</v>
      </c>
      <c r="L1793" s="4" t="e">
        <f t="shared" si="949"/>
        <v>#VALUE!</v>
      </c>
      <c r="M1793" s="4" t="e">
        <f t="shared" si="950"/>
        <v>#VALUE!</v>
      </c>
      <c r="N1793" s="4" t="e">
        <f t="shared" si="951"/>
        <v>#VALUE!</v>
      </c>
      <c r="O1793" s="4" t="e">
        <f t="shared" si="952"/>
        <v>#VALUE!</v>
      </c>
      <c r="P1793" s="4" t="e">
        <f t="shared" si="953"/>
        <v>#VALUE!</v>
      </c>
      <c r="Q1793" s="4" t="e">
        <f t="shared" si="954"/>
        <v>#VALUE!</v>
      </c>
      <c r="R1793" s="4" t="e">
        <f t="shared" si="955"/>
        <v>#VALUE!</v>
      </c>
      <c r="U1793" t="e">
        <f t="shared" si="933"/>
        <v>#VALUE!</v>
      </c>
      <c r="V1793" t="e">
        <f t="shared" si="934"/>
        <v>#VALUE!</v>
      </c>
      <c r="W1793" t="e">
        <f t="shared" si="935"/>
        <v>#VALUE!</v>
      </c>
      <c r="X1793" t="e">
        <f t="shared" si="936"/>
        <v>#VALUE!</v>
      </c>
      <c r="Y1793" t="e">
        <f t="shared" si="937"/>
        <v>#VALUE!</v>
      </c>
      <c r="AA1793" t="e">
        <f t="shared" si="938"/>
        <v>#VALUE!</v>
      </c>
    </row>
    <row r="1794" spans="1:27">
      <c r="A1794" s="1" t="str">
        <f t="shared" si="939"/>
        <v/>
      </c>
      <c r="B1794" s="1" t="e">
        <f t="shared" si="940"/>
        <v>#VALUE!</v>
      </c>
      <c r="C1794" s="3" t="e">
        <f t="shared" si="941"/>
        <v>#VALUE!</v>
      </c>
      <c r="D1794" s="6" t="e">
        <f t="shared" si="942"/>
        <v>#VALUE!</v>
      </c>
      <c r="E1794" s="6" t="e">
        <f t="shared" si="943"/>
        <v>#VALUE!</v>
      </c>
      <c r="F1794" s="6" t="e">
        <f t="shared" si="944"/>
        <v>#VALUE!</v>
      </c>
      <c r="G1794" s="6" t="e">
        <f t="shared" si="945"/>
        <v>#VALUE!</v>
      </c>
      <c r="H1794" s="6" t="e">
        <f t="shared" si="946"/>
        <v>#VALUE!</v>
      </c>
      <c r="I1794" s="6" t="e">
        <f t="shared" si="947"/>
        <v>#VALUE!</v>
      </c>
      <c r="J1794" s="6" t="e">
        <f t="shared" si="948"/>
        <v>#VALUE!</v>
      </c>
      <c r="K1794" s="4" t="e">
        <f t="shared" si="932"/>
        <v>#VALUE!</v>
      </c>
      <c r="L1794" s="4" t="e">
        <f t="shared" si="949"/>
        <v>#VALUE!</v>
      </c>
      <c r="M1794" s="4" t="e">
        <f t="shared" si="950"/>
        <v>#VALUE!</v>
      </c>
      <c r="N1794" s="4" t="e">
        <f t="shared" si="951"/>
        <v>#VALUE!</v>
      </c>
      <c r="O1794" s="4" t="e">
        <f t="shared" si="952"/>
        <v>#VALUE!</v>
      </c>
      <c r="P1794" s="4" t="e">
        <f t="shared" si="953"/>
        <v>#VALUE!</v>
      </c>
      <c r="Q1794" s="4" t="e">
        <f t="shared" si="954"/>
        <v>#VALUE!</v>
      </c>
      <c r="R1794" s="4" t="e">
        <f t="shared" si="955"/>
        <v>#VALUE!</v>
      </c>
      <c r="U1794" t="e">
        <f t="shared" si="933"/>
        <v>#VALUE!</v>
      </c>
      <c r="V1794" t="e">
        <f t="shared" si="934"/>
        <v>#VALUE!</v>
      </c>
      <c r="W1794" t="e">
        <f t="shared" si="935"/>
        <v>#VALUE!</v>
      </c>
      <c r="X1794" t="e">
        <f t="shared" si="936"/>
        <v>#VALUE!</v>
      </c>
      <c r="Y1794" t="e">
        <f t="shared" si="937"/>
        <v>#VALUE!</v>
      </c>
      <c r="AA1794" t="e">
        <f t="shared" si="938"/>
        <v>#VALUE!</v>
      </c>
    </row>
    <row r="1795" spans="1:27">
      <c r="A1795" s="1" t="str">
        <f t="shared" si="939"/>
        <v/>
      </c>
      <c r="B1795" s="1" t="e">
        <f t="shared" si="940"/>
        <v>#VALUE!</v>
      </c>
      <c r="C1795" s="3" t="e">
        <f t="shared" si="941"/>
        <v>#VALUE!</v>
      </c>
      <c r="D1795" s="6" t="e">
        <f t="shared" si="942"/>
        <v>#VALUE!</v>
      </c>
      <c r="E1795" s="6" t="e">
        <f t="shared" si="943"/>
        <v>#VALUE!</v>
      </c>
      <c r="F1795" s="6" t="e">
        <f t="shared" si="944"/>
        <v>#VALUE!</v>
      </c>
      <c r="G1795" s="6" t="e">
        <f t="shared" si="945"/>
        <v>#VALUE!</v>
      </c>
      <c r="H1795" s="6" t="e">
        <f t="shared" si="946"/>
        <v>#VALUE!</v>
      </c>
      <c r="I1795" s="6" t="e">
        <f t="shared" si="947"/>
        <v>#VALUE!</v>
      </c>
      <c r="J1795" s="6" t="e">
        <f t="shared" si="948"/>
        <v>#VALUE!</v>
      </c>
      <c r="K1795" s="4" t="e">
        <f t="shared" ref="K1795:K1858" si="956">IF(ISERR(VALUE(MID(W1795,R1795+1,LEN(W1795)-(R1795)))),VALUE(MID(W1795,R1795+1,SEARCH("Average Height",W1795)-R1795-1)),VALUE(MID(W1795,R1795+1,LEN(W1795)-(R1795))))</f>
        <v>#VALUE!</v>
      </c>
      <c r="L1795" s="4" t="e">
        <f t="shared" si="949"/>
        <v>#VALUE!</v>
      </c>
      <c r="M1795" s="4" t="e">
        <f t="shared" si="950"/>
        <v>#VALUE!</v>
      </c>
      <c r="N1795" s="4" t="e">
        <f t="shared" si="951"/>
        <v>#VALUE!</v>
      </c>
      <c r="O1795" s="4" t="e">
        <f t="shared" si="952"/>
        <v>#VALUE!</v>
      </c>
      <c r="P1795" s="4" t="e">
        <f t="shared" si="953"/>
        <v>#VALUE!</v>
      </c>
      <c r="Q1795" s="4" t="e">
        <f t="shared" si="954"/>
        <v>#VALUE!</v>
      </c>
      <c r="R1795" s="4" t="e">
        <f t="shared" si="955"/>
        <v>#VALUE!</v>
      </c>
      <c r="U1795" t="e">
        <f t="shared" ref="U1795:U1858" si="957">SEARCH(":",T1795)</f>
        <v>#VALUE!</v>
      </c>
      <c r="V1795" t="e">
        <f t="shared" ref="V1795:V1858" si="958">MID(T1795,U1795+1,LEN(T1795)-(U1795))</f>
        <v>#VALUE!</v>
      </c>
      <c r="W1795" t="e">
        <f t="shared" ref="W1795:W1858" si="959">TRIM(V1795)</f>
        <v>#VALUE!</v>
      </c>
      <c r="X1795" t="e">
        <f t="shared" ref="X1795:X1858" si="960">SEARCH("~*",W1795)</f>
        <v>#VALUE!</v>
      </c>
      <c r="Y1795" t="e">
        <f t="shared" ref="Y1795:Y1858" si="961">LEFT(W1795,X1795-1)</f>
        <v>#VALUE!</v>
      </c>
      <c r="AA1795" t="e">
        <f t="shared" ref="AA1795:AA1858" si="962">CONCATENATE(A1795,",",D1795,",",E1795,",",F1795,",",G1795,",",H1795,",",I1795,",",J1795,",",K1795)</f>
        <v>#VALUE!</v>
      </c>
    </row>
    <row r="1796" spans="1:27">
      <c r="A1796" s="1" t="str">
        <f t="shared" si="939"/>
        <v/>
      </c>
      <c r="B1796" s="1" t="e">
        <f t="shared" si="940"/>
        <v>#VALUE!</v>
      </c>
      <c r="C1796" s="3" t="e">
        <f t="shared" si="941"/>
        <v>#VALUE!</v>
      </c>
      <c r="D1796" s="6" t="e">
        <f t="shared" si="942"/>
        <v>#VALUE!</v>
      </c>
      <c r="E1796" s="6" t="e">
        <f t="shared" si="943"/>
        <v>#VALUE!</v>
      </c>
      <c r="F1796" s="6" t="e">
        <f t="shared" si="944"/>
        <v>#VALUE!</v>
      </c>
      <c r="G1796" s="6" t="e">
        <f t="shared" si="945"/>
        <v>#VALUE!</v>
      </c>
      <c r="H1796" s="6" t="e">
        <f t="shared" si="946"/>
        <v>#VALUE!</v>
      </c>
      <c r="I1796" s="6" t="e">
        <f t="shared" si="947"/>
        <v>#VALUE!</v>
      </c>
      <c r="J1796" s="6" t="e">
        <f t="shared" si="948"/>
        <v>#VALUE!</v>
      </c>
      <c r="K1796" s="4" t="e">
        <f t="shared" si="956"/>
        <v>#VALUE!</v>
      </c>
      <c r="L1796" s="4" t="e">
        <f t="shared" si="949"/>
        <v>#VALUE!</v>
      </c>
      <c r="M1796" s="4" t="e">
        <f t="shared" si="950"/>
        <v>#VALUE!</v>
      </c>
      <c r="N1796" s="4" t="e">
        <f t="shared" si="951"/>
        <v>#VALUE!</v>
      </c>
      <c r="O1796" s="4" t="e">
        <f t="shared" si="952"/>
        <v>#VALUE!</v>
      </c>
      <c r="P1796" s="4" t="e">
        <f t="shared" si="953"/>
        <v>#VALUE!</v>
      </c>
      <c r="Q1796" s="4" t="e">
        <f t="shared" si="954"/>
        <v>#VALUE!</v>
      </c>
      <c r="R1796" s="4" t="e">
        <f t="shared" si="955"/>
        <v>#VALUE!</v>
      </c>
      <c r="U1796" t="e">
        <f t="shared" si="957"/>
        <v>#VALUE!</v>
      </c>
      <c r="V1796" t="e">
        <f t="shared" si="958"/>
        <v>#VALUE!</v>
      </c>
      <c r="W1796" t="e">
        <f t="shared" si="959"/>
        <v>#VALUE!</v>
      </c>
      <c r="X1796" t="e">
        <f t="shared" si="960"/>
        <v>#VALUE!</v>
      </c>
      <c r="Y1796" t="e">
        <f t="shared" si="961"/>
        <v>#VALUE!</v>
      </c>
      <c r="AA1796" t="e">
        <f t="shared" si="962"/>
        <v>#VALUE!</v>
      </c>
    </row>
    <row r="1797" spans="1:27">
      <c r="A1797" s="1" t="str">
        <f t="shared" si="939"/>
        <v/>
      </c>
      <c r="B1797" s="1" t="e">
        <f t="shared" si="940"/>
        <v>#VALUE!</v>
      </c>
      <c r="C1797" s="3" t="e">
        <f t="shared" si="941"/>
        <v>#VALUE!</v>
      </c>
      <c r="D1797" s="6" t="e">
        <f t="shared" si="942"/>
        <v>#VALUE!</v>
      </c>
      <c r="E1797" s="6" t="e">
        <f t="shared" si="943"/>
        <v>#VALUE!</v>
      </c>
      <c r="F1797" s="6" t="e">
        <f t="shared" si="944"/>
        <v>#VALUE!</v>
      </c>
      <c r="G1797" s="6" t="e">
        <f t="shared" si="945"/>
        <v>#VALUE!</v>
      </c>
      <c r="H1797" s="6" t="e">
        <f t="shared" si="946"/>
        <v>#VALUE!</v>
      </c>
      <c r="I1797" s="6" t="e">
        <f t="shared" si="947"/>
        <v>#VALUE!</v>
      </c>
      <c r="J1797" s="6" t="e">
        <f t="shared" si="948"/>
        <v>#VALUE!</v>
      </c>
      <c r="K1797" s="4" t="e">
        <f t="shared" si="956"/>
        <v>#VALUE!</v>
      </c>
      <c r="L1797" s="4" t="e">
        <f t="shared" si="949"/>
        <v>#VALUE!</v>
      </c>
      <c r="M1797" s="4" t="e">
        <f t="shared" si="950"/>
        <v>#VALUE!</v>
      </c>
      <c r="N1797" s="4" t="e">
        <f t="shared" si="951"/>
        <v>#VALUE!</v>
      </c>
      <c r="O1797" s="4" t="e">
        <f t="shared" si="952"/>
        <v>#VALUE!</v>
      </c>
      <c r="P1797" s="4" t="e">
        <f t="shared" si="953"/>
        <v>#VALUE!</v>
      </c>
      <c r="Q1797" s="4" t="e">
        <f t="shared" si="954"/>
        <v>#VALUE!</v>
      </c>
      <c r="R1797" s="4" t="e">
        <f t="shared" si="955"/>
        <v>#VALUE!</v>
      </c>
      <c r="U1797" t="e">
        <f t="shared" si="957"/>
        <v>#VALUE!</v>
      </c>
      <c r="V1797" t="e">
        <f t="shared" si="958"/>
        <v>#VALUE!</v>
      </c>
      <c r="W1797" t="e">
        <f t="shared" si="959"/>
        <v>#VALUE!</v>
      </c>
      <c r="X1797" t="e">
        <f t="shared" si="960"/>
        <v>#VALUE!</v>
      </c>
      <c r="Y1797" t="e">
        <f t="shared" si="961"/>
        <v>#VALUE!</v>
      </c>
      <c r="AA1797" t="e">
        <f t="shared" si="962"/>
        <v>#VALUE!</v>
      </c>
    </row>
    <row r="1798" spans="1:27">
      <c r="A1798" s="1" t="str">
        <f t="shared" si="939"/>
        <v/>
      </c>
      <c r="B1798" s="1" t="e">
        <f t="shared" si="940"/>
        <v>#VALUE!</v>
      </c>
      <c r="C1798" s="3" t="e">
        <f t="shared" si="941"/>
        <v>#VALUE!</v>
      </c>
      <c r="D1798" s="6" t="e">
        <f t="shared" si="942"/>
        <v>#VALUE!</v>
      </c>
      <c r="E1798" s="6" t="e">
        <f t="shared" si="943"/>
        <v>#VALUE!</v>
      </c>
      <c r="F1798" s="6" t="e">
        <f t="shared" si="944"/>
        <v>#VALUE!</v>
      </c>
      <c r="G1798" s="6" t="e">
        <f t="shared" si="945"/>
        <v>#VALUE!</v>
      </c>
      <c r="H1798" s="6" t="e">
        <f t="shared" si="946"/>
        <v>#VALUE!</v>
      </c>
      <c r="I1798" s="6" t="e">
        <f t="shared" si="947"/>
        <v>#VALUE!</v>
      </c>
      <c r="J1798" s="6" t="e">
        <f t="shared" si="948"/>
        <v>#VALUE!</v>
      </c>
      <c r="K1798" s="4" t="e">
        <f t="shared" si="956"/>
        <v>#VALUE!</v>
      </c>
      <c r="L1798" s="4" t="e">
        <f t="shared" si="949"/>
        <v>#VALUE!</v>
      </c>
      <c r="M1798" s="4" t="e">
        <f t="shared" si="950"/>
        <v>#VALUE!</v>
      </c>
      <c r="N1798" s="4" t="e">
        <f t="shared" si="951"/>
        <v>#VALUE!</v>
      </c>
      <c r="O1798" s="4" t="e">
        <f t="shared" si="952"/>
        <v>#VALUE!</v>
      </c>
      <c r="P1798" s="4" t="e">
        <f t="shared" si="953"/>
        <v>#VALUE!</v>
      </c>
      <c r="Q1798" s="4" t="e">
        <f t="shared" si="954"/>
        <v>#VALUE!</v>
      </c>
      <c r="R1798" s="4" t="e">
        <f t="shared" si="955"/>
        <v>#VALUE!</v>
      </c>
      <c r="U1798" t="e">
        <f t="shared" si="957"/>
        <v>#VALUE!</v>
      </c>
      <c r="V1798" t="e">
        <f t="shared" si="958"/>
        <v>#VALUE!</v>
      </c>
      <c r="W1798" t="e">
        <f t="shared" si="959"/>
        <v>#VALUE!</v>
      </c>
      <c r="X1798" t="e">
        <f t="shared" si="960"/>
        <v>#VALUE!</v>
      </c>
      <c r="Y1798" t="e">
        <f t="shared" si="961"/>
        <v>#VALUE!</v>
      </c>
      <c r="AA1798" t="e">
        <f t="shared" si="962"/>
        <v>#VALUE!</v>
      </c>
    </row>
    <row r="1799" spans="1:27">
      <c r="A1799" s="1" t="str">
        <f t="shared" si="939"/>
        <v/>
      </c>
      <c r="B1799" s="1" t="e">
        <f t="shared" si="940"/>
        <v>#VALUE!</v>
      </c>
      <c r="C1799" s="3" t="e">
        <f t="shared" si="941"/>
        <v>#VALUE!</v>
      </c>
      <c r="D1799" s="6" t="e">
        <f t="shared" si="942"/>
        <v>#VALUE!</v>
      </c>
      <c r="E1799" s="6" t="e">
        <f t="shared" si="943"/>
        <v>#VALUE!</v>
      </c>
      <c r="F1799" s="6" t="e">
        <f t="shared" si="944"/>
        <v>#VALUE!</v>
      </c>
      <c r="G1799" s="6" t="e">
        <f t="shared" si="945"/>
        <v>#VALUE!</v>
      </c>
      <c r="H1799" s="6" t="e">
        <f t="shared" si="946"/>
        <v>#VALUE!</v>
      </c>
      <c r="I1799" s="6" t="e">
        <f t="shared" si="947"/>
        <v>#VALUE!</v>
      </c>
      <c r="J1799" s="6" t="e">
        <f t="shared" si="948"/>
        <v>#VALUE!</v>
      </c>
      <c r="K1799" s="4" t="e">
        <f t="shared" si="956"/>
        <v>#VALUE!</v>
      </c>
      <c r="L1799" s="4" t="e">
        <f t="shared" si="949"/>
        <v>#VALUE!</v>
      </c>
      <c r="M1799" s="4" t="e">
        <f t="shared" si="950"/>
        <v>#VALUE!</v>
      </c>
      <c r="N1799" s="4" t="e">
        <f t="shared" si="951"/>
        <v>#VALUE!</v>
      </c>
      <c r="O1799" s="4" t="e">
        <f t="shared" si="952"/>
        <v>#VALUE!</v>
      </c>
      <c r="P1799" s="4" t="e">
        <f t="shared" si="953"/>
        <v>#VALUE!</v>
      </c>
      <c r="Q1799" s="4" t="e">
        <f t="shared" si="954"/>
        <v>#VALUE!</v>
      </c>
      <c r="R1799" s="4" t="e">
        <f t="shared" si="955"/>
        <v>#VALUE!</v>
      </c>
      <c r="U1799" t="e">
        <f t="shared" si="957"/>
        <v>#VALUE!</v>
      </c>
      <c r="V1799" t="e">
        <f t="shared" si="958"/>
        <v>#VALUE!</v>
      </c>
      <c r="W1799" t="e">
        <f t="shared" si="959"/>
        <v>#VALUE!</v>
      </c>
      <c r="X1799" t="e">
        <f t="shared" si="960"/>
        <v>#VALUE!</v>
      </c>
      <c r="Y1799" t="e">
        <f t="shared" si="961"/>
        <v>#VALUE!</v>
      </c>
      <c r="AA1799" t="e">
        <f t="shared" si="962"/>
        <v>#VALUE!</v>
      </c>
    </row>
    <row r="1800" spans="1:27">
      <c r="A1800" s="1" t="str">
        <f t="shared" si="939"/>
        <v/>
      </c>
      <c r="B1800" s="1" t="e">
        <f t="shared" si="940"/>
        <v>#VALUE!</v>
      </c>
      <c r="C1800" s="3" t="e">
        <f t="shared" si="941"/>
        <v>#VALUE!</v>
      </c>
      <c r="D1800" s="6" t="e">
        <f t="shared" si="942"/>
        <v>#VALUE!</v>
      </c>
      <c r="E1800" s="6" t="e">
        <f t="shared" si="943"/>
        <v>#VALUE!</v>
      </c>
      <c r="F1800" s="6" t="e">
        <f t="shared" si="944"/>
        <v>#VALUE!</v>
      </c>
      <c r="G1800" s="6" t="e">
        <f t="shared" si="945"/>
        <v>#VALUE!</v>
      </c>
      <c r="H1800" s="6" t="e">
        <f t="shared" si="946"/>
        <v>#VALUE!</v>
      </c>
      <c r="I1800" s="6" t="e">
        <f t="shared" si="947"/>
        <v>#VALUE!</v>
      </c>
      <c r="J1800" s="6" t="e">
        <f t="shared" si="948"/>
        <v>#VALUE!</v>
      </c>
      <c r="K1800" s="4" t="e">
        <f t="shared" si="956"/>
        <v>#VALUE!</v>
      </c>
      <c r="L1800" s="4" t="e">
        <f t="shared" si="949"/>
        <v>#VALUE!</v>
      </c>
      <c r="M1800" s="4" t="e">
        <f t="shared" si="950"/>
        <v>#VALUE!</v>
      </c>
      <c r="N1800" s="4" t="e">
        <f t="shared" si="951"/>
        <v>#VALUE!</v>
      </c>
      <c r="O1800" s="4" t="e">
        <f t="shared" si="952"/>
        <v>#VALUE!</v>
      </c>
      <c r="P1800" s="4" t="e">
        <f t="shared" si="953"/>
        <v>#VALUE!</v>
      </c>
      <c r="Q1800" s="4" t="e">
        <f t="shared" si="954"/>
        <v>#VALUE!</v>
      </c>
      <c r="R1800" s="4" t="e">
        <f t="shared" si="955"/>
        <v>#VALUE!</v>
      </c>
      <c r="U1800" t="e">
        <f t="shared" si="957"/>
        <v>#VALUE!</v>
      </c>
      <c r="V1800" t="e">
        <f t="shared" si="958"/>
        <v>#VALUE!</v>
      </c>
      <c r="W1800" t="e">
        <f t="shared" si="959"/>
        <v>#VALUE!</v>
      </c>
      <c r="X1800" t="e">
        <f t="shared" si="960"/>
        <v>#VALUE!</v>
      </c>
      <c r="Y1800" t="e">
        <f t="shared" si="961"/>
        <v>#VALUE!</v>
      </c>
      <c r="AA1800" t="e">
        <f t="shared" si="962"/>
        <v>#VALUE!</v>
      </c>
    </row>
    <row r="1801" spans="1:27">
      <c r="A1801" s="1" t="str">
        <f t="shared" si="939"/>
        <v/>
      </c>
      <c r="B1801" s="1" t="e">
        <f t="shared" si="940"/>
        <v>#VALUE!</v>
      </c>
      <c r="C1801" s="3" t="e">
        <f t="shared" si="941"/>
        <v>#VALUE!</v>
      </c>
      <c r="D1801" s="6" t="e">
        <f t="shared" si="942"/>
        <v>#VALUE!</v>
      </c>
      <c r="E1801" s="6" t="e">
        <f t="shared" si="943"/>
        <v>#VALUE!</v>
      </c>
      <c r="F1801" s="6" t="e">
        <f t="shared" si="944"/>
        <v>#VALUE!</v>
      </c>
      <c r="G1801" s="6" t="e">
        <f t="shared" si="945"/>
        <v>#VALUE!</v>
      </c>
      <c r="H1801" s="6" t="e">
        <f t="shared" si="946"/>
        <v>#VALUE!</v>
      </c>
      <c r="I1801" s="6" t="e">
        <f t="shared" si="947"/>
        <v>#VALUE!</v>
      </c>
      <c r="J1801" s="6" t="e">
        <f t="shared" si="948"/>
        <v>#VALUE!</v>
      </c>
      <c r="K1801" s="4" t="e">
        <f t="shared" si="956"/>
        <v>#VALUE!</v>
      </c>
      <c r="L1801" s="4" t="e">
        <f t="shared" si="949"/>
        <v>#VALUE!</v>
      </c>
      <c r="M1801" s="4" t="e">
        <f t="shared" si="950"/>
        <v>#VALUE!</v>
      </c>
      <c r="N1801" s="4" t="e">
        <f t="shared" si="951"/>
        <v>#VALUE!</v>
      </c>
      <c r="O1801" s="4" t="e">
        <f t="shared" si="952"/>
        <v>#VALUE!</v>
      </c>
      <c r="P1801" s="4" t="e">
        <f t="shared" si="953"/>
        <v>#VALUE!</v>
      </c>
      <c r="Q1801" s="4" t="e">
        <f t="shared" si="954"/>
        <v>#VALUE!</v>
      </c>
      <c r="R1801" s="4" t="e">
        <f t="shared" si="955"/>
        <v>#VALUE!</v>
      </c>
      <c r="U1801" t="e">
        <f t="shared" si="957"/>
        <v>#VALUE!</v>
      </c>
      <c r="V1801" t="e">
        <f t="shared" si="958"/>
        <v>#VALUE!</v>
      </c>
      <c r="W1801" t="e">
        <f t="shared" si="959"/>
        <v>#VALUE!</v>
      </c>
      <c r="X1801" t="e">
        <f t="shared" si="960"/>
        <v>#VALUE!</v>
      </c>
      <c r="Y1801" t="e">
        <f t="shared" si="961"/>
        <v>#VALUE!</v>
      </c>
      <c r="AA1801" t="e">
        <f t="shared" si="962"/>
        <v>#VALUE!</v>
      </c>
    </row>
    <row r="1802" spans="1:27">
      <c r="A1802" s="1" t="str">
        <f t="shared" si="939"/>
        <v/>
      </c>
      <c r="B1802" s="1" t="e">
        <f t="shared" si="940"/>
        <v>#VALUE!</v>
      </c>
      <c r="C1802" s="3" t="e">
        <f t="shared" si="941"/>
        <v>#VALUE!</v>
      </c>
      <c r="D1802" s="6" t="e">
        <f t="shared" si="942"/>
        <v>#VALUE!</v>
      </c>
      <c r="E1802" s="6" t="e">
        <f t="shared" si="943"/>
        <v>#VALUE!</v>
      </c>
      <c r="F1802" s="6" t="e">
        <f t="shared" si="944"/>
        <v>#VALUE!</v>
      </c>
      <c r="G1802" s="6" t="e">
        <f t="shared" si="945"/>
        <v>#VALUE!</v>
      </c>
      <c r="H1802" s="6" t="e">
        <f t="shared" si="946"/>
        <v>#VALUE!</v>
      </c>
      <c r="I1802" s="6" t="e">
        <f t="shared" si="947"/>
        <v>#VALUE!</v>
      </c>
      <c r="J1802" s="6" t="e">
        <f t="shared" si="948"/>
        <v>#VALUE!</v>
      </c>
      <c r="K1802" s="4" t="e">
        <f t="shared" si="956"/>
        <v>#VALUE!</v>
      </c>
      <c r="L1802" s="4" t="e">
        <f t="shared" si="949"/>
        <v>#VALUE!</v>
      </c>
      <c r="M1802" s="4" t="e">
        <f t="shared" si="950"/>
        <v>#VALUE!</v>
      </c>
      <c r="N1802" s="4" t="e">
        <f t="shared" si="951"/>
        <v>#VALUE!</v>
      </c>
      <c r="O1802" s="4" t="e">
        <f t="shared" si="952"/>
        <v>#VALUE!</v>
      </c>
      <c r="P1802" s="4" t="e">
        <f t="shared" si="953"/>
        <v>#VALUE!</v>
      </c>
      <c r="Q1802" s="4" t="e">
        <f t="shared" si="954"/>
        <v>#VALUE!</v>
      </c>
      <c r="R1802" s="4" t="e">
        <f t="shared" si="955"/>
        <v>#VALUE!</v>
      </c>
      <c r="U1802" t="e">
        <f t="shared" si="957"/>
        <v>#VALUE!</v>
      </c>
      <c r="V1802" t="e">
        <f t="shared" si="958"/>
        <v>#VALUE!</v>
      </c>
      <c r="W1802" t="e">
        <f t="shared" si="959"/>
        <v>#VALUE!</v>
      </c>
      <c r="X1802" t="e">
        <f t="shared" si="960"/>
        <v>#VALUE!</v>
      </c>
      <c r="Y1802" t="e">
        <f t="shared" si="961"/>
        <v>#VALUE!</v>
      </c>
      <c r="AA1802" t="e">
        <f t="shared" si="962"/>
        <v>#VALUE!</v>
      </c>
    </row>
    <row r="1803" spans="1:27">
      <c r="A1803" s="1" t="str">
        <f t="shared" si="939"/>
        <v/>
      </c>
      <c r="B1803" s="1" t="e">
        <f t="shared" si="940"/>
        <v>#VALUE!</v>
      </c>
      <c r="C1803" s="3" t="e">
        <f t="shared" si="941"/>
        <v>#VALUE!</v>
      </c>
      <c r="D1803" s="6" t="e">
        <f t="shared" si="942"/>
        <v>#VALUE!</v>
      </c>
      <c r="E1803" s="6" t="e">
        <f t="shared" si="943"/>
        <v>#VALUE!</v>
      </c>
      <c r="F1803" s="6" t="e">
        <f t="shared" si="944"/>
        <v>#VALUE!</v>
      </c>
      <c r="G1803" s="6" t="e">
        <f t="shared" si="945"/>
        <v>#VALUE!</v>
      </c>
      <c r="H1803" s="6" t="e">
        <f t="shared" si="946"/>
        <v>#VALUE!</v>
      </c>
      <c r="I1803" s="6" t="e">
        <f t="shared" si="947"/>
        <v>#VALUE!</v>
      </c>
      <c r="J1803" s="6" t="e">
        <f t="shared" si="948"/>
        <v>#VALUE!</v>
      </c>
      <c r="K1803" s="4" t="e">
        <f t="shared" si="956"/>
        <v>#VALUE!</v>
      </c>
      <c r="L1803" s="4" t="e">
        <f t="shared" si="949"/>
        <v>#VALUE!</v>
      </c>
      <c r="M1803" s="4" t="e">
        <f t="shared" si="950"/>
        <v>#VALUE!</v>
      </c>
      <c r="N1803" s="4" t="e">
        <f t="shared" si="951"/>
        <v>#VALUE!</v>
      </c>
      <c r="O1803" s="4" t="e">
        <f t="shared" si="952"/>
        <v>#VALUE!</v>
      </c>
      <c r="P1803" s="4" t="e">
        <f t="shared" si="953"/>
        <v>#VALUE!</v>
      </c>
      <c r="Q1803" s="4" t="e">
        <f t="shared" si="954"/>
        <v>#VALUE!</v>
      </c>
      <c r="R1803" s="4" t="e">
        <f t="shared" si="955"/>
        <v>#VALUE!</v>
      </c>
      <c r="U1803" t="e">
        <f t="shared" si="957"/>
        <v>#VALUE!</v>
      </c>
      <c r="V1803" t="e">
        <f t="shared" si="958"/>
        <v>#VALUE!</v>
      </c>
      <c r="W1803" t="e">
        <f t="shared" si="959"/>
        <v>#VALUE!</v>
      </c>
      <c r="X1803" t="e">
        <f t="shared" si="960"/>
        <v>#VALUE!</v>
      </c>
      <c r="Y1803" t="e">
        <f t="shared" si="961"/>
        <v>#VALUE!</v>
      </c>
      <c r="AA1803" t="e">
        <f t="shared" si="962"/>
        <v>#VALUE!</v>
      </c>
    </row>
    <row r="1804" spans="1:27">
      <c r="A1804" s="1" t="str">
        <f t="shared" si="939"/>
        <v/>
      </c>
      <c r="B1804" s="1" t="e">
        <f t="shared" si="940"/>
        <v>#VALUE!</v>
      </c>
      <c r="C1804" s="3" t="e">
        <f t="shared" si="941"/>
        <v>#VALUE!</v>
      </c>
      <c r="D1804" s="6" t="e">
        <f t="shared" si="942"/>
        <v>#VALUE!</v>
      </c>
      <c r="E1804" s="6" t="e">
        <f t="shared" si="943"/>
        <v>#VALUE!</v>
      </c>
      <c r="F1804" s="6" t="e">
        <f t="shared" si="944"/>
        <v>#VALUE!</v>
      </c>
      <c r="G1804" s="6" t="e">
        <f t="shared" si="945"/>
        <v>#VALUE!</v>
      </c>
      <c r="H1804" s="6" t="e">
        <f t="shared" si="946"/>
        <v>#VALUE!</v>
      </c>
      <c r="I1804" s="6" t="e">
        <f t="shared" si="947"/>
        <v>#VALUE!</v>
      </c>
      <c r="J1804" s="6" t="e">
        <f t="shared" si="948"/>
        <v>#VALUE!</v>
      </c>
      <c r="K1804" s="4" t="e">
        <f t="shared" si="956"/>
        <v>#VALUE!</v>
      </c>
      <c r="L1804" s="4" t="e">
        <f t="shared" si="949"/>
        <v>#VALUE!</v>
      </c>
      <c r="M1804" s="4" t="e">
        <f t="shared" si="950"/>
        <v>#VALUE!</v>
      </c>
      <c r="N1804" s="4" t="e">
        <f t="shared" si="951"/>
        <v>#VALUE!</v>
      </c>
      <c r="O1804" s="4" t="e">
        <f t="shared" si="952"/>
        <v>#VALUE!</v>
      </c>
      <c r="P1804" s="4" t="e">
        <f t="shared" si="953"/>
        <v>#VALUE!</v>
      </c>
      <c r="Q1804" s="4" t="e">
        <f t="shared" si="954"/>
        <v>#VALUE!</v>
      </c>
      <c r="R1804" s="4" t="e">
        <f t="shared" si="955"/>
        <v>#VALUE!</v>
      </c>
      <c r="U1804" t="e">
        <f t="shared" si="957"/>
        <v>#VALUE!</v>
      </c>
      <c r="V1804" t="e">
        <f t="shared" si="958"/>
        <v>#VALUE!</v>
      </c>
      <c r="W1804" t="e">
        <f t="shared" si="959"/>
        <v>#VALUE!</v>
      </c>
      <c r="X1804" t="e">
        <f t="shared" si="960"/>
        <v>#VALUE!</v>
      </c>
      <c r="Y1804" t="e">
        <f t="shared" si="961"/>
        <v>#VALUE!</v>
      </c>
      <c r="AA1804" t="e">
        <f t="shared" si="962"/>
        <v>#VALUE!</v>
      </c>
    </row>
    <row r="1805" spans="1:27">
      <c r="A1805" s="1" t="str">
        <f t="shared" si="939"/>
        <v/>
      </c>
      <c r="B1805" s="1" t="e">
        <f t="shared" si="940"/>
        <v>#VALUE!</v>
      </c>
      <c r="C1805" s="3" t="e">
        <f t="shared" si="941"/>
        <v>#VALUE!</v>
      </c>
      <c r="D1805" s="6" t="e">
        <f t="shared" si="942"/>
        <v>#VALUE!</v>
      </c>
      <c r="E1805" s="6" t="e">
        <f t="shared" si="943"/>
        <v>#VALUE!</v>
      </c>
      <c r="F1805" s="6" t="e">
        <f t="shared" si="944"/>
        <v>#VALUE!</v>
      </c>
      <c r="G1805" s="6" t="e">
        <f t="shared" si="945"/>
        <v>#VALUE!</v>
      </c>
      <c r="H1805" s="6" t="e">
        <f t="shared" si="946"/>
        <v>#VALUE!</v>
      </c>
      <c r="I1805" s="6" t="e">
        <f t="shared" si="947"/>
        <v>#VALUE!</v>
      </c>
      <c r="J1805" s="6" t="e">
        <f t="shared" si="948"/>
        <v>#VALUE!</v>
      </c>
      <c r="K1805" s="4" t="e">
        <f t="shared" si="956"/>
        <v>#VALUE!</v>
      </c>
      <c r="L1805" s="4" t="e">
        <f t="shared" si="949"/>
        <v>#VALUE!</v>
      </c>
      <c r="M1805" s="4" t="e">
        <f t="shared" si="950"/>
        <v>#VALUE!</v>
      </c>
      <c r="N1805" s="4" t="e">
        <f t="shared" si="951"/>
        <v>#VALUE!</v>
      </c>
      <c r="O1805" s="4" t="e">
        <f t="shared" si="952"/>
        <v>#VALUE!</v>
      </c>
      <c r="P1805" s="4" t="e">
        <f t="shared" si="953"/>
        <v>#VALUE!</v>
      </c>
      <c r="Q1805" s="4" t="e">
        <f t="shared" si="954"/>
        <v>#VALUE!</v>
      </c>
      <c r="R1805" s="4" t="e">
        <f t="shared" si="955"/>
        <v>#VALUE!</v>
      </c>
      <c r="U1805" t="e">
        <f t="shared" si="957"/>
        <v>#VALUE!</v>
      </c>
      <c r="V1805" t="e">
        <f t="shared" si="958"/>
        <v>#VALUE!</v>
      </c>
      <c r="W1805" t="e">
        <f t="shared" si="959"/>
        <v>#VALUE!</v>
      </c>
      <c r="X1805" t="e">
        <f t="shared" si="960"/>
        <v>#VALUE!</v>
      </c>
      <c r="Y1805" t="e">
        <f t="shared" si="961"/>
        <v>#VALUE!</v>
      </c>
      <c r="AA1805" t="e">
        <f t="shared" si="962"/>
        <v>#VALUE!</v>
      </c>
    </row>
    <row r="1806" spans="1:27">
      <c r="A1806" s="1" t="str">
        <f t="shared" si="939"/>
        <v/>
      </c>
      <c r="B1806" s="1" t="e">
        <f t="shared" si="940"/>
        <v>#VALUE!</v>
      </c>
      <c r="C1806" s="3" t="e">
        <f t="shared" si="941"/>
        <v>#VALUE!</v>
      </c>
      <c r="D1806" s="6" t="e">
        <f t="shared" si="942"/>
        <v>#VALUE!</v>
      </c>
      <c r="E1806" s="6" t="e">
        <f t="shared" si="943"/>
        <v>#VALUE!</v>
      </c>
      <c r="F1806" s="6" t="e">
        <f t="shared" si="944"/>
        <v>#VALUE!</v>
      </c>
      <c r="G1806" s="6" t="e">
        <f t="shared" si="945"/>
        <v>#VALUE!</v>
      </c>
      <c r="H1806" s="6" t="e">
        <f t="shared" si="946"/>
        <v>#VALUE!</v>
      </c>
      <c r="I1806" s="6" t="e">
        <f t="shared" si="947"/>
        <v>#VALUE!</v>
      </c>
      <c r="J1806" s="6" t="e">
        <f t="shared" si="948"/>
        <v>#VALUE!</v>
      </c>
      <c r="K1806" s="4" t="e">
        <f t="shared" si="956"/>
        <v>#VALUE!</v>
      </c>
      <c r="L1806" s="4" t="e">
        <f t="shared" si="949"/>
        <v>#VALUE!</v>
      </c>
      <c r="M1806" s="4" t="e">
        <f t="shared" si="950"/>
        <v>#VALUE!</v>
      </c>
      <c r="N1806" s="4" t="e">
        <f t="shared" si="951"/>
        <v>#VALUE!</v>
      </c>
      <c r="O1806" s="4" t="e">
        <f t="shared" si="952"/>
        <v>#VALUE!</v>
      </c>
      <c r="P1806" s="4" t="e">
        <f t="shared" si="953"/>
        <v>#VALUE!</v>
      </c>
      <c r="Q1806" s="4" t="e">
        <f t="shared" si="954"/>
        <v>#VALUE!</v>
      </c>
      <c r="R1806" s="4" t="e">
        <f t="shared" si="955"/>
        <v>#VALUE!</v>
      </c>
      <c r="U1806" t="e">
        <f t="shared" si="957"/>
        <v>#VALUE!</v>
      </c>
      <c r="V1806" t="e">
        <f t="shared" si="958"/>
        <v>#VALUE!</v>
      </c>
      <c r="W1806" t="e">
        <f t="shared" si="959"/>
        <v>#VALUE!</v>
      </c>
      <c r="X1806" t="e">
        <f t="shared" si="960"/>
        <v>#VALUE!</v>
      </c>
      <c r="Y1806" t="e">
        <f t="shared" si="961"/>
        <v>#VALUE!</v>
      </c>
      <c r="AA1806" t="e">
        <f t="shared" si="962"/>
        <v>#VALUE!</v>
      </c>
    </row>
    <row r="1807" spans="1:27">
      <c r="A1807" s="1" t="str">
        <f t="shared" si="939"/>
        <v/>
      </c>
      <c r="B1807" s="1" t="e">
        <f t="shared" si="940"/>
        <v>#VALUE!</v>
      </c>
      <c r="C1807" s="3" t="e">
        <f t="shared" si="941"/>
        <v>#VALUE!</v>
      </c>
      <c r="D1807" s="6" t="e">
        <f t="shared" si="942"/>
        <v>#VALUE!</v>
      </c>
      <c r="E1807" s="6" t="e">
        <f t="shared" si="943"/>
        <v>#VALUE!</v>
      </c>
      <c r="F1807" s="6" t="e">
        <f t="shared" si="944"/>
        <v>#VALUE!</v>
      </c>
      <c r="G1807" s="6" t="e">
        <f t="shared" si="945"/>
        <v>#VALUE!</v>
      </c>
      <c r="H1807" s="6" t="e">
        <f t="shared" si="946"/>
        <v>#VALUE!</v>
      </c>
      <c r="I1807" s="6" t="e">
        <f t="shared" si="947"/>
        <v>#VALUE!</v>
      </c>
      <c r="J1807" s="6" t="e">
        <f t="shared" si="948"/>
        <v>#VALUE!</v>
      </c>
      <c r="K1807" s="4" t="e">
        <f t="shared" si="956"/>
        <v>#VALUE!</v>
      </c>
      <c r="L1807" s="4" t="e">
        <f t="shared" si="949"/>
        <v>#VALUE!</v>
      </c>
      <c r="M1807" s="4" t="e">
        <f t="shared" si="950"/>
        <v>#VALUE!</v>
      </c>
      <c r="N1807" s="4" t="e">
        <f t="shared" si="951"/>
        <v>#VALUE!</v>
      </c>
      <c r="O1807" s="4" t="e">
        <f t="shared" si="952"/>
        <v>#VALUE!</v>
      </c>
      <c r="P1807" s="4" t="e">
        <f t="shared" si="953"/>
        <v>#VALUE!</v>
      </c>
      <c r="Q1807" s="4" t="e">
        <f t="shared" si="954"/>
        <v>#VALUE!</v>
      </c>
      <c r="R1807" s="4" t="e">
        <f t="shared" si="955"/>
        <v>#VALUE!</v>
      </c>
      <c r="U1807" t="e">
        <f t="shared" si="957"/>
        <v>#VALUE!</v>
      </c>
      <c r="V1807" t="e">
        <f t="shared" si="958"/>
        <v>#VALUE!</v>
      </c>
      <c r="W1807" t="e">
        <f t="shared" si="959"/>
        <v>#VALUE!</v>
      </c>
      <c r="X1807" t="e">
        <f t="shared" si="960"/>
        <v>#VALUE!</v>
      </c>
      <c r="Y1807" t="e">
        <f t="shared" si="961"/>
        <v>#VALUE!</v>
      </c>
      <c r="AA1807" t="e">
        <f t="shared" si="962"/>
        <v>#VALUE!</v>
      </c>
    </row>
    <row r="1808" spans="1:27">
      <c r="A1808" s="1" t="str">
        <f t="shared" si="939"/>
        <v/>
      </c>
      <c r="B1808" s="1" t="e">
        <f t="shared" si="940"/>
        <v>#VALUE!</v>
      </c>
      <c r="C1808" s="3" t="e">
        <f t="shared" si="941"/>
        <v>#VALUE!</v>
      </c>
      <c r="D1808" s="6" t="e">
        <f t="shared" si="942"/>
        <v>#VALUE!</v>
      </c>
      <c r="E1808" s="6" t="e">
        <f t="shared" si="943"/>
        <v>#VALUE!</v>
      </c>
      <c r="F1808" s="6" t="e">
        <f t="shared" si="944"/>
        <v>#VALUE!</v>
      </c>
      <c r="G1808" s="6" t="e">
        <f t="shared" si="945"/>
        <v>#VALUE!</v>
      </c>
      <c r="H1808" s="6" t="e">
        <f t="shared" si="946"/>
        <v>#VALUE!</v>
      </c>
      <c r="I1808" s="6" t="e">
        <f t="shared" si="947"/>
        <v>#VALUE!</v>
      </c>
      <c r="J1808" s="6" t="e">
        <f t="shared" si="948"/>
        <v>#VALUE!</v>
      </c>
      <c r="K1808" s="4" t="e">
        <f t="shared" si="956"/>
        <v>#VALUE!</v>
      </c>
      <c r="L1808" s="4" t="e">
        <f t="shared" si="949"/>
        <v>#VALUE!</v>
      </c>
      <c r="M1808" s="4" t="e">
        <f t="shared" si="950"/>
        <v>#VALUE!</v>
      </c>
      <c r="N1808" s="4" t="e">
        <f t="shared" si="951"/>
        <v>#VALUE!</v>
      </c>
      <c r="O1808" s="4" t="e">
        <f t="shared" si="952"/>
        <v>#VALUE!</v>
      </c>
      <c r="P1808" s="4" t="e">
        <f t="shared" si="953"/>
        <v>#VALUE!</v>
      </c>
      <c r="Q1808" s="4" t="e">
        <f t="shared" si="954"/>
        <v>#VALUE!</v>
      </c>
      <c r="R1808" s="4" t="e">
        <f t="shared" si="955"/>
        <v>#VALUE!</v>
      </c>
      <c r="U1808" t="e">
        <f t="shared" si="957"/>
        <v>#VALUE!</v>
      </c>
      <c r="V1808" t="e">
        <f t="shared" si="958"/>
        <v>#VALUE!</v>
      </c>
      <c r="W1808" t="e">
        <f t="shared" si="959"/>
        <v>#VALUE!</v>
      </c>
      <c r="X1808" t="e">
        <f t="shared" si="960"/>
        <v>#VALUE!</v>
      </c>
      <c r="Y1808" t="e">
        <f t="shared" si="961"/>
        <v>#VALUE!</v>
      </c>
      <c r="AA1808" t="e">
        <f t="shared" si="962"/>
        <v>#VALUE!</v>
      </c>
    </row>
    <row r="1809" spans="1:27">
      <c r="A1809" s="1" t="str">
        <f t="shared" si="939"/>
        <v/>
      </c>
      <c r="B1809" s="1" t="e">
        <f t="shared" si="940"/>
        <v>#VALUE!</v>
      </c>
      <c r="C1809" s="3" t="e">
        <f t="shared" si="941"/>
        <v>#VALUE!</v>
      </c>
      <c r="D1809" s="6" t="e">
        <f t="shared" si="942"/>
        <v>#VALUE!</v>
      </c>
      <c r="E1809" s="6" t="e">
        <f t="shared" si="943"/>
        <v>#VALUE!</v>
      </c>
      <c r="F1809" s="6" t="e">
        <f t="shared" si="944"/>
        <v>#VALUE!</v>
      </c>
      <c r="G1809" s="6" t="e">
        <f t="shared" si="945"/>
        <v>#VALUE!</v>
      </c>
      <c r="H1809" s="6" t="e">
        <f t="shared" si="946"/>
        <v>#VALUE!</v>
      </c>
      <c r="I1809" s="6" t="e">
        <f t="shared" si="947"/>
        <v>#VALUE!</v>
      </c>
      <c r="J1809" s="6" t="e">
        <f t="shared" si="948"/>
        <v>#VALUE!</v>
      </c>
      <c r="K1809" s="4" t="e">
        <f t="shared" si="956"/>
        <v>#VALUE!</v>
      </c>
      <c r="L1809" s="4" t="e">
        <f t="shared" si="949"/>
        <v>#VALUE!</v>
      </c>
      <c r="M1809" s="4" t="e">
        <f t="shared" si="950"/>
        <v>#VALUE!</v>
      </c>
      <c r="N1809" s="4" t="e">
        <f t="shared" si="951"/>
        <v>#VALUE!</v>
      </c>
      <c r="O1809" s="4" t="e">
        <f t="shared" si="952"/>
        <v>#VALUE!</v>
      </c>
      <c r="P1809" s="4" t="e">
        <f t="shared" si="953"/>
        <v>#VALUE!</v>
      </c>
      <c r="Q1809" s="4" t="e">
        <f t="shared" si="954"/>
        <v>#VALUE!</v>
      </c>
      <c r="R1809" s="4" t="e">
        <f t="shared" si="955"/>
        <v>#VALUE!</v>
      </c>
      <c r="U1809" t="e">
        <f t="shared" si="957"/>
        <v>#VALUE!</v>
      </c>
      <c r="V1809" t="e">
        <f t="shared" si="958"/>
        <v>#VALUE!</v>
      </c>
      <c r="W1809" t="e">
        <f t="shared" si="959"/>
        <v>#VALUE!</v>
      </c>
      <c r="X1809" t="e">
        <f t="shared" si="960"/>
        <v>#VALUE!</v>
      </c>
      <c r="Y1809" t="e">
        <f t="shared" si="961"/>
        <v>#VALUE!</v>
      </c>
      <c r="AA1809" t="e">
        <f t="shared" si="962"/>
        <v>#VALUE!</v>
      </c>
    </row>
    <row r="1810" spans="1:27">
      <c r="A1810" s="1" t="str">
        <f t="shared" si="939"/>
        <v/>
      </c>
      <c r="B1810" s="1" t="e">
        <f t="shared" si="940"/>
        <v>#VALUE!</v>
      </c>
      <c r="C1810" s="3" t="e">
        <f t="shared" si="941"/>
        <v>#VALUE!</v>
      </c>
      <c r="D1810" s="6" t="e">
        <f t="shared" si="942"/>
        <v>#VALUE!</v>
      </c>
      <c r="E1810" s="6" t="e">
        <f t="shared" si="943"/>
        <v>#VALUE!</v>
      </c>
      <c r="F1810" s="6" t="e">
        <f t="shared" si="944"/>
        <v>#VALUE!</v>
      </c>
      <c r="G1810" s="6" t="e">
        <f t="shared" si="945"/>
        <v>#VALUE!</v>
      </c>
      <c r="H1810" s="6" t="e">
        <f t="shared" si="946"/>
        <v>#VALUE!</v>
      </c>
      <c r="I1810" s="6" t="e">
        <f t="shared" si="947"/>
        <v>#VALUE!</v>
      </c>
      <c r="J1810" s="6" t="e">
        <f t="shared" si="948"/>
        <v>#VALUE!</v>
      </c>
      <c r="K1810" s="4" t="e">
        <f t="shared" si="956"/>
        <v>#VALUE!</v>
      </c>
      <c r="L1810" s="4" t="e">
        <f t="shared" si="949"/>
        <v>#VALUE!</v>
      </c>
      <c r="M1810" s="4" t="e">
        <f t="shared" si="950"/>
        <v>#VALUE!</v>
      </c>
      <c r="N1810" s="4" t="e">
        <f t="shared" si="951"/>
        <v>#VALUE!</v>
      </c>
      <c r="O1810" s="4" t="e">
        <f t="shared" si="952"/>
        <v>#VALUE!</v>
      </c>
      <c r="P1810" s="4" t="e">
        <f t="shared" si="953"/>
        <v>#VALUE!</v>
      </c>
      <c r="Q1810" s="4" t="e">
        <f t="shared" si="954"/>
        <v>#VALUE!</v>
      </c>
      <c r="R1810" s="4" t="e">
        <f t="shared" si="955"/>
        <v>#VALUE!</v>
      </c>
      <c r="U1810" t="e">
        <f t="shared" si="957"/>
        <v>#VALUE!</v>
      </c>
      <c r="V1810" t="e">
        <f t="shared" si="958"/>
        <v>#VALUE!</v>
      </c>
      <c r="W1810" t="e">
        <f t="shared" si="959"/>
        <v>#VALUE!</v>
      </c>
      <c r="X1810" t="e">
        <f t="shared" si="960"/>
        <v>#VALUE!</v>
      </c>
      <c r="Y1810" t="e">
        <f t="shared" si="961"/>
        <v>#VALUE!</v>
      </c>
      <c r="AA1810" t="e">
        <f t="shared" si="962"/>
        <v>#VALUE!</v>
      </c>
    </row>
    <row r="1811" spans="1:27">
      <c r="A1811" s="1" t="str">
        <f t="shared" si="939"/>
        <v/>
      </c>
      <c r="B1811" s="1" t="e">
        <f t="shared" si="940"/>
        <v>#VALUE!</v>
      </c>
      <c r="C1811" s="3" t="e">
        <f t="shared" si="941"/>
        <v>#VALUE!</v>
      </c>
      <c r="D1811" s="6" t="e">
        <f t="shared" si="942"/>
        <v>#VALUE!</v>
      </c>
      <c r="E1811" s="6" t="e">
        <f t="shared" si="943"/>
        <v>#VALUE!</v>
      </c>
      <c r="F1811" s="6" t="e">
        <f t="shared" si="944"/>
        <v>#VALUE!</v>
      </c>
      <c r="G1811" s="6" t="e">
        <f t="shared" si="945"/>
        <v>#VALUE!</v>
      </c>
      <c r="H1811" s="6" t="e">
        <f t="shared" si="946"/>
        <v>#VALUE!</v>
      </c>
      <c r="I1811" s="6" t="e">
        <f t="shared" si="947"/>
        <v>#VALUE!</v>
      </c>
      <c r="J1811" s="6" t="e">
        <f t="shared" si="948"/>
        <v>#VALUE!</v>
      </c>
      <c r="K1811" s="4" t="e">
        <f t="shared" si="956"/>
        <v>#VALUE!</v>
      </c>
      <c r="L1811" s="4" t="e">
        <f t="shared" si="949"/>
        <v>#VALUE!</v>
      </c>
      <c r="M1811" s="4" t="e">
        <f t="shared" si="950"/>
        <v>#VALUE!</v>
      </c>
      <c r="N1811" s="4" t="e">
        <f t="shared" si="951"/>
        <v>#VALUE!</v>
      </c>
      <c r="O1811" s="4" t="e">
        <f t="shared" si="952"/>
        <v>#VALUE!</v>
      </c>
      <c r="P1811" s="4" t="e">
        <f t="shared" si="953"/>
        <v>#VALUE!</v>
      </c>
      <c r="Q1811" s="4" t="e">
        <f t="shared" si="954"/>
        <v>#VALUE!</v>
      </c>
      <c r="R1811" s="4" t="e">
        <f t="shared" si="955"/>
        <v>#VALUE!</v>
      </c>
      <c r="U1811" t="e">
        <f t="shared" si="957"/>
        <v>#VALUE!</v>
      </c>
      <c r="V1811" t="e">
        <f t="shared" si="958"/>
        <v>#VALUE!</v>
      </c>
      <c r="W1811" t="e">
        <f t="shared" si="959"/>
        <v>#VALUE!</v>
      </c>
      <c r="X1811" t="e">
        <f t="shared" si="960"/>
        <v>#VALUE!</v>
      </c>
      <c r="Y1811" t="e">
        <f t="shared" si="961"/>
        <v>#VALUE!</v>
      </c>
      <c r="AA1811" t="e">
        <f t="shared" si="962"/>
        <v>#VALUE!</v>
      </c>
    </row>
    <row r="1812" spans="1:27">
      <c r="A1812" s="1" t="str">
        <f t="shared" si="939"/>
        <v/>
      </c>
      <c r="B1812" s="1" t="e">
        <f t="shared" si="940"/>
        <v>#VALUE!</v>
      </c>
      <c r="C1812" s="3" t="e">
        <f t="shared" si="941"/>
        <v>#VALUE!</v>
      </c>
      <c r="D1812" s="6" t="e">
        <f t="shared" si="942"/>
        <v>#VALUE!</v>
      </c>
      <c r="E1812" s="6" t="e">
        <f t="shared" si="943"/>
        <v>#VALUE!</v>
      </c>
      <c r="F1812" s="6" t="e">
        <f t="shared" si="944"/>
        <v>#VALUE!</v>
      </c>
      <c r="G1812" s="6" t="e">
        <f t="shared" si="945"/>
        <v>#VALUE!</v>
      </c>
      <c r="H1812" s="6" t="e">
        <f t="shared" si="946"/>
        <v>#VALUE!</v>
      </c>
      <c r="I1812" s="6" t="e">
        <f t="shared" si="947"/>
        <v>#VALUE!</v>
      </c>
      <c r="J1812" s="6" t="e">
        <f t="shared" si="948"/>
        <v>#VALUE!</v>
      </c>
      <c r="K1812" s="4" t="e">
        <f t="shared" si="956"/>
        <v>#VALUE!</v>
      </c>
      <c r="L1812" s="4" t="e">
        <f t="shared" si="949"/>
        <v>#VALUE!</v>
      </c>
      <c r="M1812" s="4" t="e">
        <f t="shared" si="950"/>
        <v>#VALUE!</v>
      </c>
      <c r="N1812" s="4" t="e">
        <f t="shared" si="951"/>
        <v>#VALUE!</v>
      </c>
      <c r="O1812" s="4" t="e">
        <f t="shared" si="952"/>
        <v>#VALUE!</v>
      </c>
      <c r="P1812" s="4" t="e">
        <f t="shared" si="953"/>
        <v>#VALUE!</v>
      </c>
      <c r="Q1812" s="4" t="e">
        <f t="shared" si="954"/>
        <v>#VALUE!</v>
      </c>
      <c r="R1812" s="4" t="e">
        <f t="shared" si="955"/>
        <v>#VALUE!</v>
      </c>
      <c r="U1812" t="e">
        <f t="shared" si="957"/>
        <v>#VALUE!</v>
      </c>
      <c r="V1812" t="e">
        <f t="shared" si="958"/>
        <v>#VALUE!</v>
      </c>
      <c r="W1812" t="e">
        <f t="shared" si="959"/>
        <v>#VALUE!</v>
      </c>
      <c r="X1812" t="e">
        <f t="shared" si="960"/>
        <v>#VALUE!</v>
      </c>
      <c r="Y1812" t="e">
        <f t="shared" si="961"/>
        <v>#VALUE!</v>
      </c>
      <c r="AA1812" t="e">
        <f t="shared" si="962"/>
        <v>#VALUE!</v>
      </c>
    </row>
    <row r="1813" spans="1:27">
      <c r="A1813" s="1" t="str">
        <f t="shared" si="939"/>
        <v/>
      </c>
      <c r="B1813" s="1" t="e">
        <f t="shared" si="940"/>
        <v>#VALUE!</v>
      </c>
      <c r="C1813" s="3" t="e">
        <f t="shared" si="941"/>
        <v>#VALUE!</v>
      </c>
      <c r="D1813" s="6" t="e">
        <f t="shared" si="942"/>
        <v>#VALUE!</v>
      </c>
      <c r="E1813" s="6" t="e">
        <f t="shared" si="943"/>
        <v>#VALUE!</v>
      </c>
      <c r="F1813" s="6" t="e">
        <f t="shared" si="944"/>
        <v>#VALUE!</v>
      </c>
      <c r="G1813" s="6" t="e">
        <f t="shared" si="945"/>
        <v>#VALUE!</v>
      </c>
      <c r="H1813" s="6" t="e">
        <f t="shared" si="946"/>
        <v>#VALUE!</v>
      </c>
      <c r="I1813" s="6" t="e">
        <f t="shared" si="947"/>
        <v>#VALUE!</v>
      </c>
      <c r="J1813" s="6" t="e">
        <f t="shared" si="948"/>
        <v>#VALUE!</v>
      </c>
      <c r="K1813" s="4" t="e">
        <f t="shared" si="956"/>
        <v>#VALUE!</v>
      </c>
      <c r="L1813" s="4" t="e">
        <f t="shared" si="949"/>
        <v>#VALUE!</v>
      </c>
      <c r="M1813" s="4" t="e">
        <f t="shared" si="950"/>
        <v>#VALUE!</v>
      </c>
      <c r="N1813" s="4" t="e">
        <f t="shared" si="951"/>
        <v>#VALUE!</v>
      </c>
      <c r="O1813" s="4" t="e">
        <f t="shared" si="952"/>
        <v>#VALUE!</v>
      </c>
      <c r="P1813" s="4" t="e">
        <f t="shared" si="953"/>
        <v>#VALUE!</v>
      </c>
      <c r="Q1813" s="4" t="e">
        <f t="shared" si="954"/>
        <v>#VALUE!</v>
      </c>
      <c r="R1813" s="4" t="e">
        <f t="shared" si="955"/>
        <v>#VALUE!</v>
      </c>
      <c r="U1813" t="e">
        <f t="shared" si="957"/>
        <v>#VALUE!</v>
      </c>
      <c r="V1813" t="e">
        <f t="shared" si="958"/>
        <v>#VALUE!</v>
      </c>
      <c r="W1813" t="e">
        <f t="shared" si="959"/>
        <v>#VALUE!</v>
      </c>
      <c r="X1813" t="e">
        <f t="shared" si="960"/>
        <v>#VALUE!</v>
      </c>
      <c r="Y1813" t="e">
        <f t="shared" si="961"/>
        <v>#VALUE!</v>
      </c>
      <c r="AA1813" t="e">
        <f t="shared" si="962"/>
        <v>#VALUE!</v>
      </c>
    </row>
    <row r="1814" spans="1:27">
      <c r="A1814" s="1" t="str">
        <f t="shared" si="939"/>
        <v/>
      </c>
      <c r="B1814" s="1" t="e">
        <f t="shared" si="940"/>
        <v>#VALUE!</v>
      </c>
      <c r="C1814" s="3" t="e">
        <f t="shared" si="941"/>
        <v>#VALUE!</v>
      </c>
      <c r="D1814" s="6" t="e">
        <f t="shared" si="942"/>
        <v>#VALUE!</v>
      </c>
      <c r="E1814" s="6" t="e">
        <f t="shared" si="943"/>
        <v>#VALUE!</v>
      </c>
      <c r="F1814" s="6" t="e">
        <f t="shared" si="944"/>
        <v>#VALUE!</v>
      </c>
      <c r="G1814" s="6" t="e">
        <f t="shared" si="945"/>
        <v>#VALUE!</v>
      </c>
      <c r="H1814" s="6" t="e">
        <f t="shared" si="946"/>
        <v>#VALUE!</v>
      </c>
      <c r="I1814" s="6" t="e">
        <f t="shared" si="947"/>
        <v>#VALUE!</v>
      </c>
      <c r="J1814" s="6" t="e">
        <f t="shared" si="948"/>
        <v>#VALUE!</v>
      </c>
      <c r="K1814" s="4" t="e">
        <f t="shared" si="956"/>
        <v>#VALUE!</v>
      </c>
      <c r="L1814" s="4" t="e">
        <f t="shared" si="949"/>
        <v>#VALUE!</v>
      </c>
      <c r="M1814" s="4" t="e">
        <f t="shared" si="950"/>
        <v>#VALUE!</v>
      </c>
      <c r="N1814" s="4" t="e">
        <f t="shared" si="951"/>
        <v>#VALUE!</v>
      </c>
      <c r="O1814" s="4" t="e">
        <f t="shared" si="952"/>
        <v>#VALUE!</v>
      </c>
      <c r="P1814" s="4" t="e">
        <f t="shared" si="953"/>
        <v>#VALUE!</v>
      </c>
      <c r="Q1814" s="4" t="e">
        <f t="shared" si="954"/>
        <v>#VALUE!</v>
      </c>
      <c r="R1814" s="4" t="e">
        <f t="shared" si="955"/>
        <v>#VALUE!</v>
      </c>
      <c r="U1814" t="e">
        <f t="shared" si="957"/>
        <v>#VALUE!</v>
      </c>
      <c r="V1814" t="e">
        <f t="shared" si="958"/>
        <v>#VALUE!</v>
      </c>
      <c r="W1814" t="e">
        <f t="shared" si="959"/>
        <v>#VALUE!</v>
      </c>
      <c r="X1814" t="e">
        <f t="shared" si="960"/>
        <v>#VALUE!</v>
      </c>
      <c r="Y1814" t="e">
        <f t="shared" si="961"/>
        <v>#VALUE!</v>
      </c>
      <c r="AA1814" t="e">
        <f t="shared" si="962"/>
        <v>#VALUE!</v>
      </c>
    </row>
    <row r="1815" spans="1:27">
      <c r="A1815" s="1" t="str">
        <f t="shared" si="939"/>
        <v/>
      </c>
      <c r="B1815" s="1" t="e">
        <f t="shared" si="940"/>
        <v>#VALUE!</v>
      </c>
      <c r="C1815" s="3" t="e">
        <f t="shared" si="941"/>
        <v>#VALUE!</v>
      </c>
      <c r="D1815" s="6" t="e">
        <f t="shared" si="942"/>
        <v>#VALUE!</v>
      </c>
      <c r="E1815" s="6" t="e">
        <f t="shared" si="943"/>
        <v>#VALUE!</v>
      </c>
      <c r="F1815" s="6" t="e">
        <f t="shared" si="944"/>
        <v>#VALUE!</v>
      </c>
      <c r="G1815" s="6" t="e">
        <f t="shared" si="945"/>
        <v>#VALUE!</v>
      </c>
      <c r="H1815" s="6" t="e">
        <f t="shared" si="946"/>
        <v>#VALUE!</v>
      </c>
      <c r="I1815" s="6" t="e">
        <f t="shared" si="947"/>
        <v>#VALUE!</v>
      </c>
      <c r="J1815" s="6" t="e">
        <f t="shared" si="948"/>
        <v>#VALUE!</v>
      </c>
      <c r="K1815" s="4" t="e">
        <f t="shared" si="956"/>
        <v>#VALUE!</v>
      </c>
      <c r="L1815" s="4" t="e">
        <f t="shared" si="949"/>
        <v>#VALUE!</v>
      </c>
      <c r="M1815" s="4" t="e">
        <f t="shared" si="950"/>
        <v>#VALUE!</v>
      </c>
      <c r="N1815" s="4" t="e">
        <f t="shared" si="951"/>
        <v>#VALUE!</v>
      </c>
      <c r="O1815" s="4" t="e">
        <f t="shared" si="952"/>
        <v>#VALUE!</v>
      </c>
      <c r="P1815" s="4" t="e">
        <f t="shared" si="953"/>
        <v>#VALUE!</v>
      </c>
      <c r="Q1815" s="4" t="e">
        <f t="shared" si="954"/>
        <v>#VALUE!</v>
      </c>
      <c r="R1815" s="4" t="e">
        <f t="shared" si="955"/>
        <v>#VALUE!</v>
      </c>
      <c r="U1815" t="e">
        <f t="shared" si="957"/>
        <v>#VALUE!</v>
      </c>
      <c r="V1815" t="e">
        <f t="shared" si="958"/>
        <v>#VALUE!</v>
      </c>
      <c r="W1815" t="e">
        <f t="shared" si="959"/>
        <v>#VALUE!</v>
      </c>
      <c r="X1815" t="e">
        <f t="shared" si="960"/>
        <v>#VALUE!</v>
      </c>
      <c r="Y1815" t="e">
        <f t="shared" si="961"/>
        <v>#VALUE!</v>
      </c>
      <c r="AA1815" t="e">
        <f t="shared" si="962"/>
        <v>#VALUE!</v>
      </c>
    </row>
    <row r="1816" spans="1:27">
      <c r="A1816" s="1" t="str">
        <f t="shared" si="939"/>
        <v/>
      </c>
      <c r="B1816" s="1" t="e">
        <f t="shared" si="940"/>
        <v>#VALUE!</v>
      </c>
      <c r="C1816" s="3" t="e">
        <f t="shared" si="941"/>
        <v>#VALUE!</v>
      </c>
      <c r="D1816" s="6" t="e">
        <f t="shared" si="942"/>
        <v>#VALUE!</v>
      </c>
      <c r="E1816" s="6" t="e">
        <f t="shared" si="943"/>
        <v>#VALUE!</v>
      </c>
      <c r="F1816" s="6" t="e">
        <f t="shared" si="944"/>
        <v>#VALUE!</v>
      </c>
      <c r="G1816" s="6" t="e">
        <f t="shared" si="945"/>
        <v>#VALUE!</v>
      </c>
      <c r="H1816" s="6" t="e">
        <f t="shared" si="946"/>
        <v>#VALUE!</v>
      </c>
      <c r="I1816" s="6" t="e">
        <f t="shared" si="947"/>
        <v>#VALUE!</v>
      </c>
      <c r="J1816" s="6" t="e">
        <f t="shared" si="948"/>
        <v>#VALUE!</v>
      </c>
      <c r="K1816" s="4" t="e">
        <f t="shared" si="956"/>
        <v>#VALUE!</v>
      </c>
      <c r="L1816" s="4" t="e">
        <f t="shared" si="949"/>
        <v>#VALUE!</v>
      </c>
      <c r="M1816" s="4" t="e">
        <f t="shared" si="950"/>
        <v>#VALUE!</v>
      </c>
      <c r="N1816" s="4" t="e">
        <f t="shared" si="951"/>
        <v>#VALUE!</v>
      </c>
      <c r="O1816" s="4" t="e">
        <f t="shared" si="952"/>
        <v>#VALUE!</v>
      </c>
      <c r="P1816" s="4" t="e">
        <f t="shared" si="953"/>
        <v>#VALUE!</v>
      </c>
      <c r="Q1816" s="4" t="e">
        <f t="shared" si="954"/>
        <v>#VALUE!</v>
      </c>
      <c r="R1816" s="4" t="e">
        <f t="shared" si="955"/>
        <v>#VALUE!</v>
      </c>
      <c r="U1816" t="e">
        <f t="shared" si="957"/>
        <v>#VALUE!</v>
      </c>
      <c r="V1816" t="e">
        <f t="shared" si="958"/>
        <v>#VALUE!</v>
      </c>
      <c r="W1816" t="e">
        <f t="shared" si="959"/>
        <v>#VALUE!</v>
      </c>
      <c r="X1816" t="e">
        <f t="shared" si="960"/>
        <v>#VALUE!</v>
      </c>
      <c r="Y1816" t="e">
        <f t="shared" si="961"/>
        <v>#VALUE!</v>
      </c>
      <c r="AA1816" t="e">
        <f t="shared" si="962"/>
        <v>#VALUE!</v>
      </c>
    </row>
    <row r="1817" spans="1:27">
      <c r="A1817" s="1" t="str">
        <f t="shared" si="939"/>
        <v/>
      </c>
      <c r="B1817" s="1" t="e">
        <f t="shared" si="940"/>
        <v>#VALUE!</v>
      </c>
      <c r="C1817" s="3" t="e">
        <f t="shared" si="941"/>
        <v>#VALUE!</v>
      </c>
      <c r="D1817" s="6" t="e">
        <f t="shared" si="942"/>
        <v>#VALUE!</v>
      </c>
      <c r="E1817" s="6" t="e">
        <f t="shared" si="943"/>
        <v>#VALUE!</v>
      </c>
      <c r="F1817" s="6" t="e">
        <f t="shared" si="944"/>
        <v>#VALUE!</v>
      </c>
      <c r="G1817" s="6" t="e">
        <f t="shared" si="945"/>
        <v>#VALUE!</v>
      </c>
      <c r="H1817" s="6" t="e">
        <f t="shared" si="946"/>
        <v>#VALUE!</v>
      </c>
      <c r="I1817" s="6" t="e">
        <f t="shared" si="947"/>
        <v>#VALUE!</v>
      </c>
      <c r="J1817" s="6" t="e">
        <f t="shared" si="948"/>
        <v>#VALUE!</v>
      </c>
      <c r="K1817" s="4" t="e">
        <f t="shared" si="956"/>
        <v>#VALUE!</v>
      </c>
      <c r="L1817" s="4" t="e">
        <f t="shared" si="949"/>
        <v>#VALUE!</v>
      </c>
      <c r="M1817" s="4" t="e">
        <f t="shared" si="950"/>
        <v>#VALUE!</v>
      </c>
      <c r="N1817" s="4" t="e">
        <f t="shared" si="951"/>
        <v>#VALUE!</v>
      </c>
      <c r="O1817" s="4" t="e">
        <f t="shared" si="952"/>
        <v>#VALUE!</v>
      </c>
      <c r="P1817" s="4" t="e">
        <f t="shared" si="953"/>
        <v>#VALUE!</v>
      </c>
      <c r="Q1817" s="4" t="e">
        <f t="shared" si="954"/>
        <v>#VALUE!</v>
      </c>
      <c r="R1817" s="4" t="e">
        <f t="shared" si="955"/>
        <v>#VALUE!</v>
      </c>
      <c r="U1817" t="e">
        <f t="shared" si="957"/>
        <v>#VALUE!</v>
      </c>
      <c r="V1817" t="e">
        <f t="shared" si="958"/>
        <v>#VALUE!</v>
      </c>
      <c r="W1817" t="e">
        <f t="shared" si="959"/>
        <v>#VALUE!</v>
      </c>
      <c r="X1817" t="e">
        <f t="shared" si="960"/>
        <v>#VALUE!</v>
      </c>
      <c r="Y1817" t="e">
        <f t="shared" si="961"/>
        <v>#VALUE!</v>
      </c>
      <c r="AA1817" t="e">
        <f t="shared" si="962"/>
        <v>#VALUE!</v>
      </c>
    </row>
    <row r="1818" spans="1:27">
      <c r="A1818" s="1" t="str">
        <f t="shared" ref="A1818:A1881" si="963">IF(ISBLANK(T1818),"",VALUE(Y1818))</f>
        <v/>
      </c>
      <c r="B1818" s="1" t="e">
        <f t="shared" ref="B1818:B1881" si="964">A1818*4/10 -18</f>
        <v>#VALUE!</v>
      </c>
      <c r="C1818" s="3" t="e">
        <f t="shared" ref="C1818:C1881" si="965">B1818/7000000</f>
        <v>#VALUE!</v>
      </c>
      <c r="D1818" s="6" t="e">
        <f t="shared" ref="D1818:D1881" si="966">VALUE(MID(W1818,$X1818+2,L1818-(X1818+2)))</f>
        <v>#VALUE!</v>
      </c>
      <c r="E1818" s="6" t="e">
        <f t="shared" ref="E1818:E1881" si="967">VALUE(MID($W1818,L1818+1,M1818-(L1818+1)))</f>
        <v>#VALUE!</v>
      </c>
      <c r="F1818" s="6" t="e">
        <f t="shared" ref="F1818:F1881" si="968">VALUE(MID($W1818,M1818+1,N1818-(M1818+1)))</f>
        <v>#VALUE!</v>
      </c>
      <c r="G1818" s="6" t="e">
        <f t="shared" ref="G1818:G1881" si="969">VALUE(MID($W1818,N1818+1,O1818-(N1818+1)))</f>
        <v>#VALUE!</v>
      </c>
      <c r="H1818" s="6" t="e">
        <f t="shared" ref="H1818:H1881" si="970">VALUE(MID($W1818,O1818+1,P1818-(O1818+1)))</f>
        <v>#VALUE!</v>
      </c>
      <c r="I1818" s="6" t="e">
        <f t="shared" ref="I1818:I1881" si="971">VALUE(MID($W1818,P1818+1,Q1818-(P1818+1)))</f>
        <v>#VALUE!</v>
      </c>
      <c r="J1818" s="6" t="e">
        <f t="shared" ref="J1818:J1881" si="972">VALUE(MID($W1818,Q1818+1,R1818-(Q1818+1)))</f>
        <v>#VALUE!</v>
      </c>
      <c r="K1818" s="4" t="e">
        <f t="shared" si="956"/>
        <v>#VALUE!</v>
      </c>
      <c r="L1818" s="4" t="e">
        <f t="shared" ref="L1818:L1881" si="973">SEARCH(",",W1818,X1818)</f>
        <v>#VALUE!</v>
      </c>
      <c r="M1818" s="4" t="e">
        <f t="shared" ref="M1818:M1881" si="974">SEARCH(",",$W1818,L1818+1)</f>
        <v>#VALUE!</v>
      </c>
      <c r="N1818" s="4" t="e">
        <f t="shared" ref="N1818:N1881" si="975">SEARCH(",",$W1818,M1818+1)</f>
        <v>#VALUE!</v>
      </c>
      <c r="O1818" s="4" t="e">
        <f t="shared" ref="O1818:O1881" si="976">SEARCH(",",$W1818,N1818+1)</f>
        <v>#VALUE!</v>
      </c>
      <c r="P1818" s="4" t="e">
        <f t="shared" ref="P1818:P1881" si="977">SEARCH(",",$W1818,O1818+1)</f>
        <v>#VALUE!</v>
      </c>
      <c r="Q1818" s="4" t="e">
        <f t="shared" ref="Q1818:Q1881" si="978">SEARCH(",",$W1818,P1818+1)</f>
        <v>#VALUE!</v>
      </c>
      <c r="R1818" s="4" t="e">
        <f t="shared" ref="R1818:R1881" si="979">SEARCH(",",$W1818,Q1818+1)</f>
        <v>#VALUE!</v>
      </c>
      <c r="U1818" t="e">
        <f t="shared" si="957"/>
        <v>#VALUE!</v>
      </c>
      <c r="V1818" t="e">
        <f t="shared" si="958"/>
        <v>#VALUE!</v>
      </c>
      <c r="W1818" t="e">
        <f t="shared" si="959"/>
        <v>#VALUE!</v>
      </c>
      <c r="X1818" t="e">
        <f t="shared" si="960"/>
        <v>#VALUE!</v>
      </c>
      <c r="Y1818" t="e">
        <f t="shared" si="961"/>
        <v>#VALUE!</v>
      </c>
      <c r="AA1818" t="e">
        <f t="shared" si="962"/>
        <v>#VALUE!</v>
      </c>
    </row>
    <row r="1819" spans="1:27">
      <c r="A1819" s="1" t="str">
        <f t="shared" si="963"/>
        <v/>
      </c>
      <c r="B1819" s="1" t="e">
        <f t="shared" si="964"/>
        <v>#VALUE!</v>
      </c>
      <c r="C1819" s="3" t="e">
        <f t="shared" si="965"/>
        <v>#VALUE!</v>
      </c>
      <c r="D1819" s="6" t="e">
        <f t="shared" si="966"/>
        <v>#VALUE!</v>
      </c>
      <c r="E1819" s="6" t="e">
        <f t="shared" si="967"/>
        <v>#VALUE!</v>
      </c>
      <c r="F1819" s="6" t="e">
        <f t="shared" si="968"/>
        <v>#VALUE!</v>
      </c>
      <c r="G1819" s="6" t="e">
        <f t="shared" si="969"/>
        <v>#VALUE!</v>
      </c>
      <c r="H1819" s="6" t="e">
        <f t="shared" si="970"/>
        <v>#VALUE!</v>
      </c>
      <c r="I1819" s="6" t="e">
        <f t="shared" si="971"/>
        <v>#VALUE!</v>
      </c>
      <c r="J1819" s="6" t="e">
        <f t="shared" si="972"/>
        <v>#VALUE!</v>
      </c>
      <c r="K1819" s="4" t="e">
        <f t="shared" si="956"/>
        <v>#VALUE!</v>
      </c>
      <c r="L1819" s="4" t="e">
        <f t="shared" si="973"/>
        <v>#VALUE!</v>
      </c>
      <c r="M1819" s="4" t="e">
        <f t="shared" si="974"/>
        <v>#VALUE!</v>
      </c>
      <c r="N1819" s="4" t="e">
        <f t="shared" si="975"/>
        <v>#VALUE!</v>
      </c>
      <c r="O1819" s="4" t="e">
        <f t="shared" si="976"/>
        <v>#VALUE!</v>
      </c>
      <c r="P1819" s="4" t="e">
        <f t="shared" si="977"/>
        <v>#VALUE!</v>
      </c>
      <c r="Q1819" s="4" t="e">
        <f t="shared" si="978"/>
        <v>#VALUE!</v>
      </c>
      <c r="R1819" s="4" t="e">
        <f t="shared" si="979"/>
        <v>#VALUE!</v>
      </c>
      <c r="U1819" t="e">
        <f t="shared" si="957"/>
        <v>#VALUE!</v>
      </c>
      <c r="V1819" t="e">
        <f t="shared" si="958"/>
        <v>#VALUE!</v>
      </c>
      <c r="W1819" t="e">
        <f t="shared" si="959"/>
        <v>#VALUE!</v>
      </c>
      <c r="X1819" t="e">
        <f t="shared" si="960"/>
        <v>#VALUE!</v>
      </c>
      <c r="Y1819" t="e">
        <f t="shared" si="961"/>
        <v>#VALUE!</v>
      </c>
      <c r="AA1819" t="e">
        <f t="shared" si="962"/>
        <v>#VALUE!</v>
      </c>
    </row>
    <row r="1820" spans="1:27">
      <c r="A1820" s="1" t="str">
        <f t="shared" si="963"/>
        <v/>
      </c>
      <c r="B1820" s="1" t="e">
        <f t="shared" si="964"/>
        <v>#VALUE!</v>
      </c>
      <c r="C1820" s="3" t="e">
        <f t="shared" si="965"/>
        <v>#VALUE!</v>
      </c>
      <c r="D1820" s="6" t="e">
        <f t="shared" si="966"/>
        <v>#VALUE!</v>
      </c>
      <c r="E1820" s="6" t="e">
        <f t="shared" si="967"/>
        <v>#VALUE!</v>
      </c>
      <c r="F1820" s="6" t="e">
        <f t="shared" si="968"/>
        <v>#VALUE!</v>
      </c>
      <c r="G1820" s="6" t="e">
        <f t="shared" si="969"/>
        <v>#VALUE!</v>
      </c>
      <c r="H1820" s="6" t="e">
        <f t="shared" si="970"/>
        <v>#VALUE!</v>
      </c>
      <c r="I1820" s="6" t="e">
        <f t="shared" si="971"/>
        <v>#VALUE!</v>
      </c>
      <c r="J1820" s="6" t="e">
        <f t="shared" si="972"/>
        <v>#VALUE!</v>
      </c>
      <c r="K1820" s="4" t="e">
        <f t="shared" si="956"/>
        <v>#VALUE!</v>
      </c>
      <c r="L1820" s="4" t="e">
        <f t="shared" si="973"/>
        <v>#VALUE!</v>
      </c>
      <c r="M1820" s="4" t="e">
        <f t="shared" si="974"/>
        <v>#VALUE!</v>
      </c>
      <c r="N1820" s="4" t="e">
        <f t="shared" si="975"/>
        <v>#VALUE!</v>
      </c>
      <c r="O1820" s="4" t="e">
        <f t="shared" si="976"/>
        <v>#VALUE!</v>
      </c>
      <c r="P1820" s="4" t="e">
        <f t="shared" si="977"/>
        <v>#VALUE!</v>
      </c>
      <c r="Q1820" s="4" t="e">
        <f t="shared" si="978"/>
        <v>#VALUE!</v>
      </c>
      <c r="R1820" s="4" t="e">
        <f t="shared" si="979"/>
        <v>#VALUE!</v>
      </c>
      <c r="U1820" t="e">
        <f t="shared" si="957"/>
        <v>#VALUE!</v>
      </c>
      <c r="V1820" t="e">
        <f t="shared" si="958"/>
        <v>#VALUE!</v>
      </c>
      <c r="W1820" t="e">
        <f t="shared" si="959"/>
        <v>#VALUE!</v>
      </c>
      <c r="X1820" t="e">
        <f t="shared" si="960"/>
        <v>#VALUE!</v>
      </c>
      <c r="Y1820" t="e">
        <f t="shared" si="961"/>
        <v>#VALUE!</v>
      </c>
      <c r="AA1820" t="e">
        <f t="shared" si="962"/>
        <v>#VALUE!</v>
      </c>
    </row>
    <row r="1821" spans="1:27">
      <c r="A1821" s="1" t="str">
        <f t="shared" si="963"/>
        <v/>
      </c>
      <c r="B1821" s="1" t="e">
        <f t="shared" si="964"/>
        <v>#VALUE!</v>
      </c>
      <c r="C1821" s="3" t="e">
        <f t="shared" si="965"/>
        <v>#VALUE!</v>
      </c>
      <c r="D1821" s="6" t="e">
        <f t="shared" si="966"/>
        <v>#VALUE!</v>
      </c>
      <c r="E1821" s="6" t="e">
        <f t="shared" si="967"/>
        <v>#VALUE!</v>
      </c>
      <c r="F1821" s="6" t="e">
        <f t="shared" si="968"/>
        <v>#VALUE!</v>
      </c>
      <c r="G1821" s="6" t="e">
        <f t="shared" si="969"/>
        <v>#VALUE!</v>
      </c>
      <c r="H1821" s="6" t="e">
        <f t="shared" si="970"/>
        <v>#VALUE!</v>
      </c>
      <c r="I1821" s="6" t="e">
        <f t="shared" si="971"/>
        <v>#VALUE!</v>
      </c>
      <c r="J1821" s="6" t="e">
        <f t="shared" si="972"/>
        <v>#VALUE!</v>
      </c>
      <c r="K1821" s="4" t="e">
        <f t="shared" si="956"/>
        <v>#VALUE!</v>
      </c>
      <c r="L1821" s="4" t="e">
        <f t="shared" si="973"/>
        <v>#VALUE!</v>
      </c>
      <c r="M1821" s="4" t="e">
        <f t="shared" si="974"/>
        <v>#VALUE!</v>
      </c>
      <c r="N1821" s="4" t="e">
        <f t="shared" si="975"/>
        <v>#VALUE!</v>
      </c>
      <c r="O1821" s="4" t="e">
        <f t="shared" si="976"/>
        <v>#VALUE!</v>
      </c>
      <c r="P1821" s="4" t="e">
        <f t="shared" si="977"/>
        <v>#VALUE!</v>
      </c>
      <c r="Q1821" s="4" t="e">
        <f t="shared" si="978"/>
        <v>#VALUE!</v>
      </c>
      <c r="R1821" s="4" t="e">
        <f t="shared" si="979"/>
        <v>#VALUE!</v>
      </c>
      <c r="U1821" t="e">
        <f t="shared" si="957"/>
        <v>#VALUE!</v>
      </c>
      <c r="V1821" t="e">
        <f t="shared" si="958"/>
        <v>#VALUE!</v>
      </c>
      <c r="W1821" t="e">
        <f t="shared" si="959"/>
        <v>#VALUE!</v>
      </c>
      <c r="X1821" t="e">
        <f t="shared" si="960"/>
        <v>#VALUE!</v>
      </c>
      <c r="Y1821" t="e">
        <f t="shared" si="961"/>
        <v>#VALUE!</v>
      </c>
      <c r="AA1821" t="e">
        <f t="shared" si="962"/>
        <v>#VALUE!</v>
      </c>
    </row>
    <row r="1822" spans="1:27">
      <c r="A1822" s="1" t="str">
        <f t="shared" si="963"/>
        <v/>
      </c>
      <c r="B1822" s="1" t="e">
        <f t="shared" si="964"/>
        <v>#VALUE!</v>
      </c>
      <c r="C1822" s="3" t="e">
        <f t="shared" si="965"/>
        <v>#VALUE!</v>
      </c>
      <c r="D1822" s="6" t="e">
        <f t="shared" si="966"/>
        <v>#VALUE!</v>
      </c>
      <c r="E1822" s="6" t="e">
        <f t="shared" si="967"/>
        <v>#VALUE!</v>
      </c>
      <c r="F1822" s="6" t="e">
        <f t="shared" si="968"/>
        <v>#VALUE!</v>
      </c>
      <c r="G1822" s="6" t="e">
        <f t="shared" si="969"/>
        <v>#VALUE!</v>
      </c>
      <c r="H1822" s="6" t="e">
        <f t="shared" si="970"/>
        <v>#VALUE!</v>
      </c>
      <c r="I1822" s="6" t="e">
        <f t="shared" si="971"/>
        <v>#VALUE!</v>
      </c>
      <c r="J1822" s="6" t="e">
        <f t="shared" si="972"/>
        <v>#VALUE!</v>
      </c>
      <c r="K1822" s="4" t="e">
        <f t="shared" si="956"/>
        <v>#VALUE!</v>
      </c>
      <c r="L1822" s="4" t="e">
        <f t="shared" si="973"/>
        <v>#VALUE!</v>
      </c>
      <c r="M1822" s="4" t="e">
        <f t="shared" si="974"/>
        <v>#VALUE!</v>
      </c>
      <c r="N1822" s="4" t="e">
        <f t="shared" si="975"/>
        <v>#VALUE!</v>
      </c>
      <c r="O1822" s="4" t="e">
        <f t="shared" si="976"/>
        <v>#VALUE!</v>
      </c>
      <c r="P1822" s="4" t="e">
        <f t="shared" si="977"/>
        <v>#VALUE!</v>
      </c>
      <c r="Q1822" s="4" t="e">
        <f t="shared" si="978"/>
        <v>#VALUE!</v>
      </c>
      <c r="R1822" s="4" t="e">
        <f t="shared" si="979"/>
        <v>#VALUE!</v>
      </c>
      <c r="U1822" t="e">
        <f t="shared" si="957"/>
        <v>#VALUE!</v>
      </c>
      <c r="V1822" t="e">
        <f t="shared" si="958"/>
        <v>#VALUE!</v>
      </c>
      <c r="W1822" t="e">
        <f t="shared" si="959"/>
        <v>#VALUE!</v>
      </c>
      <c r="X1822" t="e">
        <f t="shared" si="960"/>
        <v>#VALUE!</v>
      </c>
      <c r="Y1822" t="e">
        <f t="shared" si="961"/>
        <v>#VALUE!</v>
      </c>
      <c r="AA1822" t="e">
        <f t="shared" si="962"/>
        <v>#VALUE!</v>
      </c>
    </row>
    <row r="1823" spans="1:27">
      <c r="A1823" s="1" t="str">
        <f t="shared" si="963"/>
        <v/>
      </c>
      <c r="B1823" s="1" t="e">
        <f t="shared" si="964"/>
        <v>#VALUE!</v>
      </c>
      <c r="C1823" s="3" t="e">
        <f t="shared" si="965"/>
        <v>#VALUE!</v>
      </c>
      <c r="D1823" s="6" t="e">
        <f t="shared" si="966"/>
        <v>#VALUE!</v>
      </c>
      <c r="E1823" s="6" t="e">
        <f t="shared" si="967"/>
        <v>#VALUE!</v>
      </c>
      <c r="F1823" s="6" t="e">
        <f t="shared" si="968"/>
        <v>#VALUE!</v>
      </c>
      <c r="G1823" s="6" t="e">
        <f t="shared" si="969"/>
        <v>#VALUE!</v>
      </c>
      <c r="H1823" s="6" t="e">
        <f t="shared" si="970"/>
        <v>#VALUE!</v>
      </c>
      <c r="I1823" s="6" t="e">
        <f t="shared" si="971"/>
        <v>#VALUE!</v>
      </c>
      <c r="J1823" s="6" t="e">
        <f t="shared" si="972"/>
        <v>#VALUE!</v>
      </c>
      <c r="K1823" s="4" t="e">
        <f t="shared" si="956"/>
        <v>#VALUE!</v>
      </c>
      <c r="L1823" s="4" t="e">
        <f t="shared" si="973"/>
        <v>#VALUE!</v>
      </c>
      <c r="M1823" s="4" t="e">
        <f t="shared" si="974"/>
        <v>#VALUE!</v>
      </c>
      <c r="N1823" s="4" t="e">
        <f t="shared" si="975"/>
        <v>#VALUE!</v>
      </c>
      <c r="O1823" s="4" t="e">
        <f t="shared" si="976"/>
        <v>#VALUE!</v>
      </c>
      <c r="P1823" s="4" t="e">
        <f t="shared" si="977"/>
        <v>#VALUE!</v>
      </c>
      <c r="Q1823" s="4" t="e">
        <f t="shared" si="978"/>
        <v>#VALUE!</v>
      </c>
      <c r="R1823" s="4" t="e">
        <f t="shared" si="979"/>
        <v>#VALUE!</v>
      </c>
      <c r="U1823" t="e">
        <f t="shared" si="957"/>
        <v>#VALUE!</v>
      </c>
      <c r="V1823" t="e">
        <f t="shared" si="958"/>
        <v>#VALUE!</v>
      </c>
      <c r="W1823" t="e">
        <f t="shared" si="959"/>
        <v>#VALUE!</v>
      </c>
      <c r="X1823" t="e">
        <f t="shared" si="960"/>
        <v>#VALUE!</v>
      </c>
      <c r="Y1823" t="e">
        <f t="shared" si="961"/>
        <v>#VALUE!</v>
      </c>
      <c r="AA1823" t="e">
        <f t="shared" si="962"/>
        <v>#VALUE!</v>
      </c>
    </row>
    <row r="1824" spans="1:27">
      <c r="A1824" s="1" t="str">
        <f t="shared" si="963"/>
        <v/>
      </c>
      <c r="B1824" s="1" t="e">
        <f t="shared" si="964"/>
        <v>#VALUE!</v>
      </c>
      <c r="C1824" s="3" t="e">
        <f t="shared" si="965"/>
        <v>#VALUE!</v>
      </c>
      <c r="D1824" s="6" t="e">
        <f t="shared" si="966"/>
        <v>#VALUE!</v>
      </c>
      <c r="E1824" s="6" t="e">
        <f t="shared" si="967"/>
        <v>#VALUE!</v>
      </c>
      <c r="F1824" s="6" t="e">
        <f t="shared" si="968"/>
        <v>#VALUE!</v>
      </c>
      <c r="G1824" s="6" t="e">
        <f t="shared" si="969"/>
        <v>#VALUE!</v>
      </c>
      <c r="H1824" s="6" t="e">
        <f t="shared" si="970"/>
        <v>#VALUE!</v>
      </c>
      <c r="I1824" s="6" t="e">
        <f t="shared" si="971"/>
        <v>#VALUE!</v>
      </c>
      <c r="J1824" s="6" t="e">
        <f t="shared" si="972"/>
        <v>#VALUE!</v>
      </c>
      <c r="K1824" s="4" t="e">
        <f t="shared" si="956"/>
        <v>#VALUE!</v>
      </c>
      <c r="L1824" s="4" t="e">
        <f t="shared" si="973"/>
        <v>#VALUE!</v>
      </c>
      <c r="M1824" s="4" t="e">
        <f t="shared" si="974"/>
        <v>#VALUE!</v>
      </c>
      <c r="N1824" s="4" t="e">
        <f t="shared" si="975"/>
        <v>#VALUE!</v>
      </c>
      <c r="O1824" s="4" t="e">
        <f t="shared" si="976"/>
        <v>#VALUE!</v>
      </c>
      <c r="P1824" s="4" t="e">
        <f t="shared" si="977"/>
        <v>#VALUE!</v>
      </c>
      <c r="Q1824" s="4" t="e">
        <f t="shared" si="978"/>
        <v>#VALUE!</v>
      </c>
      <c r="R1824" s="4" t="e">
        <f t="shared" si="979"/>
        <v>#VALUE!</v>
      </c>
      <c r="U1824" t="e">
        <f t="shared" si="957"/>
        <v>#VALUE!</v>
      </c>
      <c r="V1824" t="e">
        <f t="shared" si="958"/>
        <v>#VALUE!</v>
      </c>
      <c r="W1824" t="e">
        <f t="shared" si="959"/>
        <v>#VALUE!</v>
      </c>
      <c r="X1824" t="e">
        <f t="shared" si="960"/>
        <v>#VALUE!</v>
      </c>
      <c r="Y1824" t="e">
        <f t="shared" si="961"/>
        <v>#VALUE!</v>
      </c>
      <c r="AA1824" t="e">
        <f t="shared" si="962"/>
        <v>#VALUE!</v>
      </c>
    </row>
    <row r="1825" spans="1:27">
      <c r="A1825" s="1" t="str">
        <f t="shared" si="963"/>
        <v/>
      </c>
      <c r="B1825" s="1" t="e">
        <f t="shared" si="964"/>
        <v>#VALUE!</v>
      </c>
      <c r="C1825" s="3" t="e">
        <f t="shared" si="965"/>
        <v>#VALUE!</v>
      </c>
      <c r="D1825" s="6" t="e">
        <f t="shared" si="966"/>
        <v>#VALUE!</v>
      </c>
      <c r="E1825" s="6" t="e">
        <f t="shared" si="967"/>
        <v>#VALUE!</v>
      </c>
      <c r="F1825" s="6" t="e">
        <f t="shared" si="968"/>
        <v>#VALUE!</v>
      </c>
      <c r="G1825" s="6" t="e">
        <f t="shared" si="969"/>
        <v>#VALUE!</v>
      </c>
      <c r="H1825" s="6" t="e">
        <f t="shared" si="970"/>
        <v>#VALUE!</v>
      </c>
      <c r="I1825" s="6" t="e">
        <f t="shared" si="971"/>
        <v>#VALUE!</v>
      </c>
      <c r="J1825" s="6" t="e">
        <f t="shared" si="972"/>
        <v>#VALUE!</v>
      </c>
      <c r="K1825" s="4" t="e">
        <f t="shared" si="956"/>
        <v>#VALUE!</v>
      </c>
      <c r="L1825" s="4" t="e">
        <f t="shared" si="973"/>
        <v>#VALUE!</v>
      </c>
      <c r="M1825" s="4" t="e">
        <f t="shared" si="974"/>
        <v>#VALUE!</v>
      </c>
      <c r="N1825" s="4" t="e">
        <f t="shared" si="975"/>
        <v>#VALUE!</v>
      </c>
      <c r="O1825" s="4" t="e">
        <f t="shared" si="976"/>
        <v>#VALUE!</v>
      </c>
      <c r="P1825" s="4" t="e">
        <f t="shared" si="977"/>
        <v>#VALUE!</v>
      </c>
      <c r="Q1825" s="4" t="e">
        <f t="shared" si="978"/>
        <v>#VALUE!</v>
      </c>
      <c r="R1825" s="4" t="e">
        <f t="shared" si="979"/>
        <v>#VALUE!</v>
      </c>
      <c r="U1825" t="e">
        <f t="shared" si="957"/>
        <v>#VALUE!</v>
      </c>
      <c r="V1825" t="e">
        <f t="shared" si="958"/>
        <v>#VALUE!</v>
      </c>
      <c r="W1825" t="e">
        <f t="shared" si="959"/>
        <v>#VALUE!</v>
      </c>
      <c r="X1825" t="e">
        <f t="shared" si="960"/>
        <v>#VALUE!</v>
      </c>
      <c r="Y1825" t="e">
        <f t="shared" si="961"/>
        <v>#VALUE!</v>
      </c>
      <c r="AA1825" t="e">
        <f t="shared" si="962"/>
        <v>#VALUE!</v>
      </c>
    </row>
    <row r="1826" spans="1:27">
      <c r="A1826" s="1" t="str">
        <f t="shared" si="963"/>
        <v/>
      </c>
      <c r="B1826" s="1" t="e">
        <f t="shared" si="964"/>
        <v>#VALUE!</v>
      </c>
      <c r="C1826" s="3" t="e">
        <f t="shared" si="965"/>
        <v>#VALUE!</v>
      </c>
      <c r="D1826" s="6" t="e">
        <f t="shared" si="966"/>
        <v>#VALUE!</v>
      </c>
      <c r="E1826" s="6" t="e">
        <f t="shared" si="967"/>
        <v>#VALUE!</v>
      </c>
      <c r="F1826" s="6" t="e">
        <f t="shared" si="968"/>
        <v>#VALUE!</v>
      </c>
      <c r="G1826" s="6" t="e">
        <f t="shared" si="969"/>
        <v>#VALUE!</v>
      </c>
      <c r="H1826" s="6" t="e">
        <f t="shared" si="970"/>
        <v>#VALUE!</v>
      </c>
      <c r="I1826" s="6" t="e">
        <f t="shared" si="971"/>
        <v>#VALUE!</v>
      </c>
      <c r="J1826" s="6" t="e">
        <f t="shared" si="972"/>
        <v>#VALUE!</v>
      </c>
      <c r="K1826" s="4" t="e">
        <f t="shared" si="956"/>
        <v>#VALUE!</v>
      </c>
      <c r="L1826" s="4" t="e">
        <f t="shared" si="973"/>
        <v>#VALUE!</v>
      </c>
      <c r="M1826" s="4" t="e">
        <f t="shared" si="974"/>
        <v>#VALUE!</v>
      </c>
      <c r="N1826" s="4" t="e">
        <f t="shared" si="975"/>
        <v>#VALUE!</v>
      </c>
      <c r="O1826" s="4" t="e">
        <f t="shared" si="976"/>
        <v>#VALUE!</v>
      </c>
      <c r="P1826" s="4" t="e">
        <f t="shared" si="977"/>
        <v>#VALUE!</v>
      </c>
      <c r="Q1826" s="4" t="e">
        <f t="shared" si="978"/>
        <v>#VALUE!</v>
      </c>
      <c r="R1826" s="4" t="e">
        <f t="shared" si="979"/>
        <v>#VALUE!</v>
      </c>
      <c r="U1826" t="e">
        <f t="shared" si="957"/>
        <v>#VALUE!</v>
      </c>
      <c r="V1826" t="e">
        <f t="shared" si="958"/>
        <v>#VALUE!</v>
      </c>
      <c r="W1826" t="e">
        <f t="shared" si="959"/>
        <v>#VALUE!</v>
      </c>
      <c r="X1826" t="e">
        <f t="shared" si="960"/>
        <v>#VALUE!</v>
      </c>
      <c r="Y1826" t="e">
        <f t="shared" si="961"/>
        <v>#VALUE!</v>
      </c>
      <c r="AA1826" t="e">
        <f t="shared" si="962"/>
        <v>#VALUE!</v>
      </c>
    </row>
    <row r="1827" spans="1:27">
      <c r="A1827" s="1" t="str">
        <f t="shared" si="963"/>
        <v/>
      </c>
      <c r="B1827" s="1" t="e">
        <f t="shared" si="964"/>
        <v>#VALUE!</v>
      </c>
      <c r="C1827" s="3" t="e">
        <f t="shared" si="965"/>
        <v>#VALUE!</v>
      </c>
      <c r="D1827" s="6" t="e">
        <f t="shared" si="966"/>
        <v>#VALUE!</v>
      </c>
      <c r="E1827" s="6" t="e">
        <f t="shared" si="967"/>
        <v>#VALUE!</v>
      </c>
      <c r="F1827" s="6" t="e">
        <f t="shared" si="968"/>
        <v>#VALUE!</v>
      </c>
      <c r="G1827" s="6" t="e">
        <f t="shared" si="969"/>
        <v>#VALUE!</v>
      </c>
      <c r="H1827" s="6" t="e">
        <f t="shared" si="970"/>
        <v>#VALUE!</v>
      </c>
      <c r="I1827" s="6" t="e">
        <f t="shared" si="971"/>
        <v>#VALUE!</v>
      </c>
      <c r="J1827" s="6" t="e">
        <f t="shared" si="972"/>
        <v>#VALUE!</v>
      </c>
      <c r="K1827" s="4" t="e">
        <f t="shared" si="956"/>
        <v>#VALUE!</v>
      </c>
      <c r="L1827" s="4" t="e">
        <f t="shared" si="973"/>
        <v>#VALUE!</v>
      </c>
      <c r="M1827" s="4" t="e">
        <f t="shared" si="974"/>
        <v>#VALUE!</v>
      </c>
      <c r="N1827" s="4" t="e">
        <f t="shared" si="975"/>
        <v>#VALUE!</v>
      </c>
      <c r="O1827" s="4" t="e">
        <f t="shared" si="976"/>
        <v>#VALUE!</v>
      </c>
      <c r="P1827" s="4" t="e">
        <f t="shared" si="977"/>
        <v>#VALUE!</v>
      </c>
      <c r="Q1827" s="4" t="e">
        <f t="shared" si="978"/>
        <v>#VALUE!</v>
      </c>
      <c r="R1827" s="4" t="e">
        <f t="shared" si="979"/>
        <v>#VALUE!</v>
      </c>
      <c r="U1827" t="e">
        <f t="shared" si="957"/>
        <v>#VALUE!</v>
      </c>
      <c r="V1827" t="e">
        <f t="shared" si="958"/>
        <v>#VALUE!</v>
      </c>
      <c r="W1827" t="e">
        <f t="shared" si="959"/>
        <v>#VALUE!</v>
      </c>
      <c r="X1827" t="e">
        <f t="shared" si="960"/>
        <v>#VALUE!</v>
      </c>
      <c r="Y1827" t="e">
        <f t="shared" si="961"/>
        <v>#VALUE!</v>
      </c>
      <c r="AA1827" t="e">
        <f t="shared" si="962"/>
        <v>#VALUE!</v>
      </c>
    </row>
    <row r="1828" spans="1:27">
      <c r="A1828" s="1" t="str">
        <f t="shared" si="963"/>
        <v/>
      </c>
      <c r="B1828" s="1" t="e">
        <f t="shared" si="964"/>
        <v>#VALUE!</v>
      </c>
      <c r="C1828" s="3" t="e">
        <f t="shared" si="965"/>
        <v>#VALUE!</v>
      </c>
      <c r="D1828" s="6" t="e">
        <f t="shared" si="966"/>
        <v>#VALUE!</v>
      </c>
      <c r="E1828" s="6" t="e">
        <f t="shared" si="967"/>
        <v>#VALUE!</v>
      </c>
      <c r="F1828" s="6" t="e">
        <f t="shared" si="968"/>
        <v>#VALUE!</v>
      </c>
      <c r="G1828" s="6" t="e">
        <f t="shared" si="969"/>
        <v>#VALUE!</v>
      </c>
      <c r="H1828" s="6" t="e">
        <f t="shared" si="970"/>
        <v>#VALUE!</v>
      </c>
      <c r="I1828" s="6" t="e">
        <f t="shared" si="971"/>
        <v>#VALUE!</v>
      </c>
      <c r="J1828" s="6" t="e">
        <f t="shared" si="972"/>
        <v>#VALUE!</v>
      </c>
      <c r="K1828" s="4" t="e">
        <f t="shared" si="956"/>
        <v>#VALUE!</v>
      </c>
      <c r="L1828" s="4" t="e">
        <f t="shared" si="973"/>
        <v>#VALUE!</v>
      </c>
      <c r="M1828" s="4" t="e">
        <f t="shared" si="974"/>
        <v>#VALUE!</v>
      </c>
      <c r="N1828" s="4" t="e">
        <f t="shared" si="975"/>
        <v>#VALUE!</v>
      </c>
      <c r="O1828" s="4" t="e">
        <f t="shared" si="976"/>
        <v>#VALUE!</v>
      </c>
      <c r="P1828" s="4" t="e">
        <f t="shared" si="977"/>
        <v>#VALUE!</v>
      </c>
      <c r="Q1828" s="4" t="e">
        <f t="shared" si="978"/>
        <v>#VALUE!</v>
      </c>
      <c r="R1828" s="4" t="e">
        <f t="shared" si="979"/>
        <v>#VALUE!</v>
      </c>
      <c r="U1828" t="e">
        <f t="shared" si="957"/>
        <v>#VALUE!</v>
      </c>
      <c r="V1828" t="e">
        <f t="shared" si="958"/>
        <v>#VALUE!</v>
      </c>
      <c r="W1828" t="e">
        <f t="shared" si="959"/>
        <v>#VALUE!</v>
      </c>
      <c r="X1828" t="e">
        <f t="shared" si="960"/>
        <v>#VALUE!</v>
      </c>
      <c r="Y1828" t="e">
        <f t="shared" si="961"/>
        <v>#VALUE!</v>
      </c>
      <c r="AA1828" t="e">
        <f t="shared" si="962"/>
        <v>#VALUE!</v>
      </c>
    </row>
    <row r="1829" spans="1:27">
      <c r="A1829" s="1" t="str">
        <f t="shared" si="963"/>
        <v/>
      </c>
      <c r="B1829" s="1" t="e">
        <f t="shared" si="964"/>
        <v>#VALUE!</v>
      </c>
      <c r="C1829" s="3" t="e">
        <f t="shared" si="965"/>
        <v>#VALUE!</v>
      </c>
      <c r="D1829" s="6" t="e">
        <f t="shared" si="966"/>
        <v>#VALUE!</v>
      </c>
      <c r="E1829" s="6" t="e">
        <f t="shared" si="967"/>
        <v>#VALUE!</v>
      </c>
      <c r="F1829" s="6" t="e">
        <f t="shared" si="968"/>
        <v>#VALUE!</v>
      </c>
      <c r="G1829" s="6" t="e">
        <f t="shared" si="969"/>
        <v>#VALUE!</v>
      </c>
      <c r="H1829" s="6" t="e">
        <f t="shared" si="970"/>
        <v>#VALUE!</v>
      </c>
      <c r="I1829" s="6" t="e">
        <f t="shared" si="971"/>
        <v>#VALUE!</v>
      </c>
      <c r="J1829" s="6" t="e">
        <f t="shared" si="972"/>
        <v>#VALUE!</v>
      </c>
      <c r="K1829" s="4" t="e">
        <f t="shared" si="956"/>
        <v>#VALUE!</v>
      </c>
      <c r="L1829" s="4" t="e">
        <f t="shared" si="973"/>
        <v>#VALUE!</v>
      </c>
      <c r="M1829" s="4" t="e">
        <f t="shared" si="974"/>
        <v>#VALUE!</v>
      </c>
      <c r="N1829" s="4" t="e">
        <f t="shared" si="975"/>
        <v>#VALUE!</v>
      </c>
      <c r="O1829" s="4" t="e">
        <f t="shared" si="976"/>
        <v>#VALUE!</v>
      </c>
      <c r="P1829" s="4" t="e">
        <f t="shared" si="977"/>
        <v>#VALUE!</v>
      </c>
      <c r="Q1829" s="4" t="e">
        <f t="shared" si="978"/>
        <v>#VALUE!</v>
      </c>
      <c r="R1829" s="4" t="e">
        <f t="shared" si="979"/>
        <v>#VALUE!</v>
      </c>
      <c r="U1829" t="e">
        <f t="shared" si="957"/>
        <v>#VALUE!</v>
      </c>
      <c r="V1829" t="e">
        <f t="shared" si="958"/>
        <v>#VALUE!</v>
      </c>
      <c r="W1829" t="e">
        <f t="shared" si="959"/>
        <v>#VALUE!</v>
      </c>
      <c r="X1829" t="e">
        <f t="shared" si="960"/>
        <v>#VALUE!</v>
      </c>
      <c r="Y1829" t="e">
        <f t="shared" si="961"/>
        <v>#VALUE!</v>
      </c>
      <c r="AA1829" t="e">
        <f t="shared" si="962"/>
        <v>#VALUE!</v>
      </c>
    </row>
    <row r="1830" spans="1:27">
      <c r="A1830" s="1" t="str">
        <f t="shared" si="963"/>
        <v/>
      </c>
      <c r="B1830" s="1" t="e">
        <f t="shared" si="964"/>
        <v>#VALUE!</v>
      </c>
      <c r="C1830" s="3" t="e">
        <f t="shared" si="965"/>
        <v>#VALUE!</v>
      </c>
      <c r="D1830" s="6" t="e">
        <f t="shared" si="966"/>
        <v>#VALUE!</v>
      </c>
      <c r="E1830" s="6" t="e">
        <f t="shared" si="967"/>
        <v>#VALUE!</v>
      </c>
      <c r="F1830" s="6" t="e">
        <f t="shared" si="968"/>
        <v>#VALUE!</v>
      </c>
      <c r="G1830" s="6" t="e">
        <f t="shared" si="969"/>
        <v>#VALUE!</v>
      </c>
      <c r="H1830" s="6" t="e">
        <f t="shared" si="970"/>
        <v>#VALUE!</v>
      </c>
      <c r="I1830" s="6" t="e">
        <f t="shared" si="971"/>
        <v>#VALUE!</v>
      </c>
      <c r="J1830" s="6" t="e">
        <f t="shared" si="972"/>
        <v>#VALUE!</v>
      </c>
      <c r="K1830" s="4" t="e">
        <f t="shared" si="956"/>
        <v>#VALUE!</v>
      </c>
      <c r="L1830" s="4" t="e">
        <f t="shared" si="973"/>
        <v>#VALUE!</v>
      </c>
      <c r="M1830" s="4" t="e">
        <f t="shared" si="974"/>
        <v>#VALUE!</v>
      </c>
      <c r="N1830" s="4" t="e">
        <f t="shared" si="975"/>
        <v>#VALUE!</v>
      </c>
      <c r="O1830" s="4" t="e">
        <f t="shared" si="976"/>
        <v>#VALUE!</v>
      </c>
      <c r="P1830" s="4" t="e">
        <f t="shared" si="977"/>
        <v>#VALUE!</v>
      </c>
      <c r="Q1830" s="4" t="e">
        <f t="shared" si="978"/>
        <v>#VALUE!</v>
      </c>
      <c r="R1830" s="4" t="e">
        <f t="shared" si="979"/>
        <v>#VALUE!</v>
      </c>
      <c r="U1830" t="e">
        <f t="shared" si="957"/>
        <v>#VALUE!</v>
      </c>
      <c r="V1830" t="e">
        <f t="shared" si="958"/>
        <v>#VALUE!</v>
      </c>
      <c r="W1830" t="e">
        <f t="shared" si="959"/>
        <v>#VALUE!</v>
      </c>
      <c r="X1830" t="e">
        <f t="shared" si="960"/>
        <v>#VALUE!</v>
      </c>
      <c r="Y1830" t="e">
        <f t="shared" si="961"/>
        <v>#VALUE!</v>
      </c>
      <c r="AA1830" t="e">
        <f t="shared" si="962"/>
        <v>#VALUE!</v>
      </c>
    </row>
    <row r="1831" spans="1:27">
      <c r="A1831" s="1" t="str">
        <f t="shared" si="963"/>
        <v/>
      </c>
      <c r="B1831" s="1" t="e">
        <f t="shared" si="964"/>
        <v>#VALUE!</v>
      </c>
      <c r="C1831" s="3" t="e">
        <f t="shared" si="965"/>
        <v>#VALUE!</v>
      </c>
      <c r="D1831" s="6" t="e">
        <f t="shared" si="966"/>
        <v>#VALUE!</v>
      </c>
      <c r="E1831" s="6" t="e">
        <f t="shared" si="967"/>
        <v>#VALUE!</v>
      </c>
      <c r="F1831" s="6" t="e">
        <f t="shared" si="968"/>
        <v>#VALUE!</v>
      </c>
      <c r="G1831" s="6" t="e">
        <f t="shared" si="969"/>
        <v>#VALUE!</v>
      </c>
      <c r="H1831" s="6" t="e">
        <f t="shared" si="970"/>
        <v>#VALUE!</v>
      </c>
      <c r="I1831" s="6" t="e">
        <f t="shared" si="971"/>
        <v>#VALUE!</v>
      </c>
      <c r="J1831" s="6" t="e">
        <f t="shared" si="972"/>
        <v>#VALUE!</v>
      </c>
      <c r="K1831" s="4" t="e">
        <f t="shared" si="956"/>
        <v>#VALUE!</v>
      </c>
      <c r="L1831" s="4" t="e">
        <f t="shared" si="973"/>
        <v>#VALUE!</v>
      </c>
      <c r="M1831" s="4" t="e">
        <f t="shared" si="974"/>
        <v>#VALUE!</v>
      </c>
      <c r="N1831" s="4" t="e">
        <f t="shared" si="975"/>
        <v>#VALUE!</v>
      </c>
      <c r="O1831" s="4" t="e">
        <f t="shared" si="976"/>
        <v>#VALUE!</v>
      </c>
      <c r="P1831" s="4" t="e">
        <f t="shared" si="977"/>
        <v>#VALUE!</v>
      </c>
      <c r="Q1831" s="4" t="e">
        <f t="shared" si="978"/>
        <v>#VALUE!</v>
      </c>
      <c r="R1831" s="4" t="e">
        <f t="shared" si="979"/>
        <v>#VALUE!</v>
      </c>
      <c r="U1831" t="e">
        <f t="shared" si="957"/>
        <v>#VALUE!</v>
      </c>
      <c r="V1831" t="e">
        <f t="shared" si="958"/>
        <v>#VALUE!</v>
      </c>
      <c r="W1831" t="e">
        <f t="shared" si="959"/>
        <v>#VALUE!</v>
      </c>
      <c r="X1831" t="e">
        <f t="shared" si="960"/>
        <v>#VALUE!</v>
      </c>
      <c r="Y1831" t="e">
        <f t="shared" si="961"/>
        <v>#VALUE!</v>
      </c>
      <c r="AA1831" t="e">
        <f t="shared" si="962"/>
        <v>#VALUE!</v>
      </c>
    </row>
    <row r="1832" spans="1:27">
      <c r="A1832" s="1" t="str">
        <f t="shared" si="963"/>
        <v/>
      </c>
      <c r="B1832" s="1" t="e">
        <f t="shared" si="964"/>
        <v>#VALUE!</v>
      </c>
      <c r="C1832" s="3" t="e">
        <f t="shared" si="965"/>
        <v>#VALUE!</v>
      </c>
      <c r="D1832" s="6" t="e">
        <f t="shared" si="966"/>
        <v>#VALUE!</v>
      </c>
      <c r="E1832" s="6" t="e">
        <f t="shared" si="967"/>
        <v>#VALUE!</v>
      </c>
      <c r="F1832" s="6" t="e">
        <f t="shared" si="968"/>
        <v>#VALUE!</v>
      </c>
      <c r="G1832" s="6" t="e">
        <f t="shared" si="969"/>
        <v>#VALUE!</v>
      </c>
      <c r="H1832" s="6" t="e">
        <f t="shared" si="970"/>
        <v>#VALUE!</v>
      </c>
      <c r="I1832" s="6" t="e">
        <f t="shared" si="971"/>
        <v>#VALUE!</v>
      </c>
      <c r="J1832" s="6" t="e">
        <f t="shared" si="972"/>
        <v>#VALUE!</v>
      </c>
      <c r="K1832" s="4" t="e">
        <f t="shared" si="956"/>
        <v>#VALUE!</v>
      </c>
      <c r="L1832" s="4" t="e">
        <f t="shared" si="973"/>
        <v>#VALUE!</v>
      </c>
      <c r="M1832" s="4" t="e">
        <f t="shared" si="974"/>
        <v>#VALUE!</v>
      </c>
      <c r="N1832" s="4" t="e">
        <f t="shared" si="975"/>
        <v>#VALUE!</v>
      </c>
      <c r="O1832" s="4" t="e">
        <f t="shared" si="976"/>
        <v>#VALUE!</v>
      </c>
      <c r="P1832" s="4" t="e">
        <f t="shared" si="977"/>
        <v>#VALUE!</v>
      </c>
      <c r="Q1832" s="4" t="e">
        <f t="shared" si="978"/>
        <v>#VALUE!</v>
      </c>
      <c r="R1832" s="4" t="e">
        <f t="shared" si="979"/>
        <v>#VALUE!</v>
      </c>
      <c r="U1832" t="e">
        <f t="shared" si="957"/>
        <v>#VALUE!</v>
      </c>
      <c r="V1832" t="e">
        <f t="shared" si="958"/>
        <v>#VALUE!</v>
      </c>
      <c r="W1832" t="e">
        <f t="shared" si="959"/>
        <v>#VALUE!</v>
      </c>
      <c r="X1832" t="e">
        <f t="shared" si="960"/>
        <v>#VALUE!</v>
      </c>
      <c r="Y1832" t="e">
        <f t="shared" si="961"/>
        <v>#VALUE!</v>
      </c>
      <c r="AA1832" t="e">
        <f t="shared" si="962"/>
        <v>#VALUE!</v>
      </c>
    </row>
    <row r="1833" spans="1:27">
      <c r="A1833" s="1" t="str">
        <f t="shared" si="963"/>
        <v/>
      </c>
      <c r="B1833" s="1" t="e">
        <f t="shared" si="964"/>
        <v>#VALUE!</v>
      </c>
      <c r="C1833" s="3" t="e">
        <f t="shared" si="965"/>
        <v>#VALUE!</v>
      </c>
      <c r="D1833" s="6" t="e">
        <f t="shared" si="966"/>
        <v>#VALUE!</v>
      </c>
      <c r="E1833" s="6" t="e">
        <f t="shared" si="967"/>
        <v>#VALUE!</v>
      </c>
      <c r="F1833" s="6" t="e">
        <f t="shared" si="968"/>
        <v>#VALUE!</v>
      </c>
      <c r="G1833" s="6" t="e">
        <f t="shared" si="969"/>
        <v>#VALUE!</v>
      </c>
      <c r="H1833" s="6" t="e">
        <f t="shared" si="970"/>
        <v>#VALUE!</v>
      </c>
      <c r="I1833" s="6" t="e">
        <f t="shared" si="971"/>
        <v>#VALUE!</v>
      </c>
      <c r="J1833" s="6" t="e">
        <f t="shared" si="972"/>
        <v>#VALUE!</v>
      </c>
      <c r="K1833" s="4" t="e">
        <f t="shared" si="956"/>
        <v>#VALUE!</v>
      </c>
      <c r="L1833" s="4" t="e">
        <f t="shared" si="973"/>
        <v>#VALUE!</v>
      </c>
      <c r="M1833" s="4" t="e">
        <f t="shared" si="974"/>
        <v>#VALUE!</v>
      </c>
      <c r="N1833" s="4" t="e">
        <f t="shared" si="975"/>
        <v>#VALUE!</v>
      </c>
      <c r="O1833" s="4" t="e">
        <f t="shared" si="976"/>
        <v>#VALUE!</v>
      </c>
      <c r="P1833" s="4" t="e">
        <f t="shared" si="977"/>
        <v>#VALUE!</v>
      </c>
      <c r="Q1833" s="4" t="e">
        <f t="shared" si="978"/>
        <v>#VALUE!</v>
      </c>
      <c r="R1833" s="4" t="e">
        <f t="shared" si="979"/>
        <v>#VALUE!</v>
      </c>
      <c r="U1833" t="e">
        <f t="shared" si="957"/>
        <v>#VALUE!</v>
      </c>
      <c r="V1833" t="e">
        <f t="shared" si="958"/>
        <v>#VALUE!</v>
      </c>
      <c r="W1833" t="e">
        <f t="shared" si="959"/>
        <v>#VALUE!</v>
      </c>
      <c r="X1833" t="e">
        <f t="shared" si="960"/>
        <v>#VALUE!</v>
      </c>
      <c r="Y1833" t="e">
        <f t="shared" si="961"/>
        <v>#VALUE!</v>
      </c>
      <c r="AA1833" t="e">
        <f t="shared" si="962"/>
        <v>#VALUE!</v>
      </c>
    </row>
    <row r="1834" spans="1:27">
      <c r="A1834" s="1" t="str">
        <f t="shared" si="963"/>
        <v/>
      </c>
      <c r="B1834" s="1" t="e">
        <f t="shared" si="964"/>
        <v>#VALUE!</v>
      </c>
      <c r="C1834" s="3" t="e">
        <f t="shared" si="965"/>
        <v>#VALUE!</v>
      </c>
      <c r="D1834" s="6" t="e">
        <f t="shared" si="966"/>
        <v>#VALUE!</v>
      </c>
      <c r="E1834" s="6" t="e">
        <f t="shared" si="967"/>
        <v>#VALUE!</v>
      </c>
      <c r="F1834" s="6" t="e">
        <f t="shared" si="968"/>
        <v>#VALUE!</v>
      </c>
      <c r="G1834" s="6" t="e">
        <f t="shared" si="969"/>
        <v>#VALUE!</v>
      </c>
      <c r="H1834" s="6" t="e">
        <f t="shared" si="970"/>
        <v>#VALUE!</v>
      </c>
      <c r="I1834" s="6" t="e">
        <f t="shared" si="971"/>
        <v>#VALUE!</v>
      </c>
      <c r="J1834" s="6" t="e">
        <f t="shared" si="972"/>
        <v>#VALUE!</v>
      </c>
      <c r="K1834" s="4" t="e">
        <f t="shared" si="956"/>
        <v>#VALUE!</v>
      </c>
      <c r="L1834" s="4" t="e">
        <f t="shared" si="973"/>
        <v>#VALUE!</v>
      </c>
      <c r="M1834" s="4" t="e">
        <f t="shared" si="974"/>
        <v>#VALUE!</v>
      </c>
      <c r="N1834" s="4" t="e">
        <f t="shared" si="975"/>
        <v>#VALUE!</v>
      </c>
      <c r="O1834" s="4" t="e">
        <f t="shared" si="976"/>
        <v>#VALUE!</v>
      </c>
      <c r="P1834" s="4" t="e">
        <f t="shared" si="977"/>
        <v>#VALUE!</v>
      </c>
      <c r="Q1834" s="4" t="e">
        <f t="shared" si="978"/>
        <v>#VALUE!</v>
      </c>
      <c r="R1834" s="4" t="e">
        <f t="shared" si="979"/>
        <v>#VALUE!</v>
      </c>
      <c r="U1834" t="e">
        <f t="shared" si="957"/>
        <v>#VALUE!</v>
      </c>
      <c r="V1834" t="e">
        <f t="shared" si="958"/>
        <v>#VALUE!</v>
      </c>
      <c r="W1834" t="e">
        <f t="shared" si="959"/>
        <v>#VALUE!</v>
      </c>
      <c r="X1834" t="e">
        <f t="shared" si="960"/>
        <v>#VALUE!</v>
      </c>
      <c r="Y1834" t="e">
        <f t="shared" si="961"/>
        <v>#VALUE!</v>
      </c>
      <c r="AA1834" t="e">
        <f t="shared" si="962"/>
        <v>#VALUE!</v>
      </c>
    </row>
    <row r="1835" spans="1:27">
      <c r="A1835" s="1" t="str">
        <f t="shared" si="963"/>
        <v/>
      </c>
      <c r="B1835" s="1" t="e">
        <f t="shared" si="964"/>
        <v>#VALUE!</v>
      </c>
      <c r="C1835" s="3" t="e">
        <f t="shared" si="965"/>
        <v>#VALUE!</v>
      </c>
      <c r="D1835" s="6" t="e">
        <f t="shared" si="966"/>
        <v>#VALUE!</v>
      </c>
      <c r="E1835" s="6" t="e">
        <f t="shared" si="967"/>
        <v>#VALUE!</v>
      </c>
      <c r="F1835" s="6" t="e">
        <f t="shared" si="968"/>
        <v>#VALUE!</v>
      </c>
      <c r="G1835" s="6" t="e">
        <f t="shared" si="969"/>
        <v>#VALUE!</v>
      </c>
      <c r="H1835" s="6" t="e">
        <f t="shared" si="970"/>
        <v>#VALUE!</v>
      </c>
      <c r="I1835" s="6" t="e">
        <f t="shared" si="971"/>
        <v>#VALUE!</v>
      </c>
      <c r="J1835" s="6" t="e">
        <f t="shared" si="972"/>
        <v>#VALUE!</v>
      </c>
      <c r="K1835" s="4" t="e">
        <f t="shared" si="956"/>
        <v>#VALUE!</v>
      </c>
      <c r="L1835" s="4" t="e">
        <f t="shared" si="973"/>
        <v>#VALUE!</v>
      </c>
      <c r="M1835" s="4" t="e">
        <f t="shared" si="974"/>
        <v>#VALUE!</v>
      </c>
      <c r="N1835" s="4" t="e">
        <f t="shared" si="975"/>
        <v>#VALUE!</v>
      </c>
      <c r="O1835" s="4" t="e">
        <f t="shared" si="976"/>
        <v>#VALUE!</v>
      </c>
      <c r="P1835" s="4" t="e">
        <f t="shared" si="977"/>
        <v>#VALUE!</v>
      </c>
      <c r="Q1835" s="4" t="e">
        <f t="shared" si="978"/>
        <v>#VALUE!</v>
      </c>
      <c r="R1835" s="4" t="e">
        <f t="shared" si="979"/>
        <v>#VALUE!</v>
      </c>
      <c r="U1835" t="e">
        <f t="shared" si="957"/>
        <v>#VALUE!</v>
      </c>
      <c r="V1835" t="e">
        <f t="shared" si="958"/>
        <v>#VALUE!</v>
      </c>
      <c r="W1835" t="e">
        <f t="shared" si="959"/>
        <v>#VALUE!</v>
      </c>
      <c r="X1835" t="e">
        <f t="shared" si="960"/>
        <v>#VALUE!</v>
      </c>
      <c r="Y1835" t="e">
        <f t="shared" si="961"/>
        <v>#VALUE!</v>
      </c>
      <c r="AA1835" t="e">
        <f t="shared" si="962"/>
        <v>#VALUE!</v>
      </c>
    </row>
    <row r="1836" spans="1:27">
      <c r="A1836" s="1" t="str">
        <f t="shared" si="963"/>
        <v/>
      </c>
      <c r="B1836" s="1" t="e">
        <f t="shared" si="964"/>
        <v>#VALUE!</v>
      </c>
      <c r="C1836" s="3" t="e">
        <f t="shared" si="965"/>
        <v>#VALUE!</v>
      </c>
      <c r="D1836" s="6" t="e">
        <f t="shared" si="966"/>
        <v>#VALUE!</v>
      </c>
      <c r="E1836" s="6" t="e">
        <f t="shared" si="967"/>
        <v>#VALUE!</v>
      </c>
      <c r="F1836" s="6" t="e">
        <f t="shared" si="968"/>
        <v>#VALUE!</v>
      </c>
      <c r="G1836" s="6" t="e">
        <f t="shared" si="969"/>
        <v>#VALUE!</v>
      </c>
      <c r="H1836" s="6" t="e">
        <f t="shared" si="970"/>
        <v>#VALUE!</v>
      </c>
      <c r="I1836" s="6" t="e">
        <f t="shared" si="971"/>
        <v>#VALUE!</v>
      </c>
      <c r="J1836" s="6" t="e">
        <f t="shared" si="972"/>
        <v>#VALUE!</v>
      </c>
      <c r="K1836" s="4" t="e">
        <f t="shared" si="956"/>
        <v>#VALUE!</v>
      </c>
      <c r="L1836" s="4" t="e">
        <f t="shared" si="973"/>
        <v>#VALUE!</v>
      </c>
      <c r="M1836" s="4" t="e">
        <f t="shared" si="974"/>
        <v>#VALUE!</v>
      </c>
      <c r="N1836" s="4" t="e">
        <f t="shared" si="975"/>
        <v>#VALUE!</v>
      </c>
      <c r="O1836" s="4" t="e">
        <f t="shared" si="976"/>
        <v>#VALUE!</v>
      </c>
      <c r="P1836" s="4" t="e">
        <f t="shared" si="977"/>
        <v>#VALUE!</v>
      </c>
      <c r="Q1836" s="4" t="e">
        <f t="shared" si="978"/>
        <v>#VALUE!</v>
      </c>
      <c r="R1836" s="4" t="e">
        <f t="shared" si="979"/>
        <v>#VALUE!</v>
      </c>
      <c r="U1836" t="e">
        <f t="shared" si="957"/>
        <v>#VALUE!</v>
      </c>
      <c r="V1836" t="e">
        <f t="shared" si="958"/>
        <v>#VALUE!</v>
      </c>
      <c r="W1836" t="e">
        <f t="shared" si="959"/>
        <v>#VALUE!</v>
      </c>
      <c r="X1836" t="e">
        <f t="shared" si="960"/>
        <v>#VALUE!</v>
      </c>
      <c r="Y1836" t="e">
        <f t="shared" si="961"/>
        <v>#VALUE!</v>
      </c>
      <c r="AA1836" t="e">
        <f t="shared" si="962"/>
        <v>#VALUE!</v>
      </c>
    </row>
    <row r="1837" spans="1:27">
      <c r="A1837" s="1" t="str">
        <f t="shared" si="963"/>
        <v/>
      </c>
      <c r="B1837" s="1" t="e">
        <f t="shared" si="964"/>
        <v>#VALUE!</v>
      </c>
      <c r="C1837" s="3" t="e">
        <f t="shared" si="965"/>
        <v>#VALUE!</v>
      </c>
      <c r="D1837" s="6" t="e">
        <f t="shared" si="966"/>
        <v>#VALUE!</v>
      </c>
      <c r="E1837" s="6" t="e">
        <f t="shared" si="967"/>
        <v>#VALUE!</v>
      </c>
      <c r="F1837" s="6" t="e">
        <f t="shared" si="968"/>
        <v>#VALUE!</v>
      </c>
      <c r="G1837" s="6" t="e">
        <f t="shared" si="969"/>
        <v>#VALUE!</v>
      </c>
      <c r="H1837" s="6" t="e">
        <f t="shared" si="970"/>
        <v>#VALUE!</v>
      </c>
      <c r="I1837" s="6" t="e">
        <f t="shared" si="971"/>
        <v>#VALUE!</v>
      </c>
      <c r="J1837" s="6" t="e">
        <f t="shared" si="972"/>
        <v>#VALUE!</v>
      </c>
      <c r="K1837" s="4" t="e">
        <f t="shared" si="956"/>
        <v>#VALUE!</v>
      </c>
      <c r="L1837" s="4" t="e">
        <f t="shared" si="973"/>
        <v>#VALUE!</v>
      </c>
      <c r="M1837" s="4" t="e">
        <f t="shared" si="974"/>
        <v>#VALUE!</v>
      </c>
      <c r="N1837" s="4" t="e">
        <f t="shared" si="975"/>
        <v>#VALUE!</v>
      </c>
      <c r="O1837" s="4" t="e">
        <f t="shared" si="976"/>
        <v>#VALUE!</v>
      </c>
      <c r="P1837" s="4" t="e">
        <f t="shared" si="977"/>
        <v>#VALUE!</v>
      </c>
      <c r="Q1837" s="4" t="e">
        <f t="shared" si="978"/>
        <v>#VALUE!</v>
      </c>
      <c r="R1837" s="4" t="e">
        <f t="shared" si="979"/>
        <v>#VALUE!</v>
      </c>
      <c r="U1837" t="e">
        <f t="shared" si="957"/>
        <v>#VALUE!</v>
      </c>
      <c r="V1837" t="e">
        <f t="shared" si="958"/>
        <v>#VALUE!</v>
      </c>
      <c r="W1837" t="e">
        <f t="shared" si="959"/>
        <v>#VALUE!</v>
      </c>
      <c r="X1837" t="e">
        <f t="shared" si="960"/>
        <v>#VALUE!</v>
      </c>
      <c r="Y1837" t="e">
        <f t="shared" si="961"/>
        <v>#VALUE!</v>
      </c>
      <c r="AA1837" t="e">
        <f t="shared" si="962"/>
        <v>#VALUE!</v>
      </c>
    </row>
    <row r="1838" spans="1:27">
      <c r="A1838" s="1" t="str">
        <f t="shared" si="963"/>
        <v/>
      </c>
      <c r="B1838" s="1" t="e">
        <f t="shared" si="964"/>
        <v>#VALUE!</v>
      </c>
      <c r="C1838" s="3" t="e">
        <f t="shared" si="965"/>
        <v>#VALUE!</v>
      </c>
      <c r="D1838" s="6" t="e">
        <f t="shared" si="966"/>
        <v>#VALUE!</v>
      </c>
      <c r="E1838" s="6" t="e">
        <f t="shared" si="967"/>
        <v>#VALUE!</v>
      </c>
      <c r="F1838" s="6" t="e">
        <f t="shared" si="968"/>
        <v>#VALUE!</v>
      </c>
      <c r="G1838" s="6" t="e">
        <f t="shared" si="969"/>
        <v>#VALUE!</v>
      </c>
      <c r="H1838" s="6" t="e">
        <f t="shared" si="970"/>
        <v>#VALUE!</v>
      </c>
      <c r="I1838" s="6" t="e">
        <f t="shared" si="971"/>
        <v>#VALUE!</v>
      </c>
      <c r="J1838" s="6" t="e">
        <f t="shared" si="972"/>
        <v>#VALUE!</v>
      </c>
      <c r="K1838" s="4" t="e">
        <f t="shared" si="956"/>
        <v>#VALUE!</v>
      </c>
      <c r="L1838" s="4" t="e">
        <f t="shared" si="973"/>
        <v>#VALUE!</v>
      </c>
      <c r="M1838" s="4" t="e">
        <f t="shared" si="974"/>
        <v>#VALUE!</v>
      </c>
      <c r="N1838" s="4" t="e">
        <f t="shared" si="975"/>
        <v>#VALUE!</v>
      </c>
      <c r="O1838" s="4" t="e">
        <f t="shared" si="976"/>
        <v>#VALUE!</v>
      </c>
      <c r="P1838" s="4" t="e">
        <f t="shared" si="977"/>
        <v>#VALUE!</v>
      </c>
      <c r="Q1838" s="4" t="e">
        <f t="shared" si="978"/>
        <v>#VALUE!</v>
      </c>
      <c r="R1838" s="4" t="e">
        <f t="shared" si="979"/>
        <v>#VALUE!</v>
      </c>
      <c r="U1838" t="e">
        <f t="shared" si="957"/>
        <v>#VALUE!</v>
      </c>
      <c r="V1838" t="e">
        <f t="shared" si="958"/>
        <v>#VALUE!</v>
      </c>
      <c r="W1838" t="e">
        <f t="shared" si="959"/>
        <v>#VALUE!</v>
      </c>
      <c r="X1838" t="e">
        <f t="shared" si="960"/>
        <v>#VALUE!</v>
      </c>
      <c r="Y1838" t="e">
        <f t="shared" si="961"/>
        <v>#VALUE!</v>
      </c>
      <c r="AA1838" t="e">
        <f t="shared" si="962"/>
        <v>#VALUE!</v>
      </c>
    </row>
    <row r="1839" spans="1:27">
      <c r="A1839" s="1" t="str">
        <f t="shared" si="963"/>
        <v/>
      </c>
      <c r="B1839" s="1" t="e">
        <f t="shared" si="964"/>
        <v>#VALUE!</v>
      </c>
      <c r="C1839" s="3" t="e">
        <f t="shared" si="965"/>
        <v>#VALUE!</v>
      </c>
      <c r="D1839" s="6" t="e">
        <f t="shared" si="966"/>
        <v>#VALUE!</v>
      </c>
      <c r="E1839" s="6" t="e">
        <f t="shared" si="967"/>
        <v>#VALUE!</v>
      </c>
      <c r="F1839" s="6" t="e">
        <f t="shared" si="968"/>
        <v>#VALUE!</v>
      </c>
      <c r="G1839" s="6" t="e">
        <f t="shared" si="969"/>
        <v>#VALUE!</v>
      </c>
      <c r="H1839" s="6" t="e">
        <f t="shared" si="970"/>
        <v>#VALUE!</v>
      </c>
      <c r="I1839" s="6" t="e">
        <f t="shared" si="971"/>
        <v>#VALUE!</v>
      </c>
      <c r="J1839" s="6" t="e">
        <f t="shared" si="972"/>
        <v>#VALUE!</v>
      </c>
      <c r="K1839" s="4" t="e">
        <f t="shared" si="956"/>
        <v>#VALUE!</v>
      </c>
      <c r="L1839" s="4" t="e">
        <f t="shared" si="973"/>
        <v>#VALUE!</v>
      </c>
      <c r="M1839" s="4" t="e">
        <f t="shared" si="974"/>
        <v>#VALUE!</v>
      </c>
      <c r="N1839" s="4" t="e">
        <f t="shared" si="975"/>
        <v>#VALUE!</v>
      </c>
      <c r="O1839" s="4" t="e">
        <f t="shared" si="976"/>
        <v>#VALUE!</v>
      </c>
      <c r="P1839" s="4" t="e">
        <f t="shared" si="977"/>
        <v>#VALUE!</v>
      </c>
      <c r="Q1839" s="4" t="e">
        <f t="shared" si="978"/>
        <v>#VALUE!</v>
      </c>
      <c r="R1839" s="4" t="e">
        <f t="shared" si="979"/>
        <v>#VALUE!</v>
      </c>
      <c r="U1839" t="e">
        <f t="shared" si="957"/>
        <v>#VALUE!</v>
      </c>
      <c r="V1839" t="e">
        <f t="shared" si="958"/>
        <v>#VALUE!</v>
      </c>
      <c r="W1839" t="e">
        <f t="shared" si="959"/>
        <v>#VALUE!</v>
      </c>
      <c r="X1839" t="e">
        <f t="shared" si="960"/>
        <v>#VALUE!</v>
      </c>
      <c r="Y1839" t="e">
        <f t="shared" si="961"/>
        <v>#VALUE!</v>
      </c>
      <c r="AA1839" t="e">
        <f t="shared" si="962"/>
        <v>#VALUE!</v>
      </c>
    </row>
    <row r="1840" spans="1:27">
      <c r="A1840" s="1" t="str">
        <f t="shared" si="963"/>
        <v/>
      </c>
      <c r="B1840" s="1" t="e">
        <f t="shared" si="964"/>
        <v>#VALUE!</v>
      </c>
      <c r="C1840" s="3" t="e">
        <f t="shared" si="965"/>
        <v>#VALUE!</v>
      </c>
      <c r="D1840" s="6" t="e">
        <f t="shared" si="966"/>
        <v>#VALUE!</v>
      </c>
      <c r="E1840" s="6" t="e">
        <f t="shared" si="967"/>
        <v>#VALUE!</v>
      </c>
      <c r="F1840" s="6" t="e">
        <f t="shared" si="968"/>
        <v>#VALUE!</v>
      </c>
      <c r="G1840" s="6" t="e">
        <f t="shared" si="969"/>
        <v>#VALUE!</v>
      </c>
      <c r="H1840" s="6" t="e">
        <f t="shared" si="970"/>
        <v>#VALUE!</v>
      </c>
      <c r="I1840" s="6" t="e">
        <f t="shared" si="971"/>
        <v>#VALUE!</v>
      </c>
      <c r="J1840" s="6" t="e">
        <f t="shared" si="972"/>
        <v>#VALUE!</v>
      </c>
      <c r="K1840" s="4" t="e">
        <f t="shared" si="956"/>
        <v>#VALUE!</v>
      </c>
      <c r="L1840" s="4" t="e">
        <f t="shared" si="973"/>
        <v>#VALUE!</v>
      </c>
      <c r="M1840" s="4" t="e">
        <f t="shared" si="974"/>
        <v>#VALUE!</v>
      </c>
      <c r="N1840" s="4" t="e">
        <f t="shared" si="975"/>
        <v>#VALUE!</v>
      </c>
      <c r="O1840" s="4" t="e">
        <f t="shared" si="976"/>
        <v>#VALUE!</v>
      </c>
      <c r="P1840" s="4" t="e">
        <f t="shared" si="977"/>
        <v>#VALUE!</v>
      </c>
      <c r="Q1840" s="4" t="e">
        <f t="shared" si="978"/>
        <v>#VALUE!</v>
      </c>
      <c r="R1840" s="4" t="e">
        <f t="shared" si="979"/>
        <v>#VALUE!</v>
      </c>
      <c r="U1840" t="e">
        <f t="shared" si="957"/>
        <v>#VALUE!</v>
      </c>
      <c r="V1840" t="e">
        <f t="shared" si="958"/>
        <v>#VALUE!</v>
      </c>
      <c r="W1840" t="e">
        <f t="shared" si="959"/>
        <v>#VALUE!</v>
      </c>
      <c r="X1840" t="e">
        <f t="shared" si="960"/>
        <v>#VALUE!</v>
      </c>
      <c r="Y1840" t="e">
        <f t="shared" si="961"/>
        <v>#VALUE!</v>
      </c>
      <c r="AA1840" t="e">
        <f t="shared" si="962"/>
        <v>#VALUE!</v>
      </c>
    </row>
    <row r="1841" spans="1:27">
      <c r="A1841" s="1" t="str">
        <f t="shared" si="963"/>
        <v/>
      </c>
      <c r="B1841" s="1" t="e">
        <f t="shared" si="964"/>
        <v>#VALUE!</v>
      </c>
      <c r="C1841" s="3" t="e">
        <f t="shared" si="965"/>
        <v>#VALUE!</v>
      </c>
      <c r="D1841" s="6" t="e">
        <f t="shared" si="966"/>
        <v>#VALUE!</v>
      </c>
      <c r="E1841" s="6" t="e">
        <f t="shared" si="967"/>
        <v>#VALUE!</v>
      </c>
      <c r="F1841" s="6" t="e">
        <f t="shared" si="968"/>
        <v>#VALUE!</v>
      </c>
      <c r="G1841" s="6" t="e">
        <f t="shared" si="969"/>
        <v>#VALUE!</v>
      </c>
      <c r="H1841" s="6" t="e">
        <f t="shared" si="970"/>
        <v>#VALUE!</v>
      </c>
      <c r="I1841" s="6" t="e">
        <f t="shared" si="971"/>
        <v>#VALUE!</v>
      </c>
      <c r="J1841" s="6" t="e">
        <f t="shared" si="972"/>
        <v>#VALUE!</v>
      </c>
      <c r="K1841" s="4" t="e">
        <f t="shared" si="956"/>
        <v>#VALUE!</v>
      </c>
      <c r="L1841" s="4" t="e">
        <f t="shared" si="973"/>
        <v>#VALUE!</v>
      </c>
      <c r="M1841" s="4" t="e">
        <f t="shared" si="974"/>
        <v>#VALUE!</v>
      </c>
      <c r="N1841" s="4" t="e">
        <f t="shared" si="975"/>
        <v>#VALUE!</v>
      </c>
      <c r="O1841" s="4" t="e">
        <f t="shared" si="976"/>
        <v>#VALUE!</v>
      </c>
      <c r="P1841" s="4" t="e">
        <f t="shared" si="977"/>
        <v>#VALUE!</v>
      </c>
      <c r="Q1841" s="4" t="e">
        <f t="shared" si="978"/>
        <v>#VALUE!</v>
      </c>
      <c r="R1841" s="4" t="e">
        <f t="shared" si="979"/>
        <v>#VALUE!</v>
      </c>
      <c r="U1841" t="e">
        <f t="shared" si="957"/>
        <v>#VALUE!</v>
      </c>
      <c r="V1841" t="e">
        <f t="shared" si="958"/>
        <v>#VALUE!</v>
      </c>
      <c r="W1841" t="e">
        <f t="shared" si="959"/>
        <v>#VALUE!</v>
      </c>
      <c r="X1841" t="e">
        <f t="shared" si="960"/>
        <v>#VALUE!</v>
      </c>
      <c r="Y1841" t="e">
        <f t="shared" si="961"/>
        <v>#VALUE!</v>
      </c>
      <c r="AA1841" t="e">
        <f t="shared" si="962"/>
        <v>#VALUE!</v>
      </c>
    </row>
    <row r="1842" spans="1:27">
      <c r="A1842" s="1" t="str">
        <f t="shared" si="963"/>
        <v/>
      </c>
      <c r="B1842" s="1" t="e">
        <f t="shared" si="964"/>
        <v>#VALUE!</v>
      </c>
      <c r="C1842" s="3" t="e">
        <f t="shared" si="965"/>
        <v>#VALUE!</v>
      </c>
      <c r="D1842" s="6" t="e">
        <f t="shared" si="966"/>
        <v>#VALUE!</v>
      </c>
      <c r="E1842" s="6" t="e">
        <f t="shared" si="967"/>
        <v>#VALUE!</v>
      </c>
      <c r="F1842" s="6" t="e">
        <f t="shared" si="968"/>
        <v>#VALUE!</v>
      </c>
      <c r="G1842" s="6" t="e">
        <f t="shared" si="969"/>
        <v>#VALUE!</v>
      </c>
      <c r="H1842" s="6" t="e">
        <f t="shared" si="970"/>
        <v>#VALUE!</v>
      </c>
      <c r="I1842" s="6" t="e">
        <f t="shared" si="971"/>
        <v>#VALUE!</v>
      </c>
      <c r="J1842" s="6" t="e">
        <f t="shared" si="972"/>
        <v>#VALUE!</v>
      </c>
      <c r="K1842" s="4" t="e">
        <f t="shared" si="956"/>
        <v>#VALUE!</v>
      </c>
      <c r="L1842" s="4" t="e">
        <f t="shared" si="973"/>
        <v>#VALUE!</v>
      </c>
      <c r="M1842" s="4" t="e">
        <f t="shared" si="974"/>
        <v>#VALUE!</v>
      </c>
      <c r="N1842" s="4" t="e">
        <f t="shared" si="975"/>
        <v>#VALUE!</v>
      </c>
      <c r="O1842" s="4" t="e">
        <f t="shared" si="976"/>
        <v>#VALUE!</v>
      </c>
      <c r="P1842" s="4" t="e">
        <f t="shared" si="977"/>
        <v>#VALUE!</v>
      </c>
      <c r="Q1842" s="4" t="e">
        <f t="shared" si="978"/>
        <v>#VALUE!</v>
      </c>
      <c r="R1842" s="4" t="e">
        <f t="shared" si="979"/>
        <v>#VALUE!</v>
      </c>
      <c r="U1842" t="e">
        <f t="shared" si="957"/>
        <v>#VALUE!</v>
      </c>
      <c r="V1842" t="e">
        <f t="shared" si="958"/>
        <v>#VALUE!</v>
      </c>
      <c r="W1842" t="e">
        <f t="shared" si="959"/>
        <v>#VALUE!</v>
      </c>
      <c r="X1842" t="e">
        <f t="shared" si="960"/>
        <v>#VALUE!</v>
      </c>
      <c r="Y1842" t="e">
        <f t="shared" si="961"/>
        <v>#VALUE!</v>
      </c>
      <c r="AA1842" t="e">
        <f t="shared" si="962"/>
        <v>#VALUE!</v>
      </c>
    </row>
    <row r="1843" spans="1:27">
      <c r="A1843" s="1" t="str">
        <f t="shared" si="963"/>
        <v/>
      </c>
      <c r="B1843" s="1" t="e">
        <f t="shared" si="964"/>
        <v>#VALUE!</v>
      </c>
      <c r="C1843" s="3" t="e">
        <f t="shared" si="965"/>
        <v>#VALUE!</v>
      </c>
      <c r="D1843" s="6" t="e">
        <f t="shared" si="966"/>
        <v>#VALUE!</v>
      </c>
      <c r="E1843" s="6" t="e">
        <f t="shared" si="967"/>
        <v>#VALUE!</v>
      </c>
      <c r="F1843" s="6" t="e">
        <f t="shared" si="968"/>
        <v>#VALUE!</v>
      </c>
      <c r="G1843" s="6" t="e">
        <f t="shared" si="969"/>
        <v>#VALUE!</v>
      </c>
      <c r="H1843" s="6" t="e">
        <f t="shared" si="970"/>
        <v>#VALUE!</v>
      </c>
      <c r="I1843" s="6" t="e">
        <f t="shared" si="971"/>
        <v>#VALUE!</v>
      </c>
      <c r="J1843" s="6" t="e">
        <f t="shared" si="972"/>
        <v>#VALUE!</v>
      </c>
      <c r="K1843" s="4" t="e">
        <f t="shared" si="956"/>
        <v>#VALUE!</v>
      </c>
      <c r="L1843" s="4" t="e">
        <f t="shared" si="973"/>
        <v>#VALUE!</v>
      </c>
      <c r="M1843" s="4" t="e">
        <f t="shared" si="974"/>
        <v>#VALUE!</v>
      </c>
      <c r="N1843" s="4" t="e">
        <f t="shared" si="975"/>
        <v>#VALUE!</v>
      </c>
      <c r="O1843" s="4" t="e">
        <f t="shared" si="976"/>
        <v>#VALUE!</v>
      </c>
      <c r="P1843" s="4" t="e">
        <f t="shared" si="977"/>
        <v>#VALUE!</v>
      </c>
      <c r="Q1843" s="4" t="e">
        <f t="shared" si="978"/>
        <v>#VALUE!</v>
      </c>
      <c r="R1843" s="4" t="e">
        <f t="shared" si="979"/>
        <v>#VALUE!</v>
      </c>
      <c r="U1843" t="e">
        <f t="shared" si="957"/>
        <v>#VALUE!</v>
      </c>
      <c r="V1843" t="e">
        <f t="shared" si="958"/>
        <v>#VALUE!</v>
      </c>
      <c r="W1843" t="e">
        <f t="shared" si="959"/>
        <v>#VALUE!</v>
      </c>
      <c r="X1843" t="e">
        <f t="shared" si="960"/>
        <v>#VALUE!</v>
      </c>
      <c r="Y1843" t="e">
        <f t="shared" si="961"/>
        <v>#VALUE!</v>
      </c>
      <c r="AA1843" t="e">
        <f t="shared" si="962"/>
        <v>#VALUE!</v>
      </c>
    </row>
    <row r="1844" spans="1:27">
      <c r="A1844" s="1" t="str">
        <f t="shared" si="963"/>
        <v/>
      </c>
      <c r="B1844" s="1" t="e">
        <f t="shared" si="964"/>
        <v>#VALUE!</v>
      </c>
      <c r="C1844" s="3" t="e">
        <f t="shared" si="965"/>
        <v>#VALUE!</v>
      </c>
      <c r="D1844" s="6" t="e">
        <f t="shared" si="966"/>
        <v>#VALUE!</v>
      </c>
      <c r="E1844" s="6" t="e">
        <f t="shared" si="967"/>
        <v>#VALUE!</v>
      </c>
      <c r="F1844" s="6" t="e">
        <f t="shared" si="968"/>
        <v>#VALUE!</v>
      </c>
      <c r="G1844" s="6" t="e">
        <f t="shared" si="969"/>
        <v>#VALUE!</v>
      </c>
      <c r="H1844" s="6" t="e">
        <f t="shared" si="970"/>
        <v>#VALUE!</v>
      </c>
      <c r="I1844" s="6" t="e">
        <f t="shared" si="971"/>
        <v>#VALUE!</v>
      </c>
      <c r="J1844" s="6" t="e">
        <f t="shared" si="972"/>
        <v>#VALUE!</v>
      </c>
      <c r="K1844" s="4" t="e">
        <f t="shared" si="956"/>
        <v>#VALUE!</v>
      </c>
      <c r="L1844" s="4" t="e">
        <f t="shared" si="973"/>
        <v>#VALUE!</v>
      </c>
      <c r="M1844" s="4" t="e">
        <f t="shared" si="974"/>
        <v>#VALUE!</v>
      </c>
      <c r="N1844" s="4" t="e">
        <f t="shared" si="975"/>
        <v>#VALUE!</v>
      </c>
      <c r="O1844" s="4" t="e">
        <f t="shared" si="976"/>
        <v>#VALUE!</v>
      </c>
      <c r="P1844" s="4" t="e">
        <f t="shared" si="977"/>
        <v>#VALUE!</v>
      </c>
      <c r="Q1844" s="4" t="e">
        <f t="shared" si="978"/>
        <v>#VALUE!</v>
      </c>
      <c r="R1844" s="4" t="e">
        <f t="shared" si="979"/>
        <v>#VALUE!</v>
      </c>
      <c r="U1844" t="e">
        <f t="shared" si="957"/>
        <v>#VALUE!</v>
      </c>
      <c r="V1844" t="e">
        <f t="shared" si="958"/>
        <v>#VALUE!</v>
      </c>
      <c r="W1844" t="e">
        <f t="shared" si="959"/>
        <v>#VALUE!</v>
      </c>
      <c r="X1844" t="e">
        <f t="shared" si="960"/>
        <v>#VALUE!</v>
      </c>
      <c r="Y1844" t="e">
        <f t="shared" si="961"/>
        <v>#VALUE!</v>
      </c>
      <c r="AA1844" t="e">
        <f t="shared" si="962"/>
        <v>#VALUE!</v>
      </c>
    </row>
    <row r="1845" spans="1:27">
      <c r="A1845" s="1" t="str">
        <f t="shared" si="963"/>
        <v/>
      </c>
      <c r="B1845" s="1" t="e">
        <f t="shared" si="964"/>
        <v>#VALUE!</v>
      </c>
      <c r="C1845" s="3" t="e">
        <f t="shared" si="965"/>
        <v>#VALUE!</v>
      </c>
      <c r="D1845" s="6" t="e">
        <f t="shared" si="966"/>
        <v>#VALUE!</v>
      </c>
      <c r="E1845" s="6" t="e">
        <f t="shared" si="967"/>
        <v>#VALUE!</v>
      </c>
      <c r="F1845" s="6" t="e">
        <f t="shared" si="968"/>
        <v>#VALUE!</v>
      </c>
      <c r="G1845" s="6" t="e">
        <f t="shared" si="969"/>
        <v>#VALUE!</v>
      </c>
      <c r="H1845" s="6" t="e">
        <f t="shared" si="970"/>
        <v>#VALUE!</v>
      </c>
      <c r="I1845" s="6" t="e">
        <f t="shared" si="971"/>
        <v>#VALUE!</v>
      </c>
      <c r="J1845" s="6" t="e">
        <f t="shared" si="972"/>
        <v>#VALUE!</v>
      </c>
      <c r="K1845" s="4" t="e">
        <f t="shared" si="956"/>
        <v>#VALUE!</v>
      </c>
      <c r="L1845" s="4" t="e">
        <f t="shared" si="973"/>
        <v>#VALUE!</v>
      </c>
      <c r="M1845" s="4" t="e">
        <f t="shared" si="974"/>
        <v>#VALUE!</v>
      </c>
      <c r="N1845" s="4" t="e">
        <f t="shared" si="975"/>
        <v>#VALUE!</v>
      </c>
      <c r="O1845" s="4" t="e">
        <f t="shared" si="976"/>
        <v>#VALUE!</v>
      </c>
      <c r="P1845" s="4" t="e">
        <f t="shared" si="977"/>
        <v>#VALUE!</v>
      </c>
      <c r="Q1845" s="4" t="e">
        <f t="shared" si="978"/>
        <v>#VALUE!</v>
      </c>
      <c r="R1845" s="4" t="e">
        <f t="shared" si="979"/>
        <v>#VALUE!</v>
      </c>
      <c r="U1845" t="e">
        <f t="shared" si="957"/>
        <v>#VALUE!</v>
      </c>
      <c r="V1845" t="e">
        <f t="shared" si="958"/>
        <v>#VALUE!</v>
      </c>
      <c r="W1845" t="e">
        <f t="shared" si="959"/>
        <v>#VALUE!</v>
      </c>
      <c r="X1845" t="e">
        <f t="shared" si="960"/>
        <v>#VALUE!</v>
      </c>
      <c r="Y1845" t="e">
        <f t="shared" si="961"/>
        <v>#VALUE!</v>
      </c>
      <c r="AA1845" t="e">
        <f t="shared" si="962"/>
        <v>#VALUE!</v>
      </c>
    </row>
    <row r="1846" spans="1:27">
      <c r="A1846" s="1" t="str">
        <f t="shared" si="963"/>
        <v/>
      </c>
      <c r="B1846" s="1" t="e">
        <f t="shared" si="964"/>
        <v>#VALUE!</v>
      </c>
      <c r="C1846" s="3" t="e">
        <f t="shared" si="965"/>
        <v>#VALUE!</v>
      </c>
      <c r="D1846" s="6" t="e">
        <f t="shared" si="966"/>
        <v>#VALUE!</v>
      </c>
      <c r="E1846" s="6" t="e">
        <f t="shared" si="967"/>
        <v>#VALUE!</v>
      </c>
      <c r="F1846" s="6" t="e">
        <f t="shared" si="968"/>
        <v>#VALUE!</v>
      </c>
      <c r="G1846" s="6" t="e">
        <f t="shared" si="969"/>
        <v>#VALUE!</v>
      </c>
      <c r="H1846" s="6" t="e">
        <f t="shared" si="970"/>
        <v>#VALUE!</v>
      </c>
      <c r="I1846" s="6" t="e">
        <f t="shared" si="971"/>
        <v>#VALUE!</v>
      </c>
      <c r="J1846" s="6" t="e">
        <f t="shared" si="972"/>
        <v>#VALUE!</v>
      </c>
      <c r="K1846" s="4" t="e">
        <f t="shared" si="956"/>
        <v>#VALUE!</v>
      </c>
      <c r="L1846" s="4" t="e">
        <f t="shared" si="973"/>
        <v>#VALUE!</v>
      </c>
      <c r="M1846" s="4" t="e">
        <f t="shared" si="974"/>
        <v>#VALUE!</v>
      </c>
      <c r="N1846" s="4" t="e">
        <f t="shared" si="975"/>
        <v>#VALUE!</v>
      </c>
      <c r="O1846" s="4" t="e">
        <f t="shared" si="976"/>
        <v>#VALUE!</v>
      </c>
      <c r="P1846" s="4" t="e">
        <f t="shared" si="977"/>
        <v>#VALUE!</v>
      </c>
      <c r="Q1846" s="4" t="e">
        <f t="shared" si="978"/>
        <v>#VALUE!</v>
      </c>
      <c r="R1846" s="4" t="e">
        <f t="shared" si="979"/>
        <v>#VALUE!</v>
      </c>
      <c r="U1846" t="e">
        <f t="shared" si="957"/>
        <v>#VALUE!</v>
      </c>
      <c r="V1846" t="e">
        <f t="shared" si="958"/>
        <v>#VALUE!</v>
      </c>
      <c r="W1846" t="e">
        <f t="shared" si="959"/>
        <v>#VALUE!</v>
      </c>
      <c r="X1846" t="e">
        <f t="shared" si="960"/>
        <v>#VALUE!</v>
      </c>
      <c r="Y1846" t="e">
        <f t="shared" si="961"/>
        <v>#VALUE!</v>
      </c>
      <c r="AA1846" t="e">
        <f t="shared" si="962"/>
        <v>#VALUE!</v>
      </c>
    </row>
    <row r="1847" spans="1:27">
      <c r="A1847" s="1" t="str">
        <f t="shared" si="963"/>
        <v/>
      </c>
      <c r="B1847" s="1" t="e">
        <f t="shared" si="964"/>
        <v>#VALUE!</v>
      </c>
      <c r="C1847" s="3" t="e">
        <f t="shared" si="965"/>
        <v>#VALUE!</v>
      </c>
      <c r="D1847" s="6" t="e">
        <f t="shared" si="966"/>
        <v>#VALUE!</v>
      </c>
      <c r="E1847" s="6" t="e">
        <f t="shared" si="967"/>
        <v>#VALUE!</v>
      </c>
      <c r="F1847" s="6" t="e">
        <f t="shared" si="968"/>
        <v>#VALUE!</v>
      </c>
      <c r="G1847" s="6" t="e">
        <f t="shared" si="969"/>
        <v>#VALUE!</v>
      </c>
      <c r="H1847" s="6" t="e">
        <f t="shared" si="970"/>
        <v>#VALUE!</v>
      </c>
      <c r="I1847" s="6" t="e">
        <f t="shared" si="971"/>
        <v>#VALUE!</v>
      </c>
      <c r="J1847" s="6" t="e">
        <f t="shared" si="972"/>
        <v>#VALUE!</v>
      </c>
      <c r="K1847" s="4" t="e">
        <f t="shared" si="956"/>
        <v>#VALUE!</v>
      </c>
      <c r="L1847" s="4" t="e">
        <f t="shared" si="973"/>
        <v>#VALUE!</v>
      </c>
      <c r="M1847" s="4" t="e">
        <f t="shared" si="974"/>
        <v>#VALUE!</v>
      </c>
      <c r="N1847" s="4" t="e">
        <f t="shared" si="975"/>
        <v>#VALUE!</v>
      </c>
      <c r="O1847" s="4" t="e">
        <f t="shared" si="976"/>
        <v>#VALUE!</v>
      </c>
      <c r="P1847" s="4" t="e">
        <f t="shared" si="977"/>
        <v>#VALUE!</v>
      </c>
      <c r="Q1847" s="4" t="e">
        <f t="shared" si="978"/>
        <v>#VALUE!</v>
      </c>
      <c r="R1847" s="4" t="e">
        <f t="shared" si="979"/>
        <v>#VALUE!</v>
      </c>
      <c r="U1847" t="e">
        <f t="shared" si="957"/>
        <v>#VALUE!</v>
      </c>
      <c r="V1847" t="e">
        <f t="shared" si="958"/>
        <v>#VALUE!</v>
      </c>
      <c r="W1847" t="e">
        <f t="shared" si="959"/>
        <v>#VALUE!</v>
      </c>
      <c r="X1847" t="e">
        <f t="shared" si="960"/>
        <v>#VALUE!</v>
      </c>
      <c r="Y1847" t="e">
        <f t="shared" si="961"/>
        <v>#VALUE!</v>
      </c>
      <c r="AA1847" t="e">
        <f t="shared" si="962"/>
        <v>#VALUE!</v>
      </c>
    </row>
    <row r="1848" spans="1:27">
      <c r="A1848" s="1" t="str">
        <f t="shared" si="963"/>
        <v/>
      </c>
      <c r="B1848" s="1" t="e">
        <f t="shared" si="964"/>
        <v>#VALUE!</v>
      </c>
      <c r="C1848" s="3" t="e">
        <f t="shared" si="965"/>
        <v>#VALUE!</v>
      </c>
      <c r="D1848" s="6" t="e">
        <f t="shared" si="966"/>
        <v>#VALUE!</v>
      </c>
      <c r="E1848" s="6" t="e">
        <f t="shared" si="967"/>
        <v>#VALUE!</v>
      </c>
      <c r="F1848" s="6" t="e">
        <f t="shared" si="968"/>
        <v>#VALUE!</v>
      </c>
      <c r="G1848" s="6" t="e">
        <f t="shared" si="969"/>
        <v>#VALUE!</v>
      </c>
      <c r="H1848" s="6" t="e">
        <f t="shared" si="970"/>
        <v>#VALUE!</v>
      </c>
      <c r="I1848" s="6" t="e">
        <f t="shared" si="971"/>
        <v>#VALUE!</v>
      </c>
      <c r="J1848" s="6" t="e">
        <f t="shared" si="972"/>
        <v>#VALUE!</v>
      </c>
      <c r="K1848" s="4" t="e">
        <f t="shared" si="956"/>
        <v>#VALUE!</v>
      </c>
      <c r="L1848" s="4" t="e">
        <f t="shared" si="973"/>
        <v>#VALUE!</v>
      </c>
      <c r="M1848" s="4" t="e">
        <f t="shared" si="974"/>
        <v>#VALUE!</v>
      </c>
      <c r="N1848" s="4" t="e">
        <f t="shared" si="975"/>
        <v>#VALUE!</v>
      </c>
      <c r="O1848" s="4" t="e">
        <f t="shared" si="976"/>
        <v>#VALUE!</v>
      </c>
      <c r="P1848" s="4" t="e">
        <f t="shared" si="977"/>
        <v>#VALUE!</v>
      </c>
      <c r="Q1848" s="4" t="e">
        <f t="shared" si="978"/>
        <v>#VALUE!</v>
      </c>
      <c r="R1848" s="4" t="e">
        <f t="shared" si="979"/>
        <v>#VALUE!</v>
      </c>
      <c r="U1848" t="e">
        <f t="shared" si="957"/>
        <v>#VALUE!</v>
      </c>
      <c r="V1848" t="e">
        <f t="shared" si="958"/>
        <v>#VALUE!</v>
      </c>
      <c r="W1848" t="e">
        <f t="shared" si="959"/>
        <v>#VALUE!</v>
      </c>
      <c r="X1848" t="e">
        <f t="shared" si="960"/>
        <v>#VALUE!</v>
      </c>
      <c r="Y1848" t="e">
        <f t="shared" si="961"/>
        <v>#VALUE!</v>
      </c>
      <c r="AA1848" t="e">
        <f t="shared" si="962"/>
        <v>#VALUE!</v>
      </c>
    </row>
    <row r="1849" spans="1:27">
      <c r="A1849" s="1" t="str">
        <f t="shared" si="963"/>
        <v/>
      </c>
      <c r="B1849" s="1" t="e">
        <f t="shared" si="964"/>
        <v>#VALUE!</v>
      </c>
      <c r="C1849" s="3" t="e">
        <f t="shared" si="965"/>
        <v>#VALUE!</v>
      </c>
      <c r="D1849" s="6" t="e">
        <f t="shared" si="966"/>
        <v>#VALUE!</v>
      </c>
      <c r="E1849" s="6" t="e">
        <f t="shared" si="967"/>
        <v>#VALUE!</v>
      </c>
      <c r="F1849" s="6" t="e">
        <f t="shared" si="968"/>
        <v>#VALUE!</v>
      </c>
      <c r="G1849" s="6" t="e">
        <f t="shared" si="969"/>
        <v>#VALUE!</v>
      </c>
      <c r="H1849" s="6" t="e">
        <f t="shared" si="970"/>
        <v>#VALUE!</v>
      </c>
      <c r="I1849" s="6" t="e">
        <f t="shared" si="971"/>
        <v>#VALUE!</v>
      </c>
      <c r="J1849" s="6" t="e">
        <f t="shared" si="972"/>
        <v>#VALUE!</v>
      </c>
      <c r="K1849" s="4" t="e">
        <f t="shared" si="956"/>
        <v>#VALUE!</v>
      </c>
      <c r="L1849" s="4" t="e">
        <f t="shared" si="973"/>
        <v>#VALUE!</v>
      </c>
      <c r="M1849" s="4" t="e">
        <f t="shared" si="974"/>
        <v>#VALUE!</v>
      </c>
      <c r="N1849" s="4" t="e">
        <f t="shared" si="975"/>
        <v>#VALUE!</v>
      </c>
      <c r="O1849" s="4" t="e">
        <f t="shared" si="976"/>
        <v>#VALUE!</v>
      </c>
      <c r="P1849" s="4" t="e">
        <f t="shared" si="977"/>
        <v>#VALUE!</v>
      </c>
      <c r="Q1849" s="4" t="e">
        <f t="shared" si="978"/>
        <v>#VALUE!</v>
      </c>
      <c r="R1849" s="4" t="e">
        <f t="shared" si="979"/>
        <v>#VALUE!</v>
      </c>
      <c r="U1849" t="e">
        <f t="shared" si="957"/>
        <v>#VALUE!</v>
      </c>
      <c r="V1849" t="e">
        <f t="shared" si="958"/>
        <v>#VALUE!</v>
      </c>
      <c r="W1849" t="e">
        <f t="shared" si="959"/>
        <v>#VALUE!</v>
      </c>
      <c r="X1849" t="e">
        <f t="shared" si="960"/>
        <v>#VALUE!</v>
      </c>
      <c r="Y1849" t="e">
        <f t="shared" si="961"/>
        <v>#VALUE!</v>
      </c>
      <c r="AA1849" t="e">
        <f t="shared" si="962"/>
        <v>#VALUE!</v>
      </c>
    </row>
    <row r="1850" spans="1:27">
      <c r="A1850" s="1" t="str">
        <f t="shared" si="963"/>
        <v/>
      </c>
      <c r="B1850" s="1" t="e">
        <f t="shared" si="964"/>
        <v>#VALUE!</v>
      </c>
      <c r="C1850" s="3" t="e">
        <f t="shared" si="965"/>
        <v>#VALUE!</v>
      </c>
      <c r="D1850" s="6" t="e">
        <f t="shared" si="966"/>
        <v>#VALUE!</v>
      </c>
      <c r="E1850" s="6" t="e">
        <f t="shared" si="967"/>
        <v>#VALUE!</v>
      </c>
      <c r="F1850" s="6" t="e">
        <f t="shared" si="968"/>
        <v>#VALUE!</v>
      </c>
      <c r="G1850" s="6" t="e">
        <f t="shared" si="969"/>
        <v>#VALUE!</v>
      </c>
      <c r="H1850" s="6" t="e">
        <f t="shared" si="970"/>
        <v>#VALUE!</v>
      </c>
      <c r="I1850" s="6" t="e">
        <f t="shared" si="971"/>
        <v>#VALUE!</v>
      </c>
      <c r="J1850" s="6" t="e">
        <f t="shared" si="972"/>
        <v>#VALUE!</v>
      </c>
      <c r="K1850" s="4" t="e">
        <f t="shared" si="956"/>
        <v>#VALUE!</v>
      </c>
      <c r="L1850" s="4" t="e">
        <f t="shared" si="973"/>
        <v>#VALUE!</v>
      </c>
      <c r="M1850" s="4" t="e">
        <f t="shared" si="974"/>
        <v>#VALUE!</v>
      </c>
      <c r="N1850" s="4" t="e">
        <f t="shared" si="975"/>
        <v>#VALUE!</v>
      </c>
      <c r="O1850" s="4" t="e">
        <f t="shared" si="976"/>
        <v>#VALUE!</v>
      </c>
      <c r="P1850" s="4" t="e">
        <f t="shared" si="977"/>
        <v>#VALUE!</v>
      </c>
      <c r="Q1850" s="4" t="e">
        <f t="shared" si="978"/>
        <v>#VALUE!</v>
      </c>
      <c r="R1850" s="4" t="e">
        <f t="shared" si="979"/>
        <v>#VALUE!</v>
      </c>
      <c r="U1850" t="e">
        <f t="shared" si="957"/>
        <v>#VALUE!</v>
      </c>
      <c r="V1850" t="e">
        <f t="shared" si="958"/>
        <v>#VALUE!</v>
      </c>
      <c r="W1850" t="e">
        <f t="shared" si="959"/>
        <v>#VALUE!</v>
      </c>
      <c r="X1850" t="e">
        <f t="shared" si="960"/>
        <v>#VALUE!</v>
      </c>
      <c r="Y1850" t="e">
        <f t="shared" si="961"/>
        <v>#VALUE!</v>
      </c>
      <c r="AA1850" t="e">
        <f t="shared" si="962"/>
        <v>#VALUE!</v>
      </c>
    </row>
    <row r="1851" spans="1:27">
      <c r="A1851" s="1" t="str">
        <f t="shared" si="963"/>
        <v/>
      </c>
      <c r="B1851" s="1" t="e">
        <f t="shared" si="964"/>
        <v>#VALUE!</v>
      </c>
      <c r="C1851" s="3" t="e">
        <f t="shared" si="965"/>
        <v>#VALUE!</v>
      </c>
      <c r="D1851" s="6" t="e">
        <f t="shared" si="966"/>
        <v>#VALUE!</v>
      </c>
      <c r="E1851" s="6" t="e">
        <f t="shared" si="967"/>
        <v>#VALUE!</v>
      </c>
      <c r="F1851" s="6" t="e">
        <f t="shared" si="968"/>
        <v>#VALUE!</v>
      </c>
      <c r="G1851" s="6" t="e">
        <f t="shared" si="969"/>
        <v>#VALUE!</v>
      </c>
      <c r="H1851" s="6" t="e">
        <f t="shared" si="970"/>
        <v>#VALUE!</v>
      </c>
      <c r="I1851" s="6" t="e">
        <f t="shared" si="971"/>
        <v>#VALUE!</v>
      </c>
      <c r="J1851" s="6" t="e">
        <f t="shared" si="972"/>
        <v>#VALUE!</v>
      </c>
      <c r="K1851" s="4" t="e">
        <f t="shared" si="956"/>
        <v>#VALUE!</v>
      </c>
      <c r="L1851" s="4" t="e">
        <f t="shared" si="973"/>
        <v>#VALUE!</v>
      </c>
      <c r="M1851" s="4" t="e">
        <f t="shared" si="974"/>
        <v>#VALUE!</v>
      </c>
      <c r="N1851" s="4" t="e">
        <f t="shared" si="975"/>
        <v>#VALUE!</v>
      </c>
      <c r="O1851" s="4" t="e">
        <f t="shared" si="976"/>
        <v>#VALUE!</v>
      </c>
      <c r="P1851" s="4" t="e">
        <f t="shared" si="977"/>
        <v>#VALUE!</v>
      </c>
      <c r="Q1851" s="4" t="e">
        <f t="shared" si="978"/>
        <v>#VALUE!</v>
      </c>
      <c r="R1851" s="4" t="e">
        <f t="shared" si="979"/>
        <v>#VALUE!</v>
      </c>
      <c r="U1851" t="e">
        <f t="shared" si="957"/>
        <v>#VALUE!</v>
      </c>
      <c r="V1851" t="e">
        <f t="shared" si="958"/>
        <v>#VALUE!</v>
      </c>
      <c r="W1851" t="e">
        <f t="shared" si="959"/>
        <v>#VALUE!</v>
      </c>
      <c r="X1851" t="e">
        <f t="shared" si="960"/>
        <v>#VALUE!</v>
      </c>
      <c r="Y1851" t="e">
        <f t="shared" si="961"/>
        <v>#VALUE!</v>
      </c>
      <c r="AA1851" t="e">
        <f t="shared" si="962"/>
        <v>#VALUE!</v>
      </c>
    </row>
    <row r="1852" spans="1:27">
      <c r="A1852" s="1" t="str">
        <f t="shared" si="963"/>
        <v/>
      </c>
      <c r="B1852" s="1" t="e">
        <f t="shared" si="964"/>
        <v>#VALUE!</v>
      </c>
      <c r="C1852" s="3" t="e">
        <f t="shared" si="965"/>
        <v>#VALUE!</v>
      </c>
      <c r="D1852" s="6" t="e">
        <f t="shared" si="966"/>
        <v>#VALUE!</v>
      </c>
      <c r="E1852" s="6" t="e">
        <f t="shared" si="967"/>
        <v>#VALUE!</v>
      </c>
      <c r="F1852" s="6" t="e">
        <f t="shared" si="968"/>
        <v>#VALUE!</v>
      </c>
      <c r="G1852" s="6" t="e">
        <f t="shared" si="969"/>
        <v>#VALUE!</v>
      </c>
      <c r="H1852" s="6" t="e">
        <f t="shared" si="970"/>
        <v>#VALUE!</v>
      </c>
      <c r="I1852" s="6" t="e">
        <f t="shared" si="971"/>
        <v>#VALUE!</v>
      </c>
      <c r="J1852" s="6" t="e">
        <f t="shared" si="972"/>
        <v>#VALUE!</v>
      </c>
      <c r="K1852" s="4" t="e">
        <f t="shared" si="956"/>
        <v>#VALUE!</v>
      </c>
      <c r="L1852" s="4" t="e">
        <f t="shared" si="973"/>
        <v>#VALUE!</v>
      </c>
      <c r="M1852" s="4" t="e">
        <f t="shared" si="974"/>
        <v>#VALUE!</v>
      </c>
      <c r="N1852" s="4" t="e">
        <f t="shared" si="975"/>
        <v>#VALUE!</v>
      </c>
      <c r="O1852" s="4" t="e">
        <f t="shared" si="976"/>
        <v>#VALUE!</v>
      </c>
      <c r="P1852" s="4" t="e">
        <f t="shared" si="977"/>
        <v>#VALUE!</v>
      </c>
      <c r="Q1852" s="4" t="e">
        <f t="shared" si="978"/>
        <v>#VALUE!</v>
      </c>
      <c r="R1852" s="4" t="e">
        <f t="shared" si="979"/>
        <v>#VALUE!</v>
      </c>
      <c r="U1852" t="e">
        <f t="shared" si="957"/>
        <v>#VALUE!</v>
      </c>
      <c r="V1852" t="e">
        <f t="shared" si="958"/>
        <v>#VALUE!</v>
      </c>
      <c r="W1852" t="e">
        <f t="shared" si="959"/>
        <v>#VALUE!</v>
      </c>
      <c r="X1852" t="e">
        <f t="shared" si="960"/>
        <v>#VALUE!</v>
      </c>
      <c r="Y1852" t="e">
        <f t="shared" si="961"/>
        <v>#VALUE!</v>
      </c>
      <c r="AA1852" t="e">
        <f t="shared" si="962"/>
        <v>#VALUE!</v>
      </c>
    </row>
    <row r="1853" spans="1:27">
      <c r="A1853" s="1" t="str">
        <f t="shared" si="963"/>
        <v/>
      </c>
      <c r="B1853" s="1" t="e">
        <f t="shared" si="964"/>
        <v>#VALUE!</v>
      </c>
      <c r="C1853" s="3" t="e">
        <f t="shared" si="965"/>
        <v>#VALUE!</v>
      </c>
      <c r="D1853" s="6" t="e">
        <f t="shared" si="966"/>
        <v>#VALUE!</v>
      </c>
      <c r="E1853" s="6" t="e">
        <f t="shared" si="967"/>
        <v>#VALUE!</v>
      </c>
      <c r="F1853" s="6" t="e">
        <f t="shared" si="968"/>
        <v>#VALUE!</v>
      </c>
      <c r="G1853" s="6" t="e">
        <f t="shared" si="969"/>
        <v>#VALUE!</v>
      </c>
      <c r="H1853" s="6" t="e">
        <f t="shared" si="970"/>
        <v>#VALUE!</v>
      </c>
      <c r="I1853" s="6" t="e">
        <f t="shared" si="971"/>
        <v>#VALUE!</v>
      </c>
      <c r="J1853" s="6" t="e">
        <f t="shared" si="972"/>
        <v>#VALUE!</v>
      </c>
      <c r="K1853" s="4" t="e">
        <f t="shared" si="956"/>
        <v>#VALUE!</v>
      </c>
      <c r="L1853" s="4" t="e">
        <f t="shared" si="973"/>
        <v>#VALUE!</v>
      </c>
      <c r="M1853" s="4" t="e">
        <f t="shared" si="974"/>
        <v>#VALUE!</v>
      </c>
      <c r="N1853" s="4" t="e">
        <f t="shared" si="975"/>
        <v>#VALUE!</v>
      </c>
      <c r="O1853" s="4" t="e">
        <f t="shared" si="976"/>
        <v>#VALUE!</v>
      </c>
      <c r="P1853" s="4" t="e">
        <f t="shared" si="977"/>
        <v>#VALUE!</v>
      </c>
      <c r="Q1853" s="4" t="e">
        <f t="shared" si="978"/>
        <v>#VALUE!</v>
      </c>
      <c r="R1853" s="4" t="e">
        <f t="shared" si="979"/>
        <v>#VALUE!</v>
      </c>
      <c r="U1853" t="e">
        <f t="shared" si="957"/>
        <v>#VALUE!</v>
      </c>
      <c r="V1853" t="e">
        <f t="shared" si="958"/>
        <v>#VALUE!</v>
      </c>
      <c r="W1853" t="e">
        <f t="shared" si="959"/>
        <v>#VALUE!</v>
      </c>
      <c r="X1853" t="e">
        <f t="shared" si="960"/>
        <v>#VALUE!</v>
      </c>
      <c r="Y1853" t="e">
        <f t="shared" si="961"/>
        <v>#VALUE!</v>
      </c>
      <c r="AA1853" t="e">
        <f t="shared" si="962"/>
        <v>#VALUE!</v>
      </c>
    </row>
    <row r="1854" spans="1:27">
      <c r="A1854" s="1" t="str">
        <f t="shared" si="963"/>
        <v/>
      </c>
      <c r="B1854" s="1" t="e">
        <f t="shared" si="964"/>
        <v>#VALUE!</v>
      </c>
      <c r="C1854" s="3" t="e">
        <f t="shared" si="965"/>
        <v>#VALUE!</v>
      </c>
      <c r="D1854" s="6" t="e">
        <f t="shared" si="966"/>
        <v>#VALUE!</v>
      </c>
      <c r="E1854" s="6" t="e">
        <f t="shared" si="967"/>
        <v>#VALUE!</v>
      </c>
      <c r="F1854" s="6" t="e">
        <f t="shared" si="968"/>
        <v>#VALUE!</v>
      </c>
      <c r="G1854" s="6" t="e">
        <f t="shared" si="969"/>
        <v>#VALUE!</v>
      </c>
      <c r="H1854" s="6" t="e">
        <f t="shared" si="970"/>
        <v>#VALUE!</v>
      </c>
      <c r="I1854" s="6" t="e">
        <f t="shared" si="971"/>
        <v>#VALUE!</v>
      </c>
      <c r="J1854" s="6" t="e">
        <f t="shared" si="972"/>
        <v>#VALUE!</v>
      </c>
      <c r="K1854" s="4" t="e">
        <f t="shared" si="956"/>
        <v>#VALUE!</v>
      </c>
      <c r="L1854" s="4" t="e">
        <f t="shared" si="973"/>
        <v>#VALUE!</v>
      </c>
      <c r="M1854" s="4" t="e">
        <f t="shared" si="974"/>
        <v>#VALUE!</v>
      </c>
      <c r="N1854" s="4" t="e">
        <f t="shared" si="975"/>
        <v>#VALUE!</v>
      </c>
      <c r="O1854" s="4" t="e">
        <f t="shared" si="976"/>
        <v>#VALUE!</v>
      </c>
      <c r="P1854" s="4" t="e">
        <f t="shared" si="977"/>
        <v>#VALUE!</v>
      </c>
      <c r="Q1854" s="4" t="e">
        <f t="shared" si="978"/>
        <v>#VALUE!</v>
      </c>
      <c r="R1854" s="4" t="e">
        <f t="shared" si="979"/>
        <v>#VALUE!</v>
      </c>
      <c r="U1854" t="e">
        <f t="shared" si="957"/>
        <v>#VALUE!</v>
      </c>
      <c r="V1854" t="e">
        <f t="shared" si="958"/>
        <v>#VALUE!</v>
      </c>
      <c r="W1854" t="e">
        <f t="shared" si="959"/>
        <v>#VALUE!</v>
      </c>
      <c r="X1854" t="e">
        <f t="shared" si="960"/>
        <v>#VALUE!</v>
      </c>
      <c r="Y1854" t="e">
        <f t="shared" si="961"/>
        <v>#VALUE!</v>
      </c>
      <c r="AA1854" t="e">
        <f t="shared" si="962"/>
        <v>#VALUE!</v>
      </c>
    </row>
    <row r="1855" spans="1:27">
      <c r="A1855" s="1" t="str">
        <f t="shared" si="963"/>
        <v/>
      </c>
      <c r="B1855" s="1" t="e">
        <f t="shared" si="964"/>
        <v>#VALUE!</v>
      </c>
      <c r="C1855" s="3" t="e">
        <f t="shared" si="965"/>
        <v>#VALUE!</v>
      </c>
      <c r="D1855" s="6" t="e">
        <f t="shared" si="966"/>
        <v>#VALUE!</v>
      </c>
      <c r="E1855" s="6" t="e">
        <f t="shared" si="967"/>
        <v>#VALUE!</v>
      </c>
      <c r="F1855" s="6" t="e">
        <f t="shared" si="968"/>
        <v>#VALUE!</v>
      </c>
      <c r="G1855" s="6" t="e">
        <f t="shared" si="969"/>
        <v>#VALUE!</v>
      </c>
      <c r="H1855" s="6" t="e">
        <f t="shared" si="970"/>
        <v>#VALUE!</v>
      </c>
      <c r="I1855" s="6" t="e">
        <f t="shared" si="971"/>
        <v>#VALUE!</v>
      </c>
      <c r="J1855" s="6" t="e">
        <f t="shared" si="972"/>
        <v>#VALUE!</v>
      </c>
      <c r="K1855" s="4" t="e">
        <f t="shared" si="956"/>
        <v>#VALUE!</v>
      </c>
      <c r="L1855" s="4" t="e">
        <f t="shared" si="973"/>
        <v>#VALUE!</v>
      </c>
      <c r="M1855" s="4" t="e">
        <f t="shared" si="974"/>
        <v>#VALUE!</v>
      </c>
      <c r="N1855" s="4" t="e">
        <f t="shared" si="975"/>
        <v>#VALUE!</v>
      </c>
      <c r="O1855" s="4" t="e">
        <f t="shared" si="976"/>
        <v>#VALUE!</v>
      </c>
      <c r="P1855" s="4" t="e">
        <f t="shared" si="977"/>
        <v>#VALUE!</v>
      </c>
      <c r="Q1855" s="4" t="e">
        <f t="shared" si="978"/>
        <v>#VALUE!</v>
      </c>
      <c r="R1855" s="4" t="e">
        <f t="shared" si="979"/>
        <v>#VALUE!</v>
      </c>
      <c r="U1855" t="e">
        <f t="shared" si="957"/>
        <v>#VALUE!</v>
      </c>
      <c r="V1855" t="e">
        <f t="shared" si="958"/>
        <v>#VALUE!</v>
      </c>
      <c r="W1855" t="e">
        <f t="shared" si="959"/>
        <v>#VALUE!</v>
      </c>
      <c r="X1855" t="e">
        <f t="shared" si="960"/>
        <v>#VALUE!</v>
      </c>
      <c r="Y1855" t="e">
        <f t="shared" si="961"/>
        <v>#VALUE!</v>
      </c>
      <c r="AA1855" t="e">
        <f t="shared" si="962"/>
        <v>#VALUE!</v>
      </c>
    </row>
    <row r="1856" spans="1:27">
      <c r="A1856" s="1" t="str">
        <f t="shared" si="963"/>
        <v/>
      </c>
      <c r="B1856" s="1" t="e">
        <f t="shared" si="964"/>
        <v>#VALUE!</v>
      </c>
      <c r="C1856" s="3" t="e">
        <f t="shared" si="965"/>
        <v>#VALUE!</v>
      </c>
      <c r="D1856" s="6" t="e">
        <f t="shared" si="966"/>
        <v>#VALUE!</v>
      </c>
      <c r="E1856" s="6" t="e">
        <f t="shared" si="967"/>
        <v>#VALUE!</v>
      </c>
      <c r="F1856" s="6" t="e">
        <f t="shared" si="968"/>
        <v>#VALUE!</v>
      </c>
      <c r="G1856" s="6" t="e">
        <f t="shared" si="969"/>
        <v>#VALUE!</v>
      </c>
      <c r="H1856" s="6" t="e">
        <f t="shared" si="970"/>
        <v>#VALUE!</v>
      </c>
      <c r="I1856" s="6" t="e">
        <f t="shared" si="971"/>
        <v>#VALUE!</v>
      </c>
      <c r="J1856" s="6" t="e">
        <f t="shared" si="972"/>
        <v>#VALUE!</v>
      </c>
      <c r="K1856" s="4" t="e">
        <f t="shared" si="956"/>
        <v>#VALUE!</v>
      </c>
      <c r="L1856" s="4" t="e">
        <f t="shared" si="973"/>
        <v>#VALUE!</v>
      </c>
      <c r="M1856" s="4" t="e">
        <f t="shared" si="974"/>
        <v>#VALUE!</v>
      </c>
      <c r="N1856" s="4" t="e">
        <f t="shared" si="975"/>
        <v>#VALUE!</v>
      </c>
      <c r="O1856" s="4" t="e">
        <f t="shared" si="976"/>
        <v>#VALUE!</v>
      </c>
      <c r="P1856" s="4" t="e">
        <f t="shared" si="977"/>
        <v>#VALUE!</v>
      </c>
      <c r="Q1856" s="4" t="e">
        <f t="shared" si="978"/>
        <v>#VALUE!</v>
      </c>
      <c r="R1856" s="4" t="e">
        <f t="shared" si="979"/>
        <v>#VALUE!</v>
      </c>
      <c r="U1856" t="e">
        <f t="shared" si="957"/>
        <v>#VALUE!</v>
      </c>
      <c r="V1856" t="e">
        <f t="shared" si="958"/>
        <v>#VALUE!</v>
      </c>
      <c r="W1856" t="e">
        <f t="shared" si="959"/>
        <v>#VALUE!</v>
      </c>
      <c r="X1856" t="e">
        <f t="shared" si="960"/>
        <v>#VALUE!</v>
      </c>
      <c r="Y1856" t="e">
        <f t="shared" si="961"/>
        <v>#VALUE!</v>
      </c>
      <c r="AA1856" t="e">
        <f t="shared" si="962"/>
        <v>#VALUE!</v>
      </c>
    </row>
    <row r="1857" spans="1:27">
      <c r="A1857" s="1" t="str">
        <f t="shared" si="963"/>
        <v/>
      </c>
      <c r="B1857" s="1" t="e">
        <f t="shared" si="964"/>
        <v>#VALUE!</v>
      </c>
      <c r="C1857" s="3" t="e">
        <f t="shared" si="965"/>
        <v>#VALUE!</v>
      </c>
      <c r="D1857" s="6" t="e">
        <f t="shared" si="966"/>
        <v>#VALUE!</v>
      </c>
      <c r="E1857" s="6" t="e">
        <f t="shared" si="967"/>
        <v>#VALUE!</v>
      </c>
      <c r="F1857" s="6" t="e">
        <f t="shared" si="968"/>
        <v>#VALUE!</v>
      </c>
      <c r="G1857" s="6" t="e">
        <f t="shared" si="969"/>
        <v>#VALUE!</v>
      </c>
      <c r="H1857" s="6" t="e">
        <f t="shared" si="970"/>
        <v>#VALUE!</v>
      </c>
      <c r="I1857" s="6" t="e">
        <f t="shared" si="971"/>
        <v>#VALUE!</v>
      </c>
      <c r="J1857" s="6" t="e">
        <f t="shared" si="972"/>
        <v>#VALUE!</v>
      </c>
      <c r="K1857" s="4" t="e">
        <f t="shared" si="956"/>
        <v>#VALUE!</v>
      </c>
      <c r="L1857" s="4" t="e">
        <f t="shared" si="973"/>
        <v>#VALUE!</v>
      </c>
      <c r="M1857" s="4" t="e">
        <f t="shared" si="974"/>
        <v>#VALUE!</v>
      </c>
      <c r="N1857" s="4" t="e">
        <f t="shared" si="975"/>
        <v>#VALUE!</v>
      </c>
      <c r="O1857" s="4" t="e">
        <f t="shared" si="976"/>
        <v>#VALUE!</v>
      </c>
      <c r="P1857" s="4" t="e">
        <f t="shared" si="977"/>
        <v>#VALUE!</v>
      </c>
      <c r="Q1857" s="4" t="e">
        <f t="shared" si="978"/>
        <v>#VALUE!</v>
      </c>
      <c r="R1857" s="4" t="e">
        <f t="shared" si="979"/>
        <v>#VALUE!</v>
      </c>
      <c r="U1857" t="e">
        <f t="shared" si="957"/>
        <v>#VALUE!</v>
      </c>
      <c r="V1857" t="e">
        <f t="shared" si="958"/>
        <v>#VALUE!</v>
      </c>
      <c r="W1857" t="e">
        <f t="shared" si="959"/>
        <v>#VALUE!</v>
      </c>
      <c r="X1857" t="e">
        <f t="shared" si="960"/>
        <v>#VALUE!</v>
      </c>
      <c r="Y1857" t="e">
        <f t="shared" si="961"/>
        <v>#VALUE!</v>
      </c>
      <c r="AA1857" t="e">
        <f t="shared" si="962"/>
        <v>#VALUE!</v>
      </c>
    </row>
    <row r="1858" spans="1:27">
      <c r="A1858" s="1" t="str">
        <f t="shared" si="963"/>
        <v/>
      </c>
      <c r="B1858" s="1" t="e">
        <f t="shared" si="964"/>
        <v>#VALUE!</v>
      </c>
      <c r="C1858" s="3" t="e">
        <f t="shared" si="965"/>
        <v>#VALUE!</v>
      </c>
      <c r="D1858" s="6" t="e">
        <f t="shared" si="966"/>
        <v>#VALUE!</v>
      </c>
      <c r="E1858" s="6" t="e">
        <f t="shared" si="967"/>
        <v>#VALUE!</v>
      </c>
      <c r="F1858" s="6" t="e">
        <f t="shared" si="968"/>
        <v>#VALUE!</v>
      </c>
      <c r="G1858" s="6" t="e">
        <f t="shared" si="969"/>
        <v>#VALUE!</v>
      </c>
      <c r="H1858" s="6" t="e">
        <f t="shared" si="970"/>
        <v>#VALUE!</v>
      </c>
      <c r="I1858" s="6" t="e">
        <f t="shared" si="971"/>
        <v>#VALUE!</v>
      </c>
      <c r="J1858" s="6" t="e">
        <f t="shared" si="972"/>
        <v>#VALUE!</v>
      </c>
      <c r="K1858" s="4" t="e">
        <f t="shared" si="956"/>
        <v>#VALUE!</v>
      </c>
      <c r="L1858" s="4" t="e">
        <f t="shared" si="973"/>
        <v>#VALUE!</v>
      </c>
      <c r="M1858" s="4" t="e">
        <f t="shared" si="974"/>
        <v>#VALUE!</v>
      </c>
      <c r="N1858" s="4" t="e">
        <f t="shared" si="975"/>
        <v>#VALUE!</v>
      </c>
      <c r="O1858" s="4" t="e">
        <f t="shared" si="976"/>
        <v>#VALUE!</v>
      </c>
      <c r="P1858" s="4" t="e">
        <f t="shared" si="977"/>
        <v>#VALUE!</v>
      </c>
      <c r="Q1858" s="4" t="e">
        <f t="shared" si="978"/>
        <v>#VALUE!</v>
      </c>
      <c r="R1858" s="4" t="e">
        <f t="shared" si="979"/>
        <v>#VALUE!</v>
      </c>
      <c r="U1858" t="e">
        <f t="shared" si="957"/>
        <v>#VALUE!</v>
      </c>
      <c r="V1858" t="e">
        <f t="shared" si="958"/>
        <v>#VALUE!</v>
      </c>
      <c r="W1858" t="e">
        <f t="shared" si="959"/>
        <v>#VALUE!</v>
      </c>
      <c r="X1858" t="e">
        <f t="shared" si="960"/>
        <v>#VALUE!</v>
      </c>
      <c r="Y1858" t="e">
        <f t="shared" si="961"/>
        <v>#VALUE!</v>
      </c>
      <c r="AA1858" t="e">
        <f t="shared" si="962"/>
        <v>#VALUE!</v>
      </c>
    </row>
    <row r="1859" spans="1:27">
      <c r="A1859" s="1" t="str">
        <f t="shared" si="963"/>
        <v/>
      </c>
      <c r="B1859" s="1" t="e">
        <f t="shared" si="964"/>
        <v>#VALUE!</v>
      </c>
      <c r="C1859" s="3" t="e">
        <f t="shared" si="965"/>
        <v>#VALUE!</v>
      </c>
      <c r="D1859" s="6" t="e">
        <f t="shared" si="966"/>
        <v>#VALUE!</v>
      </c>
      <c r="E1859" s="6" t="e">
        <f t="shared" si="967"/>
        <v>#VALUE!</v>
      </c>
      <c r="F1859" s="6" t="e">
        <f t="shared" si="968"/>
        <v>#VALUE!</v>
      </c>
      <c r="G1859" s="6" t="e">
        <f t="shared" si="969"/>
        <v>#VALUE!</v>
      </c>
      <c r="H1859" s="6" t="e">
        <f t="shared" si="970"/>
        <v>#VALUE!</v>
      </c>
      <c r="I1859" s="6" t="e">
        <f t="shared" si="971"/>
        <v>#VALUE!</v>
      </c>
      <c r="J1859" s="6" t="e">
        <f t="shared" si="972"/>
        <v>#VALUE!</v>
      </c>
      <c r="K1859" s="4" t="e">
        <f t="shared" ref="K1859:K1922" si="980">IF(ISERR(VALUE(MID(W1859,R1859+1,LEN(W1859)-(R1859)))),VALUE(MID(W1859,R1859+1,SEARCH("Average Height",W1859)-R1859-1)),VALUE(MID(W1859,R1859+1,LEN(W1859)-(R1859))))</f>
        <v>#VALUE!</v>
      </c>
      <c r="L1859" s="4" t="e">
        <f t="shared" si="973"/>
        <v>#VALUE!</v>
      </c>
      <c r="M1859" s="4" t="e">
        <f t="shared" si="974"/>
        <v>#VALUE!</v>
      </c>
      <c r="N1859" s="4" t="e">
        <f t="shared" si="975"/>
        <v>#VALUE!</v>
      </c>
      <c r="O1859" s="4" t="e">
        <f t="shared" si="976"/>
        <v>#VALUE!</v>
      </c>
      <c r="P1859" s="4" t="e">
        <f t="shared" si="977"/>
        <v>#VALUE!</v>
      </c>
      <c r="Q1859" s="4" t="e">
        <f t="shared" si="978"/>
        <v>#VALUE!</v>
      </c>
      <c r="R1859" s="4" t="e">
        <f t="shared" si="979"/>
        <v>#VALUE!</v>
      </c>
      <c r="U1859" t="e">
        <f t="shared" ref="U1859:U1922" si="981">SEARCH(":",T1859)</f>
        <v>#VALUE!</v>
      </c>
      <c r="V1859" t="e">
        <f t="shared" ref="V1859:V1922" si="982">MID(T1859,U1859+1,LEN(T1859)-(U1859))</f>
        <v>#VALUE!</v>
      </c>
      <c r="W1859" t="e">
        <f t="shared" ref="W1859:W1922" si="983">TRIM(V1859)</f>
        <v>#VALUE!</v>
      </c>
      <c r="X1859" t="e">
        <f t="shared" ref="X1859:X1922" si="984">SEARCH("~*",W1859)</f>
        <v>#VALUE!</v>
      </c>
      <c r="Y1859" t="e">
        <f t="shared" ref="Y1859:Y1922" si="985">LEFT(W1859,X1859-1)</f>
        <v>#VALUE!</v>
      </c>
      <c r="AA1859" t="e">
        <f t="shared" ref="AA1859:AA1922" si="986">CONCATENATE(A1859,",",D1859,",",E1859,",",F1859,",",G1859,",",H1859,",",I1859,",",J1859,",",K1859)</f>
        <v>#VALUE!</v>
      </c>
    </row>
    <row r="1860" spans="1:27">
      <c r="A1860" s="1" t="str">
        <f t="shared" si="963"/>
        <v/>
      </c>
      <c r="B1860" s="1" t="e">
        <f t="shared" si="964"/>
        <v>#VALUE!</v>
      </c>
      <c r="C1860" s="3" t="e">
        <f t="shared" si="965"/>
        <v>#VALUE!</v>
      </c>
      <c r="D1860" s="6" t="e">
        <f t="shared" si="966"/>
        <v>#VALUE!</v>
      </c>
      <c r="E1860" s="6" t="e">
        <f t="shared" si="967"/>
        <v>#VALUE!</v>
      </c>
      <c r="F1860" s="6" t="e">
        <f t="shared" si="968"/>
        <v>#VALUE!</v>
      </c>
      <c r="G1860" s="6" t="e">
        <f t="shared" si="969"/>
        <v>#VALUE!</v>
      </c>
      <c r="H1860" s="6" t="e">
        <f t="shared" si="970"/>
        <v>#VALUE!</v>
      </c>
      <c r="I1860" s="6" t="e">
        <f t="shared" si="971"/>
        <v>#VALUE!</v>
      </c>
      <c r="J1860" s="6" t="e">
        <f t="shared" si="972"/>
        <v>#VALUE!</v>
      </c>
      <c r="K1860" s="4" t="e">
        <f t="shared" si="980"/>
        <v>#VALUE!</v>
      </c>
      <c r="L1860" s="4" t="e">
        <f t="shared" si="973"/>
        <v>#VALUE!</v>
      </c>
      <c r="M1860" s="4" t="e">
        <f t="shared" si="974"/>
        <v>#VALUE!</v>
      </c>
      <c r="N1860" s="4" t="e">
        <f t="shared" si="975"/>
        <v>#VALUE!</v>
      </c>
      <c r="O1860" s="4" t="e">
        <f t="shared" si="976"/>
        <v>#VALUE!</v>
      </c>
      <c r="P1860" s="4" t="e">
        <f t="shared" si="977"/>
        <v>#VALUE!</v>
      </c>
      <c r="Q1860" s="4" t="e">
        <f t="shared" si="978"/>
        <v>#VALUE!</v>
      </c>
      <c r="R1860" s="4" t="e">
        <f t="shared" si="979"/>
        <v>#VALUE!</v>
      </c>
      <c r="U1860" t="e">
        <f t="shared" si="981"/>
        <v>#VALUE!</v>
      </c>
      <c r="V1860" t="e">
        <f t="shared" si="982"/>
        <v>#VALUE!</v>
      </c>
      <c r="W1860" t="e">
        <f t="shared" si="983"/>
        <v>#VALUE!</v>
      </c>
      <c r="X1860" t="e">
        <f t="shared" si="984"/>
        <v>#VALUE!</v>
      </c>
      <c r="Y1860" t="e">
        <f t="shared" si="985"/>
        <v>#VALUE!</v>
      </c>
      <c r="AA1860" t="e">
        <f t="shared" si="986"/>
        <v>#VALUE!</v>
      </c>
    </row>
    <row r="1861" spans="1:27">
      <c r="A1861" s="1" t="str">
        <f t="shared" si="963"/>
        <v/>
      </c>
      <c r="B1861" s="1" t="e">
        <f t="shared" si="964"/>
        <v>#VALUE!</v>
      </c>
      <c r="C1861" s="3" t="e">
        <f t="shared" si="965"/>
        <v>#VALUE!</v>
      </c>
      <c r="D1861" s="6" t="e">
        <f t="shared" si="966"/>
        <v>#VALUE!</v>
      </c>
      <c r="E1861" s="6" t="e">
        <f t="shared" si="967"/>
        <v>#VALUE!</v>
      </c>
      <c r="F1861" s="6" t="e">
        <f t="shared" si="968"/>
        <v>#VALUE!</v>
      </c>
      <c r="G1861" s="6" t="e">
        <f t="shared" si="969"/>
        <v>#VALUE!</v>
      </c>
      <c r="H1861" s="6" t="e">
        <f t="shared" si="970"/>
        <v>#VALUE!</v>
      </c>
      <c r="I1861" s="6" t="e">
        <f t="shared" si="971"/>
        <v>#VALUE!</v>
      </c>
      <c r="J1861" s="6" t="e">
        <f t="shared" si="972"/>
        <v>#VALUE!</v>
      </c>
      <c r="K1861" s="4" t="e">
        <f t="shared" si="980"/>
        <v>#VALUE!</v>
      </c>
      <c r="L1861" s="4" t="e">
        <f t="shared" si="973"/>
        <v>#VALUE!</v>
      </c>
      <c r="M1861" s="4" t="e">
        <f t="shared" si="974"/>
        <v>#VALUE!</v>
      </c>
      <c r="N1861" s="4" t="e">
        <f t="shared" si="975"/>
        <v>#VALUE!</v>
      </c>
      <c r="O1861" s="4" t="e">
        <f t="shared" si="976"/>
        <v>#VALUE!</v>
      </c>
      <c r="P1861" s="4" t="e">
        <f t="shared" si="977"/>
        <v>#VALUE!</v>
      </c>
      <c r="Q1861" s="4" t="e">
        <f t="shared" si="978"/>
        <v>#VALUE!</v>
      </c>
      <c r="R1861" s="4" t="e">
        <f t="shared" si="979"/>
        <v>#VALUE!</v>
      </c>
      <c r="U1861" t="e">
        <f t="shared" si="981"/>
        <v>#VALUE!</v>
      </c>
      <c r="V1861" t="e">
        <f t="shared" si="982"/>
        <v>#VALUE!</v>
      </c>
      <c r="W1861" t="e">
        <f t="shared" si="983"/>
        <v>#VALUE!</v>
      </c>
      <c r="X1861" t="e">
        <f t="shared" si="984"/>
        <v>#VALUE!</v>
      </c>
      <c r="Y1861" t="e">
        <f t="shared" si="985"/>
        <v>#VALUE!</v>
      </c>
      <c r="AA1861" t="e">
        <f t="shared" si="986"/>
        <v>#VALUE!</v>
      </c>
    </row>
    <row r="1862" spans="1:27">
      <c r="A1862" s="1" t="str">
        <f t="shared" si="963"/>
        <v/>
      </c>
      <c r="B1862" s="1" t="e">
        <f t="shared" si="964"/>
        <v>#VALUE!</v>
      </c>
      <c r="C1862" s="3" t="e">
        <f t="shared" si="965"/>
        <v>#VALUE!</v>
      </c>
      <c r="D1862" s="6" t="e">
        <f t="shared" si="966"/>
        <v>#VALUE!</v>
      </c>
      <c r="E1862" s="6" t="e">
        <f t="shared" si="967"/>
        <v>#VALUE!</v>
      </c>
      <c r="F1862" s="6" t="e">
        <f t="shared" si="968"/>
        <v>#VALUE!</v>
      </c>
      <c r="G1862" s="6" t="e">
        <f t="shared" si="969"/>
        <v>#VALUE!</v>
      </c>
      <c r="H1862" s="6" t="e">
        <f t="shared" si="970"/>
        <v>#VALUE!</v>
      </c>
      <c r="I1862" s="6" t="e">
        <f t="shared" si="971"/>
        <v>#VALUE!</v>
      </c>
      <c r="J1862" s="6" t="e">
        <f t="shared" si="972"/>
        <v>#VALUE!</v>
      </c>
      <c r="K1862" s="4" t="e">
        <f t="shared" si="980"/>
        <v>#VALUE!</v>
      </c>
      <c r="L1862" s="4" t="e">
        <f t="shared" si="973"/>
        <v>#VALUE!</v>
      </c>
      <c r="M1862" s="4" t="e">
        <f t="shared" si="974"/>
        <v>#VALUE!</v>
      </c>
      <c r="N1862" s="4" t="e">
        <f t="shared" si="975"/>
        <v>#VALUE!</v>
      </c>
      <c r="O1862" s="4" t="e">
        <f t="shared" si="976"/>
        <v>#VALUE!</v>
      </c>
      <c r="P1862" s="4" t="e">
        <f t="shared" si="977"/>
        <v>#VALUE!</v>
      </c>
      <c r="Q1862" s="4" t="e">
        <f t="shared" si="978"/>
        <v>#VALUE!</v>
      </c>
      <c r="R1862" s="4" t="e">
        <f t="shared" si="979"/>
        <v>#VALUE!</v>
      </c>
      <c r="U1862" t="e">
        <f t="shared" si="981"/>
        <v>#VALUE!</v>
      </c>
      <c r="V1862" t="e">
        <f t="shared" si="982"/>
        <v>#VALUE!</v>
      </c>
      <c r="W1862" t="e">
        <f t="shared" si="983"/>
        <v>#VALUE!</v>
      </c>
      <c r="X1862" t="e">
        <f t="shared" si="984"/>
        <v>#VALUE!</v>
      </c>
      <c r="Y1862" t="e">
        <f t="shared" si="985"/>
        <v>#VALUE!</v>
      </c>
      <c r="AA1862" t="e">
        <f t="shared" si="986"/>
        <v>#VALUE!</v>
      </c>
    </row>
    <row r="1863" spans="1:27">
      <c r="A1863" s="1" t="str">
        <f t="shared" si="963"/>
        <v/>
      </c>
      <c r="B1863" s="1" t="e">
        <f t="shared" si="964"/>
        <v>#VALUE!</v>
      </c>
      <c r="C1863" s="3" t="e">
        <f t="shared" si="965"/>
        <v>#VALUE!</v>
      </c>
      <c r="D1863" s="6" t="e">
        <f t="shared" si="966"/>
        <v>#VALUE!</v>
      </c>
      <c r="E1863" s="6" t="e">
        <f t="shared" si="967"/>
        <v>#VALUE!</v>
      </c>
      <c r="F1863" s="6" t="e">
        <f t="shared" si="968"/>
        <v>#VALUE!</v>
      </c>
      <c r="G1863" s="6" t="e">
        <f t="shared" si="969"/>
        <v>#VALUE!</v>
      </c>
      <c r="H1863" s="6" t="e">
        <f t="shared" si="970"/>
        <v>#VALUE!</v>
      </c>
      <c r="I1863" s="6" t="e">
        <f t="shared" si="971"/>
        <v>#VALUE!</v>
      </c>
      <c r="J1863" s="6" t="e">
        <f t="shared" si="972"/>
        <v>#VALUE!</v>
      </c>
      <c r="K1863" s="4" t="e">
        <f t="shared" si="980"/>
        <v>#VALUE!</v>
      </c>
      <c r="L1863" s="4" t="e">
        <f t="shared" si="973"/>
        <v>#VALUE!</v>
      </c>
      <c r="M1863" s="4" t="e">
        <f t="shared" si="974"/>
        <v>#VALUE!</v>
      </c>
      <c r="N1863" s="4" t="e">
        <f t="shared" si="975"/>
        <v>#VALUE!</v>
      </c>
      <c r="O1863" s="4" t="e">
        <f t="shared" si="976"/>
        <v>#VALUE!</v>
      </c>
      <c r="P1863" s="4" t="e">
        <f t="shared" si="977"/>
        <v>#VALUE!</v>
      </c>
      <c r="Q1863" s="4" t="e">
        <f t="shared" si="978"/>
        <v>#VALUE!</v>
      </c>
      <c r="R1863" s="4" t="e">
        <f t="shared" si="979"/>
        <v>#VALUE!</v>
      </c>
      <c r="U1863" t="e">
        <f t="shared" si="981"/>
        <v>#VALUE!</v>
      </c>
      <c r="V1863" t="e">
        <f t="shared" si="982"/>
        <v>#VALUE!</v>
      </c>
      <c r="W1863" t="e">
        <f t="shared" si="983"/>
        <v>#VALUE!</v>
      </c>
      <c r="X1863" t="e">
        <f t="shared" si="984"/>
        <v>#VALUE!</v>
      </c>
      <c r="Y1863" t="e">
        <f t="shared" si="985"/>
        <v>#VALUE!</v>
      </c>
      <c r="AA1863" t="e">
        <f t="shared" si="986"/>
        <v>#VALUE!</v>
      </c>
    </row>
    <row r="1864" spans="1:27">
      <c r="A1864" s="1" t="str">
        <f t="shared" si="963"/>
        <v/>
      </c>
      <c r="B1864" s="1" t="e">
        <f t="shared" si="964"/>
        <v>#VALUE!</v>
      </c>
      <c r="C1864" s="3" t="e">
        <f t="shared" si="965"/>
        <v>#VALUE!</v>
      </c>
      <c r="D1864" s="6" t="e">
        <f t="shared" si="966"/>
        <v>#VALUE!</v>
      </c>
      <c r="E1864" s="6" t="e">
        <f t="shared" si="967"/>
        <v>#VALUE!</v>
      </c>
      <c r="F1864" s="6" t="e">
        <f t="shared" si="968"/>
        <v>#VALUE!</v>
      </c>
      <c r="G1864" s="6" t="e">
        <f t="shared" si="969"/>
        <v>#VALUE!</v>
      </c>
      <c r="H1864" s="6" t="e">
        <f t="shared" si="970"/>
        <v>#VALUE!</v>
      </c>
      <c r="I1864" s="6" t="e">
        <f t="shared" si="971"/>
        <v>#VALUE!</v>
      </c>
      <c r="J1864" s="6" t="e">
        <f t="shared" si="972"/>
        <v>#VALUE!</v>
      </c>
      <c r="K1864" s="4" t="e">
        <f t="shared" si="980"/>
        <v>#VALUE!</v>
      </c>
      <c r="L1864" s="4" t="e">
        <f t="shared" si="973"/>
        <v>#VALUE!</v>
      </c>
      <c r="M1864" s="4" t="e">
        <f t="shared" si="974"/>
        <v>#VALUE!</v>
      </c>
      <c r="N1864" s="4" t="e">
        <f t="shared" si="975"/>
        <v>#VALUE!</v>
      </c>
      <c r="O1864" s="4" t="e">
        <f t="shared" si="976"/>
        <v>#VALUE!</v>
      </c>
      <c r="P1864" s="4" t="e">
        <f t="shared" si="977"/>
        <v>#VALUE!</v>
      </c>
      <c r="Q1864" s="4" t="e">
        <f t="shared" si="978"/>
        <v>#VALUE!</v>
      </c>
      <c r="R1864" s="4" t="e">
        <f t="shared" si="979"/>
        <v>#VALUE!</v>
      </c>
      <c r="U1864" t="e">
        <f t="shared" si="981"/>
        <v>#VALUE!</v>
      </c>
      <c r="V1864" t="e">
        <f t="shared" si="982"/>
        <v>#VALUE!</v>
      </c>
      <c r="W1864" t="e">
        <f t="shared" si="983"/>
        <v>#VALUE!</v>
      </c>
      <c r="X1864" t="e">
        <f t="shared" si="984"/>
        <v>#VALUE!</v>
      </c>
      <c r="Y1864" t="e">
        <f t="shared" si="985"/>
        <v>#VALUE!</v>
      </c>
      <c r="AA1864" t="e">
        <f t="shared" si="986"/>
        <v>#VALUE!</v>
      </c>
    </row>
    <row r="1865" spans="1:27">
      <c r="A1865" s="1" t="str">
        <f t="shared" si="963"/>
        <v/>
      </c>
      <c r="B1865" s="1" t="e">
        <f t="shared" si="964"/>
        <v>#VALUE!</v>
      </c>
      <c r="C1865" s="3" t="e">
        <f t="shared" si="965"/>
        <v>#VALUE!</v>
      </c>
      <c r="D1865" s="6" t="e">
        <f t="shared" si="966"/>
        <v>#VALUE!</v>
      </c>
      <c r="E1865" s="6" t="e">
        <f t="shared" si="967"/>
        <v>#VALUE!</v>
      </c>
      <c r="F1865" s="6" t="e">
        <f t="shared" si="968"/>
        <v>#VALUE!</v>
      </c>
      <c r="G1865" s="6" t="e">
        <f t="shared" si="969"/>
        <v>#VALUE!</v>
      </c>
      <c r="H1865" s="6" t="e">
        <f t="shared" si="970"/>
        <v>#VALUE!</v>
      </c>
      <c r="I1865" s="6" t="e">
        <f t="shared" si="971"/>
        <v>#VALUE!</v>
      </c>
      <c r="J1865" s="6" t="e">
        <f t="shared" si="972"/>
        <v>#VALUE!</v>
      </c>
      <c r="K1865" s="4" t="e">
        <f t="shared" si="980"/>
        <v>#VALUE!</v>
      </c>
      <c r="L1865" s="4" t="e">
        <f t="shared" si="973"/>
        <v>#VALUE!</v>
      </c>
      <c r="M1865" s="4" t="e">
        <f t="shared" si="974"/>
        <v>#VALUE!</v>
      </c>
      <c r="N1865" s="4" t="e">
        <f t="shared" si="975"/>
        <v>#VALUE!</v>
      </c>
      <c r="O1865" s="4" t="e">
        <f t="shared" si="976"/>
        <v>#VALUE!</v>
      </c>
      <c r="P1865" s="4" t="e">
        <f t="shared" si="977"/>
        <v>#VALUE!</v>
      </c>
      <c r="Q1865" s="4" t="e">
        <f t="shared" si="978"/>
        <v>#VALUE!</v>
      </c>
      <c r="R1865" s="4" t="e">
        <f t="shared" si="979"/>
        <v>#VALUE!</v>
      </c>
      <c r="U1865" t="e">
        <f t="shared" si="981"/>
        <v>#VALUE!</v>
      </c>
      <c r="V1865" t="e">
        <f t="shared" si="982"/>
        <v>#VALUE!</v>
      </c>
      <c r="W1865" t="e">
        <f t="shared" si="983"/>
        <v>#VALUE!</v>
      </c>
      <c r="X1865" t="e">
        <f t="shared" si="984"/>
        <v>#VALUE!</v>
      </c>
      <c r="Y1865" t="e">
        <f t="shared" si="985"/>
        <v>#VALUE!</v>
      </c>
      <c r="AA1865" t="e">
        <f t="shared" si="986"/>
        <v>#VALUE!</v>
      </c>
    </row>
    <row r="1866" spans="1:27">
      <c r="A1866" s="1" t="str">
        <f t="shared" si="963"/>
        <v/>
      </c>
      <c r="B1866" s="1" t="e">
        <f t="shared" si="964"/>
        <v>#VALUE!</v>
      </c>
      <c r="C1866" s="3" t="e">
        <f t="shared" si="965"/>
        <v>#VALUE!</v>
      </c>
      <c r="D1866" s="6" t="e">
        <f t="shared" si="966"/>
        <v>#VALUE!</v>
      </c>
      <c r="E1866" s="6" t="e">
        <f t="shared" si="967"/>
        <v>#VALUE!</v>
      </c>
      <c r="F1866" s="6" t="e">
        <f t="shared" si="968"/>
        <v>#VALUE!</v>
      </c>
      <c r="G1866" s="6" t="e">
        <f t="shared" si="969"/>
        <v>#VALUE!</v>
      </c>
      <c r="H1866" s="6" t="e">
        <f t="shared" si="970"/>
        <v>#VALUE!</v>
      </c>
      <c r="I1866" s="6" t="e">
        <f t="shared" si="971"/>
        <v>#VALUE!</v>
      </c>
      <c r="J1866" s="6" t="e">
        <f t="shared" si="972"/>
        <v>#VALUE!</v>
      </c>
      <c r="K1866" s="4" t="e">
        <f t="shared" si="980"/>
        <v>#VALUE!</v>
      </c>
      <c r="L1866" s="4" t="e">
        <f t="shared" si="973"/>
        <v>#VALUE!</v>
      </c>
      <c r="M1866" s="4" t="e">
        <f t="shared" si="974"/>
        <v>#VALUE!</v>
      </c>
      <c r="N1866" s="4" t="e">
        <f t="shared" si="975"/>
        <v>#VALUE!</v>
      </c>
      <c r="O1866" s="4" t="e">
        <f t="shared" si="976"/>
        <v>#VALUE!</v>
      </c>
      <c r="P1866" s="4" t="e">
        <f t="shared" si="977"/>
        <v>#VALUE!</v>
      </c>
      <c r="Q1866" s="4" t="e">
        <f t="shared" si="978"/>
        <v>#VALUE!</v>
      </c>
      <c r="R1866" s="4" t="e">
        <f t="shared" si="979"/>
        <v>#VALUE!</v>
      </c>
      <c r="U1866" t="e">
        <f t="shared" si="981"/>
        <v>#VALUE!</v>
      </c>
      <c r="V1866" t="e">
        <f t="shared" si="982"/>
        <v>#VALUE!</v>
      </c>
      <c r="W1866" t="e">
        <f t="shared" si="983"/>
        <v>#VALUE!</v>
      </c>
      <c r="X1866" t="e">
        <f t="shared" si="984"/>
        <v>#VALUE!</v>
      </c>
      <c r="Y1866" t="e">
        <f t="shared" si="985"/>
        <v>#VALUE!</v>
      </c>
      <c r="AA1866" t="e">
        <f t="shared" si="986"/>
        <v>#VALUE!</v>
      </c>
    </row>
    <row r="1867" spans="1:27">
      <c r="A1867" s="1" t="str">
        <f t="shared" si="963"/>
        <v/>
      </c>
      <c r="B1867" s="1" t="e">
        <f t="shared" si="964"/>
        <v>#VALUE!</v>
      </c>
      <c r="C1867" s="3" t="e">
        <f t="shared" si="965"/>
        <v>#VALUE!</v>
      </c>
      <c r="D1867" s="6" t="e">
        <f t="shared" si="966"/>
        <v>#VALUE!</v>
      </c>
      <c r="E1867" s="6" t="e">
        <f t="shared" si="967"/>
        <v>#VALUE!</v>
      </c>
      <c r="F1867" s="6" t="e">
        <f t="shared" si="968"/>
        <v>#VALUE!</v>
      </c>
      <c r="G1867" s="6" t="e">
        <f t="shared" si="969"/>
        <v>#VALUE!</v>
      </c>
      <c r="H1867" s="6" t="e">
        <f t="shared" si="970"/>
        <v>#VALUE!</v>
      </c>
      <c r="I1867" s="6" t="e">
        <f t="shared" si="971"/>
        <v>#VALUE!</v>
      </c>
      <c r="J1867" s="6" t="e">
        <f t="shared" si="972"/>
        <v>#VALUE!</v>
      </c>
      <c r="K1867" s="4" t="e">
        <f t="shared" si="980"/>
        <v>#VALUE!</v>
      </c>
      <c r="L1867" s="4" t="e">
        <f t="shared" si="973"/>
        <v>#VALUE!</v>
      </c>
      <c r="M1867" s="4" t="e">
        <f t="shared" si="974"/>
        <v>#VALUE!</v>
      </c>
      <c r="N1867" s="4" t="e">
        <f t="shared" si="975"/>
        <v>#VALUE!</v>
      </c>
      <c r="O1867" s="4" t="e">
        <f t="shared" si="976"/>
        <v>#VALUE!</v>
      </c>
      <c r="P1867" s="4" t="e">
        <f t="shared" si="977"/>
        <v>#VALUE!</v>
      </c>
      <c r="Q1867" s="4" t="e">
        <f t="shared" si="978"/>
        <v>#VALUE!</v>
      </c>
      <c r="R1867" s="4" t="e">
        <f t="shared" si="979"/>
        <v>#VALUE!</v>
      </c>
      <c r="U1867" t="e">
        <f t="shared" si="981"/>
        <v>#VALUE!</v>
      </c>
      <c r="V1867" t="e">
        <f t="shared" si="982"/>
        <v>#VALUE!</v>
      </c>
      <c r="W1867" t="e">
        <f t="shared" si="983"/>
        <v>#VALUE!</v>
      </c>
      <c r="X1867" t="e">
        <f t="shared" si="984"/>
        <v>#VALUE!</v>
      </c>
      <c r="Y1867" t="e">
        <f t="shared" si="985"/>
        <v>#VALUE!</v>
      </c>
      <c r="AA1867" t="e">
        <f t="shared" si="986"/>
        <v>#VALUE!</v>
      </c>
    </row>
    <row r="1868" spans="1:27">
      <c r="A1868" s="1" t="str">
        <f t="shared" si="963"/>
        <v/>
      </c>
      <c r="B1868" s="1" t="e">
        <f t="shared" si="964"/>
        <v>#VALUE!</v>
      </c>
      <c r="C1868" s="3" t="e">
        <f t="shared" si="965"/>
        <v>#VALUE!</v>
      </c>
      <c r="D1868" s="6" t="e">
        <f t="shared" si="966"/>
        <v>#VALUE!</v>
      </c>
      <c r="E1868" s="6" t="e">
        <f t="shared" si="967"/>
        <v>#VALUE!</v>
      </c>
      <c r="F1868" s="6" t="e">
        <f t="shared" si="968"/>
        <v>#VALUE!</v>
      </c>
      <c r="G1868" s="6" t="e">
        <f t="shared" si="969"/>
        <v>#VALUE!</v>
      </c>
      <c r="H1868" s="6" t="e">
        <f t="shared" si="970"/>
        <v>#VALUE!</v>
      </c>
      <c r="I1868" s="6" t="e">
        <f t="shared" si="971"/>
        <v>#VALUE!</v>
      </c>
      <c r="J1868" s="6" t="e">
        <f t="shared" si="972"/>
        <v>#VALUE!</v>
      </c>
      <c r="K1868" s="4" t="e">
        <f t="shared" si="980"/>
        <v>#VALUE!</v>
      </c>
      <c r="L1868" s="4" t="e">
        <f t="shared" si="973"/>
        <v>#VALUE!</v>
      </c>
      <c r="M1868" s="4" t="e">
        <f t="shared" si="974"/>
        <v>#VALUE!</v>
      </c>
      <c r="N1868" s="4" t="e">
        <f t="shared" si="975"/>
        <v>#VALUE!</v>
      </c>
      <c r="O1868" s="4" t="e">
        <f t="shared" si="976"/>
        <v>#VALUE!</v>
      </c>
      <c r="P1868" s="4" t="e">
        <f t="shared" si="977"/>
        <v>#VALUE!</v>
      </c>
      <c r="Q1868" s="4" t="e">
        <f t="shared" si="978"/>
        <v>#VALUE!</v>
      </c>
      <c r="R1868" s="4" t="e">
        <f t="shared" si="979"/>
        <v>#VALUE!</v>
      </c>
      <c r="U1868" t="e">
        <f t="shared" si="981"/>
        <v>#VALUE!</v>
      </c>
      <c r="V1868" t="e">
        <f t="shared" si="982"/>
        <v>#VALUE!</v>
      </c>
      <c r="W1868" t="e">
        <f t="shared" si="983"/>
        <v>#VALUE!</v>
      </c>
      <c r="X1868" t="e">
        <f t="shared" si="984"/>
        <v>#VALUE!</v>
      </c>
      <c r="Y1868" t="e">
        <f t="shared" si="985"/>
        <v>#VALUE!</v>
      </c>
      <c r="AA1868" t="e">
        <f t="shared" si="986"/>
        <v>#VALUE!</v>
      </c>
    </row>
    <row r="1869" spans="1:27">
      <c r="A1869" s="1" t="str">
        <f t="shared" si="963"/>
        <v/>
      </c>
      <c r="B1869" s="1" t="e">
        <f t="shared" si="964"/>
        <v>#VALUE!</v>
      </c>
      <c r="C1869" s="3" t="e">
        <f t="shared" si="965"/>
        <v>#VALUE!</v>
      </c>
      <c r="D1869" s="6" t="e">
        <f t="shared" si="966"/>
        <v>#VALUE!</v>
      </c>
      <c r="E1869" s="6" t="e">
        <f t="shared" si="967"/>
        <v>#VALUE!</v>
      </c>
      <c r="F1869" s="6" t="e">
        <f t="shared" si="968"/>
        <v>#VALUE!</v>
      </c>
      <c r="G1869" s="6" t="e">
        <f t="shared" si="969"/>
        <v>#VALUE!</v>
      </c>
      <c r="H1869" s="6" t="e">
        <f t="shared" si="970"/>
        <v>#VALUE!</v>
      </c>
      <c r="I1869" s="6" t="e">
        <f t="shared" si="971"/>
        <v>#VALUE!</v>
      </c>
      <c r="J1869" s="6" t="e">
        <f t="shared" si="972"/>
        <v>#VALUE!</v>
      </c>
      <c r="K1869" s="4" t="e">
        <f t="shared" si="980"/>
        <v>#VALUE!</v>
      </c>
      <c r="L1869" s="4" t="e">
        <f t="shared" si="973"/>
        <v>#VALUE!</v>
      </c>
      <c r="M1869" s="4" t="e">
        <f t="shared" si="974"/>
        <v>#VALUE!</v>
      </c>
      <c r="N1869" s="4" t="e">
        <f t="shared" si="975"/>
        <v>#VALUE!</v>
      </c>
      <c r="O1869" s="4" t="e">
        <f t="shared" si="976"/>
        <v>#VALUE!</v>
      </c>
      <c r="P1869" s="4" t="e">
        <f t="shared" si="977"/>
        <v>#VALUE!</v>
      </c>
      <c r="Q1869" s="4" t="e">
        <f t="shared" si="978"/>
        <v>#VALUE!</v>
      </c>
      <c r="R1869" s="4" t="e">
        <f t="shared" si="979"/>
        <v>#VALUE!</v>
      </c>
      <c r="U1869" t="e">
        <f t="shared" si="981"/>
        <v>#VALUE!</v>
      </c>
      <c r="V1869" t="e">
        <f t="shared" si="982"/>
        <v>#VALUE!</v>
      </c>
      <c r="W1869" t="e">
        <f t="shared" si="983"/>
        <v>#VALUE!</v>
      </c>
      <c r="X1869" t="e">
        <f t="shared" si="984"/>
        <v>#VALUE!</v>
      </c>
      <c r="Y1869" t="e">
        <f t="shared" si="985"/>
        <v>#VALUE!</v>
      </c>
      <c r="AA1869" t="e">
        <f t="shared" si="986"/>
        <v>#VALUE!</v>
      </c>
    </row>
    <row r="1870" spans="1:27">
      <c r="A1870" s="1" t="str">
        <f t="shared" si="963"/>
        <v/>
      </c>
      <c r="B1870" s="1" t="e">
        <f t="shared" si="964"/>
        <v>#VALUE!</v>
      </c>
      <c r="C1870" s="3" t="e">
        <f t="shared" si="965"/>
        <v>#VALUE!</v>
      </c>
      <c r="D1870" s="6" t="e">
        <f t="shared" si="966"/>
        <v>#VALUE!</v>
      </c>
      <c r="E1870" s="6" t="e">
        <f t="shared" si="967"/>
        <v>#VALUE!</v>
      </c>
      <c r="F1870" s="6" t="e">
        <f t="shared" si="968"/>
        <v>#VALUE!</v>
      </c>
      <c r="G1870" s="6" t="e">
        <f t="shared" si="969"/>
        <v>#VALUE!</v>
      </c>
      <c r="H1870" s="6" t="e">
        <f t="shared" si="970"/>
        <v>#VALUE!</v>
      </c>
      <c r="I1870" s="6" t="e">
        <f t="shared" si="971"/>
        <v>#VALUE!</v>
      </c>
      <c r="J1870" s="6" t="e">
        <f t="shared" si="972"/>
        <v>#VALUE!</v>
      </c>
      <c r="K1870" s="4" t="e">
        <f t="shared" si="980"/>
        <v>#VALUE!</v>
      </c>
      <c r="L1870" s="4" t="e">
        <f t="shared" si="973"/>
        <v>#VALUE!</v>
      </c>
      <c r="M1870" s="4" t="e">
        <f t="shared" si="974"/>
        <v>#VALUE!</v>
      </c>
      <c r="N1870" s="4" t="e">
        <f t="shared" si="975"/>
        <v>#VALUE!</v>
      </c>
      <c r="O1870" s="4" t="e">
        <f t="shared" si="976"/>
        <v>#VALUE!</v>
      </c>
      <c r="P1870" s="4" t="e">
        <f t="shared" si="977"/>
        <v>#VALUE!</v>
      </c>
      <c r="Q1870" s="4" t="e">
        <f t="shared" si="978"/>
        <v>#VALUE!</v>
      </c>
      <c r="R1870" s="4" t="e">
        <f t="shared" si="979"/>
        <v>#VALUE!</v>
      </c>
      <c r="U1870" t="e">
        <f t="shared" si="981"/>
        <v>#VALUE!</v>
      </c>
      <c r="V1870" t="e">
        <f t="shared" si="982"/>
        <v>#VALUE!</v>
      </c>
      <c r="W1870" t="e">
        <f t="shared" si="983"/>
        <v>#VALUE!</v>
      </c>
      <c r="X1870" t="e">
        <f t="shared" si="984"/>
        <v>#VALUE!</v>
      </c>
      <c r="Y1870" t="e">
        <f t="shared" si="985"/>
        <v>#VALUE!</v>
      </c>
      <c r="AA1870" t="e">
        <f t="shared" si="986"/>
        <v>#VALUE!</v>
      </c>
    </row>
    <row r="1871" spans="1:27">
      <c r="A1871" s="1" t="str">
        <f t="shared" si="963"/>
        <v/>
      </c>
      <c r="B1871" s="1" t="e">
        <f t="shared" si="964"/>
        <v>#VALUE!</v>
      </c>
      <c r="C1871" s="3" t="e">
        <f t="shared" si="965"/>
        <v>#VALUE!</v>
      </c>
      <c r="D1871" s="6" t="e">
        <f t="shared" si="966"/>
        <v>#VALUE!</v>
      </c>
      <c r="E1871" s="6" t="e">
        <f t="shared" si="967"/>
        <v>#VALUE!</v>
      </c>
      <c r="F1871" s="6" t="e">
        <f t="shared" si="968"/>
        <v>#VALUE!</v>
      </c>
      <c r="G1871" s="6" t="e">
        <f t="shared" si="969"/>
        <v>#VALUE!</v>
      </c>
      <c r="H1871" s="6" t="e">
        <f t="shared" si="970"/>
        <v>#VALUE!</v>
      </c>
      <c r="I1871" s="6" t="e">
        <f t="shared" si="971"/>
        <v>#VALUE!</v>
      </c>
      <c r="J1871" s="6" t="e">
        <f t="shared" si="972"/>
        <v>#VALUE!</v>
      </c>
      <c r="K1871" s="4" t="e">
        <f t="shared" si="980"/>
        <v>#VALUE!</v>
      </c>
      <c r="L1871" s="4" t="e">
        <f t="shared" si="973"/>
        <v>#VALUE!</v>
      </c>
      <c r="M1871" s="4" t="e">
        <f t="shared" si="974"/>
        <v>#VALUE!</v>
      </c>
      <c r="N1871" s="4" t="e">
        <f t="shared" si="975"/>
        <v>#VALUE!</v>
      </c>
      <c r="O1871" s="4" t="e">
        <f t="shared" si="976"/>
        <v>#VALUE!</v>
      </c>
      <c r="P1871" s="4" t="e">
        <f t="shared" si="977"/>
        <v>#VALUE!</v>
      </c>
      <c r="Q1871" s="4" t="e">
        <f t="shared" si="978"/>
        <v>#VALUE!</v>
      </c>
      <c r="R1871" s="4" t="e">
        <f t="shared" si="979"/>
        <v>#VALUE!</v>
      </c>
      <c r="U1871" t="e">
        <f t="shared" si="981"/>
        <v>#VALUE!</v>
      </c>
      <c r="V1871" t="e">
        <f t="shared" si="982"/>
        <v>#VALUE!</v>
      </c>
      <c r="W1871" t="e">
        <f t="shared" si="983"/>
        <v>#VALUE!</v>
      </c>
      <c r="X1871" t="e">
        <f t="shared" si="984"/>
        <v>#VALUE!</v>
      </c>
      <c r="Y1871" t="e">
        <f t="shared" si="985"/>
        <v>#VALUE!</v>
      </c>
      <c r="AA1871" t="e">
        <f t="shared" si="986"/>
        <v>#VALUE!</v>
      </c>
    </row>
    <row r="1872" spans="1:27">
      <c r="A1872" s="1" t="str">
        <f t="shared" si="963"/>
        <v/>
      </c>
      <c r="B1872" s="1" t="e">
        <f t="shared" si="964"/>
        <v>#VALUE!</v>
      </c>
      <c r="C1872" s="3" t="e">
        <f t="shared" si="965"/>
        <v>#VALUE!</v>
      </c>
      <c r="D1872" s="6" t="e">
        <f t="shared" si="966"/>
        <v>#VALUE!</v>
      </c>
      <c r="E1872" s="6" t="e">
        <f t="shared" si="967"/>
        <v>#VALUE!</v>
      </c>
      <c r="F1872" s="6" t="e">
        <f t="shared" si="968"/>
        <v>#VALUE!</v>
      </c>
      <c r="G1872" s="6" t="e">
        <f t="shared" si="969"/>
        <v>#VALUE!</v>
      </c>
      <c r="H1872" s="6" t="e">
        <f t="shared" si="970"/>
        <v>#VALUE!</v>
      </c>
      <c r="I1872" s="6" t="e">
        <f t="shared" si="971"/>
        <v>#VALUE!</v>
      </c>
      <c r="J1872" s="6" t="e">
        <f t="shared" si="972"/>
        <v>#VALUE!</v>
      </c>
      <c r="K1872" s="4" t="e">
        <f t="shared" si="980"/>
        <v>#VALUE!</v>
      </c>
      <c r="L1872" s="4" t="e">
        <f t="shared" si="973"/>
        <v>#VALUE!</v>
      </c>
      <c r="M1872" s="4" t="e">
        <f t="shared" si="974"/>
        <v>#VALUE!</v>
      </c>
      <c r="N1872" s="4" t="e">
        <f t="shared" si="975"/>
        <v>#VALUE!</v>
      </c>
      <c r="O1872" s="4" t="e">
        <f t="shared" si="976"/>
        <v>#VALUE!</v>
      </c>
      <c r="P1872" s="4" t="e">
        <f t="shared" si="977"/>
        <v>#VALUE!</v>
      </c>
      <c r="Q1872" s="4" t="e">
        <f t="shared" si="978"/>
        <v>#VALUE!</v>
      </c>
      <c r="R1872" s="4" t="e">
        <f t="shared" si="979"/>
        <v>#VALUE!</v>
      </c>
      <c r="U1872" t="e">
        <f t="shared" si="981"/>
        <v>#VALUE!</v>
      </c>
      <c r="V1872" t="e">
        <f t="shared" si="982"/>
        <v>#VALUE!</v>
      </c>
      <c r="W1872" t="e">
        <f t="shared" si="983"/>
        <v>#VALUE!</v>
      </c>
      <c r="X1872" t="e">
        <f t="shared" si="984"/>
        <v>#VALUE!</v>
      </c>
      <c r="Y1872" t="e">
        <f t="shared" si="985"/>
        <v>#VALUE!</v>
      </c>
      <c r="AA1872" t="e">
        <f t="shared" si="986"/>
        <v>#VALUE!</v>
      </c>
    </row>
    <row r="1873" spans="1:27">
      <c r="A1873" s="1" t="str">
        <f t="shared" si="963"/>
        <v/>
      </c>
      <c r="B1873" s="1" t="e">
        <f t="shared" si="964"/>
        <v>#VALUE!</v>
      </c>
      <c r="C1873" s="3" t="e">
        <f t="shared" si="965"/>
        <v>#VALUE!</v>
      </c>
      <c r="D1873" s="6" t="e">
        <f t="shared" si="966"/>
        <v>#VALUE!</v>
      </c>
      <c r="E1873" s="6" t="e">
        <f t="shared" si="967"/>
        <v>#VALUE!</v>
      </c>
      <c r="F1873" s="6" t="e">
        <f t="shared" si="968"/>
        <v>#VALUE!</v>
      </c>
      <c r="G1873" s="6" t="e">
        <f t="shared" si="969"/>
        <v>#VALUE!</v>
      </c>
      <c r="H1873" s="6" t="e">
        <f t="shared" si="970"/>
        <v>#VALUE!</v>
      </c>
      <c r="I1873" s="6" t="e">
        <f t="shared" si="971"/>
        <v>#VALUE!</v>
      </c>
      <c r="J1873" s="6" t="e">
        <f t="shared" si="972"/>
        <v>#VALUE!</v>
      </c>
      <c r="K1873" s="4" t="e">
        <f t="shared" si="980"/>
        <v>#VALUE!</v>
      </c>
      <c r="L1873" s="4" t="e">
        <f t="shared" si="973"/>
        <v>#VALUE!</v>
      </c>
      <c r="M1873" s="4" t="e">
        <f t="shared" si="974"/>
        <v>#VALUE!</v>
      </c>
      <c r="N1873" s="4" t="e">
        <f t="shared" si="975"/>
        <v>#VALUE!</v>
      </c>
      <c r="O1873" s="4" t="e">
        <f t="shared" si="976"/>
        <v>#VALUE!</v>
      </c>
      <c r="P1873" s="4" t="e">
        <f t="shared" si="977"/>
        <v>#VALUE!</v>
      </c>
      <c r="Q1873" s="4" t="e">
        <f t="shared" si="978"/>
        <v>#VALUE!</v>
      </c>
      <c r="R1873" s="4" t="e">
        <f t="shared" si="979"/>
        <v>#VALUE!</v>
      </c>
      <c r="U1873" t="e">
        <f t="shared" si="981"/>
        <v>#VALUE!</v>
      </c>
      <c r="V1873" t="e">
        <f t="shared" si="982"/>
        <v>#VALUE!</v>
      </c>
      <c r="W1873" t="e">
        <f t="shared" si="983"/>
        <v>#VALUE!</v>
      </c>
      <c r="X1873" t="e">
        <f t="shared" si="984"/>
        <v>#VALUE!</v>
      </c>
      <c r="Y1873" t="e">
        <f t="shared" si="985"/>
        <v>#VALUE!</v>
      </c>
      <c r="AA1873" t="e">
        <f t="shared" si="986"/>
        <v>#VALUE!</v>
      </c>
    </row>
    <row r="1874" spans="1:27">
      <c r="A1874" s="1" t="str">
        <f t="shared" si="963"/>
        <v/>
      </c>
      <c r="B1874" s="1" t="e">
        <f t="shared" si="964"/>
        <v>#VALUE!</v>
      </c>
      <c r="C1874" s="3" t="e">
        <f t="shared" si="965"/>
        <v>#VALUE!</v>
      </c>
      <c r="D1874" s="6" t="e">
        <f t="shared" si="966"/>
        <v>#VALUE!</v>
      </c>
      <c r="E1874" s="6" t="e">
        <f t="shared" si="967"/>
        <v>#VALUE!</v>
      </c>
      <c r="F1874" s="6" t="e">
        <f t="shared" si="968"/>
        <v>#VALUE!</v>
      </c>
      <c r="G1874" s="6" t="e">
        <f t="shared" si="969"/>
        <v>#VALUE!</v>
      </c>
      <c r="H1874" s="6" t="e">
        <f t="shared" si="970"/>
        <v>#VALUE!</v>
      </c>
      <c r="I1874" s="6" t="e">
        <f t="shared" si="971"/>
        <v>#VALUE!</v>
      </c>
      <c r="J1874" s="6" t="e">
        <f t="shared" si="972"/>
        <v>#VALUE!</v>
      </c>
      <c r="K1874" s="4" t="e">
        <f t="shared" si="980"/>
        <v>#VALUE!</v>
      </c>
      <c r="L1874" s="4" t="e">
        <f t="shared" si="973"/>
        <v>#VALUE!</v>
      </c>
      <c r="M1874" s="4" t="e">
        <f t="shared" si="974"/>
        <v>#VALUE!</v>
      </c>
      <c r="N1874" s="4" t="e">
        <f t="shared" si="975"/>
        <v>#VALUE!</v>
      </c>
      <c r="O1874" s="4" t="e">
        <f t="shared" si="976"/>
        <v>#VALUE!</v>
      </c>
      <c r="P1874" s="4" t="e">
        <f t="shared" si="977"/>
        <v>#VALUE!</v>
      </c>
      <c r="Q1874" s="4" t="e">
        <f t="shared" si="978"/>
        <v>#VALUE!</v>
      </c>
      <c r="R1874" s="4" t="e">
        <f t="shared" si="979"/>
        <v>#VALUE!</v>
      </c>
      <c r="U1874" t="e">
        <f t="shared" si="981"/>
        <v>#VALUE!</v>
      </c>
      <c r="V1874" t="e">
        <f t="shared" si="982"/>
        <v>#VALUE!</v>
      </c>
      <c r="W1874" t="e">
        <f t="shared" si="983"/>
        <v>#VALUE!</v>
      </c>
      <c r="X1874" t="e">
        <f t="shared" si="984"/>
        <v>#VALUE!</v>
      </c>
      <c r="Y1874" t="e">
        <f t="shared" si="985"/>
        <v>#VALUE!</v>
      </c>
      <c r="AA1874" t="e">
        <f t="shared" si="986"/>
        <v>#VALUE!</v>
      </c>
    </row>
    <row r="1875" spans="1:27">
      <c r="A1875" s="1" t="str">
        <f t="shared" si="963"/>
        <v/>
      </c>
      <c r="B1875" s="1" t="e">
        <f t="shared" si="964"/>
        <v>#VALUE!</v>
      </c>
      <c r="C1875" s="3" t="e">
        <f t="shared" si="965"/>
        <v>#VALUE!</v>
      </c>
      <c r="D1875" s="6" t="e">
        <f t="shared" si="966"/>
        <v>#VALUE!</v>
      </c>
      <c r="E1875" s="6" t="e">
        <f t="shared" si="967"/>
        <v>#VALUE!</v>
      </c>
      <c r="F1875" s="6" t="e">
        <f t="shared" si="968"/>
        <v>#VALUE!</v>
      </c>
      <c r="G1875" s="6" t="e">
        <f t="shared" si="969"/>
        <v>#VALUE!</v>
      </c>
      <c r="H1875" s="6" t="e">
        <f t="shared" si="970"/>
        <v>#VALUE!</v>
      </c>
      <c r="I1875" s="6" t="e">
        <f t="shared" si="971"/>
        <v>#VALUE!</v>
      </c>
      <c r="J1875" s="6" t="e">
        <f t="shared" si="972"/>
        <v>#VALUE!</v>
      </c>
      <c r="K1875" s="4" t="e">
        <f t="shared" si="980"/>
        <v>#VALUE!</v>
      </c>
      <c r="L1875" s="4" t="e">
        <f t="shared" si="973"/>
        <v>#VALUE!</v>
      </c>
      <c r="M1875" s="4" t="e">
        <f t="shared" si="974"/>
        <v>#VALUE!</v>
      </c>
      <c r="N1875" s="4" t="e">
        <f t="shared" si="975"/>
        <v>#VALUE!</v>
      </c>
      <c r="O1875" s="4" t="e">
        <f t="shared" si="976"/>
        <v>#VALUE!</v>
      </c>
      <c r="P1875" s="4" t="e">
        <f t="shared" si="977"/>
        <v>#VALUE!</v>
      </c>
      <c r="Q1875" s="4" t="e">
        <f t="shared" si="978"/>
        <v>#VALUE!</v>
      </c>
      <c r="R1875" s="4" t="e">
        <f t="shared" si="979"/>
        <v>#VALUE!</v>
      </c>
      <c r="U1875" t="e">
        <f t="shared" si="981"/>
        <v>#VALUE!</v>
      </c>
      <c r="V1875" t="e">
        <f t="shared" si="982"/>
        <v>#VALUE!</v>
      </c>
      <c r="W1875" t="e">
        <f t="shared" si="983"/>
        <v>#VALUE!</v>
      </c>
      <c r="X1875" t="e">
        <f t="shared" si="984"/>
        <v>#VALUE!</v>
      </c>
      <c r="Y1875" t="e">
        <f t="shared" si="985"/>
        <v>#VALUE!</v>
      </c>
      <c r="AA1875" t="e">
        <f t="shared" si="986"/>
        <v>#VALUE!</v>
      </c>
    </row>
    <row r="1876" spans="1:27">
      <c r="A1876" s="1" t="str">
        <f t="shared" si="963"/>
        <v/>
      </c>
      <c r="B1876" s="1" t="e">
        <f t="shared" si="964"/>
        <v>#VALUE!</v>
      </c>
      <c r="C1876" s="3" t="e">
        <f t="shared" si="965"/>
        <v>#VALUE!</v>
      </c>
      <c r="D1876" s="6" t="e">
        <f t="shared" si="966"/>
        <v>#VALUE!</v>
      </c>
      <c r="E1876" s="6" t="e">
        <f t="shared" si="967"/>
        <v>#VALUE!</v>
      </c>
      <c r="F1876" s="6" t="e">
        <f t="shared" si="968"/>
        <v>#VALUE!</v>
      </c>
      <c r="G1876" s="6" t="e">
        <f t="shared" si="969"/>
        <v>#VALUE!</v>
      </c>
      <c r="H1876" s="6" t="e">
        <f t="shared" si="970"/>
        <v>#VALUE!</v>
      </c>
      <c r="I1876" s="6" t="e">
        <f t="shared" si="971"/>
        <v>#VALUE!</v>
      </c>
      <c r="J1876" s="6" t="e">
        <f t="shared" si="972"/>
        <v>#VALUE!</v>
      </c>
      <c r="K1876" s="4" t="e">
        <f t="shared" si="980"/>
        <v>#VALUE!</v>
      </c>
      <c r="L1876" s="4" t="e">
        <f t="shared" si="973"/>
        <v>#VALUE!</v>
      </c>
      <c r="M1876" s="4" t="e">
        <f t="shared" si="974"/>
        <v>#VALUE!</v>
      </c>
      <c r="N1876" s="4" t="e">
        <f t="shared" si="975"/>
        <v>#VALUE!</v>
      </c>
      <c r="O1876" s="4" t="e">
        <f t="shared" si="976"/>
        <v>#VALUE!</v>
      </c>
      <c r="P1876" s="4" t="e">
        <f t="shared" si="977"/>
        <v>#VALUE!</v>
      </c>
      <c r="Q1876" s="4" t="e">
        <f t="shared" si="978"/>
        <v>#VALUE!</v>
      </c>
      <c r="R1876" s="4" t="e">
        <f t="shared" si="979"/>
        <v>#VALUE!</v>
      </c>
      <c r="U1876" t="e">
        <f t="shared" si="981"/>
        <v>#VALUE!</v>
      </c>
      <c r="V1876" t="e">
        <f t="shared" si="982"/>
        <v>#VALUE!</v>
      </c>
      <c r="W1876" t="e">
        <f t="shared" si="983"/>
        <v>#VALUE!</v>
      </c>
      <c r="X1876" t="e">
        <f t="shared" si="984"/>
        <v>#VALUE!</v>
      </c>
      <c r="Y1876" t="e">
        <f t="shared" si="985"/>
        <v>#VALUE!</v>
      </c>
      <c r="AA1876" t="e">
        <f t="shared" si="986"/>
        <v>#VALUE!</v>
      </c>
    </row>
    <row r="1877" spans="1:27">
      <c r="A1877" s="1" t="str">
        <f t="shared" si="963"/>
        <v/>
      </c>
      <c r="B1877" s="1" t="e">
        <f t="shared" si="964"/>
        <v>#VALUE!</v>
      </c>
      <c r="C1877" s="3" t="e">
        <f t="shared" si="965"/>
        <v>#VALUE!</v>
      </c>
      <c r="D1877" s="6" t="e">
        <f t="shared" si="966"/>
        <v>#VALUE!</v>
      </c>
      <c r="E1877" s="6" t="e">
        <f t="shared" si="967"/>
        <v>#VALUE!</v>
      </c>
      <c r="F1877" s="6" t="e">
        <f t="shared" si="968"/>
        <v>#VALUE!</v>
      </c>
      <c r="G1877" s="6" t="e">
        <f t="shared" si="969"/>
        <v>#VALUE!</v>
      </c>
      <c r="H1877" s="6" t="e">
        <f t="shared" si="970"/>
        <v>#VALUE!</v>
      </c>
      <c r="I1877" s="6" t="e">
        <f t="shared" si="971"/>
        <v>#VALUE!</v>
      </c>
      <c r="J1877" s="6" t="e">
        <f t="shared" si="972"/>
        <v>#VALUE!</v>
      </c>
      <c r="K1877" s="4" t="e">
        <f t="shared" si="980"/>
        <v>#VALUE!</v>
      </c>
      <c r="L1877" s="4" t="e">
        <f t="shared" si="973"/>
        <v>#VALUE!</v>
      </c>
      <c r="M1877" s="4" t="e">
        <f t="shared" si="974"/>
        <v>#VALUE!</v>
      </c>
      <c r="N1877" s="4" t="e">
        <f t="shared" si="975"/>
        <v>#VALUE!</v>
      </c>
      <c r="O1877" s="4" t="e">
        <f t="shared" si="976"/>
        <v>#VALUE!</v>
      </c>
      <c r="P1877" s="4" t="e">
        <f t="shared" si="977"/>
        <v>#VALUE!</v>
      </c>
      <c r="Q1877" s="4" t="e">
        <f t="shared" si="978"/>
        <v>#VALUE!</v>
      </c>
      <c r="R1877" s="4" t="e">
        <f t="shared" si="979"/>
        <v>#VALUE!</v>
      </c>
      <c r="U1877" t="e">
        <f t="shared" si="981"/>
        <v>#VALUE!</v>
      </c>
      <c r="V1877" t="e">
        <f t="shared" si="982"/>
        <v>#VALUE!</v>
      </c>
      <c r="W1877" t="e">
        <f t="shared" si="983"/>
        <v>#VALUE!</v>
      </c>
      <c r="X1877" t="e">
        <f t="shared" si="984"/>
        <v>#VALUE!</v>
      </c>
      <c r="Y1877" t="e">
        <f t="shared" si="985"/>
        <v>#VALUE!</v>
      </c>
      <c r="AA1877" t="e">
        <f t="shared" si="986"/>
        <v>#VALUE!</v>
      </c>
    </row>
    <row r="1878" spans="1:27">
      <c r="A1878" s="1" t="str">
        <f t="shared" si="963"/>
        <v/>
      </c>
      <c r="B1878" s="1" t="e">
        <f t="shared" si="964"/>
        <v>#VALUE!</v>
      </c>
      <c r="C1878" s="3" t="e">
        <f t="shared" si="965"/>
        <v>#VALUE!</v>
      </c>
      <c r="D1878" s="6" t="e">
        <f t="shared" si="966"/>
        <v>#VALUE!</v>
      </c>
      <c r="E1878" s="6" t="e">
        <f t="shared" si="967"/>
        <v>#VALUE!</v>
      </c>
      <c r="F1878" s="6" t="e">
        <f t="shared" si="968"/>
        <v>#VALUE!</v>
      </c>
      <c r="G1878" s="6" t="e">
        <f t="shared" si="969"/>
        <v>#VALUE!</v>
      </c>
      <c r="H1878" s="6" t="e">
        <f t="shared" si="970"/>
        <v>#VALUE!</v>
      </c>
      <c r="I1878" s="6" t="e">
        <f t="shared" si="971"/>
        <v>#VALUE!</v>
      </c>
      <c r="J1878" s="6" t="e">
        <f t="shared" si="972"/>
        <v>#VALUE!</v>
      </c>
      <c r="K1878" s="4" t="e">
        <f t="shared" si="980"/>
        <v>#VALUE!</v>
      </c>
      <c r="L1878" s="4" t="e">
        <f t="shared" si="973"/>
        <v>#VALUE!</v>
      </c>
      <c r="M1878" s="4" t="e">
        <f t="shared" si="974"/>
        <v>#VALUE!</v>
      </c>
      <c r="N1878" s="4" t="e">
        <f t="shared" si="975"/>
        <v>#VALUE!</v>
      </c>
      <c r="O1878" s="4" t="e">
        <f t="shared" si="976"/>
        <v>#VALUE!</v>
      </c>
      <c r="P1878" s="4" t="e">
        <f t="shared" si="977"/>
        <v>#VALUE!</v>
      </c>
      <c r="Q1878" s="4" t="e">
        <f t="shared" si="978"/>
        <v>#VALUE!</v>
      </c>
      <c r="R1878" s="4" t="e">
        <f t="shared" si="979"/>
        <v>#VALUE!</v>
      </c>
      <c r="U1878" t="e">
        <f t="shared" si="981"/>
        <v>#VALUE!</v>
      </c>
      <c r="V1878" t="e">
        <f t="shared" si="982"/>
        <v>#VALUE!</v>
      </c>
      <c r="W1878" t="e">
        <f t="shared" si="983"/>
        <v>#VALUE!</v>
      </c>
      <c r="X1878" t="e">
        <f t="shared" si="984"/>
        <v>#VALUE!</v>
      </c>
      <c r="Y1878" t="e">
        <f t="shared" si="985"/>
        <v>#VALUE!</v>
      </c>
      <c r="AA1878" t="e">
        <f t="shared" si="986"/>
        <v>#VALUE!</v>
      </c>
    </row>
    <row r="1879" spans="1:27">
      <c r="A1879" s="1" t="str">
        <f t="shared" si="963"/>
        <v/>
      </c>
      <c r="B1879" s="1" t="e">
        <f t="shared" si="964"/>
        <v>#VALUE!</v>
      </c>
      <c r="C1879" s="3" t="e">
        <f t="shared" si="965"/>
        <v>#VALUE!</v>
      </c>
      <c r="D1879" s="6" t="e">
        <f t="shared" si="966"/>
        <v>#VALUE!</v>
      </c>
      <c r="E1879" s="6" t="e">
        <f t="shared" si="967"/>
        <v>#VALUE!</v>
      </c>
      <c r="F1879" s="6" t="e">
        <f t="shared" si="968"/>
        <v>#VALUE!</v>
      </c>
      <c r="G1879" s="6" t="e">
        <f t="shared" si="969"/>
        <v>#VALUE!</v>
      </c>
      <c r="H1879" s="6" t="e">
        <f t="shared" si="970"/>
        <v>#VALUE!</v>
      </c>
      <c r="I1879" s="6" t="e">
        <f t="shared" si="971"/>
        <v>#VALUE!</v>
      </c>
      <c r="J1879" s="6" t="e">
        <f t="shared" si="972"/>
        <v>#VALUE!</v>
      </c>
      <c r="K1879" s="4" t="e">
        <f t="shared" si="980"/>
        <v>#VALUE!</v>
      </c>
      <c r="L1879" s="4" t="e">
        <f t="shared" si="973"/>
        <v>#VALUE!</v>
      </c>
      <c r="M1879" s="4" t="e">
        <f t="shared" si="974"/>
        <v>#VALUE!</v>
      </c>
      <c r="N1879" s="4" t="e">
        <f t="shared" si="975"/>
        <v>#VALUE!</v>
      </c>
      <c r="O1879" s="4" t="e">
        <f t="shared" si="976"/>
        <v>#VALUE!</v>
      </c>
      <c r="P1879" s="4" t="e">
        <f t="shared" si="977"/>
        <v>#VALUE!</v>
      </c>
      <c r="Q1879" s="4" t="e">
        <f t="shared" si="978"/>
        <v>#VALUE!</v>
      </c>
      <c r="R1879" s="4" t="e">
        <f t="shared" si="979"/>
        <v>#VALUE!</v>
      </c>
      <c r="U1879" t="e">
        <f t="shared" si="981"/>
        <v>#VALUE!</v>
      </c>
      <c r="V1879" t="e">
        <f t="shared" si="982"/>
        <v>#VALUE!</v>
      </c>
      <c r="W1879" t="e">
        <f t="shared" si="983"/>
        <v>#VALUE!</v>
      </c>
      <c r="X1879" t="e">
        <f t="shared" si="984"/>
        <v>#VALUE!</v>
      </c>
      <c r="Y1879" t="e">
        <f t="shared" si="985"/>
        <v>#VALUE!</v>
      </c>
      <c r="AA1879" t="e">
        <f t="shared" si="986"/>
        <v>#VALUE!</v>
      </c>
    </row>
    <row r="1880" spans="1:27">
      <c r="A1880" s="1" t="str">
        <f t="shared" si="963"/>
        <v/>
      </c>
      <c r="B1880" s="1" t="e">
        <f t="shared" si="964"/>
        <v>#VALUE!</v>
      </c>
      <c r="C1880" s="3" t="e">
        <f t="shared" si="965"/>
        <v>#VALUE!</v>
      </c>
      <c r="D1880" s="6" t="e">
        <f t="shared" si="966"/>
        <v>#VALUE!</v>
      </c>
      <c r="E1880" s="6" t="e">
        <f t="shared" si="967"/>
        <v>#VALUE!</v>
      </c>
      <c r="F1880" s="6" t="e">
        <f t="shared" si="968"/>
        <v>#VALUE!</v>
      </c>
      <c r="G1880" s="6" t="e">
        <f t="shared" si="969"/>
        <v>#VALUE!</v>
      </c>
      <c r="H1880" s="6" t="e">
        <f t="shared" si="970"/>
        <v>#VALUE!</v>
      </c>
      <c r="I1880" s="6" t="e">
        <f t="shared" si="971"/>
        <v>#VALUE!</v>
      </c>
      <c r="J1880" s="6" t="e">
        <f t="shared" si="972"/>
        <v>#VALUE!</v>
      </c>
      <c r="K1880" s="4" t="e">
        <f t="shared" si="980"/>
        <v>#VALUE!</v>
      </c>
      <c r="L1880" s="4" t="e">
        <f t="shared" si="973"/>
        <v>#VALUE!</v>
      </c>
      <c r="M1880" s="4" t="e">
        <f t="shared" si="974"/>
        <v>#VALUE!</v>
      </c>
      <c r="N1880" s="4" t="e">
        <f t="shared" si="975"/>
        <v>#VALUE!</v>
      </c>
      <c r="O1880" s="4" t="e">
        <f t="shared" si="976"/>
        <v>#VALUE!</v>
      </c>
      <c r="P1880" s="4" t="e">
        <f t="shared" si="977"/>
        <v>#VALUE!</v>
      </c>
      <c r="Q1880" s="4" t="e">
        <f t="shared" si="978"/>
        <v>#VALUE!</v>
      </c>
      <c r="R1880" s="4" t="e">
        <f t="shared" si="979"/>
        <v>#VALUE!</v>
      </c>
      <c r="U1880" t="e">
        <f t="shared" si="981"/>
        <v>#VALUE!</v>
      </c>
      <c r="V1880" t="e">
        <f t="shared" si="982"/>
        <v>#VALUE!</v>
      </c>
      <c r="W1880" t="e">
        <f t="shared" si="983"/>
        <v>#VALUE!</v>
      </c>
      <c r="X1880" t="e">
        <f t="shared" si="984"/>
        <v>#VALUE!</v>
      </c>
      <c r="Y1880" t="e">
        <f t="shared" si="985"/>
        <v>#VALUE!</v>
      </c>
      <c r="AA1880" t="e">
        <f t="shared" si="986"/>
        <v>#VALUE!</v>
      </c>
    </row>
    <row r="1881" spans="1:27">
      <c r="A1881" s="1" t="str">
        <f t="shared" si="963"/>
        <v/>
      </c>
      <c r="B1881" s="1" t="e">
        <f t="shared" si="964"/>
        <v>#VALUE!</v>
      </c>
      <c r="C1881" s="3" t="e">
        <f t="shared" si="965"/>
        <v>#VALUE!</v>
      </c>
      <c r="D1881" s="6" t="e">
        <f t="shared" si="966"/>
        <v>#VALUE!</v>
      </c>
      <c r="E1881" s="6" t="e">
        <f t="shared" si="967"/>
        <v>#VALUE!</v>
      </c>
      <c r="F1881" s="6" t="e">
        <f t="shared" si="968"/>
        <v>#VALUE!</v>
      </c>
      <c r="G1881" s="6" t="e">
        <f t="shared" si="969"/>
        <v>#VALUE!</v>
      </c>
      <c r="H1881" s="6" t="e">
        <f t="shared" si="970"/>
        <v>#VALUE!</v>
      </c>
      <c r="I1881" s="6" t="e">
        <f t="shared" si="971"/>
        <v>#VALUE!</v>
      </c>
      <c r="J1881" s="6" t="e">
        <f t="shared" si="972"/>
        <v>#VALUE!</v>
      </c>
      <c r="K1881" s="4" t="e">
        <f t="shared" si="980"/>
        <v>#VALUE!</v>
      </c>
      <c r="L1881" s="4" t="e">
        <f t="shared" si="973"/>
        <v>#VALUE!</v>
      </c>
      <c r="M1881" s="4" t="e">
        <f t="shared" si="974"/>
        <v>#VALUE!</v>
      </c>
      <c r="N1881" s="4" t="e">
        <f t="shared" si="975"/>
        <v>#VALUE!</v>
      </c>
      <c r="O1881" s="4" t="e">
        <f t="shared" si="976"/>
        <v>#VALUE!</v>
      </c>
      <c r="P1881" s="4" t="e">
        <f t="shared" si="977"/>
        <v>#VALUE!</v>
      </c>
      <c r="Q1881" s="4" t="e">
        <f t="shared" si="978"/>
        <v>#VALUE!</v>
      </c>
      <c r="R1881" s="4" t="e">
        <f t="shared" si="979"/>
        <v>#VALUE!</v>
      </c>
      <c r="U1881" t="e">
        <f t="shared" si="981"/>
        <v>#VALUE!</v>
      </c>
      <c r="V1881" t="e">
        <f t="shared" si="982"/>
        <v>#VALUE!</v>
      </c>
      <c r="W1881" t="e">
        <f t="shared" si="983"/>
        <v>#VALUE!</v>
      </c>
      <c r="X1881" t="e">
        <f t="shared" si="984"/>
        <v>#VALUE!</v>
      </c>
      <c r="Y1881" t="e">
        <f t="shared" si="985"/>
        <v>#VALUE!</v>
      </c>
      <c r="AA1881" t="e">
        <f t="shared" si="986"/>
        <v>#VALUE!</v>
      </c>
    </row>
    <row r="1882" spans="1:27">
      <c r="A1882" s="1" t="str">
        <f t="shared" ref="A1882:A1945" si="987">IF(ISBLANK(T1882),"",VALUE(Y1882))</f>
        <v/>
      </c>
      <c r="B1882" s="1" t="e">
        <f t="shared" ref="B1882:B1945" si="988">A1882*4/10 -18</f>
        <v>#VALUE!</v>
      </c>
      <c r="C1882" s="3" t="e">
        <f t="shared" ref="C1882:C1945" si="989">B1882/7000000</f>
        <v>#VALUE!</v>
      </c>
      <c r="D1882" s="6" t="e">
        <f t="shared" ref="D1882:D1945" si="990">VALUE(MID(W1882,$X1882+2,L1882-(X1882+2)))</f>
        <v>#VALUE!</v>
      </c>
      <c r="E1882" s="6" t="e">
        <f t="shared" ref="E1882:E1945" si="991">VALUE(MID($W1882,L1882+1,M1882-(L1882+1)))</f>
        <v>#VALUE!</v>
      </c>
      <c r="F1882" s="6" t="e">
        <f t="shared" ref="F1882:F1945" si="992">VALUE(MID($W1882,M1882+1,N1882-(M1882+1)))</f>
        <v>#VALUE!</v>
      </c>
      <c r="G1882" s="6" t="e">
        <f t="shared" ref="G1882:G1945" si="993">VALUE(MID($W1882,N1882+1,O1882-(N1882+1)))</f>
        <v>#VALUE!</v>
      </c>
      <c r="H1882" s="6" t="e">
        <f t="shared" ref="H1882:H1945" si="994">VALUE(MID($W1882,O1882+1,P1882-(O1882+1)))</f>
        <v>#VALUE!</v>
      </c>
      <c r="I1882" s="6" t="e">
        <f t="shared" ref="I1882:I1945" si="995">VALUE(MID($W1882,P1882+1,Q1882-(P1882+1)))</f>
        <v>#VALUE!</v>
      </c>
      <c r="J1882" s="6" t="e">
        <f t="shared" ref="J1882:J1945" si="996">VALUE(MID($W1882,Q1882+1,R1882-(Q1882+1)))</f>
        <v>#VALUE!</v>
      </c>
      <c r="K1882" s="4" t="e">
        <f t="shared" si="980"/>
        <v>#VALUE!</v>
      </c>
      <c r="L1882" s="4" t="e">
        <f t="shared" ref="L1882:L1945" si="997">SEARCH(",",W1882,X1882)</f>
        <v>#VALUE!</v>
      </c>
      <c r="M1882" s="4" t="e">
        <f t="shared" ref="M1882:M1945" si="998">SEARCH(",",$W1882,L1882+1)</f>
        <v>#VALUE!</v>
      </c>
      <c r="N1882" s="4" t="e">
        <f t="shared" ref="N1882:N1945" si="999">SEARCH(",",$W1882,M1882+1)</f>
        <v>#VALUE!</v>
      </c>
      <c r="O1882" s="4" t="e">
        <f t="shared" ref="O1882:O1945" si="1000">SEARCH(",",$W1882,N1882+1)</f>
        <v>#VALUE!</v>
      </c>
      <c r="P1882" s="4" t="e">
        <f t="shared" ref="P1882:P1945" si="1001">SEARCH(",",$W1882,O1882+1)</f>
        <v>#VALUE!</v>
      </c>
      <c r="Q1882" s="4" t="e">
        <f t="shared" ref="Q1882:Q1945" si="1002">SEARCH(",",$W1882,P1882+1)</f>
        <v>#VALUE!</v>
      </c>
      <c r="R1882" s="4" t="e">
        <f t="shared" ref="R1882:R1945" si="1003">SEARCH(",",$W1882,Q1882+1)</f>
        <v>#VALUE!</v>
      </c>
      <c r="U1882" t="e">
        <f t="shared" si="981"/>
        <v>#VALUE!</v>
      </c>
      <c r="V1882" t="e">
        <f t="shared" si="982"/>
        <v>#VALUE!</v>
      </c>
      <c r="W1882" t="e">
        <f t="shared" si="983"/>
        <v>#VALUE!</v>
      </c>
      <c r="X1882" t="e">
        <f t="shared" si="984"/>
        <v>#VALUE!</v>
      </c>
      <c r="Y1882" t="e">
        <f t="shared" si="985"/>
        <v>#VALUE!</v>
      </c>
      <c r="AA1882" t="e">
        <f t="shared" si="986"/>
        <v>#VALUE!</v>
      </c>
    </row>
    <row r="1883" spans="1:27">
      <c r="A1883" s="1" t="str">
        <f t="shared" si="987"/>
        <v/>
      </c>
      <c r="B1883" s="1" t="e">
        <f t="shared" si="988"/>
        <v>#VALUE!</v>
      </c>
      <c r="C1883" s="3" t="e">
        <f t="shared" si="989"/>
        <v>#VALUE!</v>
      </c>
      <c r="D1883" s="6" t="e">
        <f t="shared" si="990"/>
        <v>#VALUE!</v>
      </c>
      <c r="E1883" s="6" t="e">
        <f t="shared" si="991"/>
        <v>#VALUE!</v>
      </c>
      <c r="F1883" s="6" t="e">
        <f t="shared" si="992"/>
        <v>#VALUE!</v>
      </c>
      <c r="G1883" s="6" t="e">
        <f t="shared" si="993"/>
        <v>#VALUE!</v>
      </c>
      <c r="H1883" s="6" t="e">
        <f t="shared" si="994"/>
        <v>#VALUE!</v>
      </c>
      <c r="I1883" s="6" t="e">
        <f t="shared" si="995"/>
        <v>#VALUE!</v>
      </c>
      <c r="J1883" s="6" t="e">
        <f t="shared" si="996"/>
        <v>#VALUE!</v>
      </c>
      <c r="K1883" s="4" t="e">
        <f t="shared" si="980"/>
        <v>#VALUE!</v>
      </c>
      <c r="L1883" s="4" t="e">
        <f t="shared" si="997"/>
        <v>#VALUE!</v>
      </c>
      <c r="M1883" s="4" t="e">
        <f t="shared" si="998"/>
        <v>#VALUE!</v>
      </c>
      <c r="N1883" s="4" t="e">
        <f t="shared" si="999"/>
        <v>#VALUE!</v>
      </c>
      <c r="O1883" s="4" t="e">
        <f t="shared" si="1000"/>
        <v>#VALUE!</v>
      </c>
      <c r="P1883" s="4" t="e">
        <f t="shared" si="1001"/>
        <v>#VALUE!</v>
      </c>
      <c r="Q1883" s="4" t="e">
        <f t="shared" si="1002"/>
        <v>#VALUE!</v>
      </c>
      <c r="R1883" s="4" t="e">
        <f t="shared" si="1003"/>
        <v>#VALUE!</v>
      </c>
      <c r="U1883" t="e">
        <f t="shared" si="981"/>
        <v>#VALUE!</v>
      </c>
      <c r="V1883" t="e">
        <f t="shared" si="982"/>
        <v>#VALUE!</v>
      </c>
      <c r="W1883" t="e">
        <f t="shared" si="983"/>
        <v>#VALUE!</v>
      </c>
      <c r="X1883" t="e">
        <f t="shared" si="984"/>
        <v>#VALUE!</v>
      </c>
      <c r="Y1883" t="e">
        <f t="shared" si="985"/>
        <v>#VALUE!</v>
      </c>
      <c r="AA1883" t="e">
        <f t="shared" si="986"/>
        <v>#VALUE!</v>
      </c>
    </row>
    <row r="1884" spans="1:27">
      <c r="A1884" s="1" t="str">
        <f t="shared" si="987"/>
        <v/>
      </c>
      <c r="B1884" s="1" t="e">
        <f t="shared" si="988"/>
        <v>#VALUE!</v>
      </c>
      <c r="C1884" s="3" t="e">
        <f t="shared" si="989"/>
        <v>#VALUE!</v>
      </c>
      <c r="D1884" s="6" t="e">
        <f t="shared" si="990"/>
        <v>#VALUE!</v>
      </c>
      <c r="E1884" s="6" t="e">
        <f t="shared" si="991"/>
        <v>#VALUE!</v>
      </c>
      <c r="F1884" s="6" t="e">
        <f t="shared" si="992"/>
        <v>#VALUE!</v>
      </c>
      <c r="G1884" s="6" t="e">
        <f t="shared" si="993"/>
        <v>#VALUE!</v>
      </c>
      <c r="H1884" s="6" t="e">
        <f t="shared" si="994"/>
        <v>#VALUE!</v>
      </c>
      <c r="I1884" s="6" t="e">
        <f t="shared" si="995"/>
        <v>#VALUE!</v>
      </c>
      <c r="J1884" s="6" t="e">
        <f t="shared" si="996"/>
        <v>#VALUE!</v>
      </c>
      <c r="K1884" s="4" t="e">
        <f t="shared" si="980"/>
        <v>#VALUE!</v>
      </c>
      <c r="L1884" s="4" t="e">
        <f t="shared" si="997"/>
        <v>#VALUE!</v>
      </c>
      <c r="M1884" s="4" t="e">
        <f t="shared" si="998"/>
        <v>#VALUE!</v>
      </c>
      <c r="N1884" s="4" t="e">
        <f t="shared" si="999"/>
        <v>#VALUE!</v>
      </c>
      <c r="O1884" s="4" t="e">
        <f t="shared" si="1000"/>
        <v>#VALUE!</v>
      </c>
      <c r="P1884" s="4" t="e">
        <f t="shared" si="1001"/>
        <v>#VALUE!</v>
      </c>
      <c r="Q1884" s="4" t="e">
        <f t="shared" si="1002"/>
        <v>#VALUE!</v>
      </c>
      <c r="R1884" s="4" t="e">
        <f t="shared" si="1003"/>
        <v>#VALUE!</v>
      </c>
      <c r="U1884" t="e">
        <f t="shared" si="981"/>
        <v>#VALUE!</v>
      </c>
      <c r="V1884" t="e">
        <f t="shared" si="982"/>
        <v>#VALUE!</v>
      </c>
      <c r="W1884" t="e">
        <f t="shared" si="983"/>
        <v>#VALUE!</v>
      </c>
      <c r="X1884" t="e">
        <f t="shared" si="984"/>
        <v>#VALUE!</v>
      </c>
      <c r="Y1884" t="e">
        <f t="shared" si="985"/>
        <v>#VALUE!</v>
      </c>
      <c r="AA1884" t="e">
        <f t="shared" si="986"/>
        <v>#VALUE!</v>
      </c>
    </row>
    <row r="1885" spans="1:27">
      <c r="A1885" s="1" t="str">
        <f t="shared" si="987"/>
        <v/>
      </c>
      <c r="B1885" s="1" t="e">
        <f t="shared" si="988"/>
        <v>#VALUE!</v>
      </c>
      <c r="C1885" s="3" t="e">
        <f t="shared" si="989"/>
        <v>#VALUE!</v>
      </c>
      <c r="D1885" s="6" t="e">
        <f t="shared" si="990"/>
        <v>#VALUE!</v>
      </c>
      <c r="E1885" s="6" t="e">
        <f t="shared" si="991"/>
        <v>#VALUE!</v>
      </c>
      <c r="F1885" s="6" t="e">
        <f t="shared" si="992"/>
        <v>#VALUE!</v>
      </c>
      <c r="G1885" s="6" t="e">
        <f t="shared" si="993"/>
        <v>#VALUE!</v>
      </c>
      <c r="H1885" s="6" t="e">
        <f t="shared" si="994"/>
        <v>#VALUE!</v>
      </c>
      <c r="I1885" s="6" t="e">
        <f t="shared" si="995"/>
        <v>#VALUE!</v>
      </c>
      <c r="J1885" s="6" t="e">
        <f t="shared" si="996"/>
        <v>#VALUE!</v>
      </c>
      <c r="K1885" s="4" t="e">
        <f t="shared" si="980"/>
        <v>#VALUE!</v>
      </c>
      <c r="L1885" s="4" t="e">
        <f t="shared" si="997"/>
        <v>#VALUE!</v>
      </c>
      <c r="M1885" s="4" t="e">
        <f t="shared" si="998"/>
        <v>#VALUE!</v>
      </c>
      <c r="N1885" s="4" t="e">
        <f t="shared" si="999"/>
        <v>#VALUE!</v>
      </c>
      <c r="O1885" s="4" t="e">
        <f t="shared" si="1000"/>
        <v>#VALUE!</v>
      </c>
      <c r="P1885" s="4" t="e">
        <f t="shared" si="1001"/>
        <v>#VALUE!</v>
      </c>
      <c r="Q1885" s="4" t="e">
        <f t="shared" si="1002"/>
        <v>#VALUE!</v>
      </c>
      <c r="R1885" s="4" t="e">
        <f t="shared" si="1003"/>
        <v>#VALUE!</v>
      </c>
      <c r="U1885" t="e">
        <f t="shared" si="981"/>
        <v>#VALUE!</v>
      </c>
      <c r="V1885" t="e">
        <f t="shared" si="982"/>
        <v>#VALUE!</v>
      </c>
      <c r="W1885" t="e">
        <f t="shared" si="983"/>
        <v>#VALUE!</v>
      </c>
      <c r="X1885" t="e">
        <f t="shared" si="984"/>
        <v>#VALUE!</v>
      </c>
      <c r="Y1885" t="e">
        <f t="shared" si="985"/>
        <v>#VALUE!</v>
      </c>
      <c r="AA1885" t="e">
        <f t="shared" si="986"/>
        <v>#VALUE!</v>
      </c>
    </row>
    <row r="1886" spans="1:27">
      <c r="A1886" s="1" t="str">
        <f t="shared" si="987"/>
        <v/>
      </c>
      <c r="B1886" s="1" t="e">
        <f t="shared" si="988"/>
        <v>#VALUE!</v>
      </c>
      <c r="C1886" s="3" t="e">
        <f t="shared" si="989"/>
        <v>#VALUE!</v>
      </c>
      <c r="D1886" s="6" t="e">
        <f t="shared" si="990"/>
        <v>#VALUE!</v>
      </c>
      <c r="E1886" s="6" t="e">
        <f t="shared" si="991"/>
        <v>#VALUE!</v>
      </c>
      <c r="F1886" s="6" t="e">
        <f t="shared" si="992"/>
        <v>#VALUE!</v>
      </c>
      <c r="G1886" s="6" t="e">
        <f t="shared" si="993"/>
        <v>#VALUE!</v>
      </c>
      <c r="H1886" s="6" t="e">
        <f t="shared" si="994"/>
        <v>#VALUE!</v>
      </c>
      <c r="I1886" s="6" t="e">
        <f t="shared" si="995"/>
        <v>#VALUE!</v>
      </c>
      <c r="J1886" s="6" t="e">
        <f t="shared" si="996"/>
        <v>#VALUE!</v>
      </c>
      <c r="K1886" s="4" t="e">
        <f t="shared" si="980"/>
        <v>#VALUE!</v>
      </c>
      <c r="L1886" s="4" t="e">
        <f t="shared" si="997"/>
        <v>#VALUE!</v>
      </c>
      <c r="M1886" s="4" t="e">
        <f t="shared" si="998"/>
        <v>#VALUE!</v>
      </c>
      <c r="N1886" s="4" t="e">
        <f t="shared" si="999"/>
        <v>#VALUE!</v>
      </c>
      <c r="O1886" s="4" t="e">
        <f t="shared" si="1000"/>
        <v>#VALUE!</v>
      </c>
      <c r="P1886" s="4" t="e">
        <f t="shared" si="1001"/>
        <v>#VALUE!</v>
      </c>
      <c r="Q1886" s="4" t="e">
        <f t="shared" si="1002"/>
        <v>#VALUE!</v>
      </c>
      <c r="R1886" s="4" t="e">
        <f t="shared" si="1003"/>
        <v>#VALUE!</v>
      </c>
      <c r="U1886" t="e">
        <f t="shared" si="981"/>
        <v>#VALUE!</v>
      </c>
      <c r="V1886" t="e">
        <f t="shared" si="982"/>
        <v>#VALUE!</v>
      </c>
      <c r="W1886" t="e">
        <f t="shared" si="983"/>
        <v>#VALUE!</v>
      </c>
      <c r="X1886" t="e">
        <f t="shared" si="984"/>
        <v>#VALUE!</v>
      </c>
      <c r="Y1886" t="e">
        <f t="shared" si="985"/>
        <v>#VALUE!</v>
      </c>
      <c r="AA1886" t="e">
        <f t="shared" si="986"/>
        <v>#VALUE!</v>
      </c>
    </row>
    <row r="1887" spans="1:27">
      <c r="A1887" s="1" t="str">
        <f t="shared" si="987"/>
        <v/>
      </c>
      <c r="B1887" s="1" t="e">
        <f t="shared" si="988"/>
        <v>#VALUE!</v>
      </c>
      <c r="C1887" s="3" t="e">
        <f t="shared" si="989"/>
        <v>#VALUE!</v>
      </c>
      <c r="D1887" s="6" t="e">
        <f t="shared" si="990"/>
        <v>#VALUE!</v>
      </c>
      <c r="E1887" s="6" t="e">
        <f t="shared" si="991"/>
        <v>#VALUE!</v>
      </c>
      <c r="F1887" s="6" t="e">
        <f t="shared" si="992"/>
        <v>#VALUE!</v>
      </c>
      <c r="G1887" s="6" t="e">
        <f t="shared" si="993"/>
        <v>#VALUE!</v>
      </c>
      <c r="H1887" s="6" t="e">
        <f t="shared" si="994"/>
        <v>#VALUE!</v>
      </c>
      <c r="I1887" s="6" t="e">
        <f t="shared" si="995"/>
        <v>#VALUE!</v>
      </c>
      <c r="J1887" s="6" t="e">
        <f t="shared" si="996"/>
        <v>#VALUE!</v>
      </c>
      <c r="K1887" s="4" t="e">
        <f t="shared" si="980"/>
        <v>#VALUE!</v>
      </c>
      <c r="L1887" s="4" t="e">
        <f t="shared" si="997"/>
        <v>#VALUE!</v>
      </c>
      <c r="M1887" s="4" t="e">
        <f t="shared" si="998"/>
        <v>#VALUE!</v>
      </c>
      <c r="N1887" s="4" t="e">
        <f t="shared" si="999"/>
        <v>#VALUE!</v>
      </c>
      <c r="O1887" s="4" t="e">
        <f t="shared" si="1000"/>
        <v>#VALUE!</v>
      </c>
      <c r="P1887" s="4" t="e">
        <f t="shared" si="1001"/>
        <v>#VALUE!</v>
      </c>
      <c r="Q1887" s="4" t="e">
        <f t="shared" si="1002"/>
        <v>#VALUE!</v>
      </c>
      <c r="R1887" s="4" t="e">
        <f t="shared" si="1003"/>
        <v>#VALUE!</v>
      </c>
      <c r="U1887" t="e">
        <f t="shared" si="981"/>
        <v>#VALUE!</v>
      </c>
      <c r="V1887" t="e">
        <f t="shared" si="982"/>
        <v>#VALUE!</v>
      </c>
      <c r="W1887" t="e">
        <f t="shared" si="983"/>
        <v>#VALUE!</v>
      </c>
      <c r="X1887" t="e">
        <f t="shared" si="984"/>
        <v>#VALUE!</v>
      </c>
      <c r="Y1887" t="e">
        <f t="shared" si="985"/>
        <v>#VALUE!</v>
      </c>
      <c r="AA1887" t="e">
        <f t="shared" si="986"/>
        <v>#VALUE!</v>
      </c>
    </row>
    <row r="1888" spans="1:27">
      <c r="A1888" s="1" t="str">
        <f t="shared" si="987"/>
        <v/>
      </c>
      <c r="B1888" s="1" t="e">
        <f t="shared" si="988"/>
        <v>#VALUE!</v>
      </c>
      <c r="C1888" s="3" t="e">
        <f t="shared" si="989"/>
        <v>#VALUE!</v>
      </c>
      <c r="D1888" s="6" t="e">
        <f t="shared" si="990"/>
        <v>#VALUE!</v>
      </c>
      <c r="E1888" s="6" t="e">
        <f t="shared" si="991"/>
        <v>#VALUE!</v>
      </c>
      <c r="F1888" s="6" t="e">
        <f t="shared" si="992"/>
        <v>#VALUE!</v>
      </c>
      <c r="G1888" s="6" t="e">
        <f t="shared" si="993"/>
        <v>#VALUE!</v>
      </c>
      <c r="H1888" s="6" t="e">
        <f t="shared" si="994"/>
        <v>#VALUE!</v>
      </c>
      <c r="I1888" s="6" t="e">
        <f t="shared" si="995"/>
        <v>#VALUE!</v>
      </c>
      <c r="J1888" s="6" t="e">
        <f t="shared" si="996"/>
        <v>#VALUE!</v>
      </c>
      <c r="K1888" s="4" t="e">
        <f t="shared" si="980"/>
        <v>#VALUE!</v>
      </c>
      <c r="L1888" s="4" t="e">
        <f t="shared" si="997"/>
        <v>#VALUE!</v>
      </c>
      <c r="M1888" s="4" t="e">
        <f t="shared" si="998"/>
        <v>#VALUE!</v>
      </c>
      <c r="N1888" s="4" t="e">
        <f t="shared" si="999"/>
        <v>#VALUE!</v>
      </c>
      <c r="O1888" s="4" t="e">
        <f t="shared" si="1000"/>
        <v>#VALUE!</v>
      </c>
      <c r="P1888" s="4" t="e">
        <f t="shared" si="1001"/>
        <v>#VALUE!</v>
      </c>
      <c r="Q1888" s="4" t="e">
        <f t="shared" si="1002"/>
        <v>#VALUE!</v>
      </c>
      <c r="R1888" s="4" t="e">
        <f t="shared" si="1003"/>
        <v>#VALUE!</v>
      </c>
      <c r="U1888" t="e">
        <f t="shared" si="981"/>
        <v>#VALUE!</v>
      </c>
      <c r="V1888" t="e">
        <f t="shared" si="982"/>
        <v>#VALUE!</v>
      </c>
      <c r="W1888" t="e">
        <f t="shared" si="983"/>
        <v>#VALUE!</v>
      </c>
      <c r="X1888" t="e">
        <f t="shared" si="984"/>
        <v>#VALUE!</v>
      </c>
      <c r="Y1888" t="e">
        <f t="shared" si="985"/>
        <v>#VALUE!</v>
      </c>
      <c r="AA1888" t="e">
        <f t="shared" si="986"/>
        <v>#VALUE!</v>
      </c>
    </row>
    <row r="1889" spans="1:27">
      <c r="A1889" s="1" t="str">
        <f t="shared" si="987"/>
        <v/>
      </c>
      <c r="B1889" s="1" t="e">
        <f t="shared" si="988"/>
        <v>#VALUE!</v>
      </c>
      <c r="C1889" s="3" t="e">
        <f t="shared" si="989"/>
        <v>#VALUE!</v>
      </c>
      <c r="D1889" s="6" t="e">
        <f t="shared" si="990"/>
        <v>#VALUE!</v>
      </c>
      <c r="E1889" s="6" t="e">
        <f t="shared" si="991"/>
        <v>#VALUE!</v>
      </c>
      <c r="F1889" s="6" t="e">
        <f t="shared" si="992"/>
        <v>#VALUE!</v>
      </c>
      <c r="G1889" s="6" t="e">
        <f t="shared" si="993"/>
        <v>#VALUE!</v>
      </c>
      <c r="H1889" s="6" t="e">
        <f t="shared" si="994"/>
        <v>#VALUE!</v>
      </c>
      <c r="I1889" s="6" t="e">
        <f t="shared" si="995"/>
        <v>#VALUE!</v>
      </c>
      <c r="J1889" s="6" t="e">
        <f t="shared" si="996"/>
        <v>#VALUE!</v>
      </c>
      <c r="K1889" s="4" t="e">
        <f t="shared" si="980"/>
        <v>#VALUE!</v>
      </c>
      <c r="L1889" s="4" t="e">
        <f t="shared" si="997"/>
        <v>#VALUE!</v>
      </c>
      <c r="M1889" s="4" t="e">
        <f t="shared" si="998"/>
        <v>#VALUE!</v>
      </c>
      <c r="N1889" s="4" t="e">
        <f t="shared" si="999"/>
        <v>#VALUE!</v>
      </c>
      <c r="O1889" s="4" t="e">
        <f t="shared" si="1000"/>
        <v>#VALUE!</v>
      </c>
      <c r="P1889" s="4" t="e">
        <f t="shared" si="1001"/>
        <v>#VALUE!</v>
      </c>
      <c r="Q1889" s="4" t="e">
        <f t="shared" si="1002"/>
        <v>#VALUE!</v>
      </c>
      <c r="R1889" s="4" t="e">
        <f t="shared" si="1003"/>
        <v>#VALUE!</v>
      </c>
      <c r="U1889" t="e">
        <f t="shared" si="981"/>
        <v>#VALUE!</v>
      </c>
      <c r="V1889" t="e">
        <f t="shared" si="982"/>
        <v>#VALUE!</v>
      </c>
      <c r="W1889" t="e">
        <f t="shared" si="983"/>
        <v>#VALUE!</v>
      </c>
      <c r="X1889" t="e">
        <f t="shared" si="984"/>
        <v>#VALUE!</v>
      </c>
      <c r="Y1889" t="e">
        <f t="shared" si="985"/>
        <v>#VALUE!</v>
      </c>
      <c r="AA1889" t="e">
        <f t="shared" si="986"/>
        <v>#VALUE!</v>
      </c>
    </row>
    <row r="1890" spans="1:27">
      <c r="A1890" s="1" t="str">
        <f t="shared" si="987"/>
        <v/>
      </c>
      <c r="B1890" s="1" t="e">
        <f t="shared" si="988"/>
        <v>#VALUE!</v>
      </c>
      <c r="C1890" s="3" t="e">
        <f t="shared" si="989"/>
        <v>#VALUE!</v>
      </c>
      <c r="D1890" s="6" t="e">
        <f t="shared" si="990"/>
        <v>#VALUE!</v>
      </c>
      <c r="E1890" s="6" t="e">
        <f t="shared" si="991"/>
        <v>#VALUE!</v>
      </c>
      <c r="F1890" s="6" t="e">
        <f t="shared" si="992"/>
        <v>#VALUE!</v>
      </c>
      <c r="G1890" s="6" t="e">
        <f t="shared" si="993"/>
        <v>#VALUE!</v>
      </c>
      <c r="H1890" s="6" t="e">
        <f t="shared" si="994"/>
        <v>#VALUE!</v>
      </c>
      <c r="I1890" s="6" t="e">
        <f t="shared" si="995"/>
        <v>#VALUE!</v>
      </c>
      <c r="J1890" s="6" t="e">
        <f t="shared" si="996"/>
        <v>#VALUE!</v>
      </c>
      <c r="K1890" s="4" t="e">
        <f t="shared" si="980"/>
        <v>#VALUE!</v>
      </c>
      <c r="L1890" s="4" t="e">
        <f t="shared" si="997"/>
        <v>#VALUE!</v>
      </c>
      <c r="M1890" s="4" t="e">
        <f t="shared" si="998"/>
        <v>#VALUE!</v>
      </c>
      <c r="N1890" s="4" t="e">
        <f t="shared" si="999"/>
        <v>#VALUE!</v>
      </c>
      <c r="O1890" s="4" t="e">
        <f t="shared" si="1000"/>
        <v>#VALUE!</v>
      </c>
      <c r="P1890" s="4" t="e">
        <f t="shared" si="1001"/>
        <v>#VALUE!</v>
      </c>
      <c r="Q1890" s="4" t="e">
        <f t="shared" si="1002"/>
        <v>#VALUE!</v>
      </c>
      <c r="R1890" s="4" t="e">
        <f t="shared" si="1003"/>
        <v>#VALUE!</v>
      </c>
      <c r="U1890" t="e">
        <f t="shared" si="981"/>
        <v>#VALUE!</v>
      </c>
      <c r="V1890" t="e">
        <f t="shared" si="982"/>
        <v>#VALUE!</v>
      </c>
      <c r="W1890" t="e">
        <f t="shared" si="983"/>
        <v>#VALUE!</v>
      </c>
      <c r="X1890" t="e">
        <f t="shared" si="984"/>
        <v>#VALUE!</v>
      </c>
      <c r="Y1890" t="e">
        <f t="shared" si="985"/>
        <v>#VALUE!</v>
      </c>
      <c r="AA1890" t="e">
        <f t="shared" si="986"/>
        <v>#VALUE!</v>
      </c>
    </row>
    <row r="1891" spans="1:27">
      <c r="A1891" s="1" t="str">
        <f t="shared" si="987"/>
        <v/>
      </c>
      <c r="B1891" s="1" t="e">
        <f t="shared" si="988"/>
        <v>#VALUE!</v>
      </c>
      <c r="C1891" s="3" t="e">
        <f t="shared" si="989"/>
        <v>#VALUE!</v>
      </c>
      <c r="D1891" s="6" t="e">
        <f t="shared" si="990"/>
        <v>#VALUE!</v>
      </c>
      <c r="E1891" s="6" t="e">
        <f t="shared" si="991"/>
        <v>#VALUE!</v>
      </c>
      <c r="F1891" s="6" t="e">
        <f t="shared" si="992"/>
        <v>#VALUE!</v>
      </c>
      <c r="G1891" s="6" t="e">
        <f t="shared" si="993"/>
        <v>#VALUE!</v>
      </c>
      <c r="H1891" s="6" t="e">
        <f t="shared" si="994"/>
        <v>#VALUE!</v>
      </c>
      <c r="I1891" s="6" t="e">
        <f t="shared" si="995"/>
        <v>#VALUE!</v>
      </c>
      <c r="J1891" s="6" t="e">
        <f t="shared" si="996"/>
        <v>#VALUE!</v>
      </c>
      <c r="K1891" s="4" t="e">
        <f t="shared" si="980"/>
        <v>#VALUE!</v>
      </c>
      <c r="L1891" s="4" t="e">
        <f t="shared" si="997"/>
        <v>#VALUE!</v>
      </c>
      <c r="M1891" s="4" t="e">
        <f t="shared" si="998"/>
        <v>#VALUE!</v>
      </c>
      <c r="N1891" s="4" t="e">
        <f t="shared" si="999"/>
        <v>#VALUE!</v>
      </c>
      <c r="O1891" s="4" t="e">
        <f t="shared" si="1000"/>
        <v>#VALUE!</v>
      </c>
      <c r="P1891" s="4" t="e">
        <f t="shared" si="1001"/>
        <v>#VALUE!</v>
      </c>
      <c r="Q1891" s="4" t="e">
        <f t="shared" si="1002"/>
        <v>#VALUE!</v>
      </c>
      <c r="R1891" s="4" t="e">
        <f t="shared" si="1003"/>
        <v>#VALUE!</v>
      </c>
      <c r="U1891" t="e">
        <f t="shared" si="981"/>
        <v>#VALUE!</v>
      </c>
      <c r="V1891" t="e">
        <f t="shared" si="982"/>
        <v>#VALUE!</v>
      </c>
      <c r="W1891" t="e">
        <f t="shared" si="983"/>
        <v>#VALUE!</v>
      </c>
      <c r="X1891" t="e">
        <f t="shared" si="984"/>
        <v>#VALUE!</v>
      </c>
      <c r="Y1891" t="e">
        <f t="shared" si="985"/>
        <v>#VALUE!</v>
      </c>
      <c r="AA1891" t="e">
        <f t="shared" si="986"/>
        <v>#VALUE!</v>
      </c>
    </row>
    <row r="1892" spans="1:27">
      <c r="A1892" s="1" t="str">
        <f t="shared" si="987"/>
        <v/>
      </c>
      <c r="B1892" s="1" t="e">
        <f t="shared" si="988"/>
        <v>#VALUE!</v>
      </c>
      <c r="C1892" s="3" t="e">
        <f t="shared" si="989"/>
        <v>#VALUE!</v>
      </c>
      <c r="D1892" s="6" t="e">
        <f t="shared" si="990"/>
        <v>#VALUE!</v>
      </c>
      <c r="E1892" s="6" t="e">
        <f t="shared" si="991"/>
        <v>#VALUE!</v>
      </c>
      <c r="F1892" s="6" t="e">
        <f t="shared" si="992"/>
        <v>#VALUE!</v>
      </c>
      <c r="G1892" s="6" t="e">
        <f t="shared" si="993"/>
        <v>#VALUE!</v>
      </c>
      <c r="H1892" s="6" t="e">
        <f t="shared" si="994"/>
        <v>#VALUE!</v>
      </c>
      <c r="I1892" s="6" t="e">
        <f t="shared" si="995"/>
        <v>#VALUE!</v>
      </c>
      <c r="J1892" s="6" t="e">
        <f t="shared" si="996"/>
        <v>#VALUE!</v>
      </c>
      <c r="K1892" s="4" t="e">
        <f t="shared" si="980"/>
        <v>#VALUE!</v>
      </c>
      <c r="L1892" s="4" t="e">
        <f t="shared" si="997"/>
        <v>#VALUE!</v>
      </c>
      <c r="M1892" s="4" t="e">
        <f t="shared" si="998"/>
        <v>#VALUE!</v>
      </c>
      <c r="N1892" s="4" t="e">
        <f t="shared" si="999"/>
        <v>#VALUE!</v>
      </c>
      <c r="O1892" s="4" t="e">
        <f t="shared" si="1000"/>
        <v>#VALUE!</v>
      </c>
      <c r="P1892" s="4" t="e">
        <f t="shared" si="1001"/>
        <v>#VALUE!</v>
      </c>
      <c r="Q1892" s="4" t="e">
        <f t="shared" si="1002"/>
        <v>#VALUE!</v>
      </c>
      <c r="R1892" s="4" t="e">
        <f t="shared" si="1003"/>
        <v>#VALUE!</v>
      </c>
      <c r="U1892" t="e">
        <f t="shared" si="981"/>
        <v>#VALUE!</v>
      </c>
      <c r="V1892" t="e">
        <f t="shared" si="982"/>
        <v>#VALUE!</v>
      </c>
      <c r="W1892" t="e">
        <f t="shared" si="983"/>
        <v>#VALUE!</v>
      </c>
      <c r="X1892" t="e">
        <f t="shared" si="984"/>
        <v>#VALUE!</v>
      </c>
      <c r="Y1892" t="e">
        <f t="shared" si="985"/>
        <v>#VALUE!</v>
      </c>
      <c r="AA1892" t="e">
        <f t="shared" si="986"/>
        <v>#VALUE!</v>
      </c>
    </row>
    <row r="1893" spans="1:27">
      <c r="A1893" s="1" t="str">
        <f t="shared" si="987"/>
        <v/>
      </c>
      <c r="B1893" s="1" t="e">
        <f t="shared" si="988"/>
        <v>#VALUE!</v>
      </c>
      <c r="C1893" s="3" t="e">
        <f t="shared" si="989"/>
        <v>#VALUE!</v>
      </c>
      <c r="D1893" s="6" t="e">
        <f t="shared" si="990"/>
        <v>#VALUE!</v>
      </c>
      <c r="E1893" s="6" t="e">
        <f t="shared" si="991"/>
        <v>#VALUE!</v>
      </c>
      <c r="F1893" s="6" t="e">
        <f t="shared" si="992"/>
        <v>#VALUE!</v>
      </c>
      <c r="G1893" s="6" t="e">
        <f t="shared" si="993"/>
        <v>#VALUE!</v>
      </c>
      <c r="H1893" s="6" t="e">
        <f t="shared" si="994"/>
        <v>#VALUE!</v>
      </c>
      <c r="I1893" s="6" t="e">
        <f t="shared" si="995"/>
        <v>#VALUE!</v>
      </c>
      <c r="J1893" s="6" t="e">
        <f t="shared" si="996"/>
        <v>#VALUE!</v>
      </c>
      <c r="K1893" s="4" t="e">
        <f t="shared" si="980"/>
        <v>#VALUE!</v>
      </c>
      <c r="L1893" s="4" t="e">
        <f t="shared" si="997"/>
        <v>#VALUE!</v>
      </c>
      <c r="M1893" s="4" t="e">
        <f t="shared" si="998"/>
        <v>#VALUE!</v>
      </c>
      <c r="N1893" s="4" t="e">
        <f t="shared" si="999"/>
        <v>#VALUE!</v>
      </c>
      <c r="O1893" s="4" t="e">
        <f t="shared" si="1000"/>
        <v>#VALUE!</v>
      </c>
      <c r="P1893" s="4" t="e">
        <f t="shared" si="1001"/>
        <v>#VALUE!</v>
      </c>
      <c r="Q1893" s="4" t="e">
        <f t="shared" si="1002"/>
        <v>#VALUE!</v>
      </c>
      <c r="R1893" s="4" t="e">
        <f t="shared" si="1003"/>
        <v>#VALUE!</v>
      </c>
      <c r="U1893" t="e">
        <f t="shared" si="981"/>
        <v>#VALUE!</v>
      </c>
      <c r="V1893" t="e">
        <f t="shared" si="982"/>
        <v>#VALUE!</v>
      </c>
      <c r="W1893" t="e">
        <f t="shared" si="983"/>
        <v>#VALUE!</v>
      </c>
      <c r="X1893" t="e">
        <f t="shared" si="984"/>
        <v>#VALUE!</v>
      </c>
      <c r="Y1893" t="e">
        <f t="shared" si="985"/>
        <v>#VALUE!</v>
      </c>
      <c r="AA1893" t="e">
        <f t="shared" si="986"/>
        <v>#VALUE!</v>
      </c>
    </row>
    <row r="1894" spans="1:27">
      <c r="A1894" s="1" t="str">
        <f t="shared" si="987"/>
        <v/>
      </c>
      <c r="B1894" s="1" t="e">
        <f t="shared" si="988"/>
        <v>#VALUE!</v>
      </c>
      <c r="C1894" s="3" t="e">
        <f t="shared" si="989"/>
        <v>#VALUE!</v>
      </c>
      <c r="D1894" s="6" t="e">
        <f t="shared" si="990"/>
        <v>#VALUE!</v>
      </c>
      <c r="E1894" s="6" t="e">
        <f t="shared" si="991"/>
        <v>#VALUE!</v>
      </c>
      <c r="F1894" s="6" t="e">
        <f t="shared" si="992"/>
        <v>#VALUE!</v>
      </c>
      <c r="G1894" s="6" t="e">
        <f t="shared" si="993"/>
        <v>#VALUE!</v>
      </c>
      <c r="H1894" s="6" t="e">
        <f t="shared" si="994"/>
        <v>#VALUE!</v>
      </c>
      <c r="I1894" s="6" t="e">
        <f t="shared" si="995"/>
        <v>#VALUE!</v>
      </c>
      <c r="J1894" s="6" t="e">
        <f t="shared" si="996"/>
        <v>#VALUE!</v>
      </c>
      <c r="K1894" s="4" t="e">
        <f t="shared" si="980"/>
        <v>#VALUE!</v>
      </c>
      <c r="L1894" s="4" t="e">
        <f t="shared" si="997"/>
        <v>#VALUE!</v>
      </c>
      <c r="M1894" s="4" t="e">
        <f t="shared" si="998"/>
        <v>#VALUE!</v>
      </c>
      <c r="N1894" s="4" t="e">
        <f t="shared" si="999"/>
        <v>#VALUE!</v>
      </c>
      <c r="O1894" s="4" t="e">
        <f t="shared" si="1000"/>
        <v>#VALUE!</v>
      </c>
      <c r="P1894" s="4" t="e">
        <f t="shared" si="1001"/>
        <v>#VALUE!</v>
      </c>
      <c r="Q1894" s="4" t="e">
        <f t="shared" si="1002"/>
        <v>#VALUE!</v>
      </c>
      <c r="R1894" s="4" t="e">
        <f t="shared" si="1003"/>
        <v>#VALUE!</v>
      </c>
      <c r="U1894" t="e">
        <f t="shared" si="981"/>
        <v>#VALUE!</v>
      </c>
      <c r="V1894" t="e">
        <f t="shared" si="982"/>
        <v>#VALUE!</v>
      </c>
      <c r="W1894" t="e">
        <f t="shared" si="983"/>
        <v>#VALUE!</v>
      </c>
      <c r="X1894" t="e">
        <f t="shared" si="984"/>
        <v>#VALUE!</v>
      </c>
      <c r="Y1894" t="e">
        <f t="shared" si="985"/>
        <v>#VALUE!</v>
      </c>
      <c r="AA1894" t="e">
        <f t="shared" si="986"/>
        <v>#VALUE!</v>
      </c>
    </row>
    <row r="1895" spans="1:27">
      <c r="A1895" s="1" t="str">
        <f t="shared" si="987"/>
        <v/>
      </c>
      <c r="B1895" s="1" t="e">
        <f t="shared" si="988"/>
        <v>#VALUE!</v>
      </c>
      <c r="C1895" s="3" t="e">
        <f t="shared" si="989"/>
        <v>#VALUE!</v>
      </c>
      <c r="D1895" s="6" t="e">
        <f t="shared" si="990"/>
        <v>#VALUE!</v>
      </c>
      <c r="E1895" s="6" t="e">
        <f t="shared" si="991"/>
        <v>#VALUE!</v>
      </c>
      <c r="F1895" s="6" t="e">
        <f t="shared" si="992"/>
        <v>#VALUE!</v>
      </c>
      <c r="G1895" s="6" t="e">
        <f t="shared" si="993"/>
        <v>#VALUE!</v>
      </c>
      <c r="H1895" s="6" t="e">
        <f t="shared" si="994"/>
        <v>#VALUE!</v>
      </c>
      <c r="I1895" s="6" t="e">
        <f t="shared" si="995"/>
        <v>#VALUE!</v>
      </c>
      <c r="J1895" s="6" t="e">
        <f t="shared" si="996"/>
        <v>#VALUE!</v>
      </c>
      <c r="K1895" s="4" t="e">
        <f t="shared" si="980"/>
        <v>#VALUE!</v>
      </c>
      <c r="L1895" s="4" t="e">
        <f t="shared" si="997"/>
        <v>#VALUE!</v>
      </c>
      <c r="M1895" s="4" t="e">
        <f t="shared" si="998"/>
        <v>#VALUE!</v>
      </c>
      <c r="N1895" s="4" t="e">
        <f t="shared" si="999"/>
        <v>#VALUE!</v>
      </c>
      <c r="O1895" s="4" t="e">
        <f t="shared" si="1000"/>
        <v>#VALUE!</v>
      </c>
      <c r="P1895" s="4" t="e">
        <f t="shared" si="1001"/>
        <v>#VALUE!</v>
      </c>
      <c r="Q1895" s="4" t="e">
        <f t="shared" si="1002"/>
        <v>#VALUE!</v>
      </c>
      <c r="R1895" s="4" t="e">
        <f t="shared" si="1003"/>
        <v>#VALUE!</v>
      </c>
      <c r="U1895" t="e">
        <f t="shared" si="981"/>
        <v>#VALUE!</v>
      </c>
      <c r="V1895" t="e">
        <f t="shared" si="982"/>
        <v>#VALUE!</v>
      </c>
      <c r="W1895" t="e">
        <f t="shared" si="983"/>
        <v>#VALUE!</v>
      </c>
      <c r="X1895" t="e">
        <f t="shared" si="984"/>
        <v>#VALUE!</v>
      </c>
      <c r="Y1895" t="e">
        <f t="shared" si="985"/>
        <v>#VALUE!</v>
      </c>
      <c r="AA1895" t="e">
        <f t="shared" si="986"/>
        <v>#VALUE!</v>
      </c>
    </row>
    <row r="1896" spans="1:27">
      <c r="A1896" s="1" t="str">
        <f t="shared" si="987"/>
        <v/>
      </c>
      <c r="B1896" s="1" t="e">
        <f t="shared" si="988"/>
        <v>#VALUE!</v>
      </c>
      <c r="C1896" s="3" t="e">
        <f t="shared" si="989"/>
        <v>#VALUE!</v>
      </c>
      <c r="D1896" s="6" t="e">
        <f t="shared" si="990"/>
        <v>#VALUE!</v>
      </c>
      <c r="E1896" s="6" t="e">
        <f t="shared" si="991"/>
        <v>#VALUE!</v>
      </c>
      <c r="F1896" s="6" t="e">
        <f t="shared" si="992"/>
        <v>#VALUE!</v>
      </c>
      <c r="G1896" s="6" t="e">
        <f t="shared" si="993"/>
        <v>#VALUE!</v>
      </c>
      <c r="H1896" s="6" t="e">
        <f t="shared" si="994"/>
        <v>#VALUE!</v>
      </c>
      <c r="I1896" s="6" t="e">
        <f t="shared" si="995"/>
        <v>#VALUE!</v>
      </c>
      <c r="J1896" s="6" t="e">
        <f t="shared" si="996"/>
        <v>#VALUE!</v>
      </c>
      <c r="K1896" s="4" t="e">
        <f t="shared" si="980"/>
        <v>#VALUE!</v>
      </c>
      <c r="L1896" s="4" t="e">
        <f t="shared" si="997"/>
        <v>#VALUE!</v>
      </c>
      <c r="M1896" s="4" t="e">
        <f t="shared" si="998"/>
        <v>#VALUE!</v>
      </c>
      <c r="N1896" s="4" t="e">
        <f t="shared" si="999"/>
        <v>#VALUE!</v>
      </c>
      <c r="O1896" s="4" t="e">
        <f t="shared" si="1000"/>
        <v>#VALUE!</v>
      </c>
      <c r="P1896" s="4" t="e">
        <f t="shared" si="1001"/>
        <v>#VALUE!</v>
      </c>
      <c r="Q1896" s="4" t="e">
        <f t="shared" si="1002"/>
        <v>#VALUE!</v>
      </c>
      <c r="R1896" s="4" t="e">
        <f t="shared" si="1003"/>
        <v>#VALUE!</v>
      </c>
      <c r="U1896" t="e">
        <f t="shared" si="981"/>
        <v>#VALUE!</v>
      </c>
      <c r="V1896" t="e">
        <f t="shared" si="982"/>
        <v>#VALUE!</v>
      </c>
      <c r="W1896" t="e">
        <f t="shared" si="983"/>
        <v>#VALUE!</v>
      </c>
      <c r="X1896" t="e">
        <f t="shared" si="984"/>
        <v>#VALUE!</v>
      </c>
      <c r="Y1896" t="e">
        <f t="shared" si="985"/>
        <v>#VALUE!</v>
      </c>
      <c r="AA1896" t="e">
        <f t="shared" si="986"/>
        <v>#VALUE!</v>
      </c>
    </row>
    <row r="1897" spans="1:27">
      <c r="A1897" s="1" t="str">
        <f t="shared" si="987"/>
        <v/>
      </c>
      <c r="B1897" s="1" t="e">
        <f t="shared" si="988"/>
        <v>#VALUE!</v>
      </c>
      <c r="C1897" s="3" t="e">
        <f t="shared" si="989"/>
        <v>#VALUE!</v>
      </c>
      <c r="D1897" s="6" t="e">
        <f t="shared" si="990"/>
        <v>#VALUE!</v>
      </c>
      <c r="E1897" s="6" t="e">
        <f t="shared" si="991"/>
        <v>#VALUE!</v>
      </c>
      <c r="F1897" s="6" t="e">
        <f t="shared" si="992"/>
        <v>#VALUE!</v>
      </c>
      <c r="G1897" s="6" t="e">
        <f t="shared" si="993"/>
        <v>#VALUE!</v>
      </c>
      <c r="H1897" s="6" t="e">
        <f t="shared" si="994"/>
        <v>#VALUE!</v>
      </c>
      <c r="I1897" s="6" t="e">
        <f t="shared" si="995"/>
        <v>#VALUE!</v>
      </c>
      <c r="J1897" s="6" t="e">
        <f t="shared" si="996"/>
        <v>#VALUE!</v>
      </c>
      <c r="K1897" s="4" t="e">
        <f t="shared" si="980"/>
        <v>#VALUE!</v>
      </c>
      <c r="L1897" s="4" t="e">
        <f t="shared" si="997"/>
        <v>#VALUE!</v>
      </c>
      <c r="M1897" s="4" t="e">
        <f t="shared" si="998"/>
        <v>#VALUE!</v>
      </c>
      <c r="N1897" s="4" t="e">
        <f t="shared" si="999"/>
        <v>#VALUE!</v>
      </c>
      <c r="O1897" s="4" t="e">
        <f t="shared" si="1000"/>
        <v>#VALUE!</v>
      </c>
      <c r="P1897" s="4" t="e">
        <f t="shared" si="1001"/>
        <v>#VALUE!</v>
      </c>
      <c r="Q1897" s="4" t="e">
        <f t="shared" si="1002"/>
        <v>#VALUE!</v>
      </c>
      <c r="R1897" s="4" t="e">
        <f t="shared" si="1003"/>
        <v>#VALUE!</v>
      </c>
      <c r="U1897" t="e">
        <f t="shared" si="981"/>
        <v>#VALUE!</v>
      </c>
      <c r="V1897" t="e">
        <f t="shared" si="982"/>
        <v>#VALUE!</v>
      </c>
      <c r="W1897" t="e">
        <f t="shared" si="983"/>
        <v>#VALUE!</v>
      </c>
      <c r="X1897" t="e">
        <f t="shared" si="984"/>
        <v>#VALUE!</v>
      </c>
      <c r="Y1897" t="e">
        <f t="shared" si="985"/>
        <v>#VALUE!</v>
      </c>
      <c r="AA1897" t="e">
        <f t="shared" si="986"/>
        <v>#VALUE!</v>
      </c>
    </row>
    <row r="1898" spans="1:27">
      <c r="A1898" s="1" t="str">
        <f t="shared" si="987"/>
        <v/>
      </c>
      <c r="B1898" s="1" t="e">
        <f t="shared" si="988"/>
        <v>#VALUE!</v>
      </c>
      <c r="C1898" s="3" t="e">
        <f t="shared" si="989"/>
        <v>#VALUE!</v>
      </c>
      <c r="D1898" s="6" t="e">
        <f t="shared" si="990"/>
        <v>#VALUE!</v>
      </c>
      <c r="E1898" s="6" t="e">
        <f t="shared" si="991"/>
        <v>#VALUE!</v>
      </c>
      <c r="F1898" s="6" t="e">
        <f t="shared" si="992"/>
        <v>#VALUE!</v>
      </c>
      <c r="G1898" s="6" t="e">
        <f t="shared" si="993"/>
        <v>#VALUE!</v>
      </c>
      <c r="H1898" s="6" t="e">
        <f t="shared" si="994"/>
        <v>#VALUE!</v>
      </c>
      <c r="I1898" s="6" t="e">
        <f t="shared" si="995"/>
        <v>#VALUE!</v>
      </c>
      <c r="J1898" s="6" t="e">
        <f t="shared" si="996"/>
        <v>#VALUE!</v>
      </c>
      <c r="K1898" s="4" t="e">
        <f t="shared" si="980"/>
        <v>#VALUE!</v>
      </c>
      <c r="L1898" s="4" t="e">
        <f t="shared" si="997"/>
        <v>#VALUE!</v>
      </c>
      <c r="M1898" s="4" t="e">
        <f t="shared" si="998"/>
        <v>#VALUE!</v>
      </c>
      <c r="N1898" s="4" t="e">
        <f t="shared" si="999"/>
        <v>#VALUE!</v>
      </c>
      <c r="O1898" s="4" t="e">
        <f t="shared" si="1000"/>
        <v>#VALUE!</v>
      </c>
      <c r="P1898" s="4" t="e">
        <f t="shared" si="1001"/>
        <v>#VALUE!</v>
      </c>
      <c r="Q1898" s="4" t="e">
        <f t="shared" si="1002"/>
        <v>#VALUE!</v>
      </c>
      <c r="R1898" s="4" t="e">
        <f t="shared" si="1003"/>
        <v>#VALUE!</v>
      </c>
      <c r="U1898" t="e">
        <f t="shared" si="981"/>
        <v>#VALUE!</v>
      </c>
      <c r="V1898" t="e">
        <f t="shared" si="982"/>
        <v>#VALUE!</v>
      </c>
      <c r="W1898" t="e">
        <f t="shared" si="983"/>
        <v>#VALUE!</v>
      </c>
      <c r="X1898" t="e">
        <f t="shared" si="984"/>
        <v>#VALUE!</v>
      </c>
      <c r="Y1898" t="e">
        <f t="shared" si="985"/>
        <v>#VALUE!</v>
      </c>
      <c r="AA1898" t="e">
        <f t="shared" si="986"/>
        <v>#VALUE!</v>
      </c>
    </row>
    <row r="1899" spans="1:27">
      <c r="A1899" s="1" t="str">
        <f t="shared" si="987"/>
        <v/>
      </c>
      <c r="B1899" s="1" t="e">
        <f t="shared" si="988"/>
        <v>#VALUE!</v>
      </c>
      <c r="C1899" s="3" t="e">
        <f t="shared" si="989"/>
        <v>#VALUE!</v>
      </c>
      <c r="D1899" s="6" t="e">
        <f t="shared" si="990"/>
        <v>#VALUE!</v>
      </c>
      <c r="E1899" s="6" t="e">
        <f t="shared" si="991"/>
        <v>#VALUE!</v>
      </c>
      <c r="F1899" s="6" t="e">
        <f t="shared" si="992"/>
        <v>#VALUE!</v>
      </c>
      <c r="G1899" s="6" t="e">
        <f t="shared" si="993"/>
        <v>#VALUE!</v>
      </c>
      <c r="H1899" s="6" t="e">
        <f t="shared" si="994"/>
        <v>#VALUE!</v>
      </c>
      <c r="I1899" s="6" t="e">
        <f t="shared" si="995"/>
        <v>#VALUE!</v>
      </c>
      <c r="J1899" s="6" t="e">
        <f t="shared" si="996"/>
        <v>#VALUE!</v>
      </c>
      <c r="K1899" s="4" t="e">
        <f t="shared" si="980"/>
        <v>#VALUE!</v>
      </c>
      <c r="L1899" s="4" t="e">
        <f t="shared" si="997"/>
        <v>#VALUE!</v>
      </c>
      <c r="M1899" s="4" t="e">
        <f t="shared" si="998"/>
        <v>#VALUE!</v>
      </c>
      <c r="N1899" s="4" t="e">
        <f t="shared" si="999"/>
        <v>#VALUE!</v>
      </c>
      <c r="O1899" s="4" t="e">
        <f t="shared" si="1000"/>
        <v>#VALUE!</v>
      </c>
      <c r="P1899" s="4" t="e">
        <f t="shared" si="1001"/>
        <v>#VALUE!</v>
      </c>
      <c r="Q1899" s="4" t="e">
        <f t="shared" si="1002"/>
        <v>#VALUE!</v>
      </c>
      <c r="R1899" s="4" t="e">
        <f t="shared" si="1003"/>
        <v>#VALUE!</v>
      </c>
      <c r="U1899" t="e">
        <f t="shared" si="981"/>
        <v>#VALUE!</v>
      </c>
      <c r="V1899" t="e">
        <f t="shared" si="982"/>
        <v>#VALUE!</v>
      </c>
      <c r="W1899" t="e">
        <f t="shared" si="983"/>
        <v>#VALUE!</v>
      </c>
      <c r="X1899" t="e">
        <f t="shared" si="984"/>
        <v>#VALUE!</v>
      </c>
      <c r="Y1899" t="e">
        <f t="shared" si="985"/>
        <v>#VALUE!</v>
      </c>
      <c r="AA1899" t="e">
        <f t="shared" si="986"/>
        <v>#VALUE!</v>
      </c>
    </row>
    <row r="1900" spans="1:27">
      <c r="A1900" s="1" t="str">
        <f t="shared" si="987"/>
        <v/>
      </c>
      <c r="B1900" s="1" t="e">
        <f t="shared" si="988"/>
        <v>#VALUE!</v>
      </c>
      <c r="C1900" s="3" t="e">
        <f t="shared" si="989"/>
        <v>#VALUE!</v>
      </c>
      <c r="D1900" s="6" t="e">
        <f t="shared" si="990"/>
        <v>#VALUE!</v>
      </c>
      <c r="E1900" s="6" t="e">
        <f t="shared" si="991"/>
        <v>#VALUE!</v>
      </c>
      <c r="F1900" s="6" t="e">
        <f t="shared" si="992"/>
        <v>#VALUE!</v>
      </c>
      <c r="G1900" s="6" t="e">
        <f t="shared" si="993"/>
        <v>#VALUE!</v>
      </c>
      <c r="H1900" s="6" t="e">
        <f t="shared" si="994"/>
        <v>#VALUE!</v>
      </c>
      <c r="I1900" s="6" t="e">
        <f t="shared" si="995"/>
        <v>#VALUE!</v>
      </c>
      <c r="J1900" s="6" t="e">
        <f t="shared" si="996"/>
        <v>#VALUE!</v>
      </c>
      <c r="K1900" s="4" t="e">
        <f t="shared" si="980"/>
        <v>#VALUE!</v>
      </c>
      <c r="L1900" s="4" t="e">
        <f t="shared" si="997"/>
        <v>#VALUE!</v>
      </c>
      <c r="M1900" s="4" t="e">
        <f t="shared" si="998"/>
        <v>#VALUE!</v>
      </c>
      <c r="N1900" s="4" t="e">
        <f t="shared" si="999"/>
        <v>#VALUE!</v>
      </c>
      <c r="O1900" s="4" t="e">
        <f t="shared" si="1000"/>
        <v>#VALUE!</v>
      </c>
      <c r="P1900" s="4" t="e">
        <f t="shared" si="1001"/>
        <v>#VALUE!</v>
      </c>
      <c r="Q1900" s="4" t="e">
        <f t="shared" si="1002"/>
        <v>#VALUE!</v>
      </c>
      <c r="R1900" s="4" t="e">
        <f t="shared" si="1003"/>
        <v>#VALUE!</v>
      </c>
      <c r="U1900" t="e">
        <f t="shared" si="981"/>
        <v>#VALUE!</v>
      </c>
      <c r="V1900" t="e">
        <f t="shared" si="982"/>
        <v>#VALUE!</v>
      </c>
      <c r="W1900" t="e">
        <f t="shared" si="983"/>
        <v>#VALUE!</v>
      </c>
      <c r="X1900" t="e">
        <f t="shared" si="984"/>
        <v>#VALUE!</v>
      </c>
      <c r="Y1900" t="e">
        <f t="shared" si="985"/>
        <v>#VALUE!</v>
      </c>
      <c r="AA1900" t="e">
        <f t="shared" si="986"/>
        <v>#VALUE!</v>
      </c>
    </row>
    <row r="1901" spans="1:27">
      <c r="A1901" s="1" t="str">
        <f t="shared" si="987"/>
        <v/>
      </c>
      <c r="B1901" s="1" t="e">
        <f t="shared" si="988"/>
        <v>#VALUE!</v>
      </c>
      <c r="C1901" s="3" t="e">
        <f t="shared" si="989"/>
        <v>#VALUE!</v>
      </c>
      <c r="D1901" s="6" t="e">
        <f t="shared" si="990"/>
        <v>#VALUE!</v>
      </c>
      <c r="E1901" s="6" t="e">
        <f t="shared" si="991"/>
        <v>#VALUE!</v>
      </c>
      <c r="F1901" s="6" t="e">
        <f t="shared" si="992"/>
        <v>#VALUE!</v>
      </c>
      <c r="G1901" s="6" t="e">
        <f t="shared" si="993"/>
        <v>#VALUE!</v>
      </c>
      <c r="H1901" s="6" t="e">
        <f t="shared" si="994"/>
        <v>#VALUE!</v>
      </c>
      <c r="I1901" s="6" t="e">
        <f t="shared" si="995"/>
        <v>#VALUE!</v>
      </c>
      <c r="J1901" s="6" t="e">
        <f t="shared" si="996"/>
        <v>#VALUE!</v>
      </c>
      <c r="K1901" s="4" t="e">
        <f t="shared" si="980"/>
        <v>#VALUE!</v>
      </c>
      <c r="L1901" s="4" t="e">
        <f t="shared" si="997"/>
        <v>#VALUE!</v>
      </c>
      <c r="M1901" s="4" t="e">
        <f t="shared" si="998"/>
        <v>#VALUE!</v>
      </c>
      <c r="N1901" s="4" t="e">
        <f t="shared" si="999"/>
        <v>#VALUE!</v>
      </c>
      <c r="O1901" s="4" t="e">
        <f t="shared" si="1000"/>
        <v>#VALUE!</v>
      </c>
      <c r="P1901" s="4" t="e">
        <f t="shared" si="1001"/>
        <v>#VALUE!</v>
      </c>
      <c r="Q1901" s="4" t="e">
        <f t="shared" si="1002"/>
        <v>#VALUE!</v>
      </c>
      <c r="R1901" s="4" t="e">
        <f t="shared" si="1003"/>
        <v>#VALUE!</v>
      </c>
      <c r="U1901" t="e">
        <f t="shared" si="981"/>
        <v>#VALUE!</v>
      </c>
      <c r="V1901" t="e">
        <f t="shared" si="982"/>
        <v>#VALUE!</v>
      </c>
      <c r="W1901" t="e">
        <f t="shared" si="983"/>
        <v>#VALUE!</v>
      </c>
      <c r="X1901" t="e">
        <f t="shared" si="984"/>
        <v>#VALUE!</v>
      </c>
      <c r="Y1901" t="e">
        <f t="shared" si="985"/>
        <v>#VALUE!</v>
      </c>
      <c r="AA1901" t="e">
        <f t="shared" si="986"/>
        <v>#VALUE!</v>
      </c>
    </row>
    <row r="1902" spans="1:27">
      <c r="A1902" s="1" t="str">
        <f t="shared" si="987"/>
        <v/>
      </c>
      <c r="B1902" s="1" t="e">
        <f t="shared" si="988"/>
        <v>#VALUE!</v>
      </c>
      <c r="C1902" s="3" t="e">
        <f t="shared" si="989"/>
        <v>#VALUE!</v>
      </c>
      <c r="D1902" s="6" t="e">
        <f t="shared" si="990"/>
        <v>#VALUE!</v>
      </c>
      <c r="E1902" s="6" t="e">
        <f t="shared" si="991"/>
        <v>#VALUE!</v>
      </c>
      <c r="F1902" s="6" t="e">
        <f t="shared" si="992"/>
        <v>#VALUE!</v>
      </c>
      <c r="G1902" s="6" t="e">
        <f t="shared" si="993"/>
        <v>#VALUE!</v>
      </c>
      <c r="H1902" s="6" t="e">
        <f t="shared" si="994"/>
        <v>#VALUE!</v>
      </c>
      <c r="I1902" s="6" t="e">
        <f t="shared" si="995"/>
        <v>#VALUE!</v>
      </c>
      <c r="J1902" s="6" t="e">
        <f t="shared" si="996"/>
        <v>#VALUE!</v>
      </c>
      <c r="K1902" s="4" t="e">
        <f t="shared" si="980"/>
        <v>#VALUE!</v>
      </c>
      <c r="L1902" s="4" t="e">
        <f t="shared" si="997"/>
        <v>#VALUE!</v>
      </c>
      <c r="M1902" s="4" t="e">
        <f t="shared" si="998"/>
        <v>#VALUE!</v>
      </c>
      <c r="N1902" s="4" t="e">
        <f t="shared" si="999"/>
        <v>#VALUE!</v>
      </c>
      <c r="O1902" s="4" t="e">
        <f t="shared" si="1000"/>
        <v>#VALUE!</v>
      </c>
      <c r="P1902" s="4" t="e">
        <f t="shared" si="1001"/>
        <v>#VALUE!</v>
      </c>
      <c r="Q1902" s="4" t="e">
        <f t="shared" si="1002"/>
        <v>#VALUE!</v>
      </c>
      <c r="R1902" s="4" t="e">
        <f t="shared" si="1003"/>
        <v>#VALUE!</v>
      </c>
      <c r="U1902" t="e">
        <f t="shared" si="981"/>
        <v>#VALUE!</v>
      </c>
      <c r="V1902" t="e">
        <f t="shared" si="982"/>
        <v>#VALUE!</v>
      </c>
      <c r="W1902" t="e">
        <f t="shared" si="983"/>
        <v>#VALUE!</v>
      </c>
      <c r="X1902" t="e">
        <f t="shared" si="984"/>
        <v>#VALUE!</v>
      </c>
      <c r="Y1902" t="e">
        <f t="shared" si="985"/>
        <v>#VALUE!</v>
      </c>
      <c r="AA1902" t="e">
        <f t="shared" si="986"/>
        <v>#VALUE!</v>
      </c>
    </row>
    <row r="1903" spans="1:27">
      <c r="A1903" s="1" t="str">
        <f t="shared" si="987"/>
        <v/>
      </c>
      <c r="B1903" s="1" t="e">
        <f t="shared" si="988"/>
        <v>#VALUE!</v>
      </c>
      <c r="C1903" s="3" t="e">
        <f t="shared" si="989"/>
        <v>#VALUE!</v>
      </c>
      <c r="D1903" s="6" t="e">
        <f t="shared" si="990"/>
        <v>#VALUE!</v>
      </c>
      <c r="E1903" s="6" t="e">
        <f t="shared" si="991"/>
        <v>#VALUE!</v>
      </c>
      <c r="F1903" s="6" t="e">
        <f t="shared" si="992"/>
        <v>#VALUE!</v>
      </c>
      <c r="G1903" s="6" t="e">
        <f t="shared" si="993"/>
        <v>#VALUE!</v>
      </c>
      <c r="H1903" s="6" t="e">
        <f t="shared" si="994"/>
        <v>#VALUE!</v>
      </c>
      <c r="I1903" s="6" t="e">
        <f t="shared" si="995"/>
        <v>#VALUE!</v>
      </c>
      <c r="J1903" s="6" t="e">
        <f t="shared" si="996"/>
        <v>#VALUE!</v>
      </c>
      <c r="K1903" s="4" t="e">
        <f t="shared" si="980"/>
        <v>#VALUE!</v>
      </c>
      <c r="L1903" s="4" t="e">
        <f t="shared" si="997"/>
        <v>#VALUE!</v>
      </c>
      <c r="M1903" s="4" t="e">
        <f t="shared" si="998"/>
        <v>#VALUE!</v>
      </c>
      <c r="N1903" s="4" t="e">
        <f t="shared" si="999"/>
        <v>#VALUE!</v>
      </c>
      <c r="O1903" s="4" t="e">
        <f t="shared" si="1000"/>
        <v>#VALUE!</v>
      </c>
      <c r="P1903" s="4" t="e">
        <f t="shared" si="1001"/>
        <v>#VALUE!</v>
      </c>
      <c r="Q1903" s="4" t="e">
        <f t="shared" si="1002"/>
        <v>#VALUE!</v>
      </c>
      <c r="R1903" s="4" t="e">
        <f t="shared" si="1003"/>
        <v>#VALUE!</v>
      </c>
      <c r="U1903" t="e">
        <f t="shared" si="981"/>
        <v>#VALUE!</v>
      </c>
      <c r="V1903" t="e">
        <f t="shared" si="982"/>
        <v>#VALUE!</v>
      </c>
      <c r="W1903" t="e">
        <f t="shared" si="983"/>
        <v>#VALUE!</v>
      </c>
      <c r="X1903" t="e">
        <f t="shared" si="984"/>
        <v>#VALUE!</v>
      </c>
      <c r="Y1903" t="e">
        <f t="shared" si="985"/>
        <v>#VALUE!</v>
      </c>
      <c r="AA1903" t="e">
        <f t="shared" si="986"/>
        <v>#VALUE!</v>
      </c>
    </row>
    <row r="1904" spans="1:27">
      <c r="A1904" s="1" t="str">
        <f t="shared" si="987"/>
        <v/>
      </c>
      <c r="B1904" s="1" t="e">
        <f t="shared" si="988"/>
        <v>#VALUE!</v>
      </c>
      <c r="C1904" s="3" t="e">
        <f t="shared" si="989"/>
        <v>#VALUE!</v>
      </c>
      <c r="D1904" s="6" t="e">
        <f t="shared" si="990"/>
        <v>#VALUE!</v>
      </c>
      <c r="E1904" s="6" t="e">
        <f t="shared" si="991"/>
        <v>#VALUE!</v>
      </c>
      <c r="F1904" s="6" t="e">
        <f t="shared" si="992"/>
        <v>#VALUE!</v>
      </c>
      <c r="G1904" s="6" t="e">
        <f t="shared" si="993"/>
        <v>#VALUE!</v>
      </c>
      <c r="H1904" s="6" t="e">
        <f t="shared" si="994"/>
        <v>#VALUE!</v>
      </c>
      <c r="I1904" s="6" t="e">
        <f t="shared" si="995"/>
        <v>#VALUE!</v>
      </c>
      <c r="J1904" s="6" t="e">
        <f t="shared" si="996"/>
        <v>#VALUE!</v>
      </c>
      <c r="K1904" s="4" t="e">
        <f t="shared" si="980"/>
        <v>#VALUE!</v>
      </c>
      <c r="L1904" s="4" t="e">
        <f t="shared" si="997"/>
        <v>#VALUE!</v>
      </c>
      <c r="M1904" s="4" t="e">
        <f t="shared" si="998"/>
        <v>#VALUE!</v>
      </c>
      <c r="N1904" s="4" t="e">
        <f t="shared" si="999"/>
        <v>#VALUE!</v>
      </c>
      <c r="O1904" s="4" t="e">
        <f t="shared" si="1000"/>
        <v>#VALUE!</v>
      </c>
      <c r="P1904" s="4" t="e">
        <f t="shared" si="1001"/>
        <v>#VALUE!</v>
      </c>
      <c r="Q1904" s="4" t="e">
        <f t="shared" si="1002"/>
        <v>#VALUE!</v>
      </c>
      <c r="R1904" s="4" t="e">
        <f t="shared" si="1003"/>
        <v>#VALUE!</v>
      </c>
      <c r="U1904" t="e">
        <f t="shared" si="981"/>
        <v>#VALUE!</v>
      </c>
      <c r="V1904" t="e">
        <f t="shared" si="982"/>
        <v>#VALUE!</v>
      </c>
      <c r="W1904" t="e">
        <f t="shared" si="983"/>
        <v>#VALUE!</v>
      </c>
      <c r="X1904" t="e">
        <f t="shared" si="984"/>
        <v>#VALUE!</v>
      </c>
      <c r="Y1904" t="e">
        <f t="shared" si="985"/>
        <v>#VALUE!</v>
      </c>
      <c r="AA1904" t="e">
        <f t="shared" si="986"/>
        <v>#VALUE!</v>
      </c>
    </row>
    <row r="1905" spans="1:27">
      <c r="A1905" s="1" t="str">
        <f t="shared" si="987"/>
        <v/>
      </c>
      <c r="B1905" s="1" t="e">
        <f t="shared" si="988"/>
        <v>#VALUE!</v>
      </c>
      <c r="C1905" s="3" t="e">
        <f t="shared" si="989"/>
        <v>#VALUE!</v>
      </c>
      <c r="D1905" s="6" t="e">
        <f t="shared" si="990"/>
        <v>#VALUE!</v>
      </c>
      <c r="E1905" s="6" t="e">
        <f t="shared" si="991"/>
        <v>#VALUE!</v>
      </c>
      <c r="F1905" s="6" t="e">
        <f t="shared" si="992"/>
        <v>#VALUE!</v>
      </c>
      <c r="G1905" s="6" t="e">
        <f t="shared" si="993"/>
        <v>#VALUE!</v>
      </c>
      <c r="H1905" s="6" t="e">
        <f t="shared" si="994"/>
        <v>#VALUE!</v>
      </c>
      <c r="I1905" s="6" t="e">
        <f t="shared" si="995"/>
        <v>#VALUE!</v>
      </c>
      <c r="J1905" s="6" t="e">
        <f t="shared" si="996"/>
        <v>#VALUE!</v>
      </c>
      <c r="K1905" s="4" t="e">
        <f t="shared" si="980"/>
        <v>#VALUE!</v>
      </c>
      <c r="L1905" s="4" t="e">
        <f t="shared" si="997"/>
        <v>#VALUE!</v>
      </c>
      <c r="M1905" s="4" t="e">
        <f t="shared" si="998"/>
        <v>#VALUE!</v>
      </c>
      <c r="N1905" s="4" t="e">
        <f t="shared" si="999"/>
        <v>#VALUE!</v>
      </c>
      <c r="O1905" s="4" t="e">
        <f t="shared" si="1000"/>
        <v>#VALUE!</v>
      </c>
      <c r="P1905" s="4" t="e">
        <f t="shared" si="1001"/>
        <v>#VALUE!</v>
      </c>
      <c r="Q1905" s="4" t="e">
        <f t="shared" si="1002"/>
        <v>#VALUE!</v>
      </c>
      <c r="R1905" s="4" t="e">
        <f t="shared" si="1003"/>
        <v>#VALUE!</v>
      </c>
      <c r="U1905" t="e">
        <f t="shared" si="981"/>
        <v>#VALUE!</v>
      </c>
      <c r="V1905" t="e">
        <f t="shared" si="982"/>
        <v>#VALUE!</v>
      </c>
      <c r="W1905" t="e">
        <f t="shared" si="983"/>
        <v>#VALUE!</v>
      </c>
      <c r="X1905" t="e">
        <f t="shared" si="984"/>
        <v>#VALUE!</v>
      </c>
      <c r="Y1905" t="e">
        <f t="shared" si="985"/>
        <v>#VALUE!</v>
      </c>
      <c r="AA1905" t="e">
        <f t="shared" si="986"/>
        <v>#VALUE!</v>
      </c>
    </row>
    <row r="1906" spans="1:27">
      <c r="A1906" s="1" t="str">
        <f t="shared" si="987"/>
        <v/>
      </c>
      <c r="B1906" s="1" t="e">
        <f t="shared" si="988"/>
        <v>#VALUE!</v>
      </c>
      <c r="C1906" s="3" t="e">
        <f t="shared" si="989"/>
        <v>#VALUE!</v>
      </c>
      <c r="D1906" s="6" t="e">
        <f t="shared" si="990"/>
        <v>#VALUE!</v>
      </c>
      <c r="E1906" s="6" t="e">
        <f t="shared" si="991"/>
        <v>#VALUE!</v>
      </c>
      <c r="F1906" s="6" t="e">
        <f t="shared" si="992"/>
        <v>#VALUE!</v>
      </c>
      <c r="G1906" s="6" t="e">
        <f t="shared" si="993"/>
        <v>#VALUE!</v>
      </c>
      <c r="H1906" s="6" t="e">
        <f t="shared" si="994"/>
        <v>#VALUE!</v>
      </c>
      <c r="I1906" s="6" t="e">
        <f t="shared" si="995"/>
        <v>#VALUE!</v>
      </c>
      <c r="J1906" s="6" t="e">
        <f t="shared" si="996"/>
        <v>#VALUE!</v>
      </c>
      <c r="K1906" s="4" t="e">
        <f t="shared" si="980"/>
        <v>#VALUE!</v>
      </c>
      <c r="L1906" s="4" t="e">
        <f t="shared" si="997"/>
        <v>#VALUE!</v>
      </c>
      <c r="M1906" s="4" t="e">
        <f t="shared" si="998"/>
        <v>#VALUE!</v>
      </c>
      <c r="N1906" s="4" t="e">
        <f t="shared" si="999"/>
        <v>#VALUE!</v>
      </c>
      <c r="O1906" s="4" t="e">
        <f t="shared" si="1000"/>
        <v>#VALUE!</v>
      </c>
      <c r="P1906" s="4" t="e">
        <f t="shared" si="1001"/>
        <v>#VALUE!</v>
      </c>
      <c r="Q1906" s="4" t="e">
        <f t="shared" si="1002"/>
        <v>#VALUE!</v>
      </c>
      <c r="R1906" s="4" t="e">
        <f t="shared" si="1003"/>
        <v>#VALUE!</v>
      </c>
      <c r="U1906" t="e">
        <f t="shared" si="981"/>
        <v>#VALUE!</v>
      </c>
      <c r="V1906" t="e">
        <f t="shared" si="982"/>
        <v>#VALUE!</v>
      </c>
      <c r="W1906" t="e">
        <f t="shared" si="983"/>
        <v>#VALUE!</v>
      </c>
      <c r="X1906" t="e">
        <f t="shared" si="984"/>
        <v>#VALUE!</v>
      </c>
      <c r="Y1906" t="e">
        <f t="shared" si="985"/>
        <v>#VALUE!</v>
      </c>
      <c r="AA1906" t="e">
        <f t="shared" si="986"/>
        <v>#VALUE!</v>
      </c>
    </row>
    <row r="1907" spans="1:27">
      <c r="A1907" s="1" t="str">
        <f t="shared" si="987"/>
        <v/>
      </c>
      <c r="B1907" s="1" t="e">
        <f t="shared" si="988"/>
        <v>#VALUE!</v>
      </c>
      <c r="C1907" s="3" t="e">
        <f t="shared" si="989"/>
        <v>#VALUE!</v>
      </c>
      <c r="D1907" s="6" t="e">
        <f t="shared" si="990"/>
        <v>#VALUE!</v>
      </c>
      <c r="E1907" s="6" t="e">
        <f t="shared" si="991"/>
        <v>#VALUE!</v>
      </c>
      <c r="F1907" s="6" t="e">
        <f t="shared" si="992"/>
        <v>#VALUE!</v>
      </c>
      <c r="G1907" s="6" t="e">
        <f t="shared" si="993"/>
        <v>#VALUE!</v>
      </c>
      <c r="H1907" s="6" t="e">
        <f t="shared" si="994"/>
        <v>#VALUE!</v>
      </c>
      <c r="I1907" s="6" t="e">
        <f t="shared" si="995"/>
        <v>#VALUE!</v>
      </c>
      <c r="J1907" s="6" t="e">
        <f t="shared" si="996"/>
        <v>#VALUE!</v>
      </c>
      <c r="K1907" s="4" t="e">
        <f t="shared" si="980"/>
        <v>#VALUE!</v>
      </c>
      <c r="L1907" s="4" t="e">
        <f t="shared" si="997"/>
        <v>#VALUE!</v>
      </c>
      <c r="M1907" s="4" t="e">
        <f t="shared" si="998"/>
        <v>#VALUE!</v>
      </c>
      <c r="N1907" s="4" t="e">
        <f t="shared" si="999"/>
        <v>#VALUE!</v>
      </c>
      <c r="O1907" s="4" t="e">
        <f t="shared" si="1000"/>
        <v>#VALUE!</v>
      </c>
      <c r="P1907" s="4" t="e">
        <f t="shared" si="1001"/>
        <v>#VALUE!</v>
      </c>
      <c r="Q1907" s="4" t="e">
        <f t="shared" si="1002"/>
        <v>#VALUE!</v>
      </c>
      <c r="R1907" s="4" t="e">
        <f t="shared" si="1003"/>
        <v>#VALUE!</v>
      </c>
      <c r="U1907" t="e">
        <f t="shared" si="981"/>
        <v>#VALUE!</v>
      </c>
      <c r="V1907" t="e">
        <f t="shared" si="982"/>
        <v>#VALUE!</v>
      </c>
      <c r="W1907" t="e">
        <f t="shared" si="983"/>
        <v>#VALUE!</v>
      </c>
      <c r="X1907" t="e">
        <f t="shared" si="984"/>
        <v>#VALUE!</v>
      </c>
      <c r="Y1907" t="e">
        <f t="shared" si="985"/>
        <v>#VALUE!</v>
      </c>
      <c r="AA1907" t="e">
        <f t="shared" si="986"/>
        <v>#VALUE!</v>
      </c>
    </row>
    <row r="1908" spans="1:27">
      <c r="A1908" s="1" t="str">
        <f t="shared" si="987"/>
        <v/>
      </c>
      <c r="B1908" s="1" t="e">
        <f t="shared" si="988"/>
        <v>#VALUE!</v>
      </c>
      <c r="C1908" s="3" t="e">
        <f t="shared" si="989"/>
        <v>#VALUE!</v>
      </c>
      <c r="D1908" s="6" t="e">
        <f t="shared" si="990"/>
        <v>#VALUE!</v>
      </c>
      <c r="E1908" s="6" t="e">
        <f t="shared" si="991"/>
        <v>#VALUE!</v>
      </c>
      <c r="F1908" s="6" t="e">
        <f t="shared" si="992"/>
        <v>#VALUE!</v>
      </c>
      <c r="G1908" s="6" t="e">
        <f t="shared" si="993"/>
        <v>#VALUE!</v>
      </c>
      <c r="H1908" s="6" t="e">
        <f t="shared" si="994"/>
        <v>#VALUE!</v>
      </c>
      <c r="I1908" s="6" t="e">
        <f t="shared" si="995"/>
        <v>#VALUE!</v>
      </c>
      <c r="J1908" s="6" t="e">
        <f t="shared" si="996"/>
        <v>#VALUE!</v>
      </c>
      <c r="K1908" s="4" t="e">
        <f t="shared" si="980"/>
        <v>#VALUE!</v>
      </c>
      <c r="L1908" s="4" t="e">
        <f t="shared" si="997"/>
        <v>#VALUE!</v>
      </c>
      <c r="M1908" s="4" t="e">
        <f t="shared" si="998"/>
        <v>#VALUE!</v>
      </c>
      <c r="N1908" s="4" t="e">
        <f t="shared" si="999"/>
        <v>#VALUE!</v>
      </c>
      <c r="O1908" s="4" t="e">
        <f t="shared" si="1000"/>
        <v>#VALUE!</v>
      </c>
      <c r="P1908" s="4" t="e">
        <f t="shared" si="1001"/>
        <v>#VALUE!</v>
      </c>
      <c r="Q1908" s="4" t="e">
        <f t="shared" si="1002"/>
        <v>#VALUE!</v>
      </c>
      <c r="R1908" s="4" t="e">
        <f t="shared" si="1003"/>
        <v>#VALUE!</v>
      </c>
      <c r="U1908" t="e">
        <f t="shared" si="981"/>
        <v>#VALUE!</v>
      </c>
      <c r="V1908" t="e">
        <f t="shared" si="982"/>
        <v>#VALUE!</v>
      </c>
      <c r="W1908" t="e">
        <f t="shared" si="983"/>
        <v>#VALUE!</v>
      </c>
      <c r="X1908" t="e">
        <f t="shared" si="984"/>
        <v>#VALUE!</v>
      </c>
      <c r="Y1908" t="e">
        <f t="shared" si="985"/>
        <v>#VALUE!</v>
      </c>
      <c r="AA1908" t="e">
        <f t="shared" si="986"/>
        <v>#VALUE!</v>
      </c>
    </row>
    <row r="1909" spans="1:27">
      <c r="A1909" s="1" t="str">
        <f t="shared" si="987"/>
        <v/>
      </c>
      <c r="B1909" s="1" t="e">
        <f t="shared" si="988"/>
        <v>#VALUE!</v>
      </c>
      <c r="C1909" s="3" t="e">
        <f t="shared" si="989"/>
        <v>#VALUE!</v>
      </c>
      <c r="D1909" s="6" t="e">
        <f t="shared" si="990"/>
        <v>#VALUE!</v>
      </c>
      <c r="E1909" s="6" t="e">
        <f t="shared" si="991"/>
        <v>#VALUE!</v>
      </c>
      <c r="F1909" s="6" t="e">
        <f t="shared" si="992"/>
        <v>#VALUE!</v>
      </c>
      <c r="G1909" s="6" t="e">
        <f t="shared" si="993"/>
        <v>#VALUE!</v>
      </c>
      <c r="H1909" s="6" t="e">
        <f t="shared" si="994"/>
        <v>#VALUE!</v>
      </c>
      <c r="I1909" s="6" t="e">
        <f t="shared" si="995"/>
        <v>#VALUE!</v>
      </c>
      <c r="J1909" s="6" t="e">
        <f t="shared" si="996"/>
        <v>#VALUE!</v>
      </c>
      <c r="K1909" s="4" t="e">
        <f t="shared" si="980"/>
        <v>#VALUE!</v>
      </c>
      <c r="L1909" s="4" t="e">
        <f t="shared" si="997"/>
        <v>#VALUE!</v>
      </c>
      <c r="M1909" s="4" t="e">
        <f t="shared" si="998"/>
        <v>#VALUE!</v>
      </c>
      <c r="N1909" s="4" t="e">
        <f t="shared" si="999"/>
        <v>#VALUE!</v>
      </c>
      <c r="O1909" s="4" t="e">
        <f t="shared" si="1000"/>
        <v>#VALUE!</v>
      </c>
      <c r="P1909" s="4" t="e">
        <f t="shared" si="1001"/>
        <v>#VALUE!</v>
      </c>
      <c r="Q1909" s="4" t="e">
        <f t="shared" si="1002"/>
        <v>#VALUE!</v>
      </c>
      <c r="R1909" s="4" t="e">
        <f t="shared" si="1003"/>
        <v>#VALUE!</v>
      </c>
      <c r="U1909" t="e">
        <f t="shared" si="981"/>
        <v>#VALUE!</v>
      </c>
      <c r="V1909" t="e">
        <f t="shared" si="982"/>
        <v>#VALUE!</v>
      </c>
      <c r="W1909" t="e">
        <f t="shared" si="983"/>
        <v>#VALUE!</v>
      </c>
      <c r="X1909" t="e">
        <f t="shared" si="984"/>
        <v>#VALUE!</v>
      </c>
      <c r="Y1909" t="e">
        <f t="shared" si="985"/>
        <v>#VALUE!</v>
      </c>
      <c r="AA1909" t="e">
        <f t="shared" si="986"/>
        <v>#VALUE!</v>
      </c>
    </row>
    <row r="1910" spans="1:27">
      <c r="A1910" s="1" t="str">
        <f t="shared" si="987"/>
        <v/>
      </c>
      <c r="B1910" s="1" t="e">
        <f t="shared" si="988"/>
        <v>#VALUE!</v>
      </c>
      <c r="C1910" s="3" t="e">
        <f t="shared" si="989"/>
        <v>#VALUE!</v>
      </c>
      <c r="D1910" s="6" t="e">
        <f t="shared" si="990"/>
        <v>#VALUE!</v>
      </c>
      <c r="E1910" s="6" t="e">
        <f t="shared" si="991"/>
        <v>#VALUE!</v>
      </c>
      <c r="F1910" s="6" t="e">
        <f t="shared" si="992"/>
        <v>#VALUE!</v>
      </c>
      <c r="G1910" s="6" t="e">
        <f t="shared" si="993"/>
        <v>#VALUE!</v>
      </c>
      <c r="H1910" s="6" t="e">
        <f t="shared" si="994"/>
        <v>#VALUE!</v>
      </c>
      <c r="I1910" s="6" t="e">
        <f t="shared" si="995"/>
        <v>#VALUE!</v>
      </c>
      <c r="J1910" s="6" t="e">
        <f t="shared" si="996"/>
        <v>#VALUE!</v>
      </c>
      <c r="K1910" s="4" t="e">
        <f t="shared" si="980"/>
        <v>#VALUE!</v>
      </c>
      <c r="L1910" s="4" t="e">
        <f t="shared" si="997"/>
        <v>#VALUE!</v>
      </c>
      <c r="M1910" s="4" t="e">
        <f t="shared" si="998"/>
        <v>#VALUE!</v>
      </c>
      <c r="N1910" s="4" t="e">
        <f t="shared" si="999"/>
        <v>#VALUE!</v>
      </c>
      <c r="O1910" s="4" t="e">
        <f t="shared" si="1000"/>
        <v>#VALUE!</v>
      </c>
      <c r="P1910" s="4" t="e">
        <f t="shared" si="1001"/>
        <v>#VALUE!</v>
      </c>
      <c r="Q1910" s="4" t="e">
        <f t="shared" si="1002"/>
        <v>#VALUE!</v>
      </c>
      <c r="R1910" s="4" t="e">
        <f t="shared" si="1003"/>
        <v>#VALUE!</v>
      </c>
      <c r="U1910" t="e">
        <f t="shared" si="981"/>
        <v>#VALUE!</v>
      </c>
      <c r="V1910" t="e">
        <f t="shared" si="982"/>
        <v>#VALUE!</v>
      </c>
      <c r="W1910" t="e">
        <f t="shared" si="983"/>
        <v>#VALUE!</v>
      </c>
      <c r="X1910" t="e">
        <f t="shared" si="984"/>
        <v>#VALUE!</v>
      </c>
      <c r="Y1910" t="e">
        <f t="shared" si="985"/>
        <v>#VALUE!</v>
      </c>
      <c r="AA1910" t="e">
        <f t="shared" si="986"/>
        <v>#VALUE!</v>
      </c>
    </row>
    <row r="1911" spans="1:27">
      <c r="A1911" s="1" t="str">
        <f t="shared" si="987"/>
        <v/>
      </c>
      <c r="B1911" s="1" t="e">
        <f t="shared" si="988"/>
        <v>#VALUE!</v>
      </c>
      <c r="C1911" s="3" t="e">
        <f t="shared" si="989"/>
        <v>#VALUE!</v>
      </c>
      <c r="D1911" s="6" t="e">
        <f t="shared" si="990"/>
        <v>#VALUE!</v>
      </c>
      <c r="E1911" s="6" t="e">
        <f t="shared" si="991"/>
        <v>#VALUE!</v>
      </c>
      <c r="F1911" s="6" t="e">
        <f t="shared" si="992"/>
        <v>#VALUE!</v>
      </c>
      <c r="G1911" s="6" t="e">
        <f t="shared" si="993"/>
        <v>#VALUE!</v>
      </c>
      <c r="H1911" s="6" t="e">
        <f t="shared" si="994"/>
        <v>#VALUE!</v>
      </c>
      <c r="I1911" s="6" t="e">
        <f t="shared" si="995"/>
        <v>#VALUE!</v>
      </c>
      <c r="J1911" s="6" t="e">
        <f t="shared" si="996"/>
        <v>#VALUE!</v>
      </c>
      <c r="K1911" s="4" t="e">
        <f t="shared" si="980"/>
        <v>#VALUE!</v>
      </c>
      <c r="L1911" s="4" t="e">
        <f t="shared" si="997"/>
        <v>#VALUE!</v>
      </c>
      <c r="M1911" s="4" t="e">
        <f t="shared" si="998"/>
        <v>#VALUE!</v>
      </c>
      <c r="N1911" s="4" t="e">
        <f t="shared" si="999"/>
        <v>#VALUE!</v>
      </c>
      <c r="O1911" s="4" t="e">
        <f t="shared" si="1000"/>
        <v>#VALUE!</v>
      </c>
      <c r="P1911" s="4" t="e">
        <f t="shared" si="1001"/>
        <v>#VALUE!</v>
      </c>
      <c r="Q1911" s="4" t="e">
        <f t="shared" si="1002"/>
        <v>#VALUE!</v>
      </c>
      <c r="R1911" s="4" t="e">
        <f t="shared" si="1003"/>
        <v>#VALUE!</v>
      </c>
      <c r="U1911" t="e">
        <f t="shared" si="981"/>
        <v>#VALUE!</v>
      </c>
      <c r="V1911" t="e">
        <f t="shared" si="982"/>
        <v>#VALUE!</v>
      </c>
      <c r="W1911" t="e">
        <f t="shared" si="983"/>
        <v>#VALUE!</v>
      </c>
      <c r="X1911" t="e">
        <f t="shared" si="984"/>
        <v>#VALUE!</v>
      </c>
      <c r="Y1911" t="e">
        <f t="shared" si="985"/>
        <v>#VALUE!</v>
      </c>
      <c r="AA1911" t="e">
        <f t="shared" si="986"/>
        <v>#VALUE!</v>
      </c>
    </row>
    <row r="1912" spans="1:27">
      <c r="A1912" s="1" t="str">
        <f t="shared" si="987"/>
        <v/>
      </c>
      <c r="B1912" s="1" t="e">
        <f t="shared" si="988"/>
        <v>#VALUE!</v>
      </c>
      <c r="C1912" s="3" t="e">
        <f t="shared" si="989"/>
        <v>#VALUE!</v>
      </c>
      <c r="D1912" s="6" t="e">
        <f t="shared" si="990"/>
        <v>#VALUE!</v>
      </c>
      <c r="E1912" s="6" t="e">
        <f t="shared" si="991"/>
        <v>#VALUE!</v>
      </c>
      <c r="F1912" s="6" t="e">
        <f t="shared" si="992"/>
        <v>#VALUE!</v>
      </c>
      <c r="G1912" s="6" t="e">
        <f t="shared" si="993"/>
        <v>#VALUE!</v>
      </c>
      <c r="H1912" s="6" t="e">
        <f t="shared" si="994"/>
        <v>#VALUE!</v>
      </c>
      <c r="I1912" s="6" t="e">
        <f t="shared" si="995"/>
        <v>#VALUE!</v>
      </c>
      <c r="J1912" s="6" t="e">
        <f t="shared" si="996"/>
        <v>#VALUE!</v>
      </c>
      <c r="K1912" s="4" t="e">
        <f t="shared" si="980"/>
        <v>#VALUE!</v>
      </c>
      <c r="L1912" s="4" t="e">
        <f t="shared" si="997"/>
        <v>#VALUE!</v>
      </c>
      <c r="M1912" s="4" t="e">
        <f t="shared" si="998"/>
        <v>#VALUE!</v>
      </c>
      <c r="N1912" s="4" t="e">
        <f t="shared" si="999"/>
        <v>#VALUE!</v>
      </c>
      <c r="O1912" s="4" t="e">
        <f t="shared" si="1000"/>
        <v>#VALUE!</v>
      </c>
      <c r="P1912" s="4" t="e">
        <f t="shared" si="1001"/>
        <v>#VALUE!</v>
      </c>
      <c r="Q1912" s="4" t="e">
        <f t="shared" si="1002"/>
        <v>#VALUE!</v>
      </c>
      <c r="R1912" s="4" t="e">
        <f t="shared" si="1003"/>
        <v>#VALUE!</v>
      </c>
      <c r="U1912" t="e">
        <f t="shared" si="981"/>
        <v>#VALUE!</v>
      </c>
      <c r="V1912" t="e">
        <f t="shared" si="982"/>
        <v>#VALUE!</v>
      </c>
      <c r="W1912" t="e">
        <f t="shared" si="983"/>
        <v>#VALUE!</v>
      </c>
      <c r="X1912" t="e">
        <f t="shared" si="984"/>
        <v>#VALUE!</v>
      </c>
      <c r="Y1912" t="e">
        <f t="shared" si="985"/>
        <v>#VALUE!</v>
      </c>
      <c r="AA1912" t="e">
        <f t="shared" si="986"/>
        <v>#VALUE!</v>
      </c>
    </row>
    <row r="1913" spans="1:27">
      <c r="A1913" s="1" t="str">
        <f t="shared" si="987"/>
        <v/>
      </c>
      <c r="B1913" s="1" t="e">
        <f t="shared" si="988"/>
        <v>#VALUE!</v>
      </c>
      <c r="C1913" s="3" t="e">
        <f t="shared" si="989"/>
        <v>#VALUE!</v>
      </c>
      <c r="D1913" s="6" t="e">
        <f t="shared" si="990"/>
        <v>#VALUE!</v>
      </c>
      <c r="E1913" s="6" t="e">
        <f t="shared" si="991"/>
        <v>#VALUE!</v>
      </c>
      <c r="F1913" s="6" t="e">
        <f t="shared" si="992"/>
        <v>#VALUE!</v>
      </c>
      <c r="G1913" s="6" t="e">
        <f t="shared" si="993"/>
        <v>#VALUE!</v>
      </c>
      <c r="H1913" s="6" t="e">
        <f t="shared" si="994"/>
        <v>#VALUE!</v>
      </c>
      <c r="I1913" s="6" t="e">
        <f t="shared" si="995"/>
        <v>#VALUE!</v>
      </c>
      <c r="J1913" s="6" t="e">
        <f t="shared" si="996"/>
        <v>#VALUE!</v>
      </c>
      <c r="K1913" s="4" t="e">
        <f t="shared" si="980"/>
        <v>#VALUE!</v>
      </c>
      <c r="L1913" s="4" t="e">
        <f t="shared" si="997"/>
        <v>#VALUE!</v>
      </c>
      <c r="M1913" s="4" t="e">
        <f t="shared" si="998"/>
        <v>#VALUE!</v>
      </c>
      <c r="N1913" s="4" t="e">
        <f t="shared" si="999"/>
        <v>#VALUE!</v>
      </c>
      <c r="O1913" s="4" t="e">
        <f t="shared" si="1000"/>
        <v>#VALUE!</v>
      </c>
      <c r="P1913" s="4" t="e">
        <f t="shared" si="1001"/>
        <v>#VALUE!</v>
      </c>
      <c r="Q1913" s="4" t="e">
        <f t="shared" si="1002"/>
        <v>#VALUE!</v>
      </c>
      <c r="R1913" s="4" t="e">
        <f t="shared" si="1003"/>
        <v>#VALUE!</v>
      </c>
      <c r="U1913" t="e">
        <f t="shared" si="981"/>
        <v>#VALUE!</v>
      </c>
      <c r="V1913" t="e">
        <f t="shared" si="982"/>
        <v>#VALUE!</v>
      </c>
      <c r="W1913" t="e">
        <f t="shared" si="983"/>
        <v>#VALUE!</v>
      </c>
      <c r="X1913" t="e">
        <f t="shared" si="984"/>
        <v>#VALUE!</v>
      </c>
      <c r="Y1913" t="e">
        <f t="shared" si="985"/>
        <v>#VALUE!</v>
      </c>
      <c r="AA1913" t="e">
        <f t="shared" si="986"/>
        <v>#VALUE!</v>
      </c>
    </row>
    <row r="1914" spans="1:27">
      <c r="A1914" s="1" t="str">
        <f t="shared" si="987"/>
        <v/>
      </c>
      <c r="B1914" s="1" t="e">
        <f t="shared" si="988"/>
        <v>#VALUE!</v>
      </c>
      <c r="C1914" s="3" t="e">
        <f t="shared" si="989"/>
        <v>#VALUE!</v>
      </c>
      <c r="D1914" s="6" t="e">
        <f t="shared" si="990"/>
        <v>#VALUE!</v>
      </c>
      <c r="E1914" s="6" t="e">
        <f t="shared" si="991"/>
        <v>#VALUE!</v>
      </c>
      <c r="F1914" s="6" t="e">
        <f t="shared" si="992"/>
        <v>#VALUE!</v>
      </c>
      <c r="G1914" s="6" t="e">
        <f t="shared" si="993"/>
        <v>#VALUE!</v>
      </c>
      <c r="H1914" s="6" t="e">
        <f t="shared" si="994"/>
        <v>#VALUE!</v>
      </c>
      <c r="I1914" s="6" t="e">
        <f t="shared" si="995"/>
        <v>#VALUE!</v>
      </c>
      <c r="J1914" s="6" t="e">
        <f t="shared" si="996"/>
        <v>#VALUE!</v>
      </c>
      <c r="K1914" s="4" t="e">
        <f t="shared" si="980"/>
        <v>#VALUE!</v>
      </c>
      <c r="L1914" s="4" t="e">
        <f t="shared" si="997"/>
        <v>#VALUE!</v>
      </c>
      <c r="M1914" s="4" t="e">
        <f t="shared" si="998"/>
        <v>#VALUE!</v>
      </c>
      <c r="N1914" s="4" t="e">
        <f t="shared" si="999"/>
        <v>#VALUE!</v>
      </c>
      <c r="O1914" s="4" t="e">
        <f t="shared" si="1000"/>
        <v>#VALUE!</v>
      </c>
      <c r="P1914" s="4" t="e">
        <f t="shared" si="1001"/>
        <v>#VALUE!</v>
      </c>
      <c r="Q1914" s="4" t="e">
        <f t="shared" si="1002"/>
        <v>#VALUE!</v>
      </c>
      <c r="R1914" s="4" t="e">
        <f t="shared" si="1003"/>
        <v>#VALUE!</v>
      </c>
      <c r="U1914" t="e">
        <f t="shared" si="981"/>
        <v>#VALUE!</v>
      </c>
      <c r="V1914" t="e">
        <f t="shared" si="982"/>
        <v>#VALUE!</v>
      </c>
      <c r="W1914" t="e">
        <f t="shared" si="983"/>
        <v>#VALUE!</v>
      </c>
      <c r="X1914" t="e">
        <f t="shared" si="984"/>
        <v>#VALUE!</v>
      </c>
      <c r="Y1914" t="e">
        <f t="shared" si="985"/>
        <v>#VALUE!</v>
      </c>
      <c r="AA1914" t="e">
        <f t="shared" si="986"/>
        <v>#VALUE!</v>
      </c>
    </row>
    <row r="1915" spans="1:27">
      <c r="A1915" s="1" t="str">
        <f t="shared" si="987"/>
        <v/>
      </c>
      <c r="B1915" s="1" t="e">
        <f t="shared" si="988"/>
        <v>#VALUE!</v>
      </c>
      <c r="C1915" s="3" t="e">
        <f t="shared" si="989"/>
        <v>#VALUE!</v>
      </c>
      <c r="D1915" s="6" t="e">
        <f t="shared" si="990"/>
        <v>#VALUE!</v>
      </c>
      <c r="E1915" s="6" t="e">
        <f t="shared" si="991"/>
        <v>#VALUE!</v>
      </c>
      <c r="F1915" s="6" t="e">
        <f t="shared" si="992"/>
        <v>#VALUE!</v>
      </c>
      <c r="G1915" s="6" t="e">
        <f t="shared" si="993"/>
        <v>#VALUE!</v>
      </c>
      <c r="H1915" s="6" t="e">
        <f t="shared" si="994"/>
        <v>#VALUE!</v>
      </c>
      <c r="I1915" s="6" t="e">
        <f t="shared" si="995"/>
        <v>#VALUE!</v>
      </c>
      <c r="J1915" s="6" t="e">
        <f t="shared" si="996"/>
        <v>#VALUE!</v>
      </c>
      <c r="K1915" s="4" t="e">
        <f t="shared" si="980"/>
        <v>#VALUE!</v>
      </c>
      <c r="L1915" s="4" t="e">
        <f t="shared" si="997"/>
        <v>#VALUE!</v>
      </c>
      <c r="M1915" s="4" t="e">
        <f t="shared" si="998"/>
        <v>#VALUE!</v>
      </c>
      <c r="N1915" s="4" t="e">
        <f t="shared" si="999"/>
        <v>#VALUE!</v>
      </c>
      <c r="O1915" s="4" t="e">
        <f t="shared" si="1000"/>
        <v>#VALUE!</v>
      </c>
      <c r="P1915" s="4" t="e">
        <f t="shared" si="1001"/>
        <v>#VALUE!</v>
      </c>
      <c r="Q1915" s="4" t="e">
        <f t="shared" si="1002"/>
        <v>#VALUE!</v>
      </c>
      <c r="R1915" s="4" t="e">
        <f t="shared" si="1003"/>
        <v>#VALUE!</v>
      </c>
      <c r="U1915" t="e">
        <f t="shared" si="981"/>
        <v>#VALUE!</v>
      </c>
      <c r="V1915" t="e">
        <f t="shared" si="982"/>
        <v>#VALUE!</v>
      </c>
      <c r="W1915" t="e">
        <f t="shared" si="983"/>
        <v>#VALUE!</v>
      </c>
      <c r="X1915" t="e">
        <f t="shared" si="984"/>
        <v>#VALUE!</v>
      </c>
      <c r="Y1915" t="e">
        <f t="shared" si="985"/>
        <v>#VALUE!</v>
      </c>
      <c r="AA1915" t="e">
        <f t="shared" si="986"/>
        <v>#VALUE!</v>
      </c>
    </row>
    <row r="1916" spans="1:27">
      <c r="A1916" s="1" t="str">
        <f t="shared" si="987"/>
        <v/>
      </c>
      <c r="B1916" s="1" t="e">
        <f t="shared" si="988"/>
        <v>#VALUE!</v>
      </c>
      <c r="C1916" s="3" t="e">
        <f t="shared" si="989"/>
        <v>#VALUE!</v>
      </c>
      <c r="D1916" s="6" t="e">
        <f t="shared" si="990"/>
        <v>#VALUE!</v>
      </c>
      <c r="E1916" s="6" t="e">
        <f t="shared" si="991"/>
        <v>#VALUE!</v>
      </c>
      <c r="F1916" s="6" t="e">
        <f t="shared" si="992"/>
        <v>#VALUE!</v>
      </c>
      <c r="G1916" s="6" t="e">
        <f t="shared" si="993"/>
        <v>#VALUE!</v>
      </c>
      <c r="H1916" s="6" t="e">
        <f t="shared" si="994"/>
        <v>#VALUE!</v>
      </c>
      <c r="I1916" s="6" t="e">
        <f t="shared" si="995"/>
        <v>#VALUE!</v>
      </c>
      <c r="J1916" s="6" t="e">
        <f t="shared" si="996"/>
        <v>#VALUE!</v>
      </c>
      <c r="K1916" s="4" t="e">
        <f t="shared" si="980"/>
        <v>#VALUE!</v>
      </c>
      <c r="L1916" s="4" t="e">
        <f t="shared" si="997"/>
        <v>#VALUE!</v>
      </c>
      <c r="M1916" s="4" t="e">
        <f t="shared" si="998"/>
        <v>#VALUE!</v>
      </c>
      <c r="N1916" s="4" t="e">
        <f t="shared" si="999"/>
        <v>#VALUE!</v>
      </c>
      <c r="O1916" s="4" t="e">
        <f t="shared" si="1000"/>
        <v>#VALUE!</v>
      </c>
      <c r="P1916" s="4" t="e">
        <f t="shared" si="1001"/>
        <v>#VALUE!</v>
      </c>
      <c r="Q1916" s="4" t="e">
        <f t="shared" si="1002"/>
        <v>#VALUE!</v>
      </c>
      <c r="R1916" s="4" t="e">
        <f t="shared" si="1003"/>
        <v>#VALUE!</v>
      </c>
      <c r="U1916" t="e">
        <f t="shared" si="981"/>
        <v>#VALUE!</v>
      </c>
      <c r="V1916" t="e">
        <f t="shared" si="982"/>
        <v>#VALUE!</v>
      </c>
      <c r="W1916" t="e">
        <f t="shared" si="983"/>
        <v>#VALUE!</v>
      </c>
      <c r="X1916" t="e">
        <f t="shared" si="984"/>
        <v>#VALUE!</v>
      </c>
      <c r="Y1916" t="e">
        <f t="shared" si="985"/>
        <v>#VALUE!</v>
      </c>
      <c r="AA1916" t="e">
        <f t="shared" si="986"/>
        <v>#VALUE!</v>
      </c>
    </row>
    <row r="1917" spans="1:27">
      <c r="A1917" s="1" t="str">
        <f t="shared" si="987"/>
        <v/>
      </c>
      <c r="B1917" s="1" t="e">
        <f t="shared" si="988"/>
        <v>#VALUE!</v>
      </c>
      <c r="C1917" s="3" t="e">
        <f t="shared" si="989"/>
        <v>#VALUE!</v>
      </c>
      <c r="D1917" s="6" t="e">
        <f t="shared" si="990"/>
        <v>#VALUE!</v>
      </c>
      <c r="E1917" s="6" t="e">
        <f t="shared" si="991"/>
        <v>#VALUE!</v>
      </c>
      <c r="F1917" s="6" t="e">
        <f t="shared" si="992"/>
        <v>#VALUE!</v>
      </c>
      <c r="G1917" s="6" t="e">
        <f t="shared" si="993"/>
        <v>#VALUE!</v>
      </c>
      <c r="H1917" s="6" t="e">
        <f t="shared" si="994"/>
        <v>#VALUE!</v>
      </c>
      <c r="I1917" s="6" t="e">
        <f t="shared" si="995"/>
        <v>#VALUE!</v>
      </c>
      <c r="J1917" s="6" t="e">
        <f t="shared" si="996"/>
        <v>#VALUE!</v>
      </c>
      <c r="K1917" s="4" t="e">
        <f t="shared" si="980"/>
        <v>#VALUE!</v>
      </c>
      <c r="L1917" s="4" t="e">
        <f t="shared" si="997"/>
        <v>#VALUE!</v>
      </c>
      <c r="M1917" s="4" t="e">
        <f t="shared" si="998"/>
        <v>#VALUE!</v>
      </c>
      <c r="N1917" s="4" t="e">
        <f t="shared" si="999"/>
        <v>#VALUE!</v>
      </c>
      <c r="O1917" s="4" t="e">
        <f t="shared" si="1000"/>
        <v>#VALUE!</v>
      </c>
      <c r="P1917" s="4" t="e">
        <f t="shared" si="1001"/>
        <v>#VALUE!</v>
      </c>
      <c r="Q1917" s="4" t="e">
        <f t="shared" si="1002"/>
        <v>#VALUE!</v>
      </c>
      <c r="R1917" s="4" t="e">
        <f t="shared" si="1003"/>
        <v>#VALUE!</v>
      </c>
      <c r="U1917" t="e">
        <f t="shared" si="981"/>
        <v>#VALUE!</v>
      </c>
      <c r="V1917" t="e">
        <f t="shared" si="982"/>
        <v>#VALUE!</v>
      </c>
      <c r="W1917" t="e">
        <f t="shared" si="983"/>
        <v>#VALUE!</v>
      </c>
      <c r="X1917" t="e">
        <f t="shared" si="984"/>
        <v>#VALUE!</v>
      </c>
      <c r="Y1917" t="e">
        <f t="shared" si="985"/>
        <v>#VALUE!</v>
      </c>
      <c r="AA1917" t="e">
        <f t="shared" si="986"/>
        <v>#VALUE!</v>
      </c>
    </row>
    <row r="1918" spans="1:27">
      <c r="A1918" s="1" t="str">
        <f t="shared" si="987"/>
        <v/>
      </c>
      <c r="B1918" s="1" t="e">
        <f t="shared" si="988"/>
        <v>#VALUE!</v>
      </c>
      <c r="C1918" s="3" t="e">
        <f t="shared" si="989"/>
        <v>#VALUE!</v>
      </c>
      <c r="D1918" s="6" t="e">
        <f t="shared" si="990"/>
        <v>#VALUE!</v>
      </c>
      <c r="E1918" s="6" t="e">
        <f t="shared" si="991"/>
        <v>#VALUE!</v>
      </c>
      <c r="F1918" s="6" t="e">
        <f t="shared" si="992"/>
        <v>#VALUE!</v>
      </c>
      <c r="G1918" s="6" t="e">
        <f t="shared" si="993"/>
        <v>#VALUE!</v>
      </c>
      <c r="H1918" s="6" t="e">
        <f t="shared" si="994"/>
        <v>#VALUE!</v>
      </c>
      <c r="I1918" s="6" t="e">
        <f t="shared" si="995"/>
        <v>#VALUE!</v>
      </c>
      <c r="J1918" s="6" t="e">
        <f t="shared" si="996"/>
        <v>#VALUE!</v>
      </c>
      <c r="K1918" s="4" t="e">
        <f t="shared" si="980"/>
        <v>#VALUE!</v>
      </c>
      <c r="L1918" s="4" t="e">
        <f t="shared" si="997"/>
        <v>#VALUE!</v>
      </c>
      <c r="M1918" s="4" t="e">
        <f t="shared" si="998"/>
        <v>#VALUE!</v>
      </c>
      <c r="N1918" s="4" t="e">
        <f t="shared" si="999"/>
        <v>#VALUE!</v>
      </c>
      <c r="O1918" s="4" t="e">
        <f t="shared" si="1000"/>
        <v>#VALUE!</v>
      </c>
      <c r="P1918" s="4" t="e">
        <f t="shared" si="1001"/>
        <v>#VALUE!</v>
      </c>
      <c r="Q1918" s="4" t="e">
        <f t="shared" si="1002"/>
        <v>#VALUE!</v>
      </c>
      <c r="R1918" s="4" t="e">
        <f t="shared" si="1003"/>
        <v>#VALUE!</v>
      </c>
      <c r="U1918" t="e">
        <f t="shared" si="981"/>
        <v>#VALUE!</v>
      </c>
      <c r="V1918" t="e">
        <f t="shared" si="982"/>
        <v>#VALUE!</v>
      </c>
      <c r="W1918" t="e">
        <f t="shared" si="983"/>
        <v>#VALUE!</v>
      </c>
      <c r="X1918" t="e">
        <f t="shared" si="984"/>
        <v>#VALUE!</v>
      </c>
      <c r="Y1918" t="e">
        <f t="shared" si="985"/>
        <v>#VALUE!</v>
      </c>
      <c r="AA1918" t="e">
        <f t="shared" si="986"/>
        <v>#VALUE!</v>
      </c>
    </row>
    <row r="1919" spans="1:27">
      <c r="A1919" s="1" t="str">
        <f t="shared" si="987"/>
        <v/>
      </c>
      <c r="B1919" s="1" t="e">
        <f t="shared" si="988"/>
        <v>#VALUE!</v>
      </c>
      <c r="C1919" s="3" t="e">
        <f t="shared" si="989"/>
        <v>#VALUE!</v>
      </c>
      <c r="D1919" s="6" t="e">
        <f t="shared" si="990"/>
        <v>#VALUE!</v>
      </c>
      <c r="E1919" s="6" t="e">
        <f t="shared" si="991"/>
        <v>#VALUE!</v>
      </c>
      <c r="F1919" s="6" t="e">
        <f t="shared" si="992"/>
        <v>#VALUE!</v>
      </c>
      <c r="G1919" s="6" t="e">
        <f t="shared" si="993"/>
        <v>#VALUE!</v>
      </c>
      <c r="H1919" s="6" t="e">
        <f t="shared" si="994"/>
        <v>#VALUE!</v>
      </c>
      <c r="I1919" s="6" t="e">
        <f t="shared" si="995"/>
        <v>#VALUE!</v>
      </c>
      <c r="J1919" s="6" t="e">
        <f t="shared" si="996"/>
        <v>#VALUE!</v>
      </c>
      <c r="K1919" s="4" t="e">
        <f t="shared" si="980"/>
        <v>#VALUE!</v>
      </c>
      <c r="L1919" s="4" t="e">
        <f t="shared" si="997"/>
        <v>#VALUE!</v>
      </c>
      <c r="M1919" s="4" t="e">
        <f t="shared" si="998"/>
        <v>#VALUE!</v>
      </c>
      <c r="N1919" s="4" t="e">
        <f t="shared" si="999"/>
        <v>#VALUE!</v>
      </c>
      <c r="O1919" s="4" t="e">
        <f t="shared" si="1000"/>
        <v>#VALUE!</v>
      </c>
      <c r="P1919" s="4" t="e">
        <f t="shared" si="1001"/>
        <v>#VALUE!</v>
      </c>
      <c r="Q1919" s="4" t="e">
        <f t="shared" si="1002"/>
        <v>#VALUE!</v>
      </c>
      <c r="R1919" s="4" t="e">
        <f t="shared" si="1003"/>
        <v>#VALUE!</v>
      </c>
      <c r="U1919" t="e">
        <f t="shared" si="981"/>
        <v>#VALUE!</v>
      </c>
      <c r="V1919" t="e">
        <f t="shared" si="982"/>
        <v>#VALUE!</v>
      </c>
      <c r="W1919" t="e">
        <f t="shared" si="983"/>
        <v>#VALUE!</v>
      </c>
      <c r="X1919" t="e">
        <f t="shared" si="984"/>
        <v>#VALUE!</v>
      </c>
      <c r="Y1919" t="e">
        <f t="shared" si="985"/>
        <v>#VALUE!</v>
      </c>
      <c r="AA1919" t="e">
        <f t="shared" si="986"/>
        <v>#VALUE!</v>
      </c>
    </row>
    <row r="1920" spans="1:27">
      <c r="A1920" s="1" t="str">
        <f t="shared" si="987"/>
        <v/>
      </c>
      <c r="B1920" s="1" t="e">
        <f t="shared" si="988"/>
        <v>#VALUE!</v>
      </c>
      <c r="C1920" s="3" t="e">
        <f t="shared" si="989"/>
        <v>#VALUE!</v>
      </c>
      <c r="D1920" s="6" t="e">
        <f t="shared" si="990"/>
        <v>#VALUE!</v>
      </c>
      <c r="E1920" s="6" t="e">
        <f t="shared" si="991"/>
        <v>#VALUE!</v>
      </c>
      <c r="F1920" s="6" t="e">
        <f t="shared" si="992"/>
        <v>#VALUE!</v>
      </c>
      <c r="G1920" s="6" t="e">
        <f t="shared" si="993"/>
        <v>#VALUE!</v>
      </c>
      <c r="H1920" s="6" t="e">
        <f t="shared" si="994"/>
        <v>#VALUE!</v>
      </c>
      <c r="I1920" s="6" t="e">
        <f t="shared" si="995"/>
        <v>#VALUE!</v>
      </c>
      <c r="J1920" s="6" t="e">
        <f t="shared" si="996"/>
        <v>#VALUE!</v>
      </c>
      <c r="K1920" s="4" t="e">
        <f t="shared" si="980"/>
        <v>#VALUE!</v>
      </c>
      <c r="L1920" s="4" t="e">
        <f t="shared" si="997"/>
        <v>#VALUE!</v>
      </c>
      <c r="M1920" s="4" t="e">
        <f t="shared" si="998"/>
        <v>#VALUE!</v>
      </c>
      <c r="N1920" s="4" t="e">
        <f t="shared" si="999"/>
        <v>#VALUE!</v>
      </c>
      <c r="O1920" s="4" t="e">
        <f t="shared" si="1000"/>
        <v>#VALUE!</v>
      </c>
      <c r="P1920" s="4" t="e">
        <f t="shared" si="1001"/>
        <v>#VALUE!</v>
      </c>
      <c r="Q1920" s="4" t="e">
        <f t="shared" si="1002"/>
        <v>#VALUE!</v>
      </c>
      <c r="R1920" s="4" t="e">
        <f t="shared" si="1003"/>
        <v>#VALUE!</v>
      </c>
      <c r="U1920" t="e">
        <f t="shared" si="981"/>
        <v>#VALUE!</v>
      </c>
      <c r="V1920" t="e">
        <f t="shared" si="982"/>
        <v>#VALUE!</v>
      </c>
      <c r="W1920" t="e">
        <f t="shared" si="983"/>
        <v>#VALUE!</v>
      </c>
      <c r="X1920" t="e">
        <f t="shared" si="984"/>
        <v>#VALUE!</v>
      </c>
      <c r="Y1920" t="e">
        <f t="shared" si="985"/>
        <v>#VALUE!</v>
      </c>
      <c r="AA1920" t="e">
        <f t="shared" si="986"/>
        <v>#VALUE!</v>
      </c>
    </row>
    <row r="1921" spans="1:27">
      <c r="A1921" s="1" t="str">
        <f t="shared" si="987"/>
        <v/>
      </c>
      <c r="B1921" s="1" t="e">
        <f t="shared" si="988"/>
        <v>#VALUE!</v>
      </c>
      <c r="C1921" s="3" t="e">
        <f t="shared" si="989"/>
        <v>#VALUE!</v>
      </c>
      <c r="D1921" s="6" t="e">
        <f t="shared" si="990"/>
        <v>#VALUE!</v>
      </c>
      <c r="E1921" s="6" t="e">
        <f t="shared" si="991"/>
        <v>#VALUE!</v>
      </c>
      <c r="F1921" s="6" t="e">
        <f t="shared" si="992"/>
        <v>#VALUE!</v>
      </c>
      <c r="G1921" s="6" t="e">
        <f t="shared" si="993"/>
        <v>#VALUE!</v>
      </c>
      <c r="H1921" s="6" t="e">
        <f t="shared" si="994"/>
        <v>#VALUE!</v>
      </c>
      <c r="I1921" s="6" t="e">
        <f t="shared" si="995"/>
        <v>#VALUE!</v>
      </c>
      <c r="J1921" s="6" t="e">
        <f t="shared" si="996"/>
        <v>#VALUE!</v>
      </c>
      <c r="K1921" s="4" t="e">
        <f t="shared" si="980"/>
        <v>#VALUE!</v>
      </c>
      <c r="L1921" s="4" t="e">
        <f t="shared" si="997"/>
        <v>#VALUE!</v>
      </c>
      <c r="M1921" s="4" t="e">
        <f t="shared" si="998"/>
        <v>#VALUE!</v>
      </c>
      <c r="N1921" s="4" t="e">
        <f t="shared" si="999"/>
        <v>#VALUE!</v>
      </c>
      <c r="O1921" s="4" t="e">
        <f t="shared" si="1000"/>
        <v>#VALUE!</v>
      </c>
      <c r="P1921" s="4" t="e">
        <f t="shared" si="1001"/>
        <v>#VALUE!</v>
      </c>
      <c r="Q1921" s="4" t="e">
        <f t="shared" si="1002"/>
        <v>#VALUE!</v>
      </c>
      <c r="R1921" s="4" t="e">
        <f t="shared" si="1003"/>
        <v>#VALUE!</v>
      </c>
      <c r="U1921" t="e">
        <f t="shared" si="981"/>
        <v>#VALUE!</v>
      </c>
      <c r="V1921" t="e">
        <f t="shared" si="982"/>
        <v>#VALUE!</v>
      </c>
      <c r="W1921" t="e">
        <f t="shared" si="983"/>
        <v>#VALUE!</v>
      </c>
      <c r="X1921" t="e">
        <f t="shared" si="984"/>
        <v>#VALUE!</v>
      </c>
      <c r="Y1921" t="e">
        <f t="shared" si="985"/>
        <v>#VALUE!</v>
      </c>
      <c r="AA1921" t="e">
        <f t="shared" si="986"/>
        <v>#VALUE!</v>
      </c>
    </row>
    <row r="1922" spans="1:27">
      <c r="A1922" s="1" t="str">
        <f t="shared" si="987"/>
        <v/>
      </c>
      <c r="B1922" s="1" t="e">
        <f t="shared" si="988"/>
        <v>#VALUE!</v>
      </c>
      <c r="C1922" s="3" t="e">
        <f t="shared" si="989"/>
        <v>#VALUE!</v>
      </c>
      <c r="D1922" s="6" t="e">
        <f t="shared" si="990"/>
        <v>#VALUE!</v>
      </c>
      <c r="E1922" s="6" t="e">
        <f t="shared" si="991"/>
        <v>#VALUE!</v>
      </c>
      <c r="F1922" s="6" t="e">
        <f t="shared" si="992"/>
        <v>#VALUE!</v>
      </c>
      <c r="G1922" s="6" t="e">
        <f t="shared" si="993"/>
        <v>#VALUE!</v>
      </c>
      <c r="H1922" s="6" t="e">
        <f t="shared" si="994"/>
        <v>#VALUE!</v>
      </c>
      <c r="I1922" s="6" t="e">
        <f t="shared" si="995"/>
        <v>#VALUE!</v>
      </c>
      <c r="J1922" s="6" t="e">
        <f t="shared" si="996"/>
        <v>#VALUE!</v>
      </c>
      <c r="K1922" s="4" t="e">
        <f t="shared" si="980"/>
        <v>#VALUE!</v>
      </c>
      <c r="L1922" s="4" t="e">
        <f t="shared" si="997"/>
        <v>#VALUE!</v>
      </c>
      <c r="M1922" s="4" t="e">
        <f t="shared" si="998"/>
        <v>#VALUE!</v>
      </c>
      <c r="N1922" s="4" t="e">
        <f t="shared" si="999"/>
        <v>#VALUE!</v>
      </c>
      <c r="O1922" s="4" t="e">
        <f t="shared" si="1000"/>
        <v>#VALUE!</v>
      </c>
      <c r="P1922" s="4" t="e">
        <f t="shared" si="1001"/>
        <v>#VALUE!</v>
      </c>
      <c r="Q1922" s="4" t="e">
        <f t="shared" si="1002"/>
        <v>#VALUE!</v>
      </c>
      <c r="R1922" s="4" t="e">
        <f t="shared" si="1003"/>
        <v>#VALUE!</v>
      </c>
      <c r="U1922" t="e">
        <f t="shared" si="981"/>
        <v>#VALUE!</v>
      </c>
      <c r="V1922" t="e">
        <f t="shared" si="982"/>
        <v>#VALUE!</v>
      </c>
      <c r="W1922" t="e">
        <f t="shared" si="983"/>
        <v>#VALUE!</v>
      </c>
      <c r="X1922" t="e">
        <f t="shared" si="984"/>
        <v>#VALUE!</v>
      </c>
      <c r="Y1922" t="e">
        <f t="shared" si="985"/>
        <v>#VALUE!</v>
      </c>
      <c r="AA1922" t="e">
        <f t="shared" si="986"/>
        <v>#VALUE!</v>
      </c>
    </row>
    <row r="1923" spans="1:27">
      <c r="A1923" s="1" t="str">
        <f t="shared" si="987"/>
        <v/>
      </c>
      <c r="B1923" s="1" t="e">
        <f t="shared" si="988"/>
        <v>#VALUE!</v>
      </c>
      <c r="C1923" s="3" t="e">
        <f t="shared" si="989"/>
        <v>#VALUE!</v>
      </c>
      <c r="D1923" s="6" t="e">
        <f t="shared" si="990"/>
        <v>#VALUE!</v>
      </c>
      <c r="E1923" s="6" t="e">
        <f t="shared" si="991"/>
        <v>#VALUE!</v>
      </c>
      <c r="F1923" s="6" t="e">
        <f t="shared" si="992"/>
        <v>#VALUE!</v>
      </c>
      <c r="G1923" s="6" t="e">
        <f t="shared" si="993"/>
        <v>#VALUE!</v>
      </c>
      <c r="H1923" s="6" t="e">
        <f t="shared" si="994"/>
        <v>#VALUE!</v>
      </c>
      <c r="I1923" s="6" t="e">
        <f t="shared" si="995"/>
        <v>#VALUE!</v>
      </c>
      <c r="J1923" s="6" t="e">
        <f t="shared" si="996"/>
        <v>#VALUE!</v>
      </c>
      <c r="K1923" s="4" t="e">
        <f t="shared" ref="K1923:K1986" si="1004">IF(ISERR(VALUE(MID(W1923,R1923+1,LEN(W1923)-(R1923)))),VALUE(MID(W1923,R1923+1,SEARCH("Average Height",W1923)-R1923-1)),VALUE(MID(W1923,R1923+1,LEN(W1923)-(R1923))))</f>
        <v>#VALUE!</v>
      </c>
      <c r="L1923" s="4" t="e">
        <f t="shared" si="997"/>
        <v>#VALUE!</v>
      </c>
      <c r="M1923" s="4" t="e">
        <f t="shared" si="998"/>
        <v>#VALUE!</v>
      </c>
      <c r="N1923" s="4" t="e">
        <f t="shared" si="999"/>
        <v>#VALUE!</v>
      </c>
      <c r="O1923" s="4" t="e">
        <f t="shared" si="1000"/>
        <v>#VALUE!</v>
      </c>
      <c r="P1923" s="4" t="e">
        <f t="shared" si="1001"/>
        <v>#VALUE!</v>
      </c>
      <c r="Q1923" s="4" t="e">
        <f t="shared" si="1002"/>
        <v>#VALUE!</v>
      </c>
      <c r="R1923" s="4" t="e">
        <f t="shared" si="1003"/>
        <v>#VALUE!</v>
      </c>
      <c r="U1923" t="e">
        <f t="shared" ref="U1923:U1970" si="1005">SEARCH(":",T1923)</f>
        <v>#VALUE!</v>
      </c>
      <c r="V1923" t="e">
        <f t="shared" ref="V1923:V1970" si="1006">MID(T1923,U1923+1,LEN(T1923)-(U1923))</f>
        <v>#VALUE!</v>
      </c>
      <c r="W1923" t="e">
        <f t="shared" ref="W1923:W1970" si="1007">TRIM(V1923)</f>
        <v>#VALUE!</v>
      </c>
      <c r="X1923" t="e">
        <f t="shared" ref="X1923:X1970" si="1008">SEARCH("~*",W1923)</f>
        <v>#VALUE!</v>
      </c>
      <c r="Y1923" t="e">
        <f t="shared" ref="Y1923:Y1970" si="1009">LEFT(W1923,X1923-1)</f>
        <v>#VALUE!</v>
      </c>
      <c r="AA1923" t="e">
        <f t="shared" ref="AA1923:AA1970" si="1010">CONCATENATE(A1923,",",D1923,",",E1923,",",F1923,",",G1923,",",H1923,",",I1923,",",J1923,",",K1923)</f>
        <v>#VALUE!</v>
      </c>
    </row>
    <row r="1924" spans="1:27">
      <c r="A1924" s="1" t="str">
        <f t="shared" si="987"/>
        <v/>
      </c>
      <c r="B1924" s="1" t="e">
        <f t="shared" si="988"/>
        <v>#VALUE!</v>
      </c>
      <c r="C1924" s="3" t="e">
        <f t="shared" si="989"/>
        <v>#VALUE!</v>
      </c>
      <c r="D1924" s="6" t="e">
        <f t="shared" si="990"/>
        <v>#VALUE!</v>
      </c>
      <c r="E1924" s="6" t="e">
        <f t="shared" si="991"/>
        <v>#VALUE!</v>
      </c>
      <c r="F1924" s="6" t="e">
        <f t="shared" si="992"/>
        <v>#VALUE!</v>
      </c>
      <c r="G1924" s="6" t="e">
        <f t="shared" si="993"/>
        <v>#VALUE!</v>
      </c>
      <c r="H1924" s="6" t="e">
        <f t="shared" si="994"/>
        <v>#VALUE!</v>
      </c>
      <c r="I1924" s="6" t="e">
        <f t="shared" si="995"/>
        <v>#VALUE!</v>
      </c>
      <c r="J1924" s="6" t="e">
        <f t="shared" si="996"/>
        <v>#VALUE!</v>
      </c>
      <c r="K1924" s="4" t="e">
        <f t="shared" si="1004"/>
        <v>#VALUE!</v>
      </c>
      <c r="L1924" s="4" t="e">
        <f t="shared" si="997"/>
        <v>#VALUE!</v>
      </c>
      <c r="M1924" s="4" t="e">
        <f t="shared" si="998"/>
        <v>#VALUE!</v>
      </c>
      <c r="N1924" s="4" t="e">
        <f t="shared" si="999"/>
        <v>#VALUE!</v>
      </c>
      <c r="O1924" s="4" t="e">
        <f t="shared" si="1000"/>
        <v>#VALUE!</v>
      </c>
      <c r="P1924" s="4" t="e">
        <f t="shared" si="1001"/>
        <v>#VALUE!</v>
      </c>
      <c r="Q1924" s="4" t="e">
        <f t="shared" si="1002"/>
        <v>#VALUE!</v>
      </c>
      <c r="R1924" s="4" t="e">
        <f t="shared" si="1003"/>
        <v>#VALUE!</v>
      </c>
      <c r="U1924" t="e">
        <f t="shared" si="1005"/>
        <v>#VALUE!</v>
      </c>
      <c r="V1924" t="e">
        <f t="shared" si="1006"/>
        <v>#VALUE!</v>
      </c>
      <c r="W1924" t="e">
        <f t="shared" si="1007"/>
        <v>#VALUE!</v>
      </c>
      <c r="X1924" t="e">
        <f t="shared" si="1008"/>
        <v>#VALUE!</v>
      </c>
      <c r="Y1924" t="e">
        <f t="shared" si="1009"/>
        <v>#VALUE!</v>
      </c>
      <c r="AA1924" t="e">
        <f t="shared" si="1010"/>
        <v>#VALUE!</v>
      </c>
    </row>
    <row r="1925" spans="1:27">
      <c r="A1925" s="1" t="str">
        <f t="shared" si="987"/>
        <v/>
      </c>
      <c r="B1925" s="1" t="e">
        <f t="shared" si="988"/>
        <v>#VALUE!</v>
      </c>
      <c r="C1925" s="3" t="e">
        <f t="shared" si="989"/>
        <v>#VALUE!</v>
      </c>
      <c r="D1925" s="6" t="e">
        <f t="shared" si="990"/>
        <v>#VALUE!</v>
      </c>
      <c r="E1925" s="6" t="e">
        <f t="shared" si="991"/>
        <v>#VALUE!</v>
      </c>
      <c r="F1925" s="6" t="e">
        <f t="shared" si="992"/>
        <v>#VALUE!</v>
      </c>
      <c r="G1925" s="6" t="e">
        <f t="shared" si="993"/>
        <v>#VALUE!</v>
      </c>
      <c r="H1925" s="6" t="e">
        <f t="shared" si="994"/>
        <v>#VALUE!</v>
      </c>
      <c r="I1925" s="6" t="e">
        <f t="shared" si="995"/>
        <v>#VALUE!</v>
      </c>
      <c r="J1925" s="6" t="e">
        <f t="shared" si="996"/>
        <v>#VALUE!</v>
      </c>
      <c r="K1925" s="4" t="e">
        <f t="shared" si="1004"/>
        <v>#VALUE!</v>
      </c>
      <c r="L1925" s="4" t="e">
        <f t="shared" si="997"/>
        <v>#VALUE!</v>
      </c>
      <c r="M1925" s="4" t="e">
        <f t="shared" si="998"/>
        <v>#VALUE!</v>
      </c>
      <c r="N1925" s="4" t="e">
        <f t="shared" si="999"/>
        <v>#VALUE!</v>
      </c>
      <c r="O1925" s="4" t="e">
        <f t="shared" si="1000"/>
        <v>#VALUE!</v>
      </c>
      <c r="P1925" s="4" t="e">
        <f t="shared" si="1001"/>
        <v>#VALUE!</v>
      </c>
      <c r="Q1925" s="4" t="e">
        <f t="shared" si="1002"/>
        <v>#VALUE!</v>
      </c>
      <c r="R1925" s="4" t="e">
        <f t="shared" si="1003"/>
        <v>#VALUE!</v>
      </c>
      <c r="U1925" t="e">
        <f t="shared" si="1005"/>
        <v>#VALUE!</v>
      </c>
      <c r="V1925" t="e">
        <f t="shared" si="1006"/>
        <v>#VALUE!</v>
      </c>
      <c r="W1925" t="e">
        <f t="shared" si="1007"/>
        <v>#VALUE!</v>
      </c>
      <c r="X1925" t="e">
        <f t="shared" si="1008"/>
        <v>#VALUE!</v>
      </c>
      <c r="Y1925" t="e">
        <f t="shared" si="1009"/>
        <v>#VALUE!</v>
      </c>
      <c r="AA1925" t="e">
        <f t="shared" si="1010"/>
        <v>#VALUE!</v>
      </c>
    </row>
    <row r="1926" spans="1:27">
      <c r="A1926" s="1" t="str">
        <f t="shared" si="987"/>
        <v/>
      </c>
      <c r="B1926" s="1" t="e">
        <f t="shared" si="988"/>
        <v>#VALUE!</v>
      </c>
      <c r="C1926" s="3" t="e">
        <f t="shared" si="989"/>
        <v>#VALUE!</v>
      </c>
      <c r="D1926" s="6" t="e">
        <f t="shared" si="990"/>
        <v>#VALUE!</v>
      </c>
      <c r="E1926" s="6" t="e">
        <f t="shared" si="991"/>
        <v>#VALUE!</v>
      </c>
      <c r="F1926" s="6" t="e">
        <f t="shared" si="992"/>
        <v>#VALUE!</v>
      </c>
      <c r="G1926" s="6" t="e">
        <f t="shared" si="993"/>
        <v>#VALUE!</v>
      </c>
      <c r="H1926" s="6" t="e">
        <f t="shared" si="994"/>
        <v>#VALUE!</v>
      </c>
      <c r="I1926" s="6" t="e">
        <f t="shared" si="995"/>
        <v>#VALUE!</v>
      </c>
      <c r="J1926" s="6" t="e">
        <f t="shared" si="996"/>
        <v>#VALUE!</v>
      </c>
      <c r="K1926" s="4" t="e">
        <f t="shared" si="1004"/>
        <v>#VALUE!</v>
      </c>
      <c r="L1926" s="4" t="e">
        <f t="shared" si="997"/>
        <v>#VALUE!</v>
      </c>
      <c r="M1926" s="4" t="e">
        <f t="shared" si="998"/>
        <v>#VALUE!</v>
      </c>
      <c r="N1926" s="4" t="e">
        <f t="shared" si="999"/>
        <v>#VALUE!</v>
      </c>
      <c r="O1926" s="4" t="e">
        <f t="shared" si="1000"/>
        <v>#VALUE!</v>
      </c>
      <c r="P1926" s="4" t="e">
        <f t="shared" si="1001"/>
        <v>#VALUE!</v>
      </c>
      <c r="Q1926" s="4" t="e">
        <f t="shared" si="1002"/>
        <v>#VALUE!</v>
      </c>
      <c r="R1926" s="4" t="e">
        <f t="shared" si="1003"/>
        <v>#VALUE!</v>
      </c>
      <c r="U1926" t="e">
        <f t="shared" si="1005"/>
        <v>#VALUE!</v>
      </c>
      <c r="V1926" t="e">
        <f t="shared" si="1006"/>
        <v>#VALUE!</v>
      </c>
      <c r="W1926" t="e">
        <f t="shared" si="1007"/>
        <v>#VALUE!</v>
      </c>
      <c r="X1926" t="e">
        <f t="shared" si="1008"/>
        <v>#VALUE!</v>
      </c>
      <c r="Y1926" t="e">
        <f t="shared" si="1009"/>
        <v>#VALUE!</v>
      </c>
      <c r="AA1926" t="e">
        <f t="shared" si="1010"/>
        <v>#VALUE!</v>
      </c>
    </row>
    <row r="1927" spans="1:27">
      <c r="A1927" s="1" t="str">
        <f t="shared" si="987"/>
        <v/>
      </c>
      <c r="B1927" s="1" t="e">
        <f t="shared" si="988"/>
        <v>#VALUE!</v>
      </c>
      <c r="C1927" s="3" t="e">
        <f t="shared" si="989"/>
        <v>#VALUE!</v>
      </c>
      <c r="D1927" s="6" t="e">
        <f t="shared" si="990"/>
        <v>#VALUE!</v>
      </c>
      <c r="E1927" s="6" t="e">
        <f t="shared" si="991"/>
        <v>#VALUE!</v>
      </c>
      <c r="F1927" s="6" t="e">
        <f t="shared" si="992"/>
        <v>#VALUE!</v>
      </c>
      <c r="G1927" s="6" t="e">
        <f t="shared" si="993"/>
        <v>#VALUE!</v>
      </c>
      <c r="H1927" s="6" t="e">
        <f t="shared" si="994"/>
        <v>#VALUE!</v>
      </c>
      <c r="I1927" s="6" t="e">
        <f t="shared" si="995"/>
        <v>#VALUE!</v>
      </c>
      <c r="J1927" s="6" t="e">
        <f t="shared" si="996"/>
        <v>#VALUE!</v>
      </c>
      <c r="K1927" s="4" t="e">
        <f t="shared" si="1004"/>
        <v>#VALUE!</v>
      </c>
      <c r="L1927" s="4" t="e">
        <f t="shared" si="997"/>
        <v>#VALUE!</v>
      </c>
      <c r="M1927" s="4" t="e">
        <f t="shared" si="998"/>
        <v>#VALUE!</v>
      </c>
      <c r="N1927" s="4" t="e">
        <f t="shared" si="999"/>
        <v>#VALUE!</v>
      </c>
      <c r="O1927" s="4" t="e">
        <f t="shared" si="1000"/>
        <v>#VALUE!</v>
      </c>
      <c r="P1927" s="4" t="e">
        <f t="shared" si="1001"/>
        <v>#VALUE!</v>
      </c>
      <c r="Q1927" s="4" t="e">
        <f t="shared" si="1002"/>
        <v>#VALUE!</v>
      </c>
      <c r="R1927" s="4" t="e">
        <f t="shared" si="1003"/>
        <v>#VALUE!</v>
      </c>
      <c r="U1927" t="e">
        <f t="shared" si="1005"/>
        <v>#VALUE!</v>
      </c>
      <c r="V1927" t="e">
        <f t="shared" si="1006"/>
        <v>#VALUE!</v>
      </c>
      <c r="W1927" t="e">
        <f t="shared" si="1007"/>
        <v>#VALUE!</v>
      </c>
      <c r="X1927" t="e">
        <f t="shared" si="1008"/>
        <v>#VALUE!</v>
      </c>
      <c r="Y1927" t="e">
        <f t="shared" si="1009"/>
        <v>#VALUE!</v>
      </c>
      <c r="AA1927" t="e">
        <f t="shared" si="1010"/>
        <v>#VALUE!</v>
      </c>
    </row>
    <row r="1928" spans="1:27">
      <c r="A1928" s="1" t="str">
        <f t="shared" si="987"/>
        <v/>
      </c>
      <c r="B1928" s="1" t="e">
        <f t="shared" si="988"/>
        <v>#VALUE!</v>
      </c>
      <c r="C1928" s="3" t="e">
        <f t="shared" si="989"/>
        <v>#VALUE!</v>
      </c>
      <c r="D1928" s="6" t="e">
        <f t="shared" si="990"/>
        <v>#VALUE!</v>
      </c>
      <c r="E1928" s="6" t="e">
        <f t="shared" si="991"/>
        <v>#VALUE!</v>
      </c>
      <c r="F1928" s="6" t="e">
        <f t="shared" si="992"/>
        <v>#VALUE!</v>
      </c>
      <c r="G1928" s="6" t="e">
        <f t="shared" si="993"/>
        <v>#VALUE!</v>
      </c>
      <c r="H1928" s="6" t="e">
        <f t="shared" si="994"/>
        <v>#VALUE!</v>
      </c>
      <c r="I1928" s="6" t="e">
        <f t="shared" si="995"/>
        <v>#VALUE!</v>
      </c>
      <c r="J1928" s="6" t="e">
        <f t="shared" si="996"/>
        <v>#VALUE!</v>
      </c>
      <c r="K1928" s="4" t="e">
        <f t="shared" si="1004"/>
        <v>#VALUE!</v>
      </c>
      <c r="L1928" s="4" t="e">
        <f t="shared" si="997"/>
        <v>#VALUE!</v>
      </c>
      <c r="M1928" s="4" t="e">
        <f t="shared" si="998"/>
        <v>#VALUE!</v>
      </c>
      <c r="N1928" s="4" t="e">
        <f t="shared" si="999"/>
        <v>#VALUE!</v>
      </c>
      <c r="O1928" s="4" t="e">
        <f t="shared" si="1000"/>
        <v>#VALUE!</v>
      </c>
      <c r="P1928" s="4" t="e">
        <f t="shared" si="1001"/>
        <v>#VALUE!</v>
      </c>
      <c r="Q1928" s="4" t="e">
        <f t="shared" si="1002"/>
        <v>#VALUE!</v>
      </c>
      <c r="R1928" s="4" t="e">
        <f t="shared" si="1003"/>
        <v>#VALUE!</v>
      </c>
      <c r="U1928" t="e">
        <f t="shared" si="1005"/>
        <v>#VALUE!</v>
      </c>
      <c r="V1928" t="e">
        <f t="shared" si="1006"/>
        <v>#VALUE!</v>
      </c>
      <c r="W1928" t="e">
        <f t="shared" si="1007"/>
        <v>#VALUE!</v>
      </c>
      <c r="X1928" t="e">
        <f t="shared" si="1008"/>
        <v>#VALUE!</v>
      </c>
      <c r="Y1928" t="e">
        <f t="shared" si="1009"/>
        <v>#VALUE!</v>
      </c>
      <c r="AA1928" t="e">
        <f t="shared" si="1010"/>
        <v>#VALUE!</v>
      </c>
    </row>
    <row r="1929" spans="1:27">
      <c r="A1929" s="1" t="str">
        <f t="shared" si="987"/>
        <v/>
      </c>
      <c r="B1929" s="1" t="e">
        <f t="shared" si="988"/>
        <v>#VALUE!</v>
      </c>
      <c r="C1929" s="3" t="e">
        <f t="shared" si="989"/>
        <v>#VALUE!</v>
      </c>
      <c r="D1929" s="6" t="e">
        <f t="shared" si="990"/>
        <v>#VALUE!</v>
      </c>
      <c r="E1929" s="6" t="e">
        <f t="shared" si="991"/>
        <v>#VALUE!</v>
      </c>
      <c r="F1929" s="6" t="e">
        <f t="shared" si="992"/>
        <v>#VALUE!</v>
      </c>
      <c r="G1929" s="6" t="e">
        <f t="shared" si="993"/>
        <v>#VALUE!</v>
      </c>
      <c r="H1929" s="6" t="e">
        <f t="shared" si="994"/>
        <v>#VALUE!</v>
      </c>
      <c r="I1929" s="6" t="e">
        <f t="shared" si="995"/>
        <v>#VALUE!</v>
      </c>
      <c r="J1929" s="6" t="e">
        <f t="shared" si="996"/>
        <v>#VALUE!</v>
      </c>
      <c r="K1929" s="4" t="e">
        <f t="shared" si="1004"/>
        <v>#VALUE!</v>
      </c>
      <c r="L1929" s="4" t="e">
        <f t="shared" si="997"/>
        <v>#VALUE!</v>
      </c>
      <c r="M1929" s="4" t="e">
        <f t="shared" si="998"/>
        <v>#VALUE!</v>
      </c>
      <c r="N1929" s="4" t="e">
        <f t="shared" si="999"/>
        <v>#VALUE!</v>
      </c>
      <c r="O1929" s="4" t="e">
        <f t="shared" si="1000"/>
        <v>#VALUE!</v>
      </c>
      <c r="P1929" s="4" t="e">
        <f t="shared" si="1001"/>
        <v>#VALUE!</v>
      </c>
      <c r="Q1929" s="4" t="e">
        <f t="shared" si="1002"/>
        <v>#VALUE!</v>
      </c>
      <c r="R1929" s="4" t="e">
        <f t="shared" si="1003"/>
        <v>#VALUE!</v>
      </c>
      <c r="U1929" t="e">
        <f t="shared" si="1005"/>
        <v>#VALUE!</v>
      </c>
      <c r="V1929" t="e">
        <f t="shared" si="1006"/>
        <v>#VALUE!</v>
      </c>
      <c r="W1929" t="e">
        <f t="shared" si="1007"/>
        <v>#VALUE!</v>
      </c>
      <c r="X1929" t="e">
        <f t="shared" si="1008"/>
        <v>#VALUE!</v>
      </c>
      <c r="Y1929" t="e">
        <f t="shared" si="1009"/>
        <v>#VALUE!</v>
      </c>
      <c r="AA1929" t="e">
        <f t="shared" si="1010"/>
        <v>#VALUE!</v>
      </c>
    </row>
    <row r="1930" spans="1:27">
      <c r="A1930" s="1" t="str">
        <f t="shared" si="987"/>
        <v/>
      </c>
      <c r="B1930" s="1" t="e">
        <f t="shared" si="988"/>
        <v>#VALUE!</v>
      </c>
      <c r="C1930" s="3" t="e">
        <f t="shared" si="989"/>
        <v>#VALUE!</v>
      </c>
      <c r="D1930" s="6" t="e">
        <f t="shared" si="990"/>
        <v>#VALUE!</v>
      </c>
      <c r="E1930" s="6" t="e">
        <f t="shared" si="991"/>
        <v>#VALUE!</v>
      </c>
      <c r="F1930" s="6" t="e">
        <f t="shared" si="992"/>
        <v>#VALUE!</v>
      </c>
      <c r="G1930" s="6" t="e">
        <f t="shared" si="993"/>
        <v>#VALUE!</v>
      </c>
      <c r="H1930" s="6" t="e">
        <f t="shared" si="994"/>
        <v>#VALUE!</v>
      </c>
      <c r="I1930" s="6" t="e">
        <f t="shared" si="995"/>
        <v>#VALUE!</v>
      </c>
      <c r="J1930" s="6" t="e">
        <f t="shared" si="996"/>
        <v>#VALUE!</v>
      </c>
      <c r="K1930" s="4" t="e">
        <f t="shared" si="1004"/>
        <v>#VALUE!</v>
      </c>
      <c r="L1930" s="4" t="e">
        <f t="shared" si="997"/>
        <v>#VALUE!</v>
      </c>
      <c r="M1930" s="4" t="e">
        <f t="shared" si="998"/>
        <v>#VALUE!</v>
      </c>
      <c r="N1930" s="4" t="e">
        <f t="shared" si="999"/>
        <v>#VALUE!</v>
      </c>
      <c r="O1930" s="4" t="e">
        <f t="shared" si="1000"/>
        <v>#VALUE!</v>
      </c>
      <c r="P1930" s="4" t="e">
        <f t="shared" si="1001"/>
        <v>#VALUE!</v>
      </c>
      <c r="Q1930" s="4" t="e">
        <f t="shared" si="1002"/>
        <v>#VALUE!</v>
      </c>
      <c r="R1930" s="4" t="e">
        <f t="shared" si="1003"/>
        <v>#VALUE!</v>
      </c>
      <c r="U1930" t="e">
        <f t="shared" si="1005"/>
        <v>#VALUE!</v>
      </c>
      <c r="V1930" t="e">
        <f t="shared" si="1006"/>
        <v>#VALUE!</v>
      </c>
      <c r="W1930" t="e">
        <f t="shared" si="1007"/>
        <v>#VALUE!</v>
      </c>
      <c r="X1930" t="e">
        <f t="shared" si="1008"/>
        <v>#VALUE!</v>
      </c>
      <c r="Y1930" t="e">
        <f t="shared" si="1009"/>
        <v>#VALUE!</v>
      </c>
      <c r="AA1930" t="e">
        <f t="shared" si="1010"/>
        <v>#VALUE!</v>
      </c>
    </row>
    <row r="1931" spans="1:27">
      <c r="A1931" s="1" t="str">
        <f t="shared" si="987"/>
        <v/>
      </c>
      <c r="B1931" s="1" t="e">
        <f t="shared" si="988"/>
        <v>#VALUE!</v>
      </c>
      <c r="C1931" s="3" t="e">
        <f t="shared" si="989"/>
        <v>#VALUE!</v>
      </c>
      <c r="D1931" s="6" t="e">
        <f t="shared" si="990"/>
        <v>#VALUE!</v>
      </c>
      <c r="E1931" s="6" t="e">
        <f t="shared" si="991"/>
        <v>#VALUE!</v>
      </c>
      <c r="F1931" s="6" t="e">
        <f t="shared" si="992"/>
        <v>#VALUE!</v>
      </c>
      <c r="G1931" s="6" t="e">
        <f t="shared" si="993"/>
        <v>#VALUE!</v>
      </c>
      <c r="H1931" s="6" t="e">
        <f t="shared" si="994"/>
        <v>#VALUE!</v>
      </c>
      <c r="I1931" s="6" t="e">
        <f t="shared" si="995"/>
        <v>#VALUE!</v>
      </c>
      <c r="J1931" s="6" t="e">
        <f t="shared" si="996"/>
        <v>#VALUE!</v>
      </c>
      <c r="K1931" s="4" t="e">
        <f t="shared" si="1004"/>
        <v>#VALUE!</v>
      </c>
      <c r="L1931" s="4" t="e">
        <f t="shared" si="997"/>
        <v>#VALUE!</v>
      </c>
      <c r="M1931" s="4" t="e">
        <f t="shared" si="998"/>
        <v>#VALUE!</v>
      </c>
      <c r="N1931" s="4" t="e">
        <f t="shared" si="999"/>
        <v>#VALUE!</v>
      </c>
      <c r="O1931" s="4" t="e">
        <f t="shared" si="1000"/>
        <v>#VALUE!</v>
      </c>
      <c r="P1931" s="4" t="e">
        <f t="shared" si="1001"/>
        <v>#VALUE!</v>
      </c>
      <c r="Q1931" s="4" t="e">
        <f t="shared" si="1002"/>
        <v>#VALUE!</v>
      </c>
      <c r="R1931" s="4" t="e">
        <f t="shared" si="1003"/>
        <v>#VALUE!</v>
      </c>
      <c r="U1931" t="e">
        <f t="shared" si="1005"/>
        <v>#VALUE!</v>
      </c>
      <c r="V1931" t="e">
        <f t="shared" si="1006"/>
        <v>#VALUE!</v>
      </c>
      <c r="W1931" t="e">
        <f t="shared" si="1007"/>
        <v>#VALUE!</v>
      </c>
      <c r="X1931" t="e">
        <f t="shared" si="1008"/>
        <v>#VALUE!</v>
      </c>
      <c r="Y1931" t="e">
        <f t="shared" si="1009"/>
        <v>#VALUE!</v>
      </c>
      <c r="AA1931" t="e">
        <f t="shared" si="1010"/>
        <v>#VALUE!</v>
      </c>
    </row>
    <row r="1932" spans="1:27">
      <c r="A1932" s="1" t="str">
        <f t="shared" si="987"/>
        <v/>
      </c>
      <c r="B1932" s="1" t="e">
        <f t="shared" si="988"/>
        <v>#VALUE!</v>
      </c>
      <c r="C1932" s="3" t="e">
        <f t="shared" si="989"/>
        <v>#VALUE!</v>
      </c>
      <c r="D1932" s="6" t="e">
        <f t="shared" si="990"/>
        <v>#VALUE!</v>
      </c>
      <c r="E1932" s="6" t="e">
        <f t="shared" si="991"/>
        <v>#VALUE!</v>
      </c>
      <c r="F1932" s="6" t="e">
        <f t="shared" si="992"/>
        <v>#VALUE!</v>
      </c>
      <c r="G1932" s="6" t="e">
        <f t="shared" si="993"/>
        <v>#VALUE!</v>
      </c>
      <c r="H1932" s="6" t="e">
        <f t="shared" si="994"/>
        <v>#VALUE!</v>
      </c>
      <c r="I1932" s="6" t="e">
        <f t="shared" si="995"/>
        <v>#VALUE!</v>
      </c>
      <c r="J1932" s="6" t="e">
        <f t="shared" si="996"/>
        <v>#VALUE!</v>
      </c>
      <c r="K1932" s="4" t="e">
        <f t="shared" si="1004"/>
        <v>#VALUE!</v>
      </c>
      <c r="L1932" s="4" t="e">
        <f t="shared" si="997"/>
        <v>#VALUE!</v>
      </c>
      <c r="M1932" s="4" t="e">
        <f t="shared" si="998"/>
        <v>#VALUE!</v>
      </c>
      <c r="N1932" s="4" t="e">
        <f t="shared" si="999"/>
        <v>#VALUE!</v>
      </c>
      <c r="O1932" s="4" t="e">
        <f t="shared" si="1000"/>
        <v>#VALUE!</v>
      </c>
      <c r="P1932" s="4" t="e">
        <f t="shared" si="1001"/>
        <v>#VALUE!</v>
      </c>
      <c r="Q1932" s="4" t="e">
        <f t="shared" si="1002"/>
        <v>#VALUE!</v>
      </c>
      <c r="R1932" s="4" t="e">
        <f t="shared" si="1003"/>
        <v>#VALUE!</v>
      </c>
      <c r="U1932" t="e">
        <f t="shared" si="1005"/>
        <v>#VALUE!</v>
      </c>
      <c r="V1932" t="e">
        <f t="shared" si="1006"/>
        <v>#VALUE!</v>
      </c>
      <c r="W1932" t="e">
        <f t="shared" si="1007"/>
        <v>#VALUE!</v>
      </c>
      <c r="X1932" t="e">
        <f t="shared" si="1008"/>
        <v>#VALUE!</v>
      </c>
      <c r="Y1932" t="e">
        <f t="shared" si="1009"/>
        <v>#VALUE!</v>
      </c>
      <c r="AA1932" t="e">
        <f t="shared" si="1010"/>
        <v>#VALUE!</v>
      </c>
    </row>
    <row r="1933" spans="1:27">
      <c r="A1933" s="1" t="str">
        <f t="shared" si="987"/>
        <v/>
      </c>
      <c r="B1933" s="1" t="e">
        <f t="shared" si="988"/>
        <v>#VALUE!</v>
      </c>
      <c r="C1933" s="3" t="e">
        <f t="shared" si="989"/>
        <v>#VALUE!</v>
      </c>
      <c r="D1933" s="6" t="e">
        <f t="shared" si="990"/>
        <v>#VALUE!</v>
      </c>
      <c r="E1933" s="6" t="e">
        <f t="shared" si="991"/>
        <v>#VALUE!</v>
      </c>
      <c r="F1933" s="6" t="e">
        <f t="shared" si="992"/>
        <v>#VALUE!</v>
      </c>
      <c r="G1933" s="6" t="e">
        <f t="shared" si="993"/>
        <v>#VALUE!</v>
      </c>
      <c r="H1933" s="6" t="e">
        <f t="shared" si="994"/>
        <v>#VALUE!</v>
      </c>
      <c r="I1933" s="6" t="e">
        <f t="shared" si="995"/>
        <v>#VALUE!</v>
      </c>
      <c r="J1933" s="6" t="e">
        <f t="shared" si="996"/>
        <v>#VALUE!</v>
      </c>
      <c r="K1933" s="4" t="e">
        <f t="shared" si="1004"/>
        <v>#VALUE!</v>
      </c>
      <c r="L1933" s="4" t="e">
        <f t="shared" si="997"/>
        <v>#VALUE!</v>
      </c>
      <c r="M1933" s="4" t="e">
        <f t="shared" si="998"/>
        <v>#VALUE!</v>
      </c>
      <c r="N1933" s="4" t="e">
        <f t="shared" si="999"/>
        <v>#VALUE!</v>
      </c>
      <c r="O1933" s="4" t="e">
        <f t="shared" si="1000"/>
        <v>#VALUE!</v>
      </c>
      <c r="P1933" s="4" t="e">
        <f t="shared" si="1001"/>
        <v>#VALUE!</v>
      </c>
      <c r="Q1933" s="4" t="e">
        <f t="shared" si="1002"/>
        <v>#VALUE!</v>
      </c>
      <c r="R1933" s="4" t="e">
        <f t="shared" si="1003"/>
        <v>#VALUE!</v>
      </c>
      <c r="U1933" t="e">
        <f t="shared" si="1005"/>
        <v>#VALUE!</v>
      </c>
      <c r="V1933" t="e">
        <f t="shared" si="1006"/>
        <v>#VALUE!</v>
      </c>
      <c r="W1933" t="e">
        <f t="shared" si="1007"/>
        <v>#VALUE!</v>
      </c>
      <c r="X1933" t="e">
        <f t="shared" si="1008"/>
        <v>#VALUE!</v>
      </c>
      <c r="Y1933" t="e">
        <f t="shared" si="1009"/>
        <v>#VALUE!</v>
      </c>
      <c r="AA1933" t="e">
        <f t="shared" si="1010"/>
        <v>#VALUE!</v>
      </c>
    </row>
    <row r="1934" spans="1:27">
      <c r="A1934" s="1" t="str">
        <f t="shared" si="987"/>
        <v/>
      </c>
      <c r="B1934" s="1" t="e">
        <f t="shared" si="988"/>
        <v>#VALUE!</v>
      </c>
      <c r="C1934" s="3" t="e">
        <f t="shared" si="989"/>
        <v>#VALUE!</v>
      </c>
      <c r="D1934" s="6" t="e">
        <f t="shared" si="990"/>
        <v>#VALUE!</v>
      </c>
      <c r="E1934" s="6" t="e">
        <f t="shared" si="991"/>
        <v>#VALUE!</v>
      </c>
      <c r="F1934" s="6" t="e">
        <f t="shared" si="992"/>
        <v>#VALUE!</v>
      </c>
      <c r="G1934" s="6" t="e">
        <f t="shared" si="993"/>
        <v>#VALUE!</v>
      </c>
      <c r="H1934" s="6" t="e">
        <f t="shared" si="994"/>
        <v>#VALUE!</v>
      </c>
      <c r="I1934" s="6" t="e">
        <f t="shared" si="995"/>
        <v>#VALUE!</v>
      </c>
      <c r="J1934" s="6" t="e">
        <f t="shared" si="996"/>
        <v>#VALUE!</v>
      </c>
      <c r="K1934" s="4" t="e">
        <f t="shared" si="1004"/>
        <v>#VALUE!</v>
      </c>
      <c r="L1934" s="4" t="e">
        <f t="shared" si="997"/>
        <v>#VALUE!</v>
      </c>
      <c r="M1934" s="4" t="e">
        <f t="shared" si="998"/>
        <v>#VALUE!</v>
      </c>
      <c r="N1934" s="4" t="e">
        <f t="shared" si="999"/>
        <v>#VALUE!</v>
      </c>
      <c r="O1934" s="4" t="e">
        <f t="shared" si="1000"/>
        <v>#VALUE!</v>
      </c>
      <c r="P1934" s="4" t="e">
        <f t="shared" si="1001"/>
        <v>#VALUE!</v>
      </c>
      <c r="Q1934" s="4" t="e">
        <f t="shared" si="1002"/>
        <v>#VALUE!</v>
      </c>
      <c r="R1934" s="4" t="e">
        <f t="shared" si="1003"/>
        <v>#VALUE!</v>
      </c>
      <c r="U1934" t="e">
        <f t="shared" si="1005"/>
        <v>#VALUE!</v>
      </c>
      <c r="V1934" t="e">
        <f t="shared" si="1006"/>
        <v>#VALUE!</v>
      </c>
      <c r="W1934" t="e">
        <f t="shared" si="1007"/>
        <v>#VALUE!</v>
      </c>
      <c r="X1934" t="e">
        <f t="shared" si="1008"/>
        <v>#VALUE!</v>
      </c>
      <c r="Y1934" t="e">
        <f t="shared" si="1009"/>
        <v>#VALUE!</v>
      </c>
      <c r="AA1934" t="e">
        <f t="shared" si="1010"/>
        <v>#VALUE!</v>
      </c>
    </row>
    <row r="1935" spans="1:27">
      <c r="A1935" s="1" t="str">
        <f t="shared" si="987"/>
        <v/>
      </c>
      <c r="B1935" s="1" t="e">
        <f t="shared" si="988"/>
        <v>#VALUE!</v>
      </c>
      <c r="C1935" s="3" t="e">
        <f t="shared" si="989"/>
        <v>#VALUE!</v>
      </c>
      <c r="D1935" s="6" t="e">
        <f t="shared" si="990"/>
        <v>#VALUE!</v>
      </c>
      <c r="E1935" s="6" t="e">
        <f t="shared" si="991"/>
        <v>#VALUE!</v>
      </c>
      <c r="F1935" s="6" t="e">
        <f t="shared" si="992"/>
        <v>#VALUE!</v>
      </c>
      <c r="G1935" s="6" t="e">
        <f t="shared" si="993"/>
        <v>#VALUE!</v>
      </c>
      <c r="H1935" s="6" t="e">
        <f t="shared" si="994"/>
        <v>#VALUE!</v>
      </c>
      <c r="I1935" s="6" t="e">
        <f t="shared" si="995"/>
        <v>#VALUE!</v>
      </c>
      <c r="J1935" s="6" t="e">
        <f t="shared" si="996"/>
        <v>#VALUE!</v>
      </c>
      <c r="K1935" s="4" t="e">
        <f t="shared" si="1004"/>
        <v>#VALUE!</v>
      </c>
      <c r="L1935" s="4" t="e">
        <f t="shared" si="997"/>
        <v>#VALUE!</v>
      </c>
      <c r="M1935" s="4" t="e">
        <f t="shared" si="998"/>
        <v>#VALUE!</v>
      </c>
      <c r="N1935" s="4" t="e">
        <f t="shared" si="999"/>
        <v>#VALUE!</v>
      </c>
      <c r="O1935" s="4" t="e">
        <f t="shared" si="1000"/>
        <v>#VALUE!</v>
      </c>
      <c r="P1935" s="4" t="e">
        <f t="shared" si="1001"/>
        <v>#VALUE!</v>
      </c>
      <c r="Q1935" s="4" t="e">
        <f t="shared" si="1002"/>
        <v>#VALUE!</v>
      </c>
      <c r="R1935" s="4" t="e">
        <f t="shared" si="1003"/>
        <v>#VALUE!</v>
      </c>
      <c r="U1935" t="e">
        <f t="shared" si="1005"/>
        <v>#VALUE!</v>
      </c>
      <c r="V1935" t="e">
        <f t="shared" si="1006"/>
        <v>#VALUE!</v>
      </c>
      <c r="W1935" t="e">
        <f t="shared" si="1007"/>
        <v>#VALUE!</v>
      </c>
      <c r="X1935" t="e">
        <f t="shared" si="1008"/>
        <v>#VALUE!</v>
      </c>
      <c r="Y1935" t="e">
        <f t="shared" si="1009"/>
        <v>#VALUE!</v>
      </c>
      <c r="AA1935" t="e">
        <f t="shared" si="1010"/>
        <v>#VALUE!</v>
      </c>
    </row>
    <row r="1936" spans="1:27">
      <c r="A1936" s="1" t="str">
        <f t="shared" si="987"/>
        <v/>
      </c>
      <c r="B1936" s="1" t="e">
        <f t="shared" si="988"/>
        <v>#VALUE!</v>
      </c>
      <c r="C1936" s="3" t="e">
        <f t="shared" si="989"/>
        <v>#VALUE!</v>
      </c>
      <c r="D1936" s="6" t="e">
        <f t="shared" si="990"/>
        <v>#VALUE!</v>
      </c>
      <c r="E1936" s="6" t="e">
        <f t="shared" si="991"/>
        <v>#VALUE!</v>
      </c>
      <c r="F1936" s="6" t="e">
        <f t="shared" si="992"/>
        <v>#VALUE!</v>
      </c>
      <c r="G1936" s="6" t="e">
        <f t="shared" si="993"/>
        <v>#VALUE!</v>
      </c>
      <c r="H1936" s="6" t="e">
        <f t="shared" si="994"/>
        <v>#VALUE!</v>
      </c>
      <c r="I1936" s="6" t="e">
        <f t="shared" si="995"/>
        <v>#VALUE!</v>
      </c>
      <c r="J1936" s="6" t="e">
        <f t="shared" si="996"/>
        <v>#VALUE!</v>
      </c>
      <c r="K1936" s="4" t="e">
        <f t="shared" si="1004"/>
        <v>#VALUE!</v>
      </c>
      <c r="L1936" s="4" t="e">
        <f t="shared" si="997"/>
        <v>#VALUE!</v>
      </c>
      <c r="M1936" s="4" t="e">
        <f t="shared" si="998"/>
        <v>#VALUE!</v>
      </c>
      <c r="N1936" s="4" t="e">
        <f t="shared" si="999"/>
        <v>#VALUE!</v>
      </c>
      <c r="O1936" s="4" t="e">
        <f t="shared" si="1000"/>
        <v>#VALUE!</v>
      </c>
      <c r="P1936" s="4" t="e">
        <f t="shared" si="1001"/>
        <v>#VALUE!</v>
      </c>
      <c r="Q1936" s="4" t="e">
        <f t="shared" si="1002"/>
        <v>#VALUE!</v>
      </c>
      <c r="R1936" s="4" t="e">
        <f t="shared" si="1003"/>
        <v>#VALUE!</v>
      </c>
      <c r="U1936" t="e">
        <f t="shared" si="1005"/>
        <v>#VALUE!</v>
      </c>
      <c r="V1936" t="e">
        <f t="shared" si="1006"/>
        <v>#VALUE!</v>
      </c>
      <c r="W1936" t="e">
        <f t="shared" si="1007"/>
        <v>#VALUE!</v>
      </c>
      <c r="X1936" t="e">
        <f t="shared" si="1008"/>
        <v>#VALUE!</v>
      </c>
      <c r="Y1936" t="e">
        <f t="shared" si="1009"/>
        <v>#VALUE!</v>
      </c>
      <c r="AA1936" t="e">
        <f t="shared" si="1010"/>
        <v>#VALUE!</v>
      </c>
    </row>
    <row r="1937" spans="1:27">
      <c r="A1937" s="1" t="str">
        <f t="shared" si="987"/>
        <v/>
      </c>
      <c r="B1937" s="1" t="e">
        <f t="shared" si="988"/>
        <v>#VALUE!</v>
      </c>
      <c r="C1937" s="3" t="e">
        <f t="shared" si="989"/>
        <v>#VALUE!</v>
      </c>
      <c r="D1937" s="6" t="e">
        <f t="shared" si="990"/>
        <v>#VALUE!</v>
      </c>
      <c r="E1937" s="6" t="e">
        <f t="shared" si="991"/>
        <v>#VALUE!</v>
      </c>
      <c r="F1937" s="6" t="e">
        <f t="shared" si="992"/>
        <v>#VALUE!</v>
      </c>
      <c r="G1937" s="6" t="e">
        <f t="shared" si="993"/>
        <v>#VALUE!</v>
      </c>
      <c r="H1937" s="6" t="e">
        <f t="shared" si="994"/>
        <v>#VALUE!</v>
      </c>
      <c r="I1937" s="6" t="e">
        <f t="shared" si="995"/>
        <v>#VALUE!</v>
      </c>
      <c r="J1937" s="6" t="e">
        <f t="shared" si="996"/>
        <v>#VALUE!</v>
      </c>
      <c r="K1937" s="4" t="e">
        <f t="shared" si="1004"/>
        <v>#VALUE!</v>
      </c>
      <c r="L1937" s="4" t="e">
        <f t="shared" si="997"/>
        <v>#VALUE!</v>
      </c>
      <c r="M1937" s="4" t="e">
        <f t="shared" si="998"/>
        <v>#VALUE!</v>
      </c>
      <c r="N1937" s="4" t="e">
        <f t="shared" si="999"/>
        <v>#VALUE!</v>
      </c>
      <c r="O1937" s="4" t="e">
        <f t="shared" si="1000"/>
        <v>#VALUE!</v>
      </c>
      <c r="P1937" s="4" t="e">
        <f t="shared" si="1001"/>
        <v>#VALUE!</v>
      </c>
      <c r="Q1937" s="4" t="e">
        <f t="shared" si="1002"/>
        <v>#VALUE!</v>
      </c>
      <c r="R1937" s="4" t="e">
        <f t="shared" si="1003"/>
        <v>#VALUE!</v>
      </c>
      <c r="U1937" t="e">
        <f t="shared" si="1005"/>
        <v>#VALUE!</v>
      </c>
      <c r="V1937" t="e">
        <f t="shared" si="1006"/>
        <v>#VALUE!</v>
      </c>
      <c r="W1937" t="e">
        <f t="shared" si="1007"/>
        <v>#VALUE!</v>
      </c>
      <c r="X1937" t="e">
        <f t="shared" si="1008"/>
        <v>#VALUE!</v>
      </c>
      <c r="Y1937" t="e">
        <f t="shared" si="1009"/>
        <v>#VALUE!</v>
      </c>
      <c r="AA1937" t="e">
        <f t="shared" si="1010"/>
        <v>#VALUE!</v>
      </c>
    </row>
    <row r="1938" spans="1:27">
      <c r="A1938" s="1" t="str">
        <f t="shared" si="987"/>
        <v/>
      </c>
      <c r="B1938" s="1" t="e">
        <f t="shared" si="988"/>
        <v>#VALUE!</v>
      </c>
      <c r="C1938" s="3" t="e">
        <f t="shared" si="989"/>
        <v>#VALUE!</v>
      </c>
      <c r="D1938" s="6" t="e">
        <f t="shared" si="990"/>
        <v>#VALUE!</v>
      </c>
      <c r="E1938" s="6" t="e">
        <f t="shared" si="991"/>
        <v>#VALUE!</v>
      </c>
      <c r="F1938" s="6" t="e">
        <f t="shared" si="992"/>
        <v>#VALUE!</v>
      </c>
      <c r="G1938" s="6" t="e">
        <f t="shared" si="993"/>
        <v>#VALUE!</v>
      </c>
      <c r="H1938" s="6" t="e">
        <f t="shared" si="994"/>
        <v>#VALUE!</v>
      </c>
      <c r="I1938" s="6" t="e">
        <f t="shared" si="995"/>
        <v>#VALUE!</v>
      </c>
      <c r="J1938" s="6" t="e">
        <f t="shared" si="996"/>
        <v>#VALUE!</v>
      </c>
      <c r="K1938" s="4" t="e">
        <f t="shared" si="1004"/>
        <v>#VALUE!</v>
      </c>
      <c r="L1938" s="4" t="e">
        <f t="shared" si="997"/>
        <v>#VALUE!</v>
      </c>
      <c r="M1938" s="4" t="e">
        <f t="shared" si="998"/>
        <v>#VALUE!</v>
      </c>
      <c r="N1938" s="4" t="e">
        <f t="shared" si="999"/>
        <v>#VALUE!</v>
      </c>
      <c r="O1938" s="4" t="e">
        <f t="shared" si="1000"/>
        <v>#VALUE!</v>
      </c>
      <c r="P1938" s="4" t="e">
        <f t="shared" si="1001"/>
        <v>#VALUE!</v>
      </c>
      <c r="Q1938" s="4" t="e">
        <f t="shared" si="1002"/>
        <v>#VALUE!</v>
      </c>
      <c r="R1938" s="4" t="e">
        <f t="shared" si="1003"/>
        <v>#VALUE!</v>
      </c>
      <c r="U1938" t="e">
        <f t="shared" si="1005"/>
        <v>#VALUE!</v>
      </c>
      <c r="V1938" t="e">
        <f t="shared" si="1006"/>
        <v>#VALUE!</v>
      </c>
      <c r="W1938" t="e">
        <f t="shared" si="1007"/>
        <v>#VALUE!</v>
      </c>
      <c r="X1938" t="e">
        <f t="shared" si="1008"/>
        <v>#VALUE!</v>
      </c>
      <c r="Y1938" t="e">
        <f t="shared" si="1009"/>
        <v>#VALUE!</v>
      </c>
      <c r="AA1938" t="e">
        <f t="shared" si="1010"/>
        <v>#VALUE!</v>
      </c>
    </row>
    <row r="1939" spans="1:27">
      <c r="A1939" s="1" t="str">
        <f t="shared" si="987"/>
        <v/>
      </c>
      <c r="B1939" s="1" t="e">
        <f t="shared" si="988"/>
        <v>#VALUE!</v>
      </c>
      <c r="C1939" s="3" t="e">
        <f t="shared" si="989"/>
        <v>#VALUE!</v>
      </c>
      <c r="D1939" s="6" t="e">
        <f t="shared" si="990"/>
        <v>#VALUE!</v>
      </c>
      <c r="E1939" s="6" t="e">
        <f t="shared" si="991"/>
        <v>#VALUE!</v>
      </c>
      <c r="F1939" s="6" t="e">
        <f t="shared" si="992"/>
        <v>#VALUE!</v>
      </c>
      <c r="G1939" s="6" t="e">
        <f t="shared" si="993"/>
        <v>#VALUE!</v>
      </c>
      <c r="H1939" s="6" t="e">
        <f t="shared" si="994"/>
        <v>#VALUE!</v>
      </c>
      <c r="I1939" s="6" t="e">
        <f t="shared" si="995"/>
        <v>#VALUE!</v>
      </c>
      <c r="J1939" s="6" t="e">
        <f t="shared" si="996"/>
        <v>#VALUE!</v>
      </c>
      <c r="K1939" s="4" t="e">
        <f t="shared" si="1004"/>
        <v>#VALUE!</v>
      </c>
      <c r="L1939" s="4" t="e">
        <f t="shared" si="997"/>
        <v>#VALUE!</v>
      </c>
      <c r="M1939" s="4" t="e">
        <f t="shared" si="998"/>
        <v>#VALUE!</v>
      </c>
      <c r="N1939" s="4" t="e">
        <f t="shared" si="999"/>
        <v>#VALUE!</v>
      </c>
      <c r="O1939" s="4" t="e">
        <f t="shared" si="1000"/>
        <v>#VALUE!</v>
      </c>
      <c r="P1939" s="4" t="e">
        <f t="shared" si="1001"/>
        <v>#VALUE!</v>
      </c>
      <c r="Q1939" s="4" t="e">
        <f t="shared" si="1002"/>
        <v>#VALUE!</v>
      </c>
      <c r="R1939" s="4" t="e">
        <f t="shared" si="1003"/>
        <v>#VALUE!</v>
      </c>
      <c r="U1939" t="e">
        <f t="shared" si="1005"/>
        <v>#VALUE!</v>
      </c>
      <c r="V1939" t="e">
        <f t="shared" si="1006"/>
        <v>#VALUE!</v>
      </c>
      <c r="W1939" t="e">
        <f t="shared" si="1007"/>
        <v>#VALUE!</v>
      </c>
      <c r="X1939" t="e">
        <f t="shared" si="1008"/>
        <v>#VALUE!</v>
      </c>
      <c r="Y1939" t="e">
        <f t="shared" si="1009"/>
        <v>#VALUE!</v>
      </c>
      <c r="AA1939" t="e">
        <f t="shared" si="1010"/>
        <v>#VALUE!</v>
      </c>
    </row>
    <row r="1940" spans="1:27">
      <c r="A1940" s="1" t="str">
        <f t="shared" si="987"/>
        <v/>
      </c>
      <c r="B1940" s="1" t="e">
        <f t="shared" si="988"/>
        <v>#VALUE!</v>
      </c>
      <c r="C1940" s="3" t="e">
        <f t="shared" si="989"/>
        <v>#VALUE!</v>
      </c>
      <c r="D1940" s="6" t="e">
        <f t="shared" si="990"/>
        <v>#VALUE!</v>
      </c>
      <c r="E1940" s="6" t="e">
        <f t="shared" si="991"/>
        <v>#VALUE!</v>
      </c>
      <c r="F1940" s="6" t="e">
        <f t="shared" si="992"/>
        <v>#VALUE!</v>
      </c>
      <c r="G1940" s="6" t="e">
        <f t="shared" si="993"/>
        <v>#VALUE!</v>
      </c>
      <c r="H1940" s="6" t="e">
        <f t="shared" si="994"/>
        <v>#VALUE!</v>
      </c>
      <c r="I1940" s="6" t="e">
        <f t="shared" si="995"/>
        <v>#VALUE!</v>
      </c>
      <c r="J1940" s="6" t="e">
        <f t="shared" si="996"/>
        <v>#VALUE!</v>
      </c>
      <c r="K1940" s="4" t="e">
        <f t="shared" si="1004"/>
        <v>#VALUE!</v>
      </c>
      <c r="L1940" s="4" t="e">
        <f t="shared" si="997"/>
        <v>#VALUE!</v>
      </c>
      <c r="M1940" s="4" t="e">
        <f t="shared" si="998"/>
        <v>#VALUE!</v>
      </c>
      <c r="N1940" s="4" t="e">
        <f t="shared" si="999"/>
        <v>#VALUE!</v>
      </c>
      <c r="O1940" s="4" t="e">
        <f t="shared" si="1000"/>
        <v>#VALUE!</v>
      </c>
      <c r="P1940" s="4" t="e">
        <f t="shared" si="1001"/>
        <v>#VALUE!</v>
      </c>
      <c r="Q1940" s="4" t="e">
        <f t="shared" si="1002"/>
        <v>#VALUE!</v>
      </c>
      <c r="R1940" s="4" t="e">
        <f t="shared" si="1003"/>
        <v>#VALUE!</v>
      </c>
      <c r="U1940" t="e">
        <f t="shared" si="1005"/>
        <v>#VALUE!</v>
      </c>
      <c r="V1940" t="e">
        <f t="shared" si="1006"/>
        <v>#VALUE!</v>
      </c>
      <c r="W1940" t="e">
        <f t="shared" si="1007"/>
        <v>#VALUE!</v>
      </c>
      <c r="X1940" t="e">
        <f t="shared" si="1008"/>
        <v>#VALUE!</v>
      </c>
      <c r="Y1940" t="e">
        <f t="shared" si="1009"/>
        <v>#VALUE!</v>
      </c>
      <c r="AA1940" t="e">
        <f t="shared" si="1010"/>
        <v>#VALUE!</v>
      </c>
    </row>
    <row r="1941" spans="1:27">
      <c r="A1941" s="1" t="str">
        <f t="shared" si="987"/>
        <v/>
      </c>
      <c r="B1941" s="1" t="e">
        <f t="shared" si="988"/>
        <v>#VALUE!</v>
      </c>
      <c r="C1941" s="3" t="e">
        <f t="shared" si="989"/>
        <v>#VALUE!</v>
      </c>
      <c r="D1941" s="6" t="e">
        <f t="shared" si="990"/>
        <v>#VALUE!</v>
      </c>
      <c r="E1941" s="6" t="e">
        <f t="shared" si="991"/>
        <v>#VALUE!</v>
      </c>
      <c r="F1941" s="6" t="e">
        <f t="shared" si="992"/>
        <v>#VALUE!</v>
      </c>
      <c r="G1941" s="6" t="e">
        <f t="shared" si="993"/>
        <v>#VALUE!</v>
      </c>
      <c r="H1941" s="6" t="e">
        <f t="shared" si="994"/>
        <v>#VALUE!</v>
      </c>
      <c r="I1941" s="6" t="e">
        <f t="shared" si="995"/>
        <v>#VALUE!</v>
      </c>
      <c r="J1941" s="6" t="e">
        <f t="shared" si="996"/>
        <v>#VALUE!</v>
      </c>
      <c r="K1941" s="4" t="e">
        <f t="shared" si="1004"/>
        <v>#VALUE!</v>
      </c>
      <c r="L1941" s="4" t="e">
        <f t="shared" si="997"/>
        <v>#VALUE!</v>
      </c>
      <c r="M1941" s="4" t="e">
        <f t="shared" si="998"/>
        <v>#VALUE!</v>
      </c>
      <c r="N1941" s="4" t="e">
        <f t="shared" si="999"/>
        <v>#VALUE!</v>
      </c>
      <c r="O1941" s="4" t="e">
        <f t="shared" si="1000"/>
        <v>#VALUE!</v>
      </c>
      <c r="P1941" s="4" t="e">
        <f t="shared" si="1001"/>
        <v>#VALUE!</v>
      </c>
      <c r="Q1941" s="4" t="e">
        <f t="shared" si="1002"/>
        <v>#VALUE!</v>
      </c>
      <c r="R1941" s="4" t="e">
        <f t="shared" si="1003"/>
        <v>#VALUE!</v>
      </c>
      <c r="U1941" t="e">
        <f t="shared" si="1005"/>
        <v>#VALUE!</v>
      </c>
      <c r="V1941" t="e">
        <f t="shared" si="1006"/>
        <v>#VALUE!</v>
      </c>
      <c r="W1941" t="e">
        <f t="shared" si="1007"/>
        <v>#VALUE!</v>
      </c>
      <c r="X1941" t="e">
        <f t="shared" si="1008"/>
        <v>#VALUE!</v>
      </c>
      <c r="Y1941" t="e">
        <f t="shared" si="1009"/>
        <v>#VALUE!</v>
      </c>
      <c r="AA1941" t="e">
        <f t="shared" si="1010"/>
        <v>#VALUE!</v>
      </c>
    </row>
    <row r="1942" spans="1:27">
      <c r="A1942" s="1" t="str">
        <f t="shared" si="987"/>
        <v/>
      </c>
      <c r="B1942" s="1" t="e">
        <f t="shared" si="988"/>
        <v>#VALUE!</v>
      </c>
      <c r="C1942" s="3" t="e">
        <f t="shared" si="989"/>
        <v>#VALUE!</v>
      </c>
      <c r="D1942" s="6" t="e">
        <f t="shared" si="990"/>
        <v>#VALUE!</v>
      </c>
      <c r="E1942" s="6" t="e">
        <f t="shared" si="991"/>
        <v>#VALUE!</v>
      </c>
      <c r="F1942" s="6" t="e">
        <f t="shared" si="992"/>
        <v>#VALUE!</v>
      </c>
      <c r="G1942" s="6" t="e">
        <f t="shared" si="993"/>
        <v>#VALUE!</v>
      </c>
      <c r="H1942" s="6" t="e">
        <f t="shared" si="994"/>
        <v>#VALUE!</v>
      </c>
      <c r="I1942" s="6" t="e">
        <f t="shared" si="995"/>
        <v>#VALUE!</v>
      </c>
      <c r="J1942" s="6" t="e">
        <f t="shared" si="996"/>
        <v>#VALUE!</v>
      </c>
      <c r="K1942" s="4" t="e">
        <f t="shared" si="1004"/>
        <v>#VALUE!</v>
      </c>
      <c r="L1942" s="4" t="e">
        <f t="shared" si="997"/>
        <v>#VALUE!</v>
      </c>
      <c r="M1942" s="4" t="e">
        <f t="shared" si="998"/>
        <v>#VALUE!</v>
      </c>
      <c r="N1942" s="4" t="e">
        <f t="shared" si="999"/>
        <v>#VALUE!</v>
      </c>
      <c r="O1942" s="4" t="e">
        <f t="shared" si="1000"/>
        <v>#VALUE!</v>
      </c>
      <c r="P1942" s="4" t="e">
        <f t="shared" si="1001"/>
        <v>#VALUE!</v>
      </c>
      <c r="Q1942" s="4" t="e">
        <f t="shared" si="1002"/>
        <v>#VALUE!</v>
      </c>
      <c r="R1942" s="4" t="e">
        <f t="shared" si="1003"/>
        <v>#VALUE!</v>
      </c>
      <c r="U1942" t="e">
        <f t="shared" si="1005"/>
        <v>#VALUE!</v>
      </c>
      <c r="V1942" t="e">
        <f t="shared" si="1006"/>
        <v>#VALUE!</v>
      </c>
      <c r="W1942" t="e">
        <f t="shared" si="1007"/>
        <v>#VALUE!</v>
      </c>
      <c r="X1942" t="e">
        <f t="shared" si="1008"/>
        <v>#VALUE!</v>
      </c>
      <c r="Y1942" t="e">
        <f t="shared" si="1009"/>
        <v>#VALUE!</v>
      </c>
      <c r="AA1942" t="e">
        <f t="shared" si="1010"/>
        <v>#VALUE!</v>
      </c>
    </row>
    <row r="1943" spans="1:27">
      <c r="A1943" s="1" t="str">
        <f t="shared" si="987"/>
        <v/>
      </c>
      <c r="B1943" s="1" t="e">
        <f t="shared" si="988"/>
        <v>#VALUE!</v>
      </c>
      <c r="C1943" s="3" t="e">
        <f t="shared" si="989"/>
        <v>#VALUE!</v>
      </c>
      <c r="D1943" s="6" t="e">
        <f t="shared" si="990"/>
        <v>#VALUE!</v>
      </c>
      <c r="E1943" s="6" t="e">
        <f t="shared" si="991"/>
        <v>#VALUE!</v>
      </c>
      <c r="F1943" s="6" t="e">
        <f t="shared" si="992"/>
        <v>#VALUE!</v>
      </c>
      <c r="G1943" s="6" t="e">
        <f t="shared" si="993"/>
        <v>#VALUE!</v>
      </c>
      <c r="H1943" s="6" t="e">
        <f t="shared" si="994"/>
        <v>#VALUE!</v>
      </c>
      <c r="I1943" s="6" t="e">
        <f t="shared" si="995"/>
        <v>#VALUE!</v>
      </c>
      <c r="J1943" s="6" t="e">
        <f t="shared" si="996"/>
        <v>#VALUE!</v>
      </c>
      <c r="K1943" s="4" t="e">
        <f t="shared" si="1004"/>
        <v>#VALUE!</v>
      </c>
      <c r="L1943" s="4" t="e">
        <f t="shared" si="997"/>
        <v>#VALUE!</v>
      </c>
      <c r="M1943" s="4" t="e">
        <f t="shared" si="998"/>
        <v>#VALUE!</v>
      </c>
      <c r="N1943" s="4" t="e">
        <f t="shared" si="999"/>
        <v>#VALUE!</v>
      </c>
      <c r="O1943" s="4" t="e">
        <f t="shared" si="1000"/>
        <v>#VALUE!</v>
      </c>
      <c r="P1943" s="4" t="e">
        <f t="shared" si="1001"/>
        <v>#VALUE!</v>
      </c>
      <c r="Q1943" s="4" t="e">
        <f t="shared" si="1002"/>
        <v>#VALUE!</v>
      </c>
      <c r="R1943" s="4" t="e">
        <f t="shared" si="1003"/>
        <v>#VALUE!</v>
      </c>
      <c r="U1943" t="e">
        <f t="shared" si="1005"/>
        <v>#VALUE!</v>
      </c>
      <c r="V1943" t="e">
        <f t="shared" si="1006"/>
        <v>#VALUE!</v>
      </c>
      <c r="W1943" t="e">
        <f t="shared" si="1007"/>
        <v>#VALUE!</v>
      </c>
      <c r="X1943" t="e">
        <f t="shared" si="1008"/>
        <v>#VALUE!</v>
      </c>
      <c r="Y1943" t="e">
        <f t="shared" si="1009"/>
        <v>#VALUE!</v>
      </c>
      <c r="AA1943" t="e">
        <f t="shared" si="1010"/>
        <v>#VALUE!</v>
      </c>
    </row>
    <row r="1944" spans="1:27">
      <c r="A1944" s="1" t="str">
        <f t="shared" si="987"/>
        <v/>
      </c>
      <c r="B1944" s="1" t="e">
        <f t="shared" si="988"/>
        <v>#VALUE!</v>
      </c>
      <c r="C1944" s="3" t="e">
        <f t="shared" si="989"/>
        <v>#VALUE!</v>
      </c>
      <c r="D1944" s="6" t="e">
        <f t="shared" si="990"/>
        <v>#VALUE!</v>
      </c>
      <c r="E1944" s="6" t="e">
        <f t="shared" si="991"/>
        <v>#VALUE!</v>
      </c>
      <c r="F1944" s="6" t="e">
        <f t="shared" si="992"/>
        <v>#VALUE!</v>
      </c>
      <c r="G1944" s="6" t="e">
        <f t="shared" si="993"/>
        <v>#VALUE!</v>
      </c>
      <c r="H1944" s="6" t="e">
        <f t="shared" si="994"/>
        <v>#VALUE!</v>
      </c>
      <c r="I1944" s="6" t="e">
        <f t="shared" si="995"/>
        <v>#VALUE!</v>
      </c>
      <c r="J1944" s="6" t="e">
        <f t="shared" si="996"/>
        <v>#VALUE!</v>
      </c>
      <c r="K1944" s="4" t="e">
        <f t="shared" si="1004"/>
        <v>#VALUE!</v>
      </c>
      <c r="L1944" s="4" t="e">
        <f t="shared" si="997"/>
        <v>#VALUE!</v>
      </c>
      <c r="M1944" s="4" t="e">
        <f t="shared" si="998"/>
        <v>#VALUE!</v>
      </c>
      <c r="N1944" s="4" t="e">
        <f t="shared" si="999"/>
        <v>#VALUE!</v>
      </c>
      <c r="O1944" s="4" t="e">
        <f t="shared" si="1000"/>
        <v>#VALUE!</v>
      </c>
      <c r="P1944" s="4" t="e">
        <f t="shared" si="1001"/>
        <v>#VALUE!</v>
      </c>
      <c r="Q1944" s="4" t="e">
        <f t="shared" si="1002"/>
        <v>#VALUE!</v>
      </c>
      <c r="R1944" s="4" t="e">
        <f t="shared" si="1003"/>
        <v>#VALUE!</v>
      </c>
      <c r="U1944" t="e">
        <f t="shared" si="1005"/>
        <v>#VALUE!</v>
      </c>
      <c r="V1944" t="e">
        <f t="shared" si="1006"/>
        <v>#VALUE!</v>
      </c>
      <c r="W1944" t="e">
        <f t="shared" si="1007"/>
        <v>#VALUE!</v>
      </c>
      <c r="X1944" t="e">
        <f t="shared" si="1008"/>
        <v>#VALUE!</v>
      </c>
      <c r="Y1944" t="e">
        <f t="shared" si="1009"/>
        <v>#VALUE!</v>
      </c>
      <c r="AA1944" t="e">
        <f t="shared" si="1010"/>
        <v>#VALUE!</v>
      </c>
    </row>
    <row r="1945" spans="1:27">
      <c r="A1945" s="1" t="str">
        <f t="shared" si="987"/>
        <v/>
      </c>
      <c r="B1945" s="1" t="e">
        <f t="shared" si="988"/>
        <v>#VALUE!</v>
      </c>
      <c r="C1945" s="3" t="e">
        <f t="shared" si="989"/>
        <v>#VALUE!</v>
      </c>
      <c r="D1945" s="6" t="e">
        <f t="shared" si="990"/>
        <v>#VALUE!</v>
      </c>
      <c r="E1945" s="6" t="e">
        <f t="shared" si="991"/>
        <v>#VALUE!</v>
      </c>
      <c r="F1945" s="6" t="e">
        <f t="shared" si="992"/>
        <v>#VALUE!</v>
      </c>
      <c r="G1945" s="6" t="e">
        <f t="shared" si="993"/>
        <v>#VALUE!</v>
      </c>
      <c r="H1945" s="6" t="e">
        <f t="shared" si="994"/>
        <v>#VALUE!</v>
      </c>
      <c r="I1945" s="6" t="e">
        <f t="shared" si="995"/>
        <v>#VALUE!</v>
      </c>
      <c r="J1945" s="6" t="e">
        <f t="shared" si="996"/>
        <v>#VALUE!</v>
      </c>
      <c r="K1945" s="4" t="e">
        <f t="shared" si="1004"/>
        <v>#VALUE!</v>
      </c>
      <c r="L1945" s="4" t="e">
        <f t="shared" si="997"/>
        <v>#VALUE!</v>
      </c>
      <c r="M1945" s="4" t="e">
        <f t="shared" si="998"/>
        <v>#VALUE!</v>
      </c>
      <c r="N1945" s="4" t="e">
        <f t="shared" si="999"/>
        <v>#VALUE!</v>
      </c>
      <c r="O1945" s="4" t="e">
        <f t="shared" si="1000"/>
        <v>#VALUE!</v>
      </c>
      <c r="P1945" s="4" t="e">
        <f t="shared" si="1001"/>
        <v>#VALUE!</v>
      </c>
      <c r="Q1945" s="4" t="e">
        <f t="shared" si="1002"/>
        <v>#VALUE!</v>
      </c>
      <c r="R1945" s="4" t="e">
        <f t="shared" si="1003"/>
        <v>#VALUE!</v>
      </c>
      <c r="U1945" t="e">
        <f t="shared" si="1005"/>
        <v>#VALUE!</v>
      </c>
      <c r="V1945" t="e">
        <f t="shared" si="1006"/>
        <v>#VALUE!</v>
      </c>
      <c r="W1945" t="e">
        <f t="shared" si="1007"/>
        <v>#VALUE!</v>
      </c>
      <c r="X1945" t="e">
        <f t="shared" si="1008"/>
        <v>#VALUE!</v>
      </c>
      <c r="Y1945" t="e">
        <f t="shared" si="1009"/>
        <v>#VALUE!</v>
      </c>
      <c r="AA1945" t="e">
        <f t="shared" si="1010"/>
        <v>#VALUE!</v>
      </c>
    </row>
    <row r="1946" spans="1:27">
      <c r="A1946" s="1" t="str">
        <f t="shared" ref="A1946:A1998" si="1011">IF(ISBLANK(T1946),"",VALUE(Y1946))</f>
        <v/>
      </c>
      <c r="B1946" s="1" t="e">
        <f t="shared" ref="B1946:B1998" si="1012">A1946*4/10 -18</f>
        <v>#VALUE!</v>
      </c>
      <c r="C1946" s="3" t="e">
        <f t="shared" ref="C1946:C1998" si="1013">B1946/7000000</f>
        <v>#VALUE!</v>
      </c>
      <c r="D1946" s="6" t="e">
        <f t="shared" ref="D1946:D1998" si="1014">VALUE(MID(W1946,$X1946+2,L1946-(X1946+2)))</f>
        <v>#VALUE!</v>
      </c>
      <c r="E1946" s="6" t="e">
        <f t="shared" ref="E1946:E1998" si="1015">VALUE(MID($W1946,L1946+1,M1946-(L1946+1)))</f>
        <v>#VALUE!</v>
      </c>
      <c r="F1946" s="6" t="e">
        <f t="shared" ref="F1946:F1998" si="1016">VALUE(MID($W1946,M1946+1,N1946-(M1946+1)))</f>
        <v>#VALUE!</v>
      </c>
      <c r="G1946" s="6" t="e">
        <f t="shared" ref="G1946:G1998" si="1017">VALUE(MID($W1946,N1946+1,O1946-(N1946+1)))</f>
        <v>#VALUE!</v>
      </c>
      <c r="H1946" s="6" t="e">
        <f t="shared" ref="H1946:H1998" si="1018">VALUE(MID($W1946,O1946+1,P1946-(O1946+1)))</f>
        <v>#VALUE!</v>
      </c>
      <c r="I1946" s="6" t="e">
        <f t="shared" ref="I1946:I1998" si="1019">VALUE(MID($W1946,P1946+1,Q1946-(P1946+1)))</f>
        <v>#VALUE!</v>
      </c>
      <c r="J1946" s="6" t="e">
        <f t="shared" ref="J1946:J1998" si="1020">VALUE(MID($W1946,Q1946+1,R1946-(Q1946+1)))</f>
        <v>#VALUE!</v>
      </c>
      <c r="K1946" s="4" t="e">
        <f t="shared" si="1004"/>
        <v>#VALUE!</v>
      </c>
      <c r="L1946" s="4" t="e">
        <f t="shared" ref="L1946:L1998" si="1021">SEARCH(",",W1946,X1946)</f>
        <v>#VALUE!</v>
      </c>
      <c r="M1946" s="4" t="e">
        <f t="shared" ref="M1946:M1998" si="1022">SEARCH(",",$W1946,L1946+1)</f>
        <v>#VALUE!</v>
      </c>
      <c r="N1946" s="4" t="e">
        <f t="shared" ref="N1946:N1998" si="1023">SEARCH(",",$W1946,M1946+1)</f>
        <v>#VALUE!</v>
      </c>
      <c r="O1946" s="4" t="e">
        <f t="shared" ref="O1946:O1998" si="1024">SEARCH(",",$W1946,N1946+1)</f>
        <v>#VALUE!</v>
      </c>
      <c r="P1946" s="4" t="e">
        <f t="shared" ref="P1946:P1998" si="1025">SEARCH(",",$W1946,O1946+1)</f>
        <v>#VALUE!</v>
      </c>
      <c r="Q1946" s="4" t="e">
        <f t="shared" ref="Q1946:Q1998" si="1026">SEARCH(",",$W1946,P1946+1)</f>
        <v>#VALUE!</v>
      </c>
      <c r="R1946" s="4" t="e">
        <f t="shared" ref="R1946:R1998" si="1027">SEARCH(",",$W1946,Q1946+1)</f>
        <v>#VALUE!</v>
      </c>
      <c r="U1946" t="e">
        <f t="shared" si="1005"/>
        <v>#VALUE!</v>
      </c>
      <c r="V1946" t="e">
        <f t="shared" si="1006"/>
        <v>#VALUE!</v>
      </c>
      <c r="W1946" t="e">
        <f t="shared" si="1007"/>
        <v>#VALUE!</v>
      </c>
      <c r="X1946" t="e">
        <f t="shared" si="1008"/>
        <v>#VALUE!</v>
      </c>
      <c r="Y1946" t="e">
        <f t="shared" si="1009"/>
        <v>#VALUE!</v>
      </c>
      <c r="AA1946" t="e">
        <f t="shared" si="1010"/>
        <v>#VALUE!</v>
      </c>
    </row>
    <row r="1947" spans="1:27">
      <c r="A1947" s="1" t="str">
        <f t="shared" si="1011"/>
        <v/>
      </c>
      <c r="B1947" s="1" t="e">
        <f t="shared" si="1012"/>
        <v>#VALUE!</v>
      </c>
      <c r="C1947" s="3" t="e">
        <f t="shared" si="1013"/>
        <v>#VALUE!</v>
      </c>
      <c r="D1947" s="6" t="e">
        <f t="shared" si="1014"/>
        <v>#VALUE!</v>
      </c>
      <c r="E1947" s="6" t="e">
        <f t="shared" si="1015"/>
        <v>#VALUE!</v>
      </c>
      <c r="F1947" s="6" t="e">
        <f t="shared" si="1016"/>
        <v>#VALUE!</v>
      </c>
      <c r="G1947" s="6" t="e">
        <f t="shared" si="1017"/>
        <v>#VALUE!</v>
      </c>
      <c r="H1947" s="6" t="e">
        <f t="shared" si="1018"/>
        <v>#VALUE!</v>
      </c>
      <c r="I1947" s="6" t="e">
        <f t="shared" si="1019"/>
        <v>#VALUE!</v>
      </c>
      <c r="J1947" s="6" t="e">
        <f t="shared" si="1020"/>
        <v>#VALUE!</v>
      </c>
      <c r="K1947" s="4" t="e">
        <f t="shared" si="1004"/>
        <v>#VALUE!</v>
      </c>
      <c r="L1947" s="4" t="e">
        <f t="shared" si="1021"/>
        <v>#VALUE!</v>
      </c>
      <c r="M1947" s="4" t="e">
        <f t="shared" si="1022"/>
        <v>#VALUE!</v>
      </c>
      <c r="N1947" s="4" t="e">
        <f t="shared" si="1023"/>
        <v>#VALUE!</v>
      </c>
      <c r="O1947" s="4" t="e">
        <f t="shared" si="1024"/>
        <v>#VALUE!</v>
      </c>
      <c r="P1947" s="4" t="e">
        <f t="shared" si="1025"/>
        <v>#VALUE!</v>
      </c>
      <c r="Q1947" s="4" t="e">
        <f t="shared" si="1026"/>
        <v>#VALUE!</v>
      </c>
      <c r="R1947" s="4" t="e">
        <f t="shared" si="1027"/>
        <v>#VALUE!</v>
      </c>
      <c r="U1947" t="e">
        <f t="shared" si="1005"/>
        <v>#VALUE!</v>
      </c>
      <c r="V1947" t="e">
        <f t="shared" si="1006"/>
        <v>#VALUE!</v>
      </c>
      <c r="W1947" t="e">
        <f t="shared" si="1007"/>
        <v>#VALUE!</v>
      </c>
      <c r="X1947" t="e">
        <f t="shared" si="1008"/>
        <v>#VALUE!</v>
      </c>
      <c r="Y1947" t="e">
        <f t="shared" si="1009"/>
        <v>#VALUE!</v>
      </c>
      <c r="AA1947" t="e">
        <f t="shared" si="1010"/>
        <v>#VALUE!</v>
      </c>
    </row>
    <row r="1948" spans="1:27">
      <c r="A1948" s="1" t="str">
        <f t="shared" si="1011"/>
        <v/>
      </c>
      <c r="B1948" s="1" t="e">
        <f t="shared" si="1012"/>
        <v>#VALUE!</v>
      </c>
      <c r="C1948" s="3" t="e">
        <f t="shared" si="1013"/>
        <v>#VALUE!</v>
      </c>
      <c r="D1948" s="6" t="e">
        <f t="shared" si="1014"/>
        <v>#VALUE!</v>
      </c>
      <c r="E1948" s="6" t="e">
        <f t="shared" si="1015"/>
        <v>#VALUE!</v>
      </c>
      <c r="F1948" s="6" t="e">
        <f t="shared" si="1016"/>
        <v>#VALUE!</v>
      </c>
      <c r="G1948" s="6" t="e">
        <f t="shared" si="1017"/>
        <v>#VALUE!</v>
      </c>
      <c r="H1948" s="6" t="e">
        <f t="shared" si="1018"/>
        <v>#VALUE!</v>
      </c>
      <c r="I1948" s="6" t="e">
        <f t="shared" si="1019"/>
        <v>#VALUE!</v>
      </c>
      <c r="J1948" s="6" t="e">
        <f t="shared" si="1020"/>
        <v>#VALUE!</v>
      </c>
      <c r="K1948" s="4" t="e">
        <f t="shared" si="1004"/>
        <v>#VALUE!</v>
      </c>
      <c r="L1948" s="4" t="e">
        <f t="shared" si="1021"/>
        <v>#VALUE!</v>
      </c>
      <c r="M1948" s="4" t="e">
        <f t="shared" si="1022"/>
        <v>#VALUE!</v>
      </c>
      <c r="N1948" s="4" t="e">
        <f t="shared" si="1023"/>
        <v>#VALUE!</v>
      </c>
      <c r="O1948" s="4" t="e">
        <f t="shared" si="1024"/>
        <v>#VALUE!</v>
      </c>
      <c r="P1948" s="4" t="e">
        <f t="shared" si="1025"/>
        <v>#VALUE!</v>
      </c>
      <c r="Q1948" s="4" t="e">
        <f t="shared" si="1026"/>
        <v>#VALUE!</v>
      </c>
      <c r="R1948" s="4" t="e">
        <f t="shared" si="1027"/>
        <v>#VALUE!</v>
      </c>
      <c r="U1948" t="e">
        <f t="shared" si="1005"/>
        <v>#VALUE!</v>
      </c>
      <c r="V1948" t="e">
        <f t="shared" si="1006"/>
        <v>#VALUE!</v>
      </c>
      <c r="W1948" t="e">
        <f t="shared" si="1007"/>
        <v>#VALUE!</v>
      </c>
      <c r="X1948" t="e">
        <f t="shared" si="1008"/>
        <v>#VALUE!</v>
      </c>
      <c r="Y1948" t="e">
        <f t="shared" si="1009"/>
        <v>#VALUE!</v>
      </c>
      <c r="AA1948" t="e">
        <f t="shared" si="1010"/>
        <v>#VALUE!</v>
      </c>
    </row>
    <row r="1949" spans="1:27">
      <c r="A1949" s="1" t="str">
        <f t="shared" si="1011"/>
        <v/>
      </c>
      <c r="B1949" s="1" t="e">
        <f t="shared" si="1012"/>
        <v>#VALUE!</v>
      </c>
      <c r="C1949" s="3" t="e">
        <f t="shared" si="1013"/>
        <v>#VALUE!</v>
      </c>
      <c r="D1949" s="6" t="e">
        <f t="shared" si="1014"/>
        <v>#VALUE!</v>
      </c>
      <c r="E1949" s="6" t="e">
        <f t="shared" si="1015"/>
        <v>#VALUE!</v>
      </c>
      <c r="F1949" s="6" t="e">
        <f t="shared" si="1016"/>
        <v>#VALUE!</v>
      </c>
      <c r="G1949" s="6" t="e">
        <f t="shared" si="1017"/>
        <v>#VALUE!</v>
      </c>
      <c r="H1949" s="6" t="e">
        <f t="shared" si="1018"/>
        <v>#VALUE!</v>
      </c>
      <c r="I1949" s="6" t="e">
        <f t="shared" si="1019"/>
        <v>#VALUE!</v>
      </c>
      <c r="J1949" s="6" t="e">
        <f t="shared" si="1020"/>
        <v>#VALUE!</v>
      </c>
      <c r="K1949" s="4" t="e">
        <f t="shared" si="1004"/>
        <v>#VALUE!</v>
      </c>
      <c r="L1949" s="4" t="e">
        <f t="shared" si="1021"/>
        <v>#VALUE!</v>
      </c>
      <c r="M1949" s="4" t="e">
        <f t="shared" si="1022"/>
        <v>#VALUE!</v>
      </c>
      <c r="N1949" s="4" t="e">
        <f t="shared" si="1023"/>
        <v>#VALUE!</v>
      </c>
      <c r="O1949" s="4" t="e">
        <f t="shared" si="1024"/>
        <v>#VALUE!</v>
      </c>
      <c r="P1949" s="4" t="e">
        <f t="shared" si="1025"/>
        <v>#VALUE!</v>
      </c>
      <c r="Q1949" s="4" t="e">
        <f t="shared" si="1026"/>
        <v>#VALUE!</v>
      </c>
      <c r="R1949" s="4" t="e">
        <f t="shared" si="1027"/>
        <v>#VALUE!</v>
      </c>
      <c r="U1949" t="e">
        <f t="shared" si="1005"/>
        <v>#VALUE!</v>
      </c>
      <c r="V1949" t="e">
        <f t="shared" si="1006"/>
        <v>#VALUE!</v>
      </c>
      <c r="W1949" t="e">
        <f t="shared" si="1007"/>
        <v>#VALUE!</v>
      </c>
      <c r="X1949" t="e">
        <f t="shared" si="1008"/>
        <v>#VALUE!</v>
      </c>
      <c r="Y1949" t="e">
        <f t="shared" si="1009"/>
        <v>#VALUE!</v>
      </c>
      <c r="AA1949" t="e">
        <f t="shared" si="1010"/>
        <v>#VALUE!</v>
      </c>
    </row>
    <row r="1950" spans="1:27">
      <c r="A1950" s="1" t="str">
        <f t="shared" si="1011"/>
        <v/>
      </c>
      <c r="B1950" s="1" t="e">
        <f t="shared" si="1012"/>
        <v>#VALUE!</v>
      </c>
      <c r="C1950" s="3" t="e">
        <f t="shared" si="1013"/>
        <v>#VALUE!</v>
      </c>
      <c r="D1950" s="6" t="e">
        <f t="shared" si="1014"/>
        <v>#VALUE!</v>
      </c>
      <c r="E1950" s="6" t="e">
        <f t="shared" si="1015"/>
        <v>#VALUE!</v>
      </c>
      <c r="F1950" s="6" t="e">
        <f t="shared" si="1016"/>
        <v>#VALUE!</v>
      </c>
      <c r="G1950" s="6" t="e">
        <f t="shared" si="1017"/>
        <v>#VALUE!</v>
      </c>
      <c r="H1950" s="6" t="e">
        <f t="shared" si="1018"/>
        <v>#VALUE!</v>
      </c>
      <c r="I1950" s="6" t="e">
        <f t="shared" si="1019"/>
        <v>#VALUE!</v>
      </c>
      <c r="J1950" s="6" t="e">
        <f t="shared" si="1020"/>
        <v>#VALUE!</v>
      </c>
      <c r="K1950" s="4" t="e">
        <f t="shared" si="1004"/>
        <v>#VALUE!</v>
      </c>
      <c r="L1950" s="4" t="e">
        <f t="shared" si="1021"/>
        <v>#VALUE!</v>
      </c>
      <c r="M1950" s="4" t="e">
        <f t="shared" si="1022"/>
        <v>#VALUE!</v>
      </c>
      <c r="N1950" s="4" t="e">
        <f t="shared" si="1023"/>
        <v>#VALUE!</v>
      </c>
      <c r="O1950" s="4" t="e">
        <f t="shared" si="1024"/>
        <v>#VALUE!</v>
      </c>
      <c r="P1950" s="4" t="e">
        <f t="shared" si="1025"/>
        <v>#VALUE!</v>
      </c>
      <c r="Q1950" s="4" t="e">
        <f t="shared" si="1026"/>
        <v>#VALUE!</v>
      </c>
      <c r="R1950" s="4" t="e">
        <f t="shared" si="1027"/>
        <v>#VALUE!</v>
      </c>
      <c r="U1950" t="e">
        <f t="shared" si="1005"/>
        <v>#VALUE!</v>
      </c>
      <c r="V1950" t="e">
        <f t="shared" si="1006"/>
        <v>#VALUE!</v>
      </c>
      <c r="W1950" t="e">
        <f t="shared" si="1007"/>
        <v>#VALUE!</v>
      </c>
      <c r="X1950" t="e">
        <f t="shared" si="1008"/>
        <v>#VALUE!</v>
      </c>
      <c r="Y1950" t="e">
        <f t="shared" si="1009"/>
        <v>#VALUE!</v>
      </c>
      <c r="AA1950" t="e">
        <f t="shared" si="1010"/>
        <v>#VALUE!</v>
      </c>
    </row>
    <row r="1951" spans="1:27">
      <c r="A1951" s="1" t="str">
        <f t="shared" si="1011"/>
        <v/>
      </c>
      <c r="B1951" s="1" t="e">
        <f t="shared" si="1012"/>
        <v>#VALUE!</v>
      </c>
      <c r="C1951" s="3" t="e">
        <f t="shared" si="1013"/>
        <v>#VALUE!</v>
      </c>
      <c r="D1951" s="6" t="e">
        <f t="shared" si="1014"/>
        <v>#VALUE!</v>
      </c>
      <c r="E1951" s="6" t="e">
        <f t="shared" si="1015"/>
        <v>#VALUE!</v>
      </c>
      <c r="F1951" s="6" t="e">
        <f t="shared" si="1016"/>
        <v>#VALUE!</v>
      </c>
      <c r="G1951" s="6" t="e">
        <f t="shared" si="1017"/>
        <v>#VALUE!</v>
      </c>
      <c r="H1951" s="6" t="e">
        <f t="shared" si="1018"/>
        <v>#VALUE!</v>
      </c>
      <c r="I1951" s="6" t="e">
        <f t="shared" si="1019"/>
        <v>#VALUE!</v>
      </c>
      <c r="J1951" s="6" t="e">
        <f t="shared" si="1020"/>
        <v>#VALUE!</v>
      </c>
      <c r="K1951" s="4" t="e">
        <f t="shared" si="1004"/>
        <v>#VALUE!</v>
      </c>
      <c r="L1951" s="4" t="e">
        <f t="shared" si="1021"/>
        <v>#VALUE!</v>
      </c>
      <c r="M1951" s="4" t="e">
        <f t="shared" si="1022"/>
        <v>#VALUE!</v>
      </c>
      <c r="N1951" s="4" t="e">
        <f t="shared" si="1023"/>
        <v>#VALUE!</v>
      </c>
      <c r="O1951" s="4" t="e">
        <f t="shared" si="1024"/>
        <v>#VALUE!</v>
      </c>
      <c r="P1951" s="4" t="e">
        <f t="shared" si="1025"/>
        <v>#VALUE!</v>
      </c>
      <c r="Q1951" s="4" t="e">
        <f t="shared" si="1026"/>
        <v>#VALUE!</v>
      </c>
      <c r="R1951" s="4" t="e">
        <f t="shared" si="1027"/>
        <v>#VALUE!</v>
      </c>
      <c r="U1951" t="e">
        <f t="shared" si="1005"/>
        <v>#VALUE!</v>
      </c>
      <c r="V1951" t="e">
        <f t="shared" si="1006"/>
        <v>#VALUE!</v>
      </c>
      <c r="W1951" t="e">
        <f t="shared" si="1007"/>
        <v>#VALUE!</v>
      </c>
      <c r="X1951" t="e">
        <f t="shared" si="1008"/>
        <v>#VALUE!</v>
      </c>
      <c r="Y1951" t="e">
        <f t="shared" si="1009"/>
        <v>#VALUE!</v>
      </c>
      <c r="AA1951" t="e">
        <f t="shared" si="1010"/>
        <v>#VALUE!</v>
      </c>
    </row>
    <row r="1952" spans="1:27">
      <c r="A1952" s="1" t="str">
        <f t="shared" si="1011"/>
        <v/>
      </c>
      <c r="B1952" s="1" t="e">
        <f t="shared" si="1012"/>
        <v>#VALUE!</v>
      </c>
      <c r="C1952" s="3" t="e">
        <f t="shared" si="1013"/>
        <v>#VALUE!</v>
      </c>
      <c r="D1952" s="6" t="e">
        <f t="shared" si="1014"/>
        <v>#VALUE!</v>
      </c>
      <c r="E1952" s="6" t="e">
        <f t="shared" si="1015"/>
        <v>#VALUE!</v>
      </c>
      <c r="F1952" s="6" t="e">
        <f t="shared" si="1016"/>
        <v>#VALUE!</v>
      </c>
      <c r="G1952" s="6" t="e">
        <f t="shared" si="1017"/>
        <v>#VALUE!</v>
      </c>
      <c r="H1952" s="6" t="e">
        <f t="shared" si="1018"/>
        <v>#VALUE!</v>
      </c>
      <c r="I1952" s="6" t="e">
        <f t="shared" si="1019"/>
        <v>#VALUE!</v>
      </c>
      <c r="J1952" s="6" t="e">
        <f t="shared" si="1020"/>
        <v>#VALUE!</v>
      </c>
      <c r="K1952" s="4" t="e">
        <f t="shared" si="1004"/>
        <v>#VALUE!</v>
      </c>
      <c r="L1952" s="4" t="e">
        <f t="shared" si="1021"/>
        <v>#VALUE!</v>
      </c>
      <c r="M1952" s="4" t="e">
        <f t="shared" si="1022"/>
        <v>#VALUE!</v>
      </c>
      <c r="N1952" s="4" t="e">
        <f t="shared" si="1023"/>
        <v>#VALUE!</v>
      </c>
      <c r="O1952" s="4" t="e">
        <f t="shared" si="1024"/>
        <v>#VALUE!</v>
      </c>
      <c r="P1952" s="4" t="e">
        <f t="shared" si="1025"/>
        <v>#VALUE!</v>
      </c>
      <c r="Q1952" s="4" t="e">
        <f t="shared" si="1026"/>
        <v>#VALUE!</v>
      </c>
      <c r="R1952" s="4" t="e">
        <f t="shared" si="1027"/>
        <v>#VALUE!</v>
      </c>
      <c r="U1952" t="e">
        <f t="shared" si="1005"/>
        <v>#VALUE!</v>
      </c>
      <c r="V1952" t="e">
        <f t="shared" si="1006"/>
        <v>#VALUE!</v>
      </c>
      <c r="W1952" t="e">
        <f t="shared" si="1007"/>
        <v>#VALUE!</v>
      </c>
      <c r="X1952" t="e">
        <f t="shared" si="1008"/>
        <v>#VALUE!</v>
      </c>
      <c r="Y1952" t="e">
        <f t="shared" si="1009"/>
        <v>#VALUE!</v>
      </c>
      <c r="AA1952" t="e">
        <f t="shared" si="1010"/>
        <v>#VALUE!</v>
      </c>
    </row>
    <row r="1953" spans="1:27">
      <c r="A1953" s="1" t="str">
        <f t="shared" si="1011"/>
        <v/>
      </c>
      <c r="B1953" s="1" t="e">
        <f t="shared" si="1012"/>
        <v>#VALUE!</v>
      </c>
      <c r="C1953" s="3" t="e">
        <f t="shared" si="1013"/>
        <v>#VALUE!</v>
      </c>
      <c r="D1953" s="6" t="e">
        <f t="shared" si="1014"/>
        <v>#VALUE!</v>
      </c>
      <c r="E1953" s="6" t="e">
        <f t="shared" si="1015"/>
        <v>#VALUE!</v>
      </c>
      <c r="F1953" s="6" t="e">
        <f t="shared" si="1016"/>
        <v>#VALUE!</v>
      </c>
      <c r="G1953" s="6" t="e">
        <f t="shared" si="1017"/>
        <v>#VALUE!</v>
      </c>
      <c r="H1953" s="6" t="e">
        <f t="shared" si="1018"/>
        <v>#VALUE!</v>
      </c>
      <c r="I1953" s="6" t="e">
        <f t="shared" si="1019"/>
        <v>#VALUE!</v>
      </c>
      <c r="J1953" s="6" t="e">
        <f t="shared" si="1020"/>
        <v>#VALUE!</v>
      </c>
      <c r="K1953" s="4" t="e">
        <f t="shared" si="1004"/>
        <v>#VALUE!</v>
      </c>
      <c r="L1953" s="4" t="e">
        <f t="shared" si="1021"/>
        <v>#VALUE!</v>
      </c>
      <c r="M1953" s="4" t="e">
        <f t="shared" si="1022"/>
        <v>#VALUE!</v>
      </c>
      <c r="N1953" s="4" t="e">
        <f t="shared" si="1023"/>
        <v>#VALUE!</v>
      </c>
      <c r="O1953" s="4" t="e">
        <f t="shared" si="1024"/>
        <v>#VALUE!</v>
      </c>
      <c r="P1953" s="4" t="e">
        <f t="shared" si="1025"/>
        <v>#VALUE!</v>
      </c>
      <c r="Q1953" s="4" t="e">
        <f t="shared" si="1026"/>
        <v>#VALUE!</v>
      </c>
      <c r="R1953" s="4" t="e">
        <f t="shared" si="1027"/>
        <v>#VALUE!</v>
      </c>
      <c r="U1953" t="e">
        <f t="shared" si="1005"/>
        <v>#VALUE!</v>
      </c>
      <c r="V1953" t="e">
        <f t="shared" si="1006"/>
        <v>#VALUE!</v>
      </c>
      <c r="W1953" t="e">
        <f t="shared" si="1007"/>
        <v>#VALUE!</v>
      </c>
      <c r="X1953" t="e">
        <f t="shared" si="1008"/>
        <v>#VALUE!</v>
      </c>
      <c r="Y1953" t="e">
        <f t="shared" si="1009"/>
        <v>#VALUE!</v>
      </c>
      <c r="AA1953" t="e">
        <f t="shared" si="1010"/>
        <v>#VALUE!</v>
      </c>
    </row>
    <row r="1954" spans="1:27">
      <c r="A1954" s="1" t="str">
        <f t="shared" si="1011"/>
        <v/>
      </c>
      <c r="B1954" s="1" t="e">
        <f t="shared" si="1012"/>
        <v>#VALUE!</v>
      </c>
      <c r="C1954" s="3" t="e">
        <f t="shared" si="1013"/>
        <v>#VALUE!</v>
      </c>
      <c r="D1954" s="6" t="e">
        <f t="shared" si="1014"/>
        <v>#VALUE!</v>
      </c>
      <c r="E1954" s="6" t="e">
        <f t="shared" si="1015"/>
        <v>#VALUE!</v>
      </c>
      <c r="F1954" s="6" t="e">
        <f t="shared" si="1016"/>
        <v>#VALUE!</v>
      </c>
      <c r="G1954" s="6" t="e">
        <f t="shared" si="1017"/>
        <v>#VALUE!</v>
      </c>
      <c r="H1954" s="6" t="e">
        <f t="shared" si="1018"/>
        <v>#VALUE!</v>
      </c>
      <c r="I1954" s="6" t="e">
        <f t="shared" si="1019"/>
        <v>#VALUE!</v>
      </c>
      <c r="J1954" s="6" t="e">
        <f t="shared" si="1020"/>
        <v>#VALUE!</v>
      </c>
      <c r="K1954" s="4" t="e">
        <f t="shared" si="1004"/>
        <v>#VALUE!</v>
      </c>
      <c r="L1954" s="4" t="e">
        <f t="shared" si="1021"/>
        <v>#VALUE!</v>
      </c>
      <c r="M1954" s="4" t="e">
        <f t="shared" si="1022"/>
        <v>#VALUE!</v>
      </c>
      <c r="N1954" s="4" t="e">
        <f t="shared" si="1023"/>
        <v>#VALUE!</v>
      </c>
      <c r="O1954" s="4" t="e">
        <f t="shared" si="1024"/>
        <v>#VALUE!</v>
      </c>
      <c r="P1954" s="4" t="e">
        <f t="shared" si="1025"/>
        <v>#VALUE!</v>
      </c>
      <c r="Q1954" s="4" t="e">
        <f t="shared" si="1026"/>
        <v>#VALUE!</v>
      </c>
      <c r="R1954" s="4" t="e">
        <f t="shared" si="1027"/>
        <v>#VALUE!</v>
      </c>
      <c r="U1954" t="e">
        <f t="shared" si="1005"/>
        <v>#VALUE!</v>
      </c>
      <c r="V1954" t="e">
        <f t="shared" si="1006"/>
        <v>#VALUE!</v>
      </c>
      <c r="W1954" t="e">
        <f t="shared" si="1007"/>
        <v>#VALUE!</v>
      </c>
      <c r="X1954" t="e">
        <f t="shared" si="1008"/>
        <v>#VALUE!</v>
      </c>
      <c r="Y1954" t="e">
        <f t="shared" si="1009"/>
        <v>#VALUE!</v>
      </c>
      <c r="AA1954" t="e">
        <f t="shared" si="1010"/>
        <v>#VALUE!</v>
      </c>
    </row>
    <row r="1955" spans="1:27">
      <c r="A1955" s="1" t="str">
        <f t="shared" si="1011"/>
        <v/>
      </c>
      <c r="B1955" s="1" t="e">
        <f t="shared" si="1012"/>
        <v>#VALUE!</v>
      </c>
      <c r="C1955" s="3" t="e">
        <f t="shared" si="1013"/>
        <v>#VALUE!</v>
      </c>
      <c r="D1955" s="6" t="e">
        <f t="shared" si="1014"/>
        <v>#VALUE!</v>
      </c>
      <c r="E1955" s="6" t="e">
        <f t="shared" si="1015"/>
        <v>#VALUE!</v>
      </c>
      <c r="F1955" s="6" t="e">
        <f t="shared" si="1016"/>
        <v>#VALUE!</v>
      </c>
      <c r="G1955" s="6" t="e">
        <f t="shared" si="1017"/>
        <v>#VALUE!</v>
      </c>
      <c r="H1955" s="6" t="e">
        <f t="shared" si="1018"/>
        <v>#VALUE!</v>
      </c>
      <c r="I1955" s="6" t="e">
        <f t="shared" si="1019"/>
        <v>#VALUE!</v>
      </c>
      <c r="J1955" s="6" t="e">
        <f t="shared" si="1020"/>
        <v>#VALUE!</v>
      </c>
      <c r="K1955" s="4" t="e">
        <f t="shared" si="1004"/>
        <v>#VALUE!</v>
      </c>
      <c r="L1955" s="4" t="e">
        <f t="shared" si="1021"/>
        <v>#VALUE!</v>
      </c>
      <c r="M1955" s="4" t="e">
        <f t="shared" si="1022"/>
        <v>#VALUE!</v>
      </c>
      <c r="N1955" s="4" t="e">
        <f t="shared" si="1023"/>
        <v>#VALUE!</v>
      </c>
      <c r="O1955" s="4" t="e">
        <f t="shared" si="1024"/>
        <v>#VALUE!</v>
      </c>
      <c r="P1955" s="4" t="e">
        <f t="shared" si="1025"/>
        <v>#VALUE!</v>
      </c>
      <c r="Q1955" s="4" t="e">
        <f t="shared" si="1026"/>
        <v>#VALUE!</v>
      </c>
      <c r="R1955" s="4" t="e">
        <f t="shared" si="1027"/>
        <v>#VALUE!</v>
      </c>
      <c r="U1955" t="e">
        <f t="shared" si="1005"/>
        <v>#VALUE!</v>
      </c>
      <c r="V1955" t="e">
        <f t="shared" si="1006"/>
        <v>#VALUE!</v>
      </c>
      <c r="W1955" t="e">
        <f t="shared" si="1007"/>
        <v>#VALUE!</v>
      </c>
      <c r="X1955" t="e">
        <f t="shared" si="1008"/>
        <v>#VALUE!</v>
      </c>
      <c r="Y1955" t="e">
        <f t="shared" si="1009"/>
        <v>#VALUE!</v>
      </c>
      <c r="AA1955" t="e">
        <f t="shared" si="1010"/>
        <v>#VALUE!</v>
      </c>
    </row>
    <row r="1956" spans="1:27">
      <c r="A1956" s="1" t="str">
        <f t="shared" si="1011"/>
        <v/>
      </c>
      <c r="B1956" s="1" t="e">
        <f t="shared" si="1012"/>
        <v>#VALUE!</v>
      </c>
      <c r="C1956" s="3" t="e">
        <f t="shared" si="1013"/>
        <v>#VALUE!</v>
      </c>
      <c r="D1956" s="6" t="e">
        <f t="shared" si="1014"/>
        <v>#VALUE!</v>
      </c>
      <c r="E1956" s="6" t="e">
        <f t="shared" si="1015"/>
        <v>#VALUE!</v>
      </c>
      <c r="F1956" s="6" t="e">
        <f t="shared" si="1016"/>
        <v>#VALUE!</v>
      </c>
      <c r="G1956" s="6" t="e">
        <f t="shared" si="1017"/>
        <v>#VALUE!</v>
      </c>
      <c r="H1956" s="6" t="e">
        <f t="shared" si="1018"/>
        <v>#VALUE!</v>
      </c>
      <c r="I1956" s="6" t="e">
        <f t="shared" si="1019"/>
        <v>#VALUE!</v>
      </c>
      <c r="J1956" s="6" t="e">
        <f t="shared" si="1020"/>
        <v>#VALUE!</v>
      </c>
      <c r="K1956" s="4" t="e">
        <f t="shared" si="1004"/>
        <v>#VALUE!</v>
      </c>
      <c r="L1956" s="4" t="e">
        <f t="shared" si="1021"/>
        <v>#VALUE!</v>
      </c>
      <c r="M1956" s="4" t="e">
        <f t="shared" si="1022"/>
        <v>#VALUE!</v>
      </c>
      <c r="N1956" s="4" t="e">
        <f t="shared" si="1023"/>
        <v>#VALUE!</v>
      </c>
      <c r="O1956" s="4" t="e">
        <f t="shared" si="1024"/>
        <v>#VALUE!</v>
      </c>
      <c r="P1956" s="4" t="e">
        <f t="shared" si="1025"/>
        <v>#VALUE!</v>
      </c>
      <c r="Q1956" s="4" t="e">
        <f t="shared" si="1026"/>
        <v>#VALUE!</v>
      </c>
      <c r="R1956" s="4" t="e">
        <f t="shared" si="1027"/>
        <v>#VALUE!</v>
      </c>
      <c r="U1956" t="e">
        <f t="shared" si="1005"/>
        <v>#VALUE!</v>
      </c>
      <c r="V1956" t="e">
        <f t="shared" si="1006"/>
        <v>#VALUE!</v>
      </c>
      <c r="W1956" t="e">
        <f t="shared" si="1007"/>
        <v>#VALUE!</v>
      </c>
      <c r="X1956" t="e">
        <f t="shared" si="1008"/>
        <v>#VALUE!</v>
      </c>
      <c r="Y1956" t="e">
        <f t="shared" si="1009"/>
        <v>#VALUE!</v>
      </c>
      <c r="AA1956" t="e">
        <f t="shared" si="1010"/>
        <v>#VALUE!</v>
      </c>
    </row>
    <row r="1957" spans="1:27">
      <c r="A1957" s="1" t="str">
        <f t="shared" si="1011"/>
        <v/>
      </c>
      <c r="B1957" s="1" t="e">
        <f t="shared" si="1012"/>
        <v>#VALUE!</v>
      </c>
      <c r="C1957" s="3" t="e">
        <f t="shared" si="1013"/>
        <v>#VALUE!</v>
      </c>
      <c r="D1957" s="6" t="e">
        <f t="shared" si="1014"/>
        <v>#VALUE!</v>
      </c>
      <c r="E1957" s="6" t="e">
        <f t="shared" si="1015"/>
        <v>#VALUE!</v>
      </c>
      <c r="F1957" s="6" t="e">
        <f t="shared" si="1016"/>
        <v>#VALUE!</v>
      </c>
      <c r="G1957" s="6" t="e">
        <f t="shared" si="1017"/>
        <v>#VALUE!</v>
      </c>
      <c r="H1957" s="6" t="e">
        <f t="shared" si="1018"/>
        <v>#VALUE!</v>
      </c>
      <c r="I1957" s="6" t="e">
        <f t="shared" si="1019"/>
        <v>#VALUE!</v>
      </c>
      <c r="J1957" s="6" t="e">
        <f t="shared" si="1020"/>
        <v>#VALUE!</v>
      </c>
      <c r="K1957" s="4" t="e">
        <f t="shared" si="1004"/>
        <v>#VALUE!</v>
      </c>
      <c r="L1957" s="4" t="e">
        <f t="shared" si="1021"/>
        <v>#VALUE!</v>
      </c>
      <c r="M1957" s="4" t="e">
        <f t="shared" si="1022"/>
        <v>#VALUE!</v>
      </c>
      <c r="N1957" s="4" t="e">
        <f t="shared" si="1023"/>
        <v>#VALUE!</v>
      </c>
      <c r="O1957" s="4" t="e">
        <f t="shared" si="1024"/>
        <v>#VALUE!</v>
      </c>
      <c r="P1957" s="4" t="e">
        <f t="shared" si="1025"/>
        <v>#VALUE!</v>
      </c>
      <c r="Q1957" s="4" t="e">
        <f t="shared" si="1026"/>
        <v>#VALUE!</v>
      </c>
      <c r="R1957" s="4" t="e">
        <f t="shared" si="1027"/>
        <v>#VALUE!</v>
      </c>
      <c r="U1957" t="e">
        <f t="shared" si="1005"/>
        <v>#VALUE!</v>
      </c>
      <c r="V1957" t="e">
        <f t="shared" si="1006"/>
        <v>#VALUE!</v>
      </c>
      <c r="W1957" t="e">
        <f t="shared" si="1007"/>
        <v>#VALUE!</v>
      </c>
      <c r="X1957" t="e">
        <f t="shared" si="1008"/>
        <v>#VALUE!</v>
      </c>
      <c r="Y1957" t="e">
        <f t="shared" si="1009"/>
        <v>#VALUE!</v>
      </c>
      <c r="AA1957" t="e">
        <f t="shared" si="1010"/>
        <v>#VALUE!</v>
      </c>
    </row>
    <row r="1958" spans="1:27">
      <c r="A1958" s="1" t="str">
        <f t="shared" si="1011"/>
        <v/>
      </c>
      <c r="B1958" s="1" t="e">
        <f t="shared" si="1012"/>
        <v>#VALUE!</v>
      </c>
      <c r="C1958" s="3" t="e">
        <f t="shared" si="1013"/>
        <v>#VALUE!</v>
      </c>
      <c r="D1958" s="6" t="e">
        <f t="shared" si="1014"/>
        <v>#VALUE!</v>
      </c>
      <c r="E1958" s="6" t="e">
        <f t="shared" si="1015"/>
        <v>#VALUE!</v>
      </c>
      <c r="F1958" s="6" t="e">
        <f t="shared" si="1016"/>
        <v>#VALUE!</v>
      </c>
      <c r="G1958" s="6" t="e">
        <f t="shared" si="1017"/>
        <v>#VALUE!</v>
      </c>
      <c r="H1958" s="6" t="e">
        <f t="shared" si="1018"/>
        <v>#VALUE!</v>
      </c>
      <c r="I1958" s="6" t="e">
        <f t="shared" si="1019"/>
        <v>#VALUE!</v>
      </c>
      <c r="J1958" s="6" t="e">
        <f t="shared" si="1020"/>
        <v>#VALUE!</v>
      </c>
      <c r="K1958" s="4" t="e">
        <f t="shared" si="1004"/>
        <v>#VALUE!</v>
      </c>
      <c r="L1958" s="4" t="e">
        <f t="shared" si="1021"/>
        <v>#VALUE!</v>
      </c>
      <c r="M1958" s="4" t="e">
        <f t="shared" si="1022"/>
        <v>#VALUE!</v>
      </c>
      <c r="N1958" s="4" t="e">
        <f t="shared" si="1023"/>
        <v>#VALUE!</v>
      </c>
      <c r="O1958" s="4" t="e">
        <f t="shared" si="1024"/>
        <v>#VALUE!</v>
      </c>
      <c r="P1958" s="4" t="e">
        <f t="shared" si="1025"/>
        <v>#VALUE!</v>
      </c>
      <c r="Q1958" s="4" t="e">
        <f t="shared" si="1026"/>
        <v>#VALUE!</v>
      </c>
      <c r="R1958" s="4" t="e">
        <f t="shared" si="1027"/>
        <v>#VALUE!</v>
      </c>
      <c r="U1958" t="e">
        <f t="shared" si="1005"/>
        <v>#VALUE!</v>
      </c>
      <c r="V1958" t="e">
        <f t="shared" si="1006"/>
        <v>#VALUE!</v>
      </c>
      <c r="W1958" t="e">
        <f t="shared" si="1007"/>
        <v>#VALUE!</v>
      </c>
      <c r="X1958" t="e">
        <f t="shared" si="1008"/>
        <v>#VALUE!</v>
      </c>
      <c r="Y1958" t="e">
        <f t="shared" si="1009"/>
        <v>#VALUE!</v>
      </c>
      <c r="AA1958" t="e">
        <f t="shared" si="1010"/>
        <v>#VALUE!</v>
      </c>
    </row>
    <row r="1959" spans="1:27">
      <c r="A1959" s="1" t="str">
        <f t="shared" si="1011"/>
        <v/>
      </c>
      <c r="B1959" s="1" t="e">
        <f t="shared" si="1012"/>
        <v>#VALUE!</v>
      </c>
      <c r="C1959" s="3" t="e">
        <f t="shared" si="1013"/>
        <v>#VALUE!</v>
      </c>
      <c r="D1959" s="6" t="e">
        <f t="shared" si="1014"/>
        <v>#VALUE!</v>
      </c>
      <c r="E1959" s="6" t="e">
        <f t="shared" si="1015"/>
        <v>#VALUE!</v>
      </c>
      <c r="F1959" s="6" t="e">
        <f t="shared" si="1016"/>
        <v>#VALUE!</v>
      </c>
      <c r="G1959" s="6" t="e">
        <f t="shared" si="1017"/>
        <v>#VALUE!</v>
      </c>
      <c r="H1959" s="6" t="e">
        <f t="shared" si="1018"/>
        <v>#VALUE!</v>
      </c>
      <c r="I1959" s="6" t="e">
        <f t="shared" si="1019"/>
        <v>#VALUE!</v>
      </c>
      <c r="J1959" s="6" t="e">
        <f t="shared" si="1020"/>
        <v>#VALUE!</v>
      </c>
      <c r="K1959" s="4" t="e">
        <f t="shared" si="1004"/>
        <v>#VALUE!</v>
      </c>
      <c r="L1959" s="4" t="e">
        <f t="shared" si="1021"/>
        <v>#VALUE!</v>
      </c>
      <c r="M1959" s="4" t="e">
        <f t="shared" si="1022"/>
        <v>#VALUE!</v>
      </c>
      <c r="N1959" s="4" t="e">
        <f t="shared" si="1023"/>
        <v>#VALUE!</v>
      </c>
      <c r="O1959" s="4" t="e">
        <f t="shared" si="1024"/>
        <v>#VALUE!</v>
      </c>
      <c r="P1959" s="4" t="e">
        <f t="shared" si="1025"/>
        <v>#VALUE!</v>
      </c>
      <c r="Q1959" s="4" t="e">
        <f t="shared" si="1026"/>
        <v>#VALUE!</v>
      </c>
      <c r="R1959" s="4" t="e">
        <f t="shared" si="1027"/>
        <v>#VALUE!</v>
      </c>
      <c r="U1959" t="e">
        <f t="shared" si="1005"/>
        <v>#VALUE!</v>
      </c>
      <c r="V1959" t="e">
        <f t="shared" si="1006"/>
        <v>#VALUE!</v>
      </c>
      <c r="W1959" t="e">
        <f t="shared" si="1007"/>
        <v>#VALUE!</v>
      </c>
      <c r="X1959" t="e">
        <f t="shared" si="1008"/>
        <v>#VALUE!</v>
      </c>
      <c r="Y1959" t="e">
        <f t="shared" si="1009"/>
        <v>#VALUE!</v>
      </c>
      <c r="AA1959" t="e">
        <f t="shared" si="1010"/>
        <v>#VALUE!</v>
      </c>
    </row>
    <row r="1960" spans="1:27">
      <c r="A1960" s="1" t="str">
        <f t="shared" si="1011"/>
        <v/>
      </c>
      <c r="B1960" s="1" t="e">
        <f t="shared" si="1012"/>
        <v>#VALUE!</v>
      </c>
      <c r="C1960" s="3" t="e">
        <f t="shared" si="1013"/>
        <v>#VALUE!</v>
      </c>
      <c r="D1960" s="6" t="e">
        <f t="shared" si="1014"/>
        <v>#VALUE!</v>
      </c>
      <c r="E1960" s="6" t="e">
        <f t="shared" si="1015"/>
        <v>#VALUE!</v>
      </c>
      <c r="F1960" s="6" t="e">
        <f t="shared" si="1016"/>
        <v>#VALUE!</v>
      </c>
      <c r="G1960" s="6" t="e">
        <f t="shared" si="1017"/>
        <v>#VALUE!</v>
      </c>
      <c r="H1960" s="6" t="e">
        <f t="shared" si="1018"/>
        <v>#VALUE!</v>
      </c>
      <c r="I1960" s="6" t="e">
        <f t="shared" si="1019"/>
        <v>#VALUE!</v>
      </c>
      <c r="J1960" s="6" t="e">
        <f t="shared" si="1020"/>
        <v>#VALUE!</v>
      </c>
      <c r="K1960" s="4" t="e">
        <f t="shared" si="1004"/>
        <v>#VALUE!</v>
      </c>
      <c r="L1960" s="4" t="e">
        <f t="shared" si="1021"/>
        <v>#VALUE!</v>
      </c>
      <c r="M1960" s="4" t="e">
        <f t="shared" si="1022"/>
        <v>#VALUE!</v>
      </c>
      <c r="N1960" s="4" t="e">
        <f t="shared" si="1023"/>
        <v>#VALUE!</v>
      </c>
      <c r="O1960" s="4" t="e">
        <f t="shared" si="1024"/>
        <v>#VALUE!</v>
      </c>
      <c r="P1960" s="4" t="e">
        <f t="shared" si="1025"/>
        <v>#VALUE!</v>
      </c>
      <c r="Q1960" s="4" t="e">
        <f t="shared" si="1026"/>
        <v>#VALUE!</v>
      </c>
      <c r="R1960" s="4" t="e">
        <f t="shared" si="1027"/>
        <v>#VALUE!</v>
      </c>
      <c r="U1960" t="e">
        <f t="shared" si="1005"/>
        <v>#VALUE!</v>
      </c>
      <c r="V1960" t="e">
        <f t="shared" si="1006"/>
        <v>#VALUE!</v>
      </c>
      <c r="W1960" t="e">
        <f t="shared" si="1007"/>
        <v>#VALUE!</v>
      </c>
      <c r="X1960" t="e">
        <f t="shared" si="1008"/>
        <v>#VALUE!</v>
      </c>
      <c r="Y1960" t="e">
        <f t="shared" si="1009"/>
        <v>#VALUE!</v>
      </c>
      <c r="AA1960" t="e">
        <f t="shared" si="1010"/>
        <v>#VALUE!</v>
      </c>
    </row>
    <row r="1961" spans="1:27">
      <c r="A1961" s="1" t="str">
        <f t="shared" si="1011"/>
        <v/>
      </c>
      <c r="B1961" s="1" t="e">
        <f t="shared" si="1012"/>
        <v>#VALUE!</v>
      </c>
      <c r="C1961" s="3" t="e">
        <f t="shared" si="1013"/>
        <v>#VALUE!</v>
      </c>
      <c r="D1961" s="6" t="e">
        <f t="shared" si="1014"/>
        <v>#VALUE!</v>
      </c>
      <c r="E1961" s="6" t="e">
        <f t="shared" si="1015"/>
        <v>#VALUE!</v>
      </c>
      <c r="F1961" s="6" t="e">
        <f t="shared" si="1016"/>
        <v>#VALUE!</v>
      </c>
      <c r="G1961" s="6" t="e">
        <f t="shared" si="1017"/>
        <v>#VALUE!</v>
      </c>
      <c r="H1961" s="6" t="e">
        <f t="shared" si="1018"/>
        <v>#VALUE!</v>
      </c>
      <c r="I1961" s="6" t="e">
        <f t="shared" si="1019"/>
        <v>#VALUE!</v>
      </c>
      <c r="J1961" s="6" t="e">
        <f t="shared" si="1020"/>
        <v>#VALUE!</v>
      </c>
      <c r="K1961" s="4" t="e">
        <f t="shared" si="1004"/>
        <v>#VALUE!</v>
      </c>
      <c r="L1961" s="4" t="e">
        <f t="shared" si="1021"/>
        <v>#VALUE!</v>
      </c>
      <c r="M1961" s="4" t="e">
        <f t="shared" si="1022"/>
        <v>#VALUE!</v>
      </c>
      <c r="N1961" s="4" t="e">
        <f t="shared" si="1023"/>
        <v>#VALUE!</v>
      </c>
      <c r="O1961" s="4" t="e">
        <f t="shared" si="1024"/>
        <v>#VALUE!</v>
      </c>
      <c r="P1961" s="4" t="e">
        <f t="shared" si="1025"/>
        <v>#VALUE!</v>
      </c>
      <c r="Q1961" s="4" t="e">
        <f t="shared" si="1026"/>
        <v>#VALUE!</v>
      </c>
      <c r="R1961" s="4" t="e">
        <f t="shared" si="1027"/>
        <v>#VALUE!</v>
      </c>
      <c r="U1961" t="e">
        <f t="shared" si="1005"/>
        <v>#VALUE!</v>
      </c>
      <c r="V1961" t="e">
        <f t="shared" si="1006"/>
        <v>#VALUE!</v>
      </c>
      <c r="W1961" t="e">
        <f t="shared" si="1007"/>
        <v>#VALUE!</v>
      </c>
      <c r="X1961" t="e">
        <f t="shared" si="1008"/>
        <v>#VALUE!</v>
      </c>
      <c r="Y1961" t="e">
        <f t="shared" si="1009"/>
        <v>#VALUE!</v>
      </c>
      <c r="AA1961" t="e">
        <f t="shared" si="1010"/>
        <v>#VALUE!</v>
      </c>
    </row>
    <row r="1962" spans="1:27">
      <c r="A1962" s="1" t="str">
        <f t="shared" si="1011"/>
        <v/>
      </c>
      <c r="B1962" s="1" t="e">
        <f t="shared" si="1012"/>
        <v>#VALUE!</v>
      </c>
      <c r="C1962" s="3" t="e">
        <f t="shared" si="1013"/>
        <v>#VALUE!</v>
      </c>
      <c r="D1962" s="6" t="e">
        <f t="shared" si="1014"/>
        <v>#VALUE!</v>
      </c>
      <c r="E1962" s="6" t="e">
        <f t="shared" si="1015"/>
        <v>#VALUE!</v>
      </c>
      <c r="F1962" s="6" t="e">
        <f t="shared" si="1016"/>
        <v>#VALUE!</v>
      </c>
      <c r="G1962" s="6" t="e">
        <f t="shared" si="1017"/>
        <v>#VALUE!</v>
      </c>
      <c r="H1962" s="6" t="e">
        <f t="shared" si="1018"/>
        <v>#VALUE!</v>
      </c>
      <c r="I1962" s="6" t="e">
        <f t="shared" si="1019"/>
        <v>#VALUE!</v>
      </c>
      <c r="J1962" s="6" t="e">
        <f t="shared" si="1020"/>
        <v>#VALUE!</v>
      </c>
      <c r="K1962" s="4" t="e">
        <f t="shared" si="1004"/>
        <v>#VALUE!</v>
      </c>
      <c r="L1962" s="4" t="e">
        <f t="shared" si="1021"/>
        <v>#VALUE!</v>
      </c>
      <c r="M1962" s="4" t="e">
        <f t="shared" si="1022"/>
        <v>#VALUE!</v>
      </c>
      <c r="N1962" s="4" t="e">
        <f t="shared" si="1023"/>
        <v>#VALUE!</v>
      </c>
      <c r="O1962" s="4" t="e">
        <f t="shared" si="1024"/>
        <v>#VALUE!</v>
      </c>
      <c r="P1962" s="4" t="e">
        <f t="shared" si="1025"/>
        <v>#VALUE!</v>
      </c>
      <c r="Q1962" s="4" t="e">
        <f t="shared" si="1026"/>
        <v>#VALUE!</v>
      </c>
      <c r="R1962" s="4" t="e">
        <f t="shared" si="1027"/>
        <v>#VALUE!</v>
      </c>
      <c r="U1962" t="e">
        <f t="shared" si="1005"/>
        <v>#VALUE!</v>
      </c>
      <c r="V1962" t="e">
        <f t="shared" si="1006"/>
        <v>#VALUE!</v>
      </c>
      <c r="W1962" t="e">
        <f t="shared" si="1007"/>
        <v>#VALUE!</v>
      </c>
      <c r="X1962" t="e">
        <f t="shared" si="1008"/>
        <v>#VALUE!</v>
      </c>
      <c r="Y1962" t="e">
        <f t="shared" si="1009"/>
        <v>#VALUE!</v>
      </c>
      <c r="AA1962" t="e">
        <f t="shared" si="1010"/>
        <v>#VALUE!</v>
      </c>
    </row>
    <row r="1963" spans="1:27">
      <c r="A1963" s="1" t="str">
        <f t="shared" si="1011"/>
        <v/>
      </c>
      <c r="B1963" s="1" t="e">
        <f t="shared" si="1012"/>
        <v>#VALUE!</v>
      </c>
      <c r="C1963" s="3" t="e">
        <f t="shared" si="1013"/>
        <v>#VALUE!</v>
      </c>
      <c r="D1963" s="6" t="e">
        <f t="shared" si="1014"/>
        <v>#VALUE!</v>
      </c>
      <c r="E1963" s="6" t="e">
        <f t="shared" si="1015"/>
        <v>#VALUE!</v>
      </c>
      <c r="F1963" s="6" t="e">
        <f t="shared" si="1016"/>
        <v>#VALUE!</v>
      </c>
      <c r="G1963" s="6" t="e">
        <f t="shared" si="1017"/>
        <v>#VALUE!</v>
      </c>
      <c r="H1963" s="6" t="e">
        <f t="shared" si="1018"/>
        <v>#VALUE!</v>
      </c>
      <c r="I1963" s="6" t="e">
        <f t="shared" si="1019"/>
        <v>#VALUE!</v>
      </c>
      <c r="J1963" s="6" t="e">
        <f t="shared" si="1020"/>
        <v>#VALUE!</v>
      </c>
      <c r="K1963" s="4" t="e">
        <f t="shared" si="1004"/>
        <v>#VALUE!</v>
      </c>
      <c r="L1963" s="4" t="e">
        <f t="shared" si="1021"/>
        <v>#VALUE!</v>
      </c>
      <c r="M1963" s="4" t="e">
        <f t="shared" si="1022"/>
        <v>#VALUE!</v>
      </c>
      <c r="N1963" s="4" t="e">
        <f t="shared" si="1023"/>
        <v>#VALUE!</v>
      </c>
      <c r="O1963" s="4" t="e">
        <f t="shared" si="1024"/>
        <v>#VALUE!</v>
      </c>
      <c r="P1963" s="4" t="e">
        <f t="shared" si="1025"/>
        <v>#VALUE!</v>
      </c>
      <c r="Q1963" s="4" t="e">
        <f t="shared" si="1026"/>
        <v>#VALUE!</v>
      </c>
      <c r="R1963" s="4" t="e">
        <f t="shared" si="1027"/>
        <v>#VALUE!</v>
      </c>
      <c r="U1963" t="e">
        <f t="shared" si="1005"/>
        <v>#VALUE!</v>
      </c>
      <c r="V1963" t="e">
        <f t="shared" si="1006"/>
        <v>#VALUE!</v>
      </c>
      <c r="W1963" t="e">
        <f t="shared" si="1007"/>
        <v>#VALUE!</v>
      </c>
      <c r="X1963" t="e">
        <f t="shared" si="1008"/>
        <v>#VALUE!</v>
      </c>
      <c r="Y1963" t="e">
        <f t="shared" si="1009"/>
        <v>#VALUE!</v>
      </c>
      <c r="AA1963" t="e">
        <f t="shared" si="1010"/>
        <v>#VALUE!</v>
      </c>
    </row>
    <row r="1964" spans="1:27">
      <c r="A1964" s="1" t="str">
        <f t="shared" si="1011"/>
        <v/>
      </c>
      <c r="B1964" s="1" t="e">
        <f t="shared" si="1012"/>
        <v>#VALUE!</v>
      </c>
      <c r="C1964" s="3" t="e">
        <f t="shared" si="1013"/>
        <v>#VALUE!</v>
      </c>
      <c r="D1964" s="6" t="e">
        <f t="shared" si="1014"/>
        <v>#VALUE!</v>
      </c>
      <c r="E1964" s="6" t="e">
        <f t="shared" si="1015"/>
        <v>#VALUE!</v>
      </c>
      <c r="F1964" s="6" t="e">
        <f t="shared" si="1016"/>
        <v>#VALUE!</v>
      </c>
      <c r="G1964" s="6" t="e">
        <f t="shared" si="1017"/>
        <v>#VALUE!</v>
      </c>
      <c r="H1964" s="6" t="e">
        <f t="shared" si="1018"/>
        <v>#VALUE!</v>
      </c>
      <c r="I1964" s="6" t="e">
        <f t="shared" si="1019"/>
        <v>#VALUE!</v>
      </c>
      <c r="J1964" s="6" t="e">
        <f t="shared" si="1020"/>
        <v>#VALUE!</v>
      </c>
      <c r="K1964" s="4" t="e">
        <f t="shared" si="1004"/>
        <v>#VALUE!</v>
      </c>
      <c r="L1964" s="4" t="e">
        <f t="shared" si="1021"/>
        <v>#VALUE!</v>
      </c>
      <c r="M1964" s="4" t="e">
        <f t="shared" si="1022"/>
        <v>#VALUE!</v>
      </c>
      <c r="N1964" s="4" t="e">
        <f t="shared" si="1023"/>
        <v>#VALUE!</v>
      </c>
      <c r="O1964" s="4" t="e">
        <f t="shared" si="1024"/>
        <v>#VALUE!</v>
      </c>
      <c r="P1964" s="4" t="e">
        <f t="shared" si="1025"/>
        <v>#VALUE!</v>
      </c>
      <c r="Q1964" s="4" t="e">
        <f t="shared" si="1026"/>
        <v>#VALUE!</v>
      </c>
      <c r="R1964" s="4" t="e">
        <f t="shared" si="1027"/>
        <v>#VALUE!</v>
      </c>
      <c r="U1964" t="e">
        <f t="shared" si="1005"/>
        <v>#VALUE!</v>
      </c>
      <c r="V1964" t="e">
        <f t="shared" si="1006"/>
        <v>#VALUE!</v>
      </c>
      <c r="W1964" t="e">
        <f t="shared" si="1007"/>
        <v>#VALUE!</v>
      </c>
      <c r="X1964" t="e">
        <f t="shared" si="1008"/>
        <v>#VALUE!</v>
      </c>
      <c r="Y1964" t="e">
        <f t="shared" si="1009"/>
        <v>#VALUE!</v>
      </c>
      <c r="AA1964" t="e">
        <f t="shared" si="1010"/>
        <v>#VALUE!</v>
      </c>
    </row>
    <row r="1965" spans="1:27">
      <c r="A1965" s="1" t="str">
        <f t="shared" si="1011"/>
        <v/>
      </c>
      <c r="B1965" s="1" t="e">
        <f t="shared" si="1012"/>
        <v>#VALUE!</v>
      </c>
      <c r="C1965" s="3" t="e">
        <f t="shared" si="1013"/>
        <v>#VALUE!</v>
      </c>
      <c r="D1965" s="6" t="e">
        <f t="shared" si="1014"/>
        <v>#VALUE!</v>
      </c>
      <c r="E1965" s="6" t="e">
        <f t="shared" si="1015"/>
        <v>#VALUE!</v>
      </c>
      <c r="F1965" s="6" t="e">
        <f t="shared" si="1016"/>
        <v>#VALUE!</v>
      </c>
      <c r="G1965" s="6" t="e">
        <f t="shared" si="1017"/>
        <v>#VALUE!</v>
      </c>
      <c r="H1965" s="6" t="e">
        <f t="shared" si="1018"/>
        <v>#VALUE!</v>
      </c>
      <c r="I1965" s="6" t="e">
        <f t="shared" si="1019"/>
        <v>#VALUE!</v>
      </c>
      <c r="J1965" s="6" t="e">
        <f t="shared" si="1020"/>
        <v>#VALUE!</v>
      </c>
      <c r="K1965" s="4" t="e">
        <f t="shared" si="1004"/>
        <v>#VALUE!</v>
      </c>
      <c r="L1965" s="4" t="e">
        <f t="shared" si="1021"/>
        <v>#VALUE!</v>
      </c>
      <c r="M1965" s="4" t="e">
        <f t="shared" si="1022"/>
        <v>#VALUE!</v>
      </c>
      <c r="N1965" s="4" t="e">
        <f t="shared" si="1023"/>
        <v>#VALUE!</v>
      </c>
      <c r="O1965" s="4" t="e">
        <f t="shared" si="1024"/>
        <v>#VALUE!</v>
      </c>
      <c r="P1965" s="4" t="e">
        <f t="shared" si="1025"/>
        <v>#VALUE!</v>
      </c>
      <c r="Q1965" s="4" t="e">
        <f t="shared" si="1026"/>
        <v>#VALUE!</v>
      </c>
      <c r="R1965" s="4" t="e">
        <f t="shared" si="1027"/>
        <v>#VALUE!</v>
      </c>
      <c r="U1965" t="e">
        <f t="shared" si="1005"/>
        <v>#VALUE!</v>
      </c>
      <c r="V1965" t="e">
        <f t="shared" si="1006"/>
        <v>#VALUE!</v>
      </c>
      <c r="W1965" t="e">
        <f t="shared" si="1007"/>
        <v>#VALUE!</v>
      </c>
      <c r="X1965" t="e">
        <f t="shared" si="1008"/>
        <v>#VALUE!</v>
      </c>
      <c r="Y1965" t="e">
        <f t="shared" si="1009"/>
        <v>#VALUE!</v>
      </c>
      <c r="AA1965" t="e">
        <f t="shared" si="1010"/>
        <v>#VALUE!</v>
      </c>
    </row>
    <row r="1966" spans="1:27">
      <c r="A1966" s="1" t="str">
        <f t="shared" si="1011"/>
        <v/>
      </c>
      <c r="B1966" s="1" t="e">
        <f t="shared" si="1012"/>
        <v>#VALUE!</v>
      </c>
      <c r="C1966" s="3" t="e">
        <f t="shared" si="1013"/>
        <v>#VALUE!</v>
      </c>
      <c r="D1966" s="6" t="e">
        <f t="shared" si="1014"/>
        <v>#VALUE!</v>
      </c>
      <c r="E1966" s="6" t="e">
        <f t="shared" si="1015"/>
        <v>#VALUE!</v>
      </c>
      <c r="F1966" s="6" t="e">
        <f t="shared" si="1016"/>
        <v>#VALUE!</v>
      </c>
      <c r="G1966" s="6" t="e">
        <f t="shared" si="1017"/>
        <v>#VALUE!</v>
      </c>
      <c r="H1966" s="6" t="e">
        <f t="shared" si="1018"/>
        <v>#VALUE!</v>
      </c>
      <c r="I1966" s="6" t="e">
        <f t="shared" si="1019"/>
        <v>#VALUE!</v>
      </c>
      <c r="J1966" s="6" t="e">
        <f t="shared" si="1020"/>
        <v>#VALUE!</v>
      </c>
      <c r="K1966" s="4" t="e">
        <f t="shared" si="1004"/>
        <v>#VALUE!</v>
      </c>
      <c r="L1966" s="4" t="e">
        <f t="shared" si="1021"/>
        <v>#VALUE!</v>
      </c>
      <c r="M1966" s="4" t="e">
        <f t="shared" si="1022"/>
        <v>#VALUE!</v>
      </c>
      <c r="N1966" s="4" t="e">
        <f t="shared" si="1023"/>
        <v>#VALUE!</v>
      </c>
      <c r="O1966" s="4" t="e">
        <f t="shared" si="1024"/>
        <v>#VALUE!</v>
      </c>
      <c r="P1966" s="4" t="e">
        <f t="shared" si="1025"/>
        <v>#VALUE!</v>
      </c>
      <c r="Q1966" s="4" t="e">
        <f t="shared" si="1026"/>
        <v>#VALUE!</v>
      </c>
      <c r="R1966" s="4" t="e">
        <f t="shared" si="1027"/>
        <v>#VALUE!</v>
      </c>
      <c r="U1966" t="e">
        <f t="shared" si="1005"/>
        <v>#VALUE!</v>
      </c>
      <c r="V1966" t="e">
        <f t="shared" si="1006"/>
        <v>#VALUE!</v>
      </c>
      <c r="W1966" t="e">
        <f t="shared" si="1007"/>
        <v>#VALUE!</v>
      </c>
      <c r="X1966" t="e">
        <f t="shared" si="1008"/>
        <v>#VALUE!</v>
      </c>
      <c r="Y1966" t="e">
        <f t="shared" si="1009"/>
        <v>#VALUE!</v>
      </c>
      <c r="AA1966" t="e">
        <f t="shared" si="1010"/>
        <v>#VALUE!</v>
      </c>
    </row>
    <row r="1967" spans="1:27">
      <c r="A1967" s="1" t="str">
        <f t="shared" si="1011"/>
        <v/>
      </c>
      <c r="B1967" s="1" t="e">
        <f t="shared" si="1012"/>
        <v>#VALUE!</v>
      </c>
      <c r="C1967" s="3" t="e">
        <f t="shared" si="1013"/>
        <v>#VALUE!</v>
      </c>
      <c r="D1967" s="6" t="e">
        <f t="shared" si="1014"/>
        <v>#VALUE!</v>
      </c>
      <c r="E1967" s="6" t="e">
        <f t="shared" si="1015"/>
        <v>#VALUE!</v>
      </c>
      <c r="F1967" s="6" t="e">
        <f t="shared" si="1016"/>
        <v>#VALUE!</v>
      </c>
      <c r="G1967" s="6" t="e">
        <f t="shared" si="1017"/>
        <v>#VALUE!</v>
      </c>
      <c r="H1967" s="6" t="e">
        <f t="shared" si="1018"/>
        <v>#VALUE!</v>
      </c>
      <c r="I1967" s="6" t="e">
        <f t="shared" si="1019"/>
        <v>#VALUE!</v>
      </c>
      <c r="J1967" s="6" t="e">
        <f t="shared" si="1020"/>
        <v>#VALUE!</v>
      </c>
      <c r="K1967" s="4" t="e">
        <f t="shared" si="1004"/>
        <v>#VALUE!</v>
      </c>
      <c r="L1967" s="4" t="e">
        <f t="shared" si="1021"/>
        <v>#VALUE!</v>
      </c>
      <c r="M1967" s="4" t="e">
        <f t="shared" si="1022"/>
        <v>#VALUE!</v>
      </c>
      <c r="N1967" s="4" t="e">
        <f t="shared" si="1023"/>
        <v>#VALUE!</v>
      </c>
      <c r="O1967" s="4" t="e">
        <f t="shared" si="1024"/>
        <v>#VALUE!</v>
      </c>
      <c r="P1967" s="4" t="e">
        <f t="shared" si="1025"/>
        <v>#VALUE!</v>
      </c>
      <c r="Q1967" s="4" t="e">
        <f t="shared" si="1026"/>
        <v>#VALUE!</v>
      </c>
      <c r="R1967" s="4" t="e">
        <f t="shared" si="1027"/>
        <v>#VALUE!</v>
      </c>
      <c r="U1967" t="e">
        <f t="shared" si="1005"/>
        <v>#VALUE!</v>
      </c>
      <c r="V1967" t="e">
        <f t="shared" si="1006"/>
        <v>#VALUE!</v>
      </c>
      <c r="W1967" t="e">
        <f t="shared" si="1007"/>
        <v>#VALUE!</v>
      </c>
      <c r="X1967" t="e">
        <f t="shared" si="1008"/>
        <v>#VALUE!</v>
      </c>
      <c r="Y1967" t="e">
        <f t="shared" si="1009"/>
        <v>#VALUE!</v>
      </c>
      <c r="AA1967" t="e">
        <f t="shared" si="1010"/>
        <v>#VALUE!</v>
      </c>
    </row>
    <row r="1968" spans="1:27">
      <c r="A1968" s="1" t="str">
        <f t="shared" si="1011"/>
        <v/>
      </c>
      <c r="B1968" s="1" t="e">
        <f t="shared" si="1012"/>
        <v>#VALUE!</v>
      </c>
      <c r="C1968" s="3" t="e">
        <f t="shared" si="1013"/>
        <v>#VALUE!</v>
      </c>
      <c r="D1968" s="6" t="e">
        <f t="shared" si="1014"/>
        <v>#VALUE!</v>
      </c>
      <c r="E1968" s="6" t="e">
        <f t="shared" si="1015"/>
        <v>#VALUE!</v>
      </c>
      <c r="F1968" s="6" t="e">
        <f t="shared" si="1016"/>
        <v>#VALUE!</v>
      </c>
      <c r="G1968" s="6" t="e">
        <f t="shared" si="1017"/>
        <v>#VALUE!</v>
      </c>
      <c r="H1968" s="6" t="e">
        <f t="shared" si="1018"/>
        <v>#VALUE!</v>
      </c>
      <c r="I1968" s="6" t="e">
        <f t="shared" si="1019"/>
        <v>#VALUE!</v>
      </c>
      <c r="J1968" s="6" t="e">
        <f t="shared" si="1020"/>
        <v>#VALUE!</v>
      </c>
      <c r="K1968" s="4" t="e">
        <f t="shared" si="1004"/>
        <v>#VALUE!</v>
      </c>
      <c r="L1968" s="4" t="e">
        <f t="shared" si="1021"/>
        <v>#VALUE!</v>
      </c>
      <c r="M1968" s="4" t="e">
        <f t="shared" si="1022"/>
        <v>#VALUE!</v>
      </c>
      <c r="N1968" s="4" t="e">
        <f t="shared" si="1023"/>
        <v>#VALUE!</v>
      </c>
      <c r="O1968" s="4" t="e">
        <f t="shared" si="1024"/>
        <v>#VALUE!</v>
      </c>
      <c r="P1968" s="4" t="e">
        <f t="shared" si="1025"/>
        <v>#VALUE!</v>
      </c>
      <c r="Q1968" s="4" t="e">
        <f t="shared" si="1026"/>
        <v>#VALUE!</v>
      </c>
      <c r="R1968" s="4" t="e">
        <f t="shared" si="1027"/>
        <v>#VALUE!</v>
      </c>
      <c r="U1968" t="e">
        <f t="shared" si="1005"/>
        <v>#VALUE!</v>
      </c>
      <c r="V1968" t="e">
        <f t="shared" si="1006"/>
        <v>#VALUE!</v>
      </c>
      <c r="W1968" t="e">
        <f t="shared" si="1007"/>
        <v>#VALUE!</v>
      </c>
      <c r="X1968" t="e">
        <f t="shared" si="1008"/>
        <v>#VALUE!</v>
      </c>
      <c r="Y1968" t="e">
        <f t="shared" si="1009"/>
        <v>#VALUE!</v>
      </c>
      <c r="AA1968" t="e">
        <f t="shared" si="1010"/>
        <v>#VALUE!</v>
      </c>
    </row>
    <row r="1969" spans="1:27">
      <c r="A1969" s="1" t="str">
        <f t="shared" si="1011"/>
        <v/>
      </c>
      <c r="B1969" s="1" t="e">
        <f t="shared" si="1012"/>
        <v>#VALUE!</v>
      </c>
      <c r="C1969" s="3" t="e">
        <f t="shared" si="1013"/>
        <v>#VALUE!</v>
      </c>
      <c r="D1969" s="6" t="e">
        <f t="shared" si="1014"/>
        <v>#VALUE!</v>
      </c>
      <c r="E1969" s="6" t="e">
        <f t="shared" si="1015"/>
        <v>#VALUE!</v>
      </c>
      <c r="F1969" s="6" t="e">
        <f t="shared" si="1016"/>
        <v>#VALUE!</v>
      </c>
      <c r="G1969" s="6" t="e">
        <f t="shared" si="1017"/>
        <v>#VALUE!</v>
      </c>
      <c r="H1969" s="6" t="e">
        <f t="shared" si="1018"/>
        <v>#VALUE!</v>
      </c>
      <c r="I1969" s="6" t="e">
        <f t="shared" si="1019"/>
        <v>#VALUE!</v>
      </c>
      <c r="J1969" s="6" t="e">
        <f t="shared" si="1020"/>
        <v>#VALUE!</v>
      </c>
      <c r="K1969" s="4" t="e">
        <f t="shared" si="1004"/>
        <v>#VALUE!</v>
      </c>
      <c r="L1969" s="4" t="e">
        <f t="shared" si="1021"/>
        <v>#VALUE!</v>
      </c>
      <c r="M1969" s="4" t="e">
        <f t="shared" si="1022"/>
        <v>#VALUE!</v>
      </c>
      <c r="N1969" s="4" t="e">
        <f t="shared" si="1023"/>
        <v>#VALUE!</v>
      </c>
      <c r="O1969" s="4" t="e">
        <f t="shared" si="1024"/>
        <v>#VALUE!</v>
      </c>
      <c r="P1969" s="4" t="e">
        <f t="shared" si="1025"/>
        <v>#VALUE!</v>
      </c>
      <c r="Q1969" s="4" t="e">
        <f t="shared" si="1026"/>
        <v>#VALUE!</v>
      </c>
      <c r="R1969" s="4" t="e">
        <f t="shared" si="1027"/>
        <v>#VALUE!</v>
      </c>
      <c r="U1969" t="e">
        <f t="shared" si="1005"/>
        <v>#VALUE!</v>
      </c>
      <c r="V1969" t="e">
        <f t="shared" si="1006"/>
        <v>#VALUE!</v>
      </c>
      <c r="W1969" t="e">
        <f t="shared" si="1007"/>
        <v>#VALUE!</v>
      </c>
      <c r="X1969" t="e">
        <f t="shared" si="1008"/>
        <v>#VALUE!</v>
      </c>
      <c r="Y1969" t="e">
        <f t="shared" si="1009"/>
        <v>#VALUE!</v>
      </c>
      <c r="AA1969" t="e">
        <f t="shared" si="1010"/>
        <v>#VALUE!</v>
      </c>
    </row>
    <row r="1970" spans="1:27">
      <c r="A1970" s="1" t="str">
        <f t="shared" si="1011"/>
        <v/>
      </c>
      <c r="B1970" s="1" t="e">
        <f t="shared" si="1012"/>
        <v>#VALUE!</v>
      </c>
      <c r="C1970" s="3" t="e">
        <f t="shared" si="1013"/>
        <v>#VALUE!</v>
      </c>
      <c r="D1970" s="6" t="e">
        <f t="shared" si="1014"/>
        <v>#VALUE!</v>
      </c>
      <c r="E1970" s="6" t="e">
        <f t="shared" si="1015"/>
        <v>#VALUE!</v>
      </c>
      <c r="F1970" s="6" t="e">
        <f t="shared" si="1016"/>
        <v>#VALUE!</v>
      </c>
      <c r="G1970" s="6" t="e">
        <f t="shared" si="1017"/>
        <v>#VALUE!</v>
      </c>
      <c r="H1970" s="6" t="e">
        <f t="shared" si="1018"/>
        <v>#VALUE!</v>
      </c>
      <c r="I1970" s="6" t="e">
        <f t="shared" si="1019"/>
        <v>#VALUE!</v>
      </c>
      <c r="J1970" s="6" t="e">
        <f t="shared" si="1020"/>
        <v>#VALUE!</v>
      </c>
      <c r="K1970" s="4" t="e">
        <f t="shared" si="1004"/>
        <v>#VALUE!</v>
      </c>
      <c r="L1970" s="4" t="e">
        <f t="shared" si="1021"/>
        <v>#VALUE!</v>
      </c>
      <c r="M1970" s="4" t="e">
        <f t="shared" si="1022"/>
        <v>#VALUE!</v>
      </c>
      <c r="N1970" s="4" t="e">
        <f t="shared" si="1023"/>
        <v>#VALUE!</v>
      </c>
      <c r="O1970" s="4" t="e">
        <f t="shared" si="1024"/>
        <v>#VALUE!</v>
      </c>
      <c r="P1970" s="4" t="e">
        <f t="shared" si="1025"/>
        <v>#VALUE!</v>
      </c>
      <c r="Q1970" s="4" t="e">
        <f t="shared" si="1026"/>
        <v>#VALUE!</v>
      </c>
      <c r="R1970" s="4" t="e">
        <f t="shared" si="1027"/>
        <v>#VALUE!</v>
      </c>
      <c r="U1970" t="e">
        <f t="shared" si="1005"/>
        <v>#VALUE!</v>
      </c>
      <c r="V1970" t="e">
        <f t="shared" si="1006"/>
        <v>#VALUE!</v>
      </c>
      <c r="W1970" t="e">
        <f t="shared" si="1007"/>
        <v>#VALUE!</v>
      </c>
      <c r="X1970" t="e">
        <f t="shared" si="1008"/>
        <v>#VALUE!</v>
      </c>
      <c r="Y1970" t="e">
        <f t="shared" si="1009"/>
        <v>#VALUE!</v>
      </c>
      <c r="AA1970" t="e">
        <f t="shared" si="1010"/>
        <v>#VALUE!</v>
      </c>
    </row>
    <row r="1971" spans="1:27">
      <c r="A1971" s="1" t="str">
        <f t="shared" si="1011"/>
        <v/>
      </c>
      <c r="B1971" s="1" t="e">
        <f t="shared" si="1012"/>
        <v>#VALUE!</v>
      </c>
      <c r="C1971" s="3" t="e">
        <f t="shared" si="1013"/>
        <v>#VALUE!</v>
      </c>
      <c r="D1971" s="6" t="e">
        <f t="shared" si="1014"/>
        <v>#VALUE!</v>
      </c>
      <c r="E1971" s="6" t="e">
        <f t="shared" si="1015"/>
        <v>#VALUE!</v>
      </c>
      <c r="F1971" s="6" t="e">
        <f t="shared" si="1016"/>
        <v>#VALUE!</v>
      </c>
      <c r="G1971" s="6" t="e">
        <f t="shared" si="1017"/>
        <v>#VALUE!</v>
      </c>
      <c r="H1971" s="6" t="e">
        <f t="shared" si="1018"/>
        <v>#VALUE!</v>
      </c>
      <c r="I1971" s="6" t="e">
        <f t="shared" si="1019"/>
        <v>#VALUE!</v>
      </c>
      <c r="J1971" s="6" t="e">
        <f t="shared" si="1020"/>
        <v>#VALUE!</v>
      </c>
      <c r="K1971" s="4" t="e">
        <f t="shared" si="1004"/>
        <v>#VALUE!</v>
      </c>
      <c r="L1971" s="4" t="e">
        <f t="shared" si="1021"/>
        <v>#VALUE!</v>
      </c>
      <c r="M1971" s="4" t="e">
        <f t="shared" si="1022"/>
        <v>#VALUE!</v>
      </c>
      <c r="N1971" s="4" t="e">
        <f t="shared" si="1023"/>
        <v>#VALUE!</v>
      </c>
      <c r="O1971" s="4" t="e">
        <f t="shared" si="1024"/>
        <v>#VALUE!</v>
      </c>
      <c r="P1971" s="4" t="e">
        <f t="shared" si="1025"/>
        <v>#VALUE!</v>
      </c>
      <c r="Q1971" s="4" t="e">
        <f t="shared" si="1026"/>
        <v>#VALUE!</v>
      </c>
      <c r="R1971" s="4" t="e">
        <f t="shared" si="1027"/>
        <v>#VALUE!</v>
      </c>
    </row>
    <row r="1972" spans="1:27">
      <c r="A1972" s="1" t="str">
        <f t="shared" si="1011"/>
        <v/>
      </c>
      <c r="B1972" s="1" t="e">
        <f t="shared" si="1012"/>
        <v>#VALUE!</v>
      </c>
      <c r="C1972" s="3" t="e">
        <f t="shared" si="1013"/>
        <v>#VALUE!</v>
      </c>
      <c r="D1972" s="6" t="e">
        <f t="shared" si="1014"/>
        <v>#VALUE!</v>
      </c>
      <c r="E1972" s="6" t="e">
        <f t="shared" si="1015"/>
        <v>#VALUE!</v>
      </c>
      <c r="F1972" s="6" t="e">
        <f t="shared" si="1016"/>
        <v>#VALUE!</v>
      </c>
      <c r="G1972" s="6" t="e">
        <f t="shared" si="1017"/>
        <v>#VALUE!</v>
      </c>
      <c r="H1972" s="6" t="e">
        <f t="shared" si="1018"/>
        <v>#VALUE!</v>
      </c>
      <c r="I1972" s="6" t="e">
        <f t="shared" si="1019"/>
        <v>#VALUE!</v>
      </c>
      <c r="J1972" s="6" t="e">
        <f t="shared" si="1020"/>
        <v>#VALUE!</v>
      </c>
      <c r="K1972" s="4" t="e">
        <f t="shared" si="1004"/>
        <v>#VALUE!</v>
      </c>
      <c r="L1972" s="4" t="e">
        <f t="shared" si="1021"/>
        <v>#VALUE!</v>
      </c>
      <c r="M1972" s="4" t="e">
        <f t="shared" si="1022"/>
        <v>#VALUE!</v>
      </c>
      <c r="N1972" s="4" t="e">
        <f t="shared" si="1023"/>
        <v>#VALUE!</v>
      </c>
      <c r="O1972" s="4" t="e">
        <f t="shared" si="1024"/>
        <v>#VALUE!</v>
      </c>
      <c r="P1972" s="4" t="e">
        <f t="shared" si="1025"/>
        <v>#VALUE!</v>
      </c>
      <c r="Q1972" s="4" t="e">
        <f t="shared" si="1026"/>
        <v>#VALUE!</v>
      </c>
      <c r="R1972" s="4" t="e">
        <f t="shared" si="1027"/>
        <v>#VALUE!</v>
      </c>
    </row>
    <row r="1973" spans="1:27">
      <c r="A1973" s="1" t="str">
        <f t="shared" si="1011"/>
        <v/>
      </c>
      <c r="B1973" s="1" t="e">
        <f t="shared" si="1012"/>
        <v>#VALUE!</v>
      </c>
      <c r="C1973" s="3" t="e">
        <f t="shared" si="1013"/>
        <v>#VALUE!</v>
      </c>
      <c r="D1973" s="6" t="e">
        <f t="shared" si="1014"/>
        <v>#VALUE!</v>
      </c>
      <c r="E1973" s="6" t="e">
        <f t="shared" si="1015"/>
        <v>#VALUE!</v>
      </c>
      <c r="F1973" s="6" t="e">
        <f t="shared" si="1016"/>
        <v>#VALUE!</v>
      </c>
      <c r="G1973" s="6" t="e">
        <f t="shared" si="1017"/>
        <v>#VALUE!</v>
      </c>
      <c r="H1973" s="6" t="e">
        <f t="shared" si="1018"/>
        <v>#VALUE!</v>
      </c>
      <c r="I1973" s="6" t="e">
        <f t="shared" si="1019"/>
        <v>#VALUE!</v>
      </c>
      <c r="J1973" s="6" t="e">
        <f t="shared" si="1020"/>
        <v>#VALUE!</v>
      </c>
      <c r="K1973" s="4" t="e">
        <f t="shared" si="1004"/>
        <v>#VALUE!</v>
      </c>
      <c r="L1973" s="4" t="e">
        <f t="shared" si="1021"/>
        <v>#VALUE!</v>
      </c>
      <c r="M1973" s="4" t="e">
        <f t="shared" si="1022"/>
        <v>#VALUE!</v>
      </c>
      <c r="N1973" s="4" t="e">
        <f t="shared" si="1023"/>
        <v>#VALUE!</v>
      </c>
      <c r="O1973" s="4" t="e">
        <f t="shared" si="1024"/>
        <v>#VALUE!</v>
      </c>
      <c r="P1973" s="4" t="e">
        <f t="shared" si="1025"/>
        <v>#VALUE!</v>
      </c>
      <c r="Q1973" s="4" t="e">
        <f t="shared" si="1026"/>
        <v>#VALUE!</v>
      </c>
      <c r="R1973" s="4" t="e">
        <f t="shared" si="1027"/>
        <v>#VALUE!</v>
      </c>
    </row>
    <row r="1974" spans="1:27">
      <c r="A1974" s="1" t="str">
        <f t="shared" si="1011"/>
        <v/>
      </c>
      <c r="B1974" s="1" t="e">
        <f t="shared" si="1012"/>
        <v>#VALUE!</v>
      </c>
      <c r="C1974" s="3" t="e">
        <f t="shared" si="1013"/>
        <v>#VALUE!</v>
      </c>
      <c r="D1974" s="6" t="e">
        <f t="shared" si="1014"/>
        <v>#VALUE!</v>
      </c>
      <c r="E1974" s="6" t="e">
        <f t="shared" si="1015"/>
        <v>#VALUE!</v>
      </c>
      <c r="F1974" s="6" t="e">
        <f t="shared" si="1016"/>
        <v>#VALUE!</v>
      </c>
      <c r="G1974" s="6" t="e">
        <f t="shared" si="1017"/>
        <v>#VALUE!</v>
      </c>
      <c r="H1974" s="6" t="e">
        <f t="shared" si="1018"/>
        <v>#VALUE!</v>
      </c>
      <c r="I1974" s="6" t="e">
        <f t="shared" si="1019"/>
        <v>#VALUE!</v>
      </c>
      <c r="J1974" s="6" t="e">
        <f t="shared" si="1020"/>
        <v>#VALUE!</v>
      </c>
      <c r="K1974" s="4" t="e">
        <f t="shared" si="1004"/>
        <v>#VALUE!</v>
      </c>
      <c r="L1974" s="4" t="e">
        <f t="shared" si="1021"/>
        <v>#VALUE!</v>
      </c>
      <c r="M1974" s="4" t="e">
        <f t="shared" si="1022"/>
        <v>#VALUE!</v>
      </c>
      <c r="N1974" s="4" t="e">
        <f t="shared" si="1023"/>
        <v>#VALUE!</v>
      </c>
      <c r="O1974" s="4" t="e">
        <f t="shared" si="1024"/>
        <v>#VALUE!</v>
      </c>
      <c r="P1974" s="4" t="e">
        <f t="shared" si="1025"/>
        <v>#VALUE!</v>
      </c>
      <c r="Q1974" s="4" t="e">
        <f t="shared" si="1026"/>
        <v>#VALUE!</v>
      </c>
      <c r="R1974" s="4" t="e">
        <f t="shared" si="1027"/>
        <v>#VALUE!</v>
      </c>
    </row>
    <row r="1975" spans="1:27">
      <c r="A1975" s="1" t="str">
        <f t="shared" si="1011"/>
        <v/>
      </c>
      <c r="B1975" s="1" t="e">
        <f t="shared" si="1012"/>
        <v>#VALUE!</v>
      </c>
      <c r="C1975" s="3" t="e">
        <f t="shared" si="1013"/>
        <v>#VALUE!</v>
      </c>
      <c r="D1975" s="6" t="e">
        <f t="shared" si="1014"/>
        <v>#VALUE!</v>
      </c>
      <c r="E1975" s="6" t="e">
        <f t="shared" si="1015"/>
        <v>#VALUE!</v>
      </c>
      <c r="F1975" s="6" t="e">
        <f t="shared" si="1016"/>
        <v>#VALUE!</v>
      </c>
      <c r="G1975" s="6" t="e">
        <f t="shared" si="1017"/>
        <v>#VALUE!</v>
      </c>
      <c r="H1975" s="6" t="e">
        <f t="shared" si="1018"/>
        <v>#VALUE!</v>
      </c>
      <c r="I1975" s="6" t="e">
        <f t="shared" si="1019"/>
        <v>#VALUE!</v>
      </c>
      <c r="J1975" s="6" t="e">
        <f t="shared" si="1020"/>
        <v>#VALUE!</v>
      </c>
      <c r="K1975" s="4" t="e">
        <f t="shared" si="1004"/>
        <v>#VALUE!</v>
      </c>
      <c r="L1975" s="4" t="e">
        <f t="shared" si="1021"/>
        <v>#VALUE!</v>
      </c>
      <c r="M1975" s="4" t="e">
        <f t="shared" si="1022"/>
        <v>#VALUE!</v>
      </c>
      <c r="N1975" s="4" t="e">
        <f t="shared" si="1023"/>
        <v>#VALUE!</v>
      </c>
      <c r="O1975" s="4" t="e">
        <f t="shared" si="1024"/>
        <v>#VALUE!</v>
      </c>
      <c r="P1975" s="4" t="e">
        <f t="shared" si="1025"/>
        <v>#VALUE!</v>
      </c>
      <c r="Q1975" s="4" t="e">
        <f t="shared" si="1026"/>
        <v>#VALUE!</v>
      </c>
      <c r="R1975" s="4" t="e">
        <f t="shared" si="1027"/>
        <v>#VALUE!</v>
      </c>
    </row>
    <row r="1976" spans="1:27">
      <c r="A1976" s="1" t="str">
        <f t="shared" si="1011"/>
        <v/>
      </c>
      <c r="B1976" s="1" t="e">
        <f t="shared" si="1012"/>
        <v>#VALUE!</v>
      </c>
      <c r="C1976" s="3" t="e">
        <f t="shared" si="1013"/>
        <v>#VALUE!</v>
      </c>
      <c r="D1976" s="6" t="e">
        <f t="shared" si="1014"/>
        <v>#VALUE!</v>
      </c>
      <c r="E1976" s="6" t="e">
        <f t="shared" si="1015"/>
        <v>#VALUE!</v>
      </c>
      <c r="F1976" s="6" t="e">
        <f t="shared" si="1016"/>
        <v>#VALUE!</v>
      </c>
      <c r="G1976" s="6" t="e">
        <f t="shared" si="1017"/>
        <v>#VALUE!</v>
      </c>
      <c r="H1976" s="6" t="e">
        <f t="shared" si="1018"/>
        <v>#VALUE!</v>
      </c>
      <c r="I1976" s="6" t="e">
        <f t="shared" si="1019"/>
        <v>#VALUE!</v>
      </c>
      <c r="J1976" s="6" t="e">
        <f t="shared" si="1020"/>
        <v>#VALUE!</v>
      </c>
      <c r="K1976" s="4" t="e">
        <f t="shared" si="1004"/>
        <v>#VALUE!</v>
      </c>
      <c r="L1976" s="4" t="e">
        <f t="shared" si="1021"/>
        <v>#VALUE!</v>
      </c>
      <c r="M1976" s="4" t="e">
        <f t="shared" si="1022"/>
        <v>#VALUE!</v>
      </c>
      <c r="N1976" s="4" t="e">
        <f t="shared" si="1023"/>
        <v>#VALUE!</v>
      </c>
      <c r="O1976" s="4" t="e">
        <f t="shared" si="1024"/>
        <v>#VALUE!</v>
      </c>
      <c r="P1976" s="4" t="e">
        <f t="shared" si="1025"/>
        <v>#VALUE!</v>
      </c>
      <c r="Q1976" s="4" t="e">
        <f t="shared" si="1026"/>
        <v>#VALUE!</v>
      </c>
      <c r="R1976" s="4" t="e">
        <f t="shared" si="1027"/>
        <v>#VALUE!</v>
      </c>
    </row>
    <row r="1977" spans="1:27">
      <c r="A1977" s="1" t="str">
        <f t="shared" si="1011"/>
        <v/>
      </c>
      <c r="B1977" s="1" t="e">
        <f t="shared" si="1012"/>
        <v>#VALUE!</v>
      </c>
      <c r="C1977" s="3" t="e">
        <f t="shared" si="1013"/>
        <v>#VALUE!</v>
      </c>
      <c r="D1977" s="6" t="e">
        <f t="shared" si="1014"/>
        <v>#VALUE!</v>
      </c>
      <c r="E1977" s="6" t="e">
        <f t="shared" si="1015"/>
        <v>#VALUE!</v>
      </c>
      <c r="F1977" s="6" t="e">
        <f t="shared" si="1016"/>
        <v>#VALUE!</v>
      </c>
      <c r="G1977" s="6" t="e">
        <f t="shared" si="1017"/>
        <v>#VALUE!</v>
      </c>
      <c r="H1977" s="6" t="e">
        <f t="shared" si="1018"/>
        <v>#VALUE!</v>
      </c>
      <c r="I1977" s="6" t="e">
        <f t="shared" si="1019"/>
        <v>#VALUE!</v>
      </c>
      <c r="J1977" s="6" t="e">
        <f t="shared" si="1020"/>
        <v>#VALUE!</v>
      </c>
      <c r="K1977" s="4" t="e">
        <f t="shared" si="1004"/>
        <v>#VALUE!</v>
      </c>
      <c r="L1977" s="4" t="e">
        <f t="shared" si="1021"/>
        <v>#VALUE!</v>
      </c>
      <c r="M1977" s="4" t="e">
        <f t="shared" si="1022"/>
        <v>#VALUE!</v>
      </c>
      <c r="N1977" s="4" t="e">
        <f t="shared" si="1023"/>
        <v>#VALUE!</v>
      </c>
      <c r="O1977" s="4" t="e">
        <f t="shared" si="1024"/>
        <v>#VALUE!</v>
      </c>
      <c r="P1977" s="4" t="e">
        <f t="shared" si="1025"/>
        <v>#VALUE!</v>
      </c>
      <c r="Q1977" s="4" t="e">
        <f t="shared" si="1026"/>
        <v>#VALUE!</v>
      </c>
      <c r="R1977" s="4" t="e">
        <f t="shared" si="1027"/>
        <v>#VALUE!</v>
      </c>
    </row>
    <row r="1978" spans="1:27">
      <c r="A1978" s="1" t="str">
        <f t="shared" si="1011"/>
        <v/>
      </c>
      <c r="B1978" s="1" t="e">
        <f t="shared" si="1012"/>
        <v>#VALUE!</v>
      </c>
      <c r="C1978" s="3" t="e">
        <f t="shared" si="1013"/>
        <v>#VALUE!</v>
      </c>
      <c r="D1978" s="6" t="e">
        <f t="shared" si="1014"/>
        <v>#VALUE!</v>
      </c>
      <c r="E1978" s="6" t="e">
        <f t="shared" si="1015"/>
        <v>#VALUE!</v>
      </c>
      <c r="F1978" s="6" t="e">
        <f t="shared" si="1016"/>
        <v>#VALUE!</v>
      </c>
      <c r="G1978" s="6" t="e">
        <f t="shared" si="1017"/>
        <v>#VALUE!</v>
      </c>
      <c r="H1978" s="6" t="e">
        <f t="shared" si="1018"/>
        <v>#VALUE!</v>
      </c>
      <c r="I1978" s="6" t="e">
        <f t="shared" si="1019"/>
        <v>#VALUE!</v>
      </c>
      <c r="J1978" s="6" t="e">
        <f t="shared" si="1020"/>
        <v>#VALUE!</v>
      </c>
      <c r="K1978" s="4" t="e">
        <f t="shared" si="1004"/>
        <v>#VALUE!</v>
      </c>
      <c r="L1978" s="4" t="e">
        <f t="shared" si="1021"/>
        <v>#VALUE!</v>
      </c>
      <c r="M1978" s="4" t="e">
        <f t="shared" si="1022"/>
        <v>#VALUE!</v>
      </c>
      <c r="N1978" s="4" t="e">
        <f t="shared" si="1023"/>
        <v>#VALUE!</v>
      </c>
      <c r="O1978" s="4" t="e">
        <f t="shared" si="1024"/>
        <v>#VALUE!</v>
      </c>
      <c r="P1978" s="4" t="e">
        <f t="shared" si="1025"/>
        <v>#VALUE!</v>
      </c>
      <c r="Q1978" s="4" t="e">
        <f t="shared" si="1026"/>
        <v>#VALUE!</v>
      </c>
      <c r="R1978" s="4" t="e">
        <f t="shared" si="1027"/>
        <v>#VALUE!</v>
      </c>
    </row>
    <row r="1979" spans="1:27">
      <c r="A1979" s="1" t="str">
        <f t="shared" si="1011"/>
        <v/>
      </c>
      <c r="B1979" s="1" t="e">
        <f t="shared" si="1012"/>
        <v>#VALUE!</v>
      </c>
      <c r="C1979" s="3" t="e">
        <f t="shared" si="1013"/>
        <v>#VALUE!</v>
      </c>
      <c r="D1979" s="6" t="e">
        <f t="shared" si="1014"/>
        <v>#VALUE!</v>
      </c>
      <c r="E1979" s="6" t="e">
        <f t="shared" si="1015"/>
        <v>#VALUE!</v>
      </c>
      <c r="F1979" s="6" t="e">
        <f t="shared" si="1016"/>
        <v>#VALUE!</v>
      </c>
      <c r="G1979" s="6" t="e">
        <f t="shared" si="1017"/>
        <v>#VALUE!</v>
      </c>
      <c r="H1979" s="6" t="e">
        <f t="shared" si="1018"/>
        <v>#VALUE!</v>
      </c>
      <c r="I1979" s="6" t="e">
        <f t="shared" si="1019"/>
        <v>#VALUE!</v>
      </c>
      <c r="J1979" s="6" t="e">
        <f t="shared" si="1020"/>
        <v>#VALUE!</v>
      </c>
      <c r="K1979" s="4" t="e">
        <f t="shared" si="1004"/>
        <v>#VALUE!</v>
      </c>
      <c r="L1979" s="4" t="e">
        <f t="shared" si="1021"/>
        <v>#VALUE!</v>
      </c>
      <c r="M1979" s="4" t="e">
        <f t="shared" si="1022"/>
        <v>#VALUE!</v>
      </c>
      <c r="N1979" s="4" t="e">
        <f t="shared" si="1023"/>
        <v>#VALUE!</v>
      </c>
      <c r="O1979" s="4" t="e">
        <f t="shared" si="1024"/>
        <v>#VALUE!</v>
      </c>
      <c r="P1979" s="4" t="e">
        <f t="shared" si="1025"/>
        <v>#VALUE!</v>
      </c>
      <c r="Q1979" s="4" t="e">
        <f t="shared" si="1026"/>
        <v>#VALUE!</v>
      </c>
      <c r="R1979" s="4" t="e">
        <f t="shared" si="1027"/>
        <v>#VALUE!</v>
      </c>
    </row>
    <row r="1980" spans="1:27">
      <c r="A1980" s="1" t="str">
        <f t="shared" si="1011"/>
        <v/>
      </c>
      <c r="B1980" s="1" t="e">
        <f t="shared" si="1012"/>
        <v>#VALUE!</v>
      </c>
      <c r="C1980" s="3" t="e">
        <f t="shared" si="1013"/>
        <v>#VALUE!</v>
      </c>
      <c r="D1980" s="6" t="e">
        <f t="shared" si="1014"/>
        <v>#VALUE!</v>
      </c>
      <c r="E1980" s="6" t="e">
        <f t="shared" si="1015"/>
        <v>#VALUE!</v>
      </c>
      <c r="F1980" s="6" t="e">
        <f t="shared" si="1016"/>
        <v>#VALUE!</v>
      </c>
      <c r="G1980" s="6" t="e">
        <f t="shared" si="1017"/>
        <v>#VALUE!</v>
      </c>
      <c r="H1980" s="6" t="e">
        <f t="shared" si="1018"/>
        <v>#VALUE!</v>
      </c>
      <c r="I1980" s="6" t="e">
        <f t="shared" si="1019"/>
        <v>#VALUE!</v>
      </c>
      <c r="J1980" s="6" t="e">
        <f t="shared" si="1020"/>
        <v>#VALUE!</v>
      </c>
      <c r="K1980" s="4" t="e">
        <f t="shared" si="1004"/>
        <v>#VALUE!</v>
      </c>
      <c r="L1980" s="4" t="e">
        <f t="shared" si="1021"/>
        <v>#VALUE!</v>
      </c>
      <c r="M1980" s="4" t="e">
        <f t="shared" si="1022"/>
        <v>#VALUE!</v>
      </c>
      <c r="N1980" s="4" t="e">
        <f t="shared" si="1023"/>
        <v>#VALUE!</v>
      </c>
      <c r="O1980" s="4" t="e">
        <f t="shared" si="1024"/>
        <v>#VALUE!</v>
      </c>
      <c r="P1980" s="4" t="e">
        <f t="shared" si="1025"/>
        <v>#VALUE!</v>
      </c>
      <c r="Q1980" s="4" t="e">
        <f t="shared" si="1026"/>
        <v>#VALUE!</v>
      </c>
      <c r="R1980" s="4" t="e">
        <f t="shared" si="1027"/>
        <v>#VALUE!</v>
      </c>
    </row>
    <row r="1981" spans="1:27">
      <c r="A1981" s="1" t="str">
        <f t="shared" si="1011"/>
        <v/>
      </c>
      <c r="B1981" s="1" t="e">
        <f t="shared" si="1012"/>
        <v>#VALUE!</v>
      </c>
      <c r="C1981" s="3" t="e">
        <f t="shared" si="1013"/>
        <v>#VALUE!</v>
      </c>
      <c r="D1981" s="6" t="e">
        <f t="shared" si="1014"/>
        <v>#VALUE!</v>
      </c>
      <c r="E1981" s="6" t="e">
        <f t="shared" si="1015"/>
        <v>#VALUE!</v>
      </c>
      <c r="F1981" s="6" t="e">
        <f t="shared" si="1016"/>
        <v>#VALUE!</v>
      </c>
      <c r="G1981" s="6" t="e">
        <f t="shared" si="1017"/>
        <v>#VALUE!</v>
      </c>
      <c r="H1981" s="6" t="e">
        <f t="shared" si="1018"/>
        <v>#VALUE!</v>
      </c>
      <c r="I1981" s="6" t="e">
        <f t="shared" si="1019"/>
        <v>#VALUE!</v>
      </c>
      <c r="J1981" s="6" t="e">
        <f t="shared" si="1020"/>
        <v>#VALUE!</v>
      </c>
      <c r="K1981" s="4" t="e">
        <f t="shared" si="1004"/>
        <v>#VALUE!</v>
      </c>
      <c r="L1981" s="4" t="e">
        <f t="shared" si="1021"/>
        <v>#VALUE!</v>
      </c>
      <c r="M1981" s="4" t="e">
        <f t="shared" si="1022"/>
        <v>#VALUE!</v>
      </c>
      <c r="N1981" s="4" t="e">
        <f t="shared" si="1023"/>
        <v>#VALUE!</v>
      </c>
      <c r="O1981" s="4" t="e">
        <f t="shared" si="1024"/>
        <v>#VALUE!</v>
      </c>
      <c r="P1981" s="4" t="e">
        <f t="shared" si="1025"/>
        <v>#VALUE!</v>
      </c>
      <c r="Q1981" s="4" t="e">
        <f t="shared" si="1026"/>
        <v>#VALUE!</v>
      </c>
      <c r="R1981" s="4" t="e">
        <f t="shared" si="1027"/>
        <v>#VALUE!</v>
      </c>
    </row>
    <row r="1982" spans="1:27">
      <c r="A1982" s="1" t="str">
        <f t="shared" si="1011"/>
        <v/>
      </c>
      <c r="B1982" s="1" t="e">
        <f t="shared" si="1012"/>
        <v>#VALUE!</v>
      </c>
      <c r="C1982" s="3" t="e">
        <f t="shared" si="1013"/>
        <v>#VALUE!</v>
      </c>
      <c r="D1982" s="6" t="e">
        <f t="shared" si="1014"/>
        <v>#VALUE!</v>
      </c>
      <c r="E1982" s="6" t="e">
        <f t="shared" si="1015"/>
        <v>#VALUE!</v>
      </c>
      <c r="F1982" s="6" t="e">
        <f t="shared" si="1016"/>
        <v>#VALUE!</v>
      </c>
      <c r="G1982" s="6" t="e">
        <f t="shared" si="1017"/>
        <v>#VALUE!</v>
      </c>
      <c r="H1982" s="6" t="e">
        <f t="shared" si="1018"/>
        <v>#VALUE!</v>
      </c>
      <c r="I1982" s="6" t="e">
        <f t="shared" si="1019"/>
        <v>#VALUE!</v>
      </c>
      <c r="J1982" s="6" t="e">
        <f t="shared" si="1020"/>
        <v>#VALUE!</v>
      </c>
      <c r="K1982" s="4" t="e">
        <f t="shared" si="1004"/>
        <v>#VALUE!</v>
      </c>
      <c r="L1982" s="4" t="e">
        <f t="shared" si="1021"/>
        <v>#VALUE!</v>
      </c>
      <c r="M1982" s="4" t="e">
        <f t="shared" si="1022"/>
        <v>#VALUE!</v>
      </c>
      <c r="N1982" s="4" t="e">
        <f t="shared" si="1023"/>
        <v>#VALUE!</v>
      </c>
      <c r="O1982" s="4" t="e">
        <f t="shared" si="1024"/>
        <v>#VALUE!</v>
      </c>
      <c r="P1982" s="4" t="e">
        <f t="shared" si="1025"/>
        <v>#VALUE!</v>
      </c>
      <c r="Q1982" s="4" t="e">
        <f t="shared" si="1026"/>
        <v>#VALUE!</v>
      </c>
      <c r="R1982" s="4" t="e">
        <f t="shared" si="1027"/>
        <v>#VALUE!</v>
      </c>
    </row>
    <row r="1983" spans="1:27">
      <c r="A1983" s="1" t="str">
        <f t="shared" si="1011"/>
        <v/>
      </c>
      <c r="B1983" s="1" t="e">
        <f t="shared" si="1012"/>
        <v>#VALUE!</v>
      </c>
      <c r="C1983" s="3" t="e">
        <f t="shared" si="1013"/>
        <v>#VALUE!</v>
      </c>
      <c r="D1983" s="6" t="e">
        <f t="shared" si="1014"/>
        <v>#VALUE!</v>
      </c>
      <c r="E1983" s="6" t="e">
        <f t="shared" si="1015"/>
        <v>#VALUE!</v>
      </c>
      <c r="F1983" s="6" t="e">
        <f t="shared" si="1016"/>
        <v>#VALUE!</v>
      </c>
      <c r="G1983" s="6" t="e">
        <f t="shared" si="1017"/>
        <v>#VALUE!</v>
      </c>
      <c r="H1983" s="6" t="e">
        <f t="shared" si="1018"/>
        <v>#VALUE!</v>
      </c>
      <c r="I1983" s="6" t="e">
        <f t="shared" si="1019"/>
        <v>#VALUE!</v>
      </c>
      <c r="J1983" s="6" t="e">
        <f t="shared" si="1020"/>
        <v>#VALUE!</v>
      </c>
      <c r="K1983" s="4" t="e">
        <f t="shared" si="1004"/>
        <v>#VALUE!</v>
      </c>
      <c r="L1983" s="4" t="e">
        <f t="shared" si="1021"/>
        <v>#VALUE!</v>
      </c>
      <c r="M1983" s="4" t="e">
        <f t="shared" si="1022"/>
        <v>#VALUE!</v>
      </c>
      <c r="N1983" s="4" t="e">
        <f t="shared" si="1023"/>
        <v>#VALUE!</v>
      </c>
      <c r="O1983" s="4" t="e">
        <f t="shared" si="1024"/>
        <v>#VALUE!</v>
      </c>
      <c r="P1983" s="4" t="e">
        <f t="shared" si="1025"/>
        <v>#VALUE!</v>
      </c>
      <c r="Q1983" s="4" t="e">
        <f t="shared" si="1026"/>
        <v>#VALUE!</v>
      </c>
      <c r="R1983" s="4" t="e">
        <f t="shared" si="1027"/>
        <v>#VALUE!</v>
      </c>
    </row>
    <row r="1984" spans="1:27">
      <c r="A1984" s="1" t="str">
        <f t="shared" si="1011"/>
        <v/>
      </c>
      <c r="B1984" s="1" t="e">
        <f t="shared" si="1012"/>
        <v>#VALUE!</v>
      </c>
      <c r="C1984" s="3" t="e">
        <f t="shared" si="1013"/>
        <v>#VALUE!</v>
      </c>
      <c r="D1984" s="6" t="e">
        <f t="shared" si="1014"/>
        <v>#VALUE!</v>
      </c>
      <c r="E1984" s="6" t="e">
        <f t="shared" si="1015"/>
        <v>#VALUE!</v>
      </c>
      <c r="F1984" s="6" t="e">
        <f t="shared" si="1016"/>
        <v>#VALUE!</v>
      </c>
      <c r="G1984" s="6" t="e">
        <f t="shared" si="1017"/>
        <v>#VALUE!</v>
      </c>
      <c r="H1984" s="6" t="e">
        <f t="shared" si="1018"/>
        <v>#VALUE!</v>
      </c>
      <c r="I1984" s="6" t="e">
        <f t="shared" si="1019"/>
        <v>#VALUE!</v>
      </c>
      <c r="J1984" s="6" t="e">
        <f t="shared" si="1020"/>
        <v>#VALUE!</v>
      </c>
      <c r="K1984" s="4" t="e">
        <f t="shared" si="1004"/>
        <v>#VALUE!</v>
      </c>
      <c r="L1984" s="4" t="e">
        <f t="shared" si="1021"/>
        <v>#VALUE!</v>
      </c>
      <c r="M1984" s="4" t="e">
        <f t="shared" si="1022"/>
        <v>#VALUE!</v>
      </c>
      <c r="N1984" s="4" t="e">
        <f t="shared" si="1023"/>
        <v>#VALUE!</v>
      </c>
      <c r="O1984" s="4" t="e">
        <f t="shared" si="1024"/>
        <v>#VALUE!</v>
      </c>
      <c r="P1984" s="4" t="e">
        <f t="shared" si="1025"/>
        <v>#VALUE!</v>
      </c>
      <c r="Q1984" s="4" t="e">
        <f t="shared" si="1026"/>
        <v>#VALUE!</v>
      </c>
      <c r="R1984" s="4" t="e">
        <f t="shared" si="1027"/>
        <v>#VALUE!</v>
      </c>
    </row>
    <row r="1985" spans="1:18">
      <c r="A1985" s="1" t="str">
        <f t="shared" si="1011"/>
        <v/>
      </c>
      <c r="B1985" s="1" t="e">
        <f t="shared" si="1012"/>
        <v>#VALUE!</v>
      </c>
      <c r="C1985" s="3" t="e">
        <f t="shared" si="1013"/>
        <v>#VALUE!</v>
      </c>
      <c r="D1985" s="6" t="e">
        <f t="shared" si="1014"/>
        <v>#VALUE!</v>
      </c>
      <c r="E1985" s="6" t="e">
        <f t="shared" si="1015"/>
        <v>#VALUE!</v>
      </c>
      <c r="F1985" s="6" t="e">
        <f t="shared" si="1016"/>
        <v>#VALUE!</v>
      </c>
      <c r="G1985" s="6" t="e">
        <f t="shared" si="1017"/>
        <v>#VALUE!</v>
      </c>
      <c r="H1985" s="6" t="e">
        <f t="shared" si="1018"/>
        <v>#VALUE!</v>
      </c>
      <c r="I1985" s="6" t="e">
        <f t="shared" si="1019"/>
        <v>#VALUE!</v>
      </c>
      <c r="J1985" s="6" t="e">
        <f t="shared" si="1020"/>
        <v>#VALUE!</v>
      </c>
      <c r="K1985" s="4" t="e">
        <f t="shared" si="1004"/>
        <v>#VALUE!</v>
      </c>
      <c r="L1985" s="4" t="e">
        <f t="shared" si="1021"/>
        <v>#VALUE!</v>
      </c>
      <c r="M1985" s="4" t="e">
        <f t="shared" si="1022"/>
        <v>#VALUE!</v>
      </c>
      <c r="N1985" s="4" t="e">
        <f t="shared" si="1023"/>
        <v>#VALUE!</v>
      </c>
      <c r="O1985" s="4" t="e">
        <f t="shared" si="1024"/>
        <v>#VALUE!</v>
      </c>
      <c r="P1985" s="4" t="e">
        <f t="shared" si="1025"/>
        <v>#VALUE!</v>
      </c>
      <c r="Q1985" s="4" t="e">
        <f t="shared" si="1026"/>
        <v>#VALUE!</v>
      </c>
      <c r="R1985" s="4" t="e">
        <f t="shared" si="1027"/>
        <v>#VALUE!</v>
      </c>
    </row>
    <row r="1986" spans="1:18">
      <c r="A1986" s="1" t="str">
        <f t="shared" si="1011"/>
        <v/>
      </c>
      <c r="B1986" s="1" t="e">
        <f t="shared" si="1012"/>
        <v>#VALUE!</v>
      </c>
      <c r="C1986" s="3" t="e">
        <f t="shared" si="1013"/>
        <v>#VALUE!</v>
      </c>
      <c r="D1986" s="6" t="e">
        <f t="shared" si="1014"/>
        <v>#VALUE!</v>
      </c>
      <c r="E1986" s="6" t="e">
        <f t="shared" si="1015"/>
        <v>#VALUE!</v>
      </c>
      <c r="F1986" s="6" t="e">
        <f t="shared" si="1016"/>
        <v>#VALUE!</v>
      </c>
      <c r="G1986" s="6" t="e">
        <f t="shared" si="1017"/>
        <v>#VALUE!</v>
      </c>
      <c r="H1986" s="6" t="e">
        <f t="shared" si="1018"/>
        <v>#VALUE!</v>
      </c>
      <c r="I1986" s="6" t="e">
        <f t="shared" si="1019"/>
        <v>#VALUE!</v>
      </c>
      <c r="J1986" s="6" t="e">
        <f t="shared" si="1020"/>
        <v>#VALUE!</v>
      </c>
      <c r="K1986" s="4" t="e">
        <f t="shared" si="1004"/>
        <v>#VALUE!</v>
      </c>
      <c r="L1986" s="4" t="e">
        <f t="shared" si="1021"/>
        <v>#VALUE!</v>
      </c>
      <c r="M1986" s="4" t="e">
        <f t="shared" si="1022"/>
        <v>#VALUE!</v>
      </c>
      <c r="N1986" s="4" t="e">
        <f t="shared" si="1023"/>
        <v>#VALUE!</v>
      </c>
      <c r="O1986" s="4" t="e">
        <f t="shared" si="1024"/>
        <v>#VALUE!</v>
      </c>
      <c r="P1986" s="4" t="e">
        <f t="shared" si="1025"/>
        <v>#VALUE!</v>
      </c>
      <c r="Q1986" s="4" t="e">
        <f t="shared" si="1026"/>
        <v>#VALUE!</v>
      </c>
      <c r="R1986" s="4" t="e">
        <f t="shared" si="1027"/>
        <v>#VALUE!</v>
      </c>
    </row>
    <row r="1987" spans="1:18">
      <c r="A1987" s="1" t="str">
        <f t="shared" si="1011"/>
        <v/>
      </c>
      <c r="B1987" s="1" t="e">
        <f t="shared" si="1012"/>
        <v>#VALUE!</v>
      </c>
      <c r="C1987" s="3" t="e">
        <f t="shared" si="1013"/>
        <v>#VALUE!</v>
      </c>
      <c r="D1987" s="6" t="e">
        <f t="shared" si="1014"/>
        <v>#VALUE!</v>
      </c>
      <c r="E1987" s="6" t="e">
        <f t="shared" si="1015"/>
        <v>#VALUE!</v>
      </c>
      <c r="F1987" s="6" t="e">
        <f t="shared" si="1016"/>
        <v>#VALUE!</v>
      </c>
      <c r="G1987" s="6" t="e">
        <f t="shared" si="1017"/>
        <v>#VALUE!</v>
      </c>
      <c r="H1987" s="6" t="e">
        <f t="shared" si="1018"/>
        <v>#VALUE!</v>
      </c>
      <c r="I1987" s="6" t="e">
        <f t="shared" si="1019"/>
        <v>#VALUE!</v>
      </c>
      <c r="J1987" s="6" t="e">
        <f t="shared" si="1020"/>
        <v>#VALUE!</v>
      </c>
      <c r="K1987" s="4" t="e">
        <f t="shared" ref="K1987:K1998" si="1028">IF(ISERR(VALUE(MID(W1987,R1987+1,LEN(W1987)-(R1987)))),VALUE(MID(W1987,R1987+1,SEARCH("Average Height",W1987)-R1987-1)),VALUE(MID(W1987,R1987+1,LEN(W1987)-(R1987))))</f>
        <v>#VALUE!</v>
      </c>
      <c r="L1987" s="4" t="e">
        <f t="shared" si="1021"/>
        <v>#VALUE!</v>
      </c>
      <c r="M1987" s="4" t="e">
        <f t="shared" si="1022"/>
        <v>#VALUE!</v>
      </c>
      <c r="N1987" s="4" t="e">
        <f t="shared" si="1023"/>
        <v>#VALUE!</v>
      </c>
      <c r="O1987" s="4" t="e">
        <f t="shared" si="1024"/>
        <v>#VALUE!</v>
      </c>
      <c r="P1987" s="4" t="e">
        <f t="shared" si="1025"/>
        <v>#VALUE!</v>
      </c>
      <c r="Q1987" s="4" t="e">
        <f t="shared" si="1026"/>
        <v>#VALUE!</v>
      </c>
      <c r="R1987" s="4" t="e">
        <f t="shared" si="1027"/>
        <v>#VALUE!</v>
      </c>
    </row>
    <row r="1988" spans="1:18">
      <c r="A1988" s="1" t="str">
        <f t="shared" si="1011"/>
        <v/>
      </c>
      <c r="B1988" s="1" t="e">
        <f t="shared" si="1012"/>
        <v>#VALUE!</v>
      </c>
      <c r="C1988" s="3" t="e">
        <f t="shared" si="1013"/>
        <v>#VALUE!</v>
      </c>
      <c r="D1988" s="6" t="e">
        <f t="shared" si="1014"/>
        <v>#VALUE!</v>
      </c>
      <c r="E1988" s="6" t="e">
        <f t="shared" si="1015"/>
        <v>#VALUE!</v>
      </c>
      <c r="F1988" s="6" t="e">
        <f t="shared" si="1016"/>
        <v>#VALUE!</v>
      </c>
      <c r="G1988" s="6" t="e">
        <f t="shared" si="1017"/>
        <v>#VALUE!</v>
      </c>
      <c r="H1988" s="6" t="e">
        <f t="shared" si="1018"/>
        <v>#VALUE!</v>
      </c>
      <c r="I1988" s="6" t="e">
        <f t="shared" si="1019"/>
        <v>#VALUE!</v>
      </c>
      <c r="J1988" s="6" t="e">
        <f t="shared" si="1020"/>
        <v>#VALUE!</v>
      </c>
      <c r="K1988" s="4" t="e">
        <f t="shared" si="1028"/>
        <v>#VALUE!</v>
      </c>
      <c r="L1988" s="4" t="e">
        <f t="shared" si="1021"/>
        <v>#VALUE!</v>
      </c>
      <c r="M1988" s="4" t="e">
        <f t="shared" si="1022"/>
        <v>#VALUE!</v>
      </c>
      <c r="N1988" s="4" t="e">
        <f t="shared" si="1023"/>
        <v>#VALUE!</v>
      </c>
      <c r="O1988" s="4" t="e">
        <f t="shared" si="1024"/>
        <v>#VALUE!</v>
      </c>
      <c r="P1988" s="4" t="e">
        <f t="shared" si="1025"/>
        <v>#VALUE!</v>
      </c>
      <c r="Q1988" s="4" t="e">
        <f t="shared" si="1026"/>
        <v>#VALUE!</v>
      </c>
      <c r="R1988" s="4" t="e">
        <f t="shared" si="1027"/>
        <v>#VALUE!</v>
      </c>
    </row>
    <row r="1989" spans="1:18">
      <c r="A1989" s="1" t="str">
        <f t="shared" si="1011"/>
        <v/>
      </c>
      <c r="B1989" s="1" t="e">
        <f t="shared" si="1012"/>
        <v>#VALUE!</v>
      </c>
      <c r="C1989" s="3" t="e">
        <f t="shared" si="1013"/>
        <v>#VALUE!</v>
      </c>
      <c r="D1989" s="6" t="e">
        <f t="shared" si="1014"/>
        <v>#VALUE!</v>
      </c>
      <c r="E1989" s="6" t="e">
        <f t="shared" si="1015"/>
        <v>#VALUE!</v>
      </c>
      <c r="F1989" s="6" t="e">
        <f t="shared" si="1016"/>
        <v>#VALUE!</v>
      </c>
      <c r="G1989" s="6" t="e">
        <f t="shared" si="1017"/>
        <v>#VALUE!</v>
      </c>
      <c r="H1989" s="6" t="e">
        <f t="shared" si="1018"/>
        <v>#VALUE!</v>
      </c>
      <c r="I1989" s="6" t="e">
        <f t="shared" si="1019"/>
        <v>#VALUE!</v>
      </c>
      <c r="J1989" s="6" t="e">
        <f t="shared" si="1020"/>
        <v>#VALUE!</v>
      </c>
      <c r="K1989" s="4" t="e">
        <f t="shared" si="1028"/>
        <v>#VALUE!</v>
      </c>
      <c r="L1989" s="4" t="e">
        <f t="shared" si="1021"/>
        <v>#VALUE!</v>
      </c>
      <c r="M1989" s="4" t="e">
        <f t="shared" si="1022"/>
        <v>#VALUE!</v>
      </c>
      <c r="N1989" s="4" t="e">
        <f t="shared" si="1023"/>
        <v>#VALUE!</v>
      </c>
      <c r="O1989" s="4" t="e">
        <f t="shared" si="1024"/>
        <v>#VALUE!</v>
      </c>
      <c r="P1989" s="4" t="e">
        <f t="shared" si="1025"/>
        <v>#VALUE!</v>
      </c>
      <c r="Q1989" s="4" t="e">
        <f t="shared" si="1026"/>
        <v>#VALUE!</v>
      </c>
      <c r="R1989" s="4" t="e">
        <f t="shared" si="1027"/>
        <v>#VALUE!</v>
      </c>
    </row>
    <row r="1990" spans="1:18">
      <c r="A1990" s="1" t="str">
        <f t="shared" si="1011"/>
        <v/>
      </c>
      <c r="B1990" s="1" t="e">
        <f t="shared" si="1012"/>
        <v>#VALUE!</v>
      </c>
      <c r="C1990" s="3" t="e">
        <f t="shared" si="1013"/>
        <v>#VALUE!</v>
      </c>
      <c r="D1990" s="6" t="e">
        <f t="shared" si="1014"/>
        <v>#VALUE!</v>
      </c>
      <c r="E1990" s="6" t="e">
        <f t="shared" si="1015"/>
        <v>#VALUE!</v>
      </c>
      <c r="F1990" s="6" t="e">
        <f t="shared" si="1016"/>
        <v>#VALUE!</v>
      </c>
      <c r="G1990" s="6" t="e">
        <f t="shared" si="1017"/>
        <v>#VALUE!</v>
      </c>
      <c r="H1990" s="6" t="e">
        <f t="shared" si="1018"/>
        <v>#VALUE!</v>
      </c>
      <c r="I1990" s="6" t="e">
        <f t="shared" si="1019"/>
        <v>#VALUE!</v>
      </c>
      <c r="J1990" s="6" t="e">
        <f t="shared" si="1020"/>
        <v>#VALUE!</v>
      </c>
      <c r="K1990" s="4" t="e">
        <f t="shared" si="1028"/>
        <v>#VALUE!</v>
      </c>
      <c r="L1990" s="4" t="e">
        <f t="shared" si="1021"/>
        <v>#VALUE!</v>
      </c>
      <c r="M1990" s="4" t="e">
        <f t="shared" si="1022"/>
        <v>#VALUE!</v>
      </c>
      <c r="N1990" s="4" t="e">
        <f t="shared" si="1023"/>
        <v>#VALUE!</v>
      </c>
      <c r="O1990" s="4" t="e">
        <f t="shared" si="1024"/>
        <v>#VALUE!</v>
      </c>
      <c r="P1990" s="4" t="e">
        <f t="shared" si="1025"/>
        <v>#VALUE!</v>
      </c>
      <c r="Q1990" s="4" t="e">
        <f t="shared" si="1026"/>
        <v>#VALUE!</v>
      </c>
      <c r="R1990" s="4" t="e">
        <f t="shared" si="1027"/>
        <v>#VALUE!</v>
      </c>
    </row>
    <row r="1991" spans="1:18">
      <c r="A1991" s="1" t="str">
        <f t="shared" si="1011"/>
        <v/>
      </c>
      <c r="B1991" s="1" t="e">
        <f t="shared" si="1012"/>
        <v>#VALUE!</v>
      </c>
      <c r="C1991" s="3" t="e">
        <f t="shared" si="1013"/>
        <v>#VALUE!</v>
      </c>
      <c r="D1991" s="6" t="e">
        <f t="shared" si="1014"/>
        <v>#VALUE!</v>
      </c>
      <c r="E1991" s="6" t="e">
        <f t="shared" si="1015"/>
        <v>#VALUE!</v>
      </c>
      <c r="F1991" s="6" t="e">
        <f t="shared" si="1016"/>
        <v>#VALUE!</v>
      </c>
      <c r="G1991" s="6" t="e">
        <f t="shared" si="1017"/>
        <v>#VALUE!</v>
      </c>
      <c r="H1991" s="6" t="e">
        <f t="shared" si="1018"/>
        <v>#VALUE!</v>
      </c>
      <c r="I1991" s="6" t="e">
        <f t="shared" si="1019"/>
        <v>#VALUE!</v>
      </c>
      <c r="J1991" s="6" t="e">
        <f t="shared" si="1020"/>
        <v>#VALUE!</v>
      </c>
      <c r="K1991" s="4" t="e">
        <f t="shared" si="1028"/>
        <v>#VALUE!</v>
      </c>
      <c r="L1991" s="4" t="e">
        <f t="shared" si="1021"/>
        <v>#VALUE!</v>
      </c>
      <c r="M1991" s="4" t="e">
        <f t="shared" si="1022"/>
        <v>#VALUE!</v>
      </c>
      <c r="N1991" s="4" t="e">
        <f t="shared" si="1023"/>
        <v>#VALUE!</v>
      </c>
      <c r="O1991" s="4" t="e">
        <f t="shared" si="1024"/>
        <v>#VALUE!</v>
      </c>
      <c r="P1991" s="4" t="e">
        <f t="shared" si="1025"/>
        <v>#VALUE!</v>
      </c>
      <c r="Q1991" s="4" t="e">
        <f t="shared" si="1026"/>
        <v>#VALUE!</v>
      </c>
      <c r="R1991" s="4" t="e">
        <f t="shared" si="1027"/>
        <v>#VALUE!</v>
      </c>
    </row>
    <row r="1992" spans="1:18">
      <c r="A1992" s="1" t="str">
        <f t="shared" si="1011"/>
        <v/>
      </c>
      <c r="B1992" s="1" t="e">
        <f t="shared" si="1012"/>
        <v>#VALUE!</v>
      </c>
      <c r="C1992" s="3" t="e">
        <f t="shared" si="1013"/>
        <v>#VALUE!</v>
      </c>
      <c r="D1992" s="6" t="e">
        <f t="shared" si="1014"/>
        <v>#VALUE!</v>
      </c>
      <c r="E1992" s="6" t="e">
        <f t="shared" si="1015"/>
        <v>#VALUE!</v>
      </c>
      <c r="F1992" s="6" t="e">
        <f t="shared" si="1016"/>
        <v>#VALUE!</v>
      </c>
      <c r="G1992" s="6" t="e">
        <f t="shared" si="1017"/>
        <v>#VALUE!</v>
      </c>
      <c r="H1992" s="6" t="e">
        <f t="shared" si="1018"/>
        <v>#VALUE!</v>
      </c>
      <c r="I1992" s="6" t="e">
        <f t="shared" si="1019"/>
        <v>#VALUE!</v>
      </c>
      <c r="J1992" s="6" t="e">
        <f t="shared" si="1020"/>
        <v>#VALUE!</v>
      </c>
      <c r="K1992" s="4" t="e">
        <f t="shared" si="1028"/>
        <v>#VALUE!</v>
      </c>
      <c r="L1992" s="4" t="e">
        <f t="shared" si="1021"/>
        <v>#VALUE!</v>
      </c>
      <c r="M1992" s="4" t="e">
        <f t="shared" si="1022"/>
        <v>#VALUE!</v>
      </c>
      <c r="N1992" s="4" t="e">
        <f t="shared" si="1023"/>
        <v>#VALUE!</v>
      </c>
      <c r="O1992" s="4" t="e">
        <f t="shared" si="1024"/>
        <v>#VALUE!</v>
      </c>
      <c r="P1992" s="4" t="e">
        <f t="shared" si="1025"/>
        <v>#VALUE!</v>
      </c>
      <c r="Q1992" s="4" t="e">
        <f t="shared" si="1026"/>
        <v>#VALUE!</v>
      </c>
      <c r="R1992" s="4" t="e">
        <f t="shared" si="1027"/>
        <v>#VALUE!</v>
      </c>
    </row>
    <row r="1993" spans="1:18">
      <c r="A1993" s="1" t="str">
        <f t="shared" si="1011"/>
        <v/>
      </c>
      <c r="B1993" s="1" t="e">
        <f t="shared" si="1012"/>
        <v>#VALUE!</v>
      </c>
      <c r="C1993" s="3" t="e">
        <f t="shared" si="1013"/>
        <v>#VALUE!</v>
      </c>
      <c r="D1993" s="6" t="e">
        <f t="shared" si="1014"/>
        <v>#VALUE!</v>
      </c>
      <c r="E1993" s="6" t="e">
        <f t="shared" si="1015"/>
        <v>#VALUE!</v>
      </c>
      <c r="F1993" s="6" t="e">
        <f t="shared" si="1016"/>
        <v>#VALUE!</v>
      </c>
      <c r="G1993" s="6" t="e">
        <f t="shared" si="1017"/>
        <v>#VALUE!</v>
      </c>
      <c r="H1993" s="6" t="e">
        <f t="shared" si="1018"/>
        <v>#VALUE!</v>
      </c>
      <c r="I1993" s="6" t="e">
        <f t="shared" si="1019"/>
        <v>#VALUE!</v>
      </c>
      <c r="J1993" s="6" t="e">
        <f t="shared" si="1020"/>
        <v>#VALUE!</v>
      </c>
      <c r="K1993" s="4" t="e">
        <f t="shared" si="1028"/>
        <v>#VALUE!</v>
      </c>
      <c r="L1993" s="4" t="e">
        <f t="shared" si="1021"/>
        <v>#VALUE!</v>
      </c>
      <c r="M1993" s="4" t="e">
        <f t="shared" si="1022"/>
        <v>#VALUE!</v>
      </c>
      <c r="N1993" s="4" t="e">
        <f t="shared" si="1023"/>
        <v>#VALUE!</v>
      </c>
      <c r="O1993" s="4" t="e">
        <f t="shared" si="1024"/>
        <v>#VALUE!</v>
      </c>
      <c r="P1993" s="4" t="e">
        <f t="shared" si="1025"/>
        <v>#VALUE!</v>
      </c>
      <c r="Q1993" s="4" t="e">
        <f t="shared" si="1026"/>
        <v>#VALUE!</v>
      </c>
      <c r="R1993" s="4" t="e">
        <f t="shared" si="1027"/>
        <v>#VALUE!</v>
      </c>
    </row>
    <row r="1994" spans="1:18">
      <c r="A1994" s="1" t="str">
        <f t="shared" si="1011"/>
        <v/>
      </c>
      <c r="B1994" s="1" t="e">
        <f t="shared" si="1012"/>
        <v>#VALUE!</v>
      </c>
      <c r="C1994" s="3" t="e">
        <f t="shared" si="1013"/>
        <v>#VALUE!</v>
      </c>
      <c r="D1994" s="6" t="e">
        <f t="shared" si="1014"/>
        <v>#VALUE!</v>
      </c>
      <c r="E1994" s="6" t="e">
        <f t="shared" si="1015"/>
        <v>#VALUE!</v>
      </c>
      <c r="F1994" s="6" t="e">
        <f t="shared" si="1016"/>
        <v>#VALUE!</v>
      </c>
      <c r="G1994" s="6" t="e">
        <f t="shared" si="1017"/>
        <v>#VALUE!</v>
      </c>
      <c r="H1994" s="6" t="e">
        <f t="shared" si="1018"/>
        <v>#VALUE!</v>
      </c>
      <c r="I1994" s="6" t="e">
        <f t="shared" si="1019"/>
        <v>#VALUE!</v>
      </c>
      <c r="J1994" s="6" t="e">
        <f t="shared" si="1020"/>
        <v>#VALUE!</v>
      </c>
      <c r="K1994" s="4" t="e">
        <f t="shared" si="1028"/>
        <v>#VALUE!</v>
      </c>
      <c r="L1994" s="4" t="e">
        <f t="shared" si="1021"/>
        <v>#VALUE!</v>
      </c>
      <c r="M1994" s="4" t="e">
        <f t="shared" si="1022"/>
        <v>#VALUE!</v>
      </c>
      <c r="N1994" s="4" t="e">
        <f t="shared" si="1023"/>
        <v>#VALUE!</v>
      </c>
      <c r="O1994" s="4" t="e">
        <f t="shared" si="1024"/>
        <v>#VALUE!</v>
      </c>
      <c r="P1994" s="4" t="e">
        <f t="shared" si="1025"/>
        <v>#VALUE!</v>
      </c>
      <c r="Q1994" s="4" t="e">
        <f t="shared" si="1026"/>
        <v>#VALUE!</v>
      </c>
      <c r="R1994" s="4" t="e">
        <f t="shared" si="1027"/>
        <v>#VALUE!</v>
      </c>
    </row>
    <row r="1995" spans="1:18">
      <c r="A1995" s="1" t="str">
        <f t="shared" si="1011"/>
        <v/>
      </c>
      <c r="B1995" s="1" t="e">
        <f t="shared" si="1012"/>
        <v>#VALUE!</v>
      </c>
      <c r="C1995" s="3" t="e">
        <f t="shared" si="1013"/>
        <v>#VALUE!</v>
      </c>
      <c r="D1995" s="6" t="e">
        <f t="shared" si="1014"/>
        <v>#VALUE!</v>
      </c>
      <c r="E1995" s="6" t="e">
        <f t="shared" si="1015"/>
        <v>#VALUE!</v>
      </c>
      <c r="F1995" s="6" t="e">
        <f t="shared" si="1016"/>
        <v>#VALUE!</v>
      </c>
      <c r="G1995" s="6" t="e">
        <f t="shared" si="1017"/>
        <v>#VALUE!</v>
      </c>
      <c r="H1995" s="6" t="e">
        <f t="shared" si="1018"/>
        <v>#VALUE!</v>
      </c>
      <c r="I1995" s="6" t="e">
        <f t="shared" si="1019"/>
        <v>#VALUE!</v>
      </c>
      <c r="J1995" s="6" t="e">
        <f t="shared" si="1020"/>
        <v>#VALUE!</v>
      </c>
      <c r="K1995" s="4" t="e">
        <f t="shared" si="1028"/>
        <v>#VALUE!</v>
      </c>
      <c r="L1995" s="4" t="e">
        <f t="shared" si="1021"/>
        <v>#VALUE!</v>
      </c>
      <c r="M1995" s="4" t="e">
        <f t="shared" si="1022"/>
        <v>#VALUE!</v>
      </c>
      <c r="N1995" s="4" t="e">
        <f t="shared" si="1023"/>
        <v>#VALUE!</v>
      </c>
      <c r="O1995" s="4" t="e">
        <f t="shared" si="1024"/>
        <v>#VALUE!</v>
      </c>
      <c r="P1995" s="4" t="e">
        <f t="shared" si="1025"/>
        <v>#VALUE!</v>
      </c>
      <c r="Q1995" s="4" t="e">
        <f t="shared" si="1026"/>
        <v>#VALUE!</v>
      </c>
      <c r="R1995" s="4" t="e">
        <f t="shared" si="1027"/>
        <v>#VALUE!</v>
      </c>
    </row>
    <row r="1996" spans="1:18">
      <c r="A1996" s="1" t="str">
        <f t="shared" si="1011"/>
        <v/>
      </c>
      <c r="B1996" s="1" t="e">
        <f t="shared" si="1012"/>
        <v>#VALUE!</v>
      </c>
      <c r="C1996" s="3" t="e">
        <f t="shared" si="1013"/>
        <v>#VALUE!</v>
      </c>
      <c r="D1996" s="6" t="e">
        <f t="shared" si="1014"/>
        <v>#VALUE!</v>
      </c>
      <c r="E1996" s="6" t="e">
        <f t="shared" si="1015"/>
        <v>#VALUE!</v>
      </c>
      <c r="F1996" s="6" t="e">
        <f t="shared" si="1016"/>
        <v>#VALUE!</v>
      </c>
      <c r="G1996" s="6" t="e">
        <f t="shared" si="1017"/>
        <v>#VALUE!</v>
      </c>
      <c r="H1996" s="6" t="e">
        <f t="shared" si="1018"/>
        <v>#VALUE!</v>
      </c>
      <c r="I1996" s="6" t="e">
        <f t="shared" si="1019"/>
        <v>#VALUE!</v>
      </c>
      <c r="J1996" s="6" t="e">
        <f t="shared" si="1020"/>
        <v>#VALUE!</v>
      </c>
      <c r="K1996" s="4" t="e">
        <f t="shared" si="1028"/>
        <v>#VALUE!</v>
      </c>
      <c r="L1996" s="4" t="e">
        <f t="shared" si="1021"/>
        <v>#VALUE!</v>
      </c>
      <c r="M1996" s="4" t="e">
        <f t="shared" si="1022"/>
        <v>#VALUE!</v>
      </c>
      <c r="N1996" s="4" t="e">
        <f t="shared" si="1023"/>
        <v>#VALUE!</v>
      </c>
      <c r="O1996" s="4" t="e">
        <f t="shared" si="1024"/>
        <v>#VALUE!</v>
      </c>
      <c r="P1996" s="4" t="e">
        <f t="shared" si="1025"/>
        <v>#VALUE!</v>
      </c>
      <c r="Q1996" s="4" t="e">
        <f t="shared" si="1026"/>
        <v>#VALUE!</v>
      </c>
      <c r="R1996" s="4" t="e">
        <f t="shared" si="1027"/>
        <v>#VALUE!</v>
      </c>
    </row>
    <row r="1997" spans="1:18">
      <c r="A1997" s="1" t="str">
        <f t="shared" si="1011"/>
        <v/>
      </c>
      <c r="B1997" s="1" t="e">
        <f t="shared" si="1012"/>
        <v>#VALUE!</v>
      </c>
      <c r="C1997" s="3" t="e">
        <f t="shared" si="1013"/>
        <v>#VALUE!</v>
      </c>
      <c r="D1997" s="6" t="e">
        <f t="shared" si="1014"/>
        <v>#VALUE!</v>
      </c>
      <c r="E1997" s="6" t="e">
        <f t="shared" si="1015"/>
        <v>#VALUE!</v>
      </c>
      <c r="F1997" s="6" t="e">
        <f t="shared" si="1016"/>
        <v>#VALUE!</v>
      </c>
      <c r="G1997" s="6" t="e">
        <f t="shared" si="1017"/>
        <v>#VALUE!</v>
      </c>
      <c r="H1997" s="6" t="e">
        <f t="shared" si="1018"/>
        <v>#VALUE!</v>
      </c>
      <c r="I1997" s="6" t="e">
        <f t="shared" si="1019"/>
        <v>#VALUE!</v>
      </c>
      <c r="J1997" s="6" t="e">
        <f t="shared" si="1020"/>
        <v>#VALUE!</v>
      </c>
      <c r="K1997" s="4" t="e">
        <f t="shared" si="1028"/>
        <v>#VALUE!</v>
      </c>
      <c r="L1997" s="4" t="e">
        <f t="shared" si="1021"/>
        <v>#VALUE!</v>
      </c>
      <c r="M1997" s="4" t="e">
        <f t="shared" si="1022"/>
        <v>#VALUE!</v>
      </c>
      <c r="N1997" s="4" t="e">
        <f t="shared" si="1023"/>
        <v>#VALUE!</v>
      </c>
      <c r="O1997" s="4" t="e">
        <f t="shared" si="1024"/>
        <v>#VALUE!</v>
      </c>
      <c r="P1997" s="4" t="e">
        <f t="shared" si="1025"/>
        <v>#VALUE!</v>
      </c>
      <c r="Q1997" s="4" t="e">
        <f t="shared" si="1026"/>
        <v>#VALUE!</v>
      </c>
      <c r="R1997" s="4" t="e">
        <f t="shared" si="1027"/>
        <v>#VALUE!</v>
      </c>
    </row>
    <row r="1998" spans="1:18">
      <c r="A1998" s="1" t="str">
        <f t="shared" si="1011"/>
        <v/>
      </c>
      <c r="B1998" s="1" t="e">
        <f t="shared" si="1012"/>
        <v>#VALUE!</v>
      </c>
      <c r="C1998" s="3" t="e">
        <f t="shared" si="1013"/>
        <v>#VALUE!</v>
      </c>
      <c r="D1998" s="6" t="e">
        <f t="shared" si="1014"/>
        <v>#VALUE!</v>
      </c>
      <c r="E1998" s="6" t="e">
        <f t="shared" si="1015"/>
        <v>#VALUE!</v>
      </c>
      <c r="F1998" s="6" t="e">
        <f t="shared" si="1016"/>
        <v>#VALUE!</v>
      </c>
      <c r="G1998" s="6" t="e">
        <f t="shared" si="1017"/>
        <v>#VALUE!</v>
      </c>
      <c r="H1998" s="6" t="e">
        <f t="shared" si="1018"/>
        <v>#VALUE!</v>
      </c>
      <c r="I1998" s="6" t="e">
        <f t="shared" si="1019"/>
        <v>#VALUE!</v>
      </c>
      <c r="J1998" s="6" t="e">
        <f t="shared" si="1020"/>
        <v>#VALUE!</v>
      </c>
      <c r="K1998" s="4" t="e">
        <f t="shared" si="1028"/>
        <v>#VALUE!</v>
      </c>
      <c r="L1998" s="4" t="e">
        <f t="shared" si="1021"/>
        <v>#VALUE!</v>
      </c>
      <c r="M1998" s="4" t="e">
        <f t="shared" si="1022"/>
        <v>#VALUE!</v>
      </c>
      <c r="N1998" s="4" t="e">
        <f t="shared" si="1023"/>
        <v>#VALUE!</v>
      </c>
      <c r="O1998" s="4" t="e">
        <f t="shared" si="1024"/>
        <v>#VALUE!</v>
      </c>
      <c r="P1998" s="4" t="e">
        <f t="shared" si="1025"/>
        <v>#VALUE!</v>
      </c>
      <c r="Q1998" s="4" t="e">
        <f t="shared" si="1026"/>
        <v>#VALUE!</v>
      </c>
      <c r="R1998" s="4" t="e">
        <f t="shared" si="1027"/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1"/>
  <sheetViews>
    <sheetView workbookViewId="0">
      <selection activeCell="K4" sqref="K4:R4"/>
    </sheetView>
  </sheetViews>
  <sheetFormatPr defaultRowHeight="15"/>
  <cols>
    <col min="1" max="1" width="14" style="5" bestFit="1" customWidth="1"/>
    <col min="2" max="2" width="12.28515625" style="5" bestFit="1" customWidth="1"/>
    <col min="3" max="3" width="12.5703125" style="5" bestFit="1" customWidth="1"/>
    <col min="4" max="4" width="10.5703125" style="5" bestFit="1" customWidth="1"/>
    <col min="5" max="5" width="11.5703125" style="5" bestFit="1" customWidth="1"/>
    <col min="6" max="8" width="12.5703125" style="5" bestFit="1" customWidth="1"/>
    <col min="9" max="10" width="9.140625" style="5"/>
    <col min="11" max="11" width="28.85546875" style="5" bestFit="1" customWidth="1"/>
    <col min="12" max="12" width="13.42578125" style="5" bestFit="1" customWidth="1"/>
    <col min="13" max="13" width="13.7109375" style="5" bestFit="1" customWidth="1"/>
    <col min="14" max="15" width="12.5703125" style="5" bestFit="1" customWidth="1"/>
    <col min="16" max="18" width="13.7109375" style="5" bestFit="1" customWidth="1"/>
    <col min="19" max="16384" width="9.140625" style="5"/>
  </cols>
  <sheetData>
    <row r="1" spans="1:18">
      <c r="A1" s="5" t="s">
        <v>545</v>
      </c>
      <c r="B1" s="5" t="s">
        <v>546</v>
      </c>
      <c r="C1" s="5" t="s">
        <v>547</v>
      </c>
      <c r="D1" s="5" t="s">
        <v>548</v>
      </c>
      <c r="E1" s="5" t="s">
        <v>549</v>
      </c>
      <c r="F1" s="5" t="s">
        <v>550</v>
      </c>
      <c r="G1" s="5" t="s">
        <v>551</v>
      </c>
      <c r="H1" s="5" t="s">
        <v>552</v>
      </c>
      <c r="K1" s="5" t="s">
        <v>565</v>
      </c>
      <c r="L1" s="5">
        <f>SUM(Sheet1!B2:B281)</f>
        <v>194040050.39999995</v>
      </c>
    </row>
    <row r="2" spans="1:18">
      <c r="A2" s="5">
        <f>Sheet1!D2*Sheet1!$B2</f>
        <v>-26557430.400000002</v>
      </c>
      <c r="B2" s="5">
        <f>Sheet1!E2*Sheet1!$B2</f>
        <v>-53114860.800000004</v>
      </c>
      <c r="C2" s="5">
        <f>Sheet1!F2*Sheet1!$B2</f>
        <v>225738158.40000001</v>
      </c>
      <c r="D2" s="5">
        <f>Sheet1!G2*Sheet1!$B2</f>
        <v>-13278715.200000001</v>
      </c>
      <c r="E2" s="5">
        <f>Sheet1!H2*Sheet1!$B2</f>
        <v>44262384</v>
      </c>
      <c r="F2" s="5">
        <f>Sheet1!I2*Sheet1!$B2</f>
        <v>163770820.80000001</v>
      </c>
      <c r="G2" s="5">
        <f>Sheet1!J2*Sheet1!$B2</f>
        <v>221311920.00000003</v>
      </c>
      <c r="H2" s="5">
        <f>Sheet1!K2*Sheet1!$B2</f>
        <v>185902012.80000001</v>
      </c>
      <c r="K2" s="5" t="s">
        <v>545</v>
      </c>
      <c r="L2" s="5" t="s">
        <v>546</v>
      </c>
      <c r="M2" s="5" t="s">
        <v>547</v>
      </c>
      <c r="N2" s="5" t="s">
        <v>548</v>
      </c>
      <c r="O2" s="5" t="s">
        <v>549</v>
      </c>
      <c r="P2" s="5" t="s">
        <v>550</v>
      </c>
      <c r="Q2" s="5" t="s">
        <v>551</v>
      </c>
      <c r="R2" s="5" t="s">
        <v>552</v>
      </c>
    </row>
    <row r="3" spans="1:18">
      <c r="A3" s="5">
        <f>Sheet1!D3*Sheet1!$B3</f>
        <v>-21940910.399999999</v>
      </c>
      <c r="B3" s="5">
        <f>Sheet1!E3*Sheet1!$B3</f>
        <v>-32911365.599999998</v>
      </c>
      <c r="C3" s="5">
        <f>Sheet1!F3*Sheet1!$B3</f>
        <v>168213646.40000001</v>
      </c>
      <c r="D3" s="5">
        <f>Sheet1!G3*Sheet1!$B3</f>
        <v>3656818.4</v>
      </c>
      <c r="E3" s="5">
        <f>Sheet1!H3*Sheet1!$B3</f>
        <v>40225002.399999999</v>
      </c>
      <c r="F3" s="5">
        <f>Sheet1!I3*Sheet1!$B3</f>
        <v>127988644</v>
      </c>
      <c r="G3" s="5">
        <f>Sheet1!J3*Sheet1!$B3</f>
        <v>197468193.59999999</v>
      </c>
      <c r="H3" s="5">
        <f>Sheet1!K3*Sheet1!$B3</f>
        <v>182840920</v>
      </c>
      <c r="K3" s="5">
        <f>SUM(A:A)</f>
        <v>-699584442.79999995</v>
      </c>
      <c r="L3" s="5">
        <f t="shared" ref="L3:R3" si="0">SUM(B:B)</f>
        <v>-1943839173.6000004</v>
      </c>
      <c r="M3" s="5">
        <f t="shared" si="0"/>
        <v>9070980408.7999992</v>
      </c>
      <c r="N3" s="5">
        <f t="shared" si="0"/>
        <v>110718532.40000004</v>
      </c>
      <c r="O3" s="5">
        <f t="shared" si="0"/>
        <v>2506737930.7999997</v>
      </c>
      <c r="P3" s="5">
        <f t="shared" si="0"/>
        <v>6361987122.4000015</v>
      </c>
      <c r="Q3" s="5">
        <f t="shared" si="0"/>
        <v>9655016205.6000042</v>
      </c>
      <c r="R3" s="5">
        <f t="shared" si="0"/>
        <v>8766882292.0000019</v>
      </c>
    </row>
    <row r="4" spans="1:18">
      <c r="A4" s="5">
        <f>Sheet1!D4*Sheet1!$B4</f>
        <v>-7266578.4000000004</v>
      </c>
      <c r="B4" s="5">
        <f>Sheet1!E4*Sheet1!$B4</f>
        <v>-39966181.200000003</v>
      </c>
      <c r="C4" s="5">
        <f>Sheet1!F4*Sheet1!$B4</f>
        <v>174397881.60000002</v>
      </c>
      <c r="D4" s="5">
        <f>Sheet1!G4*Sheet1!$B4</f>
        <v>0</v>
      </c>
      <c r="E4" s="5">
        <f>Sheet1!H4*Sheet1!$B4</f>
        <v>50866048.800000004</v>
      </c>
      <c r="F4" s="5">
        <f>Sheet1!I4*Sheet1!$B4</f>
        <v>116265254.40000001</v>
      </c>
      <c r="G4" s="5">
        <f>Sheet1!J4*Sheet1!$B4</f>
        <v>181664460</v>
      </c>
      <c r="H4" s="5">
        <f>Sheet1!K4*Sheet1!$B4</f>
        <v>163498014</v>
      </c>
      <c r="J4" s="5" t="s">
        <v>566</v>
      </c>
      <c r="K4" s="12">
        <f>K3/$L$1</f>
        <v>-3.6053610651917256</v>
      </c>
      <c r="L4" s="12">
        <f t="shared" ref="L4:R4" si="1">L3/$L$1</f>
        <v>-10.017721442521337</v>
      </c>
      <c r="M4" s="12">
        <f t="shared" si="1"/>
        <v>46.747980069582596</v>
      </c>
      <c r="N4" s="12">
        <f t="shared" si="1"/>
        <v>0.57059628757960823</v>
      </c>
      <c r="O4" s="12">
        <f t="shared" si="1"/>
        <v>12.918662542256278</v>
      </c>
      <c r="P4" s="12">
        <f t="shared" si="1"/>
        <v>32.786979333829336</v>
      </c>
      <c r="Q4" s="12">
        <f t="shared" si="1"/>
        <v>49.757852493322211</v>
      </c>
      <c r="R4" s="12">
        <f t="shared" si="1"/>
        <v>45.180787543229812</v>
      </c>
    </row>
    <row r="5" spans="1:18">
      <c r="A5" s="5">
        <f>Sheet1!D5*Sheet1!$B5</f>
        <v>-15470300</v>
      </c>
      <c r="B5" s="5">
        <f>Sheet1!E5*Sheet1!$B5</f>
        <v>-18564360</v>
      </c>
      <c r="C5" s="5">
        <f>Sheet1!F5*Sheet1!$B5</f>
        <v>145420820</v>
      </c>
      <c r="D5" s="5">
        <f>Sheet1!G5*Sheet1!$B5</f>
        <v>-12376240</v>
      </c>
      <c r="E5" s="5">
        <f>Sheet1!H5*Sheet1!$B5</f>
        <v>40222780</v>
      </c>
      <c r="F5" s="5">
        <f>Sheet1!I5*Sheet1!$B5</f>
        <v>99009920</v>
      </c>
      <c r="G5" s="5">
        <f>Sheet1!J5*Sheet1!$B5</f>
        <v>148514880</v>
      </c>
      <c r="H5" s="5">
        <f>Sheet1!K5*Sheet1!$B5</f>
        <v>142326760</v>
      </c>
    </row>
    <row r="6" spans="1:18">
      <c r="A6" s="5">
        <f>Sheet1!D6*Sheet1!$B6</f>
        <v>-14907692</v>
      </c>
      <c r="B6" s="5">
        <f>Sheet1!E6*Sheet1!$B6</f>
        <v>-41741537.600000001</v>
      </c>
      <c r="C6" s="5">
        <f>Sheet1!F6*Sheet1!$B6</f>
        <v>134169228</v>
      </c>
      <c r="D6" s="5">
        <f>Sheet1!G6*Sheet1!$B6</f>
        <v>11926153.6</v>
      </c>
      <c r="E6" s="5">
        <f>Sheet1!H6*Sheet1!$B6</f>
        <v>29815384</v>
      </c>
      <c r="F6" s="5">
        <f>Sheet1!I6*Sheet1!$B6</f>
        <v>92427690.399999991</v>
      </c>
      <c r="G6" s="5">
        <f>Sheet1!J6*Sheet1!$B6</f>
        <v>163984612</v>
      </c>
      <c r="H6" s="5">
        <f>Sheet1!K6*Sheet1!$B6</f>
        <v>122243074.39999999</v>
      </c>
    </row>
    <row r="7" spans="1:18">
      <c r="A7" s="5">
        <f>Sheet1!D7*Sheet1!$B7</f>
        <v>-11531512</v>
      </c>
      <c r="B7" s="5">
        <f>Sheet1!E7*Sheet1!$B7</f>
        <v>-43243170</v>
      </c>
      <c r="C7" s="5">
        <f>Sheet1!F7*Sheet1!$B7</f>
        <v>147026778</v>
      </c>
      <c r="D7" s="5">
        <f>Sheet1!G7*Sheet1!$B7</f>
        <v>-8648634</v>
      </c>
      <c r="E7" s="5">
        <f>Sheet1!H7*Sheet1!$B7</f>
        <v>31711658</v>
      </c>
      <c r="F7" s="5">
        <f>Sheet1!I7*Sheet1!$B7</f>
        <v>100900730</v>
      </c>
      <c r="G7" s="5">
        <f>Sheet1!J7*Sheet1!$B7</f>
        <v>144143900</v>
      </c>
      <c r="H7" s="5">
        <f>Sheet1!K7*Sheet1!$B7</f>
        <v>132612388</v>
      </c>
    </row>
    <row r="8" spans="1:18">
      <c r="A8" s="5">
        <f>Sheet1!D8*Sheet1!$B8</f>
        <v>-16393245.600000001</v>
      </c>
      <c r="B8" s="5">
        <f>Sheet1!E8*Sheet1!$B8</f>
        <v>-40983114</v>
      </c>
      <c r="C8" s="5">
        <f>Sheet1!F8*Sheet1!$B8</f>
        <v>131145964.80000001</v>
      </c>
      <c r="D8" s="5">
        <f>Sheet1!G8*Sheet1!$B8</f>
        <v>-10928830.4</v>
      </c>
      <c r="E8" s="5">
        <f>Sheet1!H8*Sheet1!$B8</f>
        <v>32786491.200000003</v>
      </c>
      <c r="F8" s="5">
        <f>Sheet1!I8*Sheet1!$B8</f>
        <v>84698435.600000009</v>
      </c>
      <c r="G8" s="5">
        <f>Sheet1!J8*Sheet1!$B8</f>
        <v>128413757.2</v>
      </c>
      <c r="H8" s="5">
        <f>Sheet1!K8*Sheet1!$B8</f>
        <v>114752719.2</v>
      </c>
    </row>
    <row r="9" spans="1:18">
      <c r="A9" s="5">
        <f>Sheet1!D9*Sheet1!$B9</f>
        <v>-7629513.6000000006</v>
      </c>
      <c r="B9" s="5">
        <f>Sheet1!E9*Sheet1!$B9</f>
        <v>-22888540.800000001</v>
      </c>
      <c r="C9" s="5">
        <f>Sheet1!F9*Sheet1!$B9</f>
        <v>114442704.00000001</v>
      </c>
      <c r="D9" s="5">
        <f>Sheet1!G9*Sheet1!$B9</f>
        <v>7629513.6000000006</v>
      </c>
      <c r="E9" s="5">
        <f>Sheet1!H9*Sheet1!$B9</f>
        <v>25431712</v>
      </c>
      <c r="F9" s="5">
        <f>Sheet1!I9*Sheet1!$B9</f>
        <v>76295136</v>
      </c>
      <c r="G9" s="5">
        <f>Sheet1!J9*Sheet1!$B9</f>
        <v>119529046.40000001</v>
      </c>
      <c r="H9" s="5">
        <f>Sheet1!K9*Sheet1!$B9</f>
        <v>114442704.00000001</v>
      </c>
    </row>
    <row r="10" spans="1:18">
      <c r="A10" s="5">
        <f>Sheet1!D10*Sheet1!$B10</f>
        <v>-7025152.8000000007</v>
      </c>
      <c r="B10" s="5">
        <f>Sheet1!E10*Sheet1!$B10</f>
        <v>-25758893.600000001</v>
      </c>
      <c r="C10" s="5">
        <f>Sheet1!F10*Sheet1!$B10</f>
        <v>112402444.80000001</v>
      </c>
      <c r="D10" s="5">
        <f>Sheet1!G10*Sheet1!$B10</f>
        <v>-4683435.2</v>
      </c>
      <c r="E10" s="5">
        <f>Sheet1!H10*Sheet1!$B10</f>
        <v>23417176</v>
      </c>
      <c r="F10" s="5">
        <f>Sheet1!I10*Sheet1!$B10</f>
        <v>79618398.400000006</v>
      </c>
      <c r="G10" s="5">
        <f>Sheet1!J10*Sheet1!$B10</f>
        <v>117085880</v>
      </c>
      <c r="H10" s="5">
        <f>Sheet1!K10*Sheet1!$B10</f>
        <v>100693856.8</v>
      </c>
    </row>
    <row r="11" spans="1:18">
      <c r="A11" s="5">
        <f>Sheet1!D11*Sheet1!$B11</f>
        <v>-10988182</v>
      </c>
      <c r="B11" s="5">
        <f>Sheet1!E11*Sheet1!$B11</f>
        <v>-21976364</v>
      </c>
      <c r="C11" s="5">
        <f>Sheet1!F11*Sheet1!$B11</f>
        <v>96696001.599999994</v>
      </c>
      <c r="D11" s="5">
        <f>Sheet1!G11*Sheet1!$B11</f>
        <v>-6592909.1999999993</v>
      </c>
      <c r="E11" s="5">
        <f>Sheet1!H11*Sheet1!$B11</f>
        <v>26371636.799999997</v>
      </c>
      <c r="F11" s="5">
        <f>Sheet1!I11*Sheet1!$B11</f>
        <v>81312546.799999997</v>
      </c>
      <c r="G11" s="5">
        <f>Sheet1!J11*Sheet1!$B11</f>
        <v>114277092.8</v>
      </c>
      <c r="H11" s="5">
        <f>Sheet1!K11*Sheet1!$B11</f>
        <v>101091274.39999999</v>
      </c>
    </row>
    <row r="12" spans="1:18">
      <c r="A12" s="5">
        <f>Sheet1!D12*Sheet1!$B12</f>
        <v>-4245607.2</v>
      </c>
      <c r="B12" s="5">
        <f>Sheet1!E12*Sheet1!$B12</f>
        <v>-31842054</v>
      </c>
      <c r="C12" s="5">
        <f>Sheet1!F12*Sheet1!$B12</f>
        <v>95526162</v>
      </c>
      <c r="D12" s="5">
        <f>Sheet1!G12*Sheet1!$B12</f>
        <v>2122803.6</v>
      </c>
      <c r="E12" s="5">
        <f>Sheet1!H12*Sheet1!$B12</f>
        <v>21228036</v>
      </c>
      <c r="F12" s="5">
        <f>Sheet1!I12*Sheet1!$B12</f>
        <v>70052518.799999997</v>
      </c>
      <c r="G12" s="5">
        <f>Sheet1!J12*Sheet1!$B12</f>
        <v>99771769.200000003</v>
      </c>
      <c r="H12" s="5">
        <f>Sheet1!K12*Sheet1!$B12</f>
        <v>95526162</v>
      </c>
    </row>
    <row r="13" spans="1:18">
      <c r="A13" s="5">
        <f>Sheet1!D13*Sheet1!$B13</f>
        <v>-4237870.4000000004</v>
      </c>
      <c r="B13" s="5">
        <f>Sheet1!E13*Sheet1!$B13</f>
        <v>-23308287.200000003</v>
      </c>
      <c r="C13" s="5">
        <f>Sheet1!F13*Sheet1!$B13</f>
        <v>82638472.800000012</v>
      </c>
      <c r="D13" s="5">
        <f>Sheet1!G13*Sheet1!$B13</f>
        <v>8475740.8000000007</v>
      </c>
      <c r="E13" s="5">
        <f>Sheet1!H13*Sheet1!$B13</f>
        <v>23308287.200000003</v>
      </c>
      <c r="F13" s="5">
        <f>Sheet1!I13*Sheet1!$B13</f>
        <v>65686991.200000003</v>
      </c>
      <c r="G13" s="5">
        <f>Sheet1!J13*Sheet1!$B13</f>
        <v>110184630.40000001</v>
      </c>
      <c r="H13" s="5">
        <f>Sheet1!K13*Sheet1!$B13</f>
        <v>86876343.200000003</v>
      </c>
    </row>
    <row r="14" spans="1:18">
      <c r="A14" s="5">
        <f>Sheet1!D14*Sheet1!$B14</f>
        <v>-8466022.4000000004</v>
      </c>
      <c r="B14" s="5">
        <f>Sheet1!E14*Sheet1!$B14</f>
        <v>-14815539.200000001</v>
      </c>
      <c r="C14" s="5">
        <f>Sheet1!F14*Sheet1!$B14</f>
        <v>101592268.80000001</v>
      </c>
      <c r="D14" s="5">
        <f>Sheet1!G14*Sheet1!$B14</f>
        <v>8466022.4000000004</v>
      </c>
      <c r="E14" s="5">
        <f>Sheet1!H14*Sheet1!$B14</f>
        <v>21165056</v>
      </c>
      <c r="F14" s="5">
        <f>Sheet1!I14*Sheet1!$B14</f>
        <v>67728179.200000003</v>
      </c>
      <c r="G14" s="5">
        <f>Sheet1!J14*Sheet1!$B14</f>
        <v>95242752</v>
      </c>
      <c r="H14" s="5">
        <f>Sheet1!K14*Sheet1!$B14</f>
        <v>95242752</v>
      </c>
    </row>
    <row r="15" spans="1:18">
      <c r="A15" s="5">
        <f>Sheet1!D15*Sheet1!$B15</f>
        <v>-4159258.4</v>
      </c>
      <c r="B15" s="5">
        <f>Sheet1!E15*Sheet1!$B15</f>
        <v>-29114808.800000001</v>
      </c>
      <c r="C15" s="5">
        <f>Sheet1!F15*Sheet1!$B15</f>
        <v>93583314</v>
      </c>
      <c r="D15" s="5">
        <f>Sheet1!G15*Sheet1!$B15</f>
        <v>-2079629.2</v>
      </c>
      <c r="E15" s="5">
        <f>Sheet1!H15*Sheet1!$B15</f>
        <v>29114808.800000001</v>
      </c>
      <c r="F15" s="5">
        <f>Sheet1!I15*Sheet1!$B15</f>
        <v>68627763.599999994</v>
      </c>
      <c r="G15" s="5">
        <f>Sheet1!J15*Sheet1!$B15</f>
        <v>101901830.8</v>
      </c>
      <c r="H15" s="5">
        <f>Sheet1!K15*Sheet1!$B15</f>
        <v>91503684.799999997</v>
      </c>
    </row>
    <row r="16" spans="1:18">
      <c r="A16" s="5">
        <f>Sheet1!D16*Sheet1!$B16</f>
        <v>-7721486.4000000004</v>
      </c>
      <c r="B16" s="5">
        <f>Sheet1!E16*Sheet1!$B16</f>
        <v>-25094830.800000001</v>
      </c>
      <c r="C16" s="5">
        <f>Sheet1!F16*Sheet1!$B16</f>
        <v>98448951.600000009</v>
      </c>
      <c r="D16" s="5">
        <f>Sheet1!G16*Sheet1!$B16</f>
        <v>-5791114.8000000007</v>
      </c>
      <c r="E16" s="5">
        <f>Sheet1!H16*Sheet1!$B16</f>
        <v>19303716</v>
      </c>
      <c r="F16" s="5">
        <f>Sheet1!I16*Sheet1!$B16</f>
        <v>63702262.800000004</v>
      </c>
      <c r="G16" s="5">
        <f>Sheet1!J16*Sheet1!$B16</f>
        <v>88797093.600000009</v>
      </c>
      <c r="H16" s="5">
        <f>Sheet1!K16*Sheet1!$B16</f>
        <v>90727465.200000003</v>
      </c>
    </row>
    <row r="17" spans="1:8">
      <c r="A17" s="5">
        <f>Sheet1!D17*Sheet1!$B17</f>
        <v>-9243206</v>
      </c>
      <c r="B17" s="5">
        <f>Sheet1!E17*Sheet1!$B17</f>
        <v>-12940488.4</v>
      </c>
      <c r="C17" s="5">
        <f>Sheet1!F17*Sheet1!$B17</f>
        <v>94280701.200000003</v>
      </c>
      <c r="D17" s="5">
        <f>Sheet1!G17*Sheet1!$B17</f>
        <v>0</v>
      </c>
      <c r="E17" s="5">
        <f>Sheet1!H17*Sheet1!$B17</f>
        <v>20335053.199999999</v>
      </c>
      <c r="F17" s="5">
        <f>Sheet1!I17*Sheet1!$B17</f>
        <v>64702442</v>
      </c>
      <c r="G17" s="5">
        <f>Sheet1!J17*Sheet1!$B17</f>
        <v>99826624.799999997</v>
      </c>
      <c r="H17" s="5">
        <f>Sheet1!K17*Sheet1!$B17</f>
        <v>83188854</v>
      </c>
    </row>
    <row r="18" spans="1:8">
      <c r="A18" s="5">
        <f>Sheet1!D18*Sheet1!$B18</f>
        <v>-1848241.2</v>
      </c>
      <c r="B18" s="5">
        <f>Sheet1!E18*Sheet1!$B18</f>
        <v>-24027135.599999998</v>
      </c>
      <c r="C18" s="5">
        <f>Sheet1!F18*Sheet1!$B18</f>
        <v>88715577.599999994</v>
      </c>
      <c r="D18" s="5">
        <f>Sheet1!G18*Sheet1!$B18</f>
        <v>-3696482.4</v>
      </c>
      <c r="E18" s="5">
        <f>Sheet1!H18*Sheet1!$B18</f>
        <v>29571859.199999999</v>
      </c>
      <c r="F18" s="5">
        <f>Sheet1!I18*Sheet1!$B18</f>
        <v>62840200.799999997</v>
      </c>
      <c r="G18" s="5">
        <f>Sheet1!J18*Sheet1!$B18</f>
        <v>90563818.799999997</v>
      </c>
      <c r="H18" s="5">
        <f>Sheet1!K18*Sheet1!$B18</f>
        <v>92412060</v>
      </c>
    </row>
    <row r="19" spans="1:8">
      <c r="A19" s="5">
        <f>Sheet1!D19*Sheet1!$B19</f>
        <v>-11010060</v>
      </c>
      <c r="B19" s="5">
        <f>Sheet1!E19*Sheet1!$B19</f>
        <v>-23855130</v>
      </c>
      <c r="C19" s="5">
        <f>Sheet1!F19*Sheet1!$B19</f>
        <v>86245470</v>
      </c>
      <c r="D19" s="5">
        <f>Sheet1!G19*Sheet1!$B19</f>
        <v>-5505030</v>
      </c>
      <c r="E19" s="5">
        <f>Sheet1!H19*Sheet1!$B19</f>
        <v>20185110</v>
      </c>
      <c r="F19" s="5">
        <f>Sheet1!I19*Sheet1!$B19</f>
        <v>58720320</v>
      </c>
      <c r="G19" s="5">
        <f>Sheet1!J19*Sheet1!$B19</f>
        <v>89915490</v>
      </c>
      <c r="H19" s="5">
        <f>Sheet1!K19*Sheet1!$B19</f>
        <v>88080480</v>
      </c>
    </row>
    <row r="20" spans="1:8">
      <c r="A20" s="5">
        <f>Sheet1!D20*Sheet1!$B20</f>
        <v>-5269476</v>
      </c>
      <c r="B20" s="5">
        <f>Sheet1!E20*Sheet1!$B20</f>
        <v>-22834396</v>
      </c>
      <c r="C20" s="5">
        <f>Sheet1!F20*Sheet1!$B20</f>
        <v>84311616</v>
      </c>
      <c r="D20" s="5">
        <f>Sheet1!G20*Sheet1!$B20</f>
        <v>-3512984</v>
      </c>
      <c r="E20" s="5">
        <f>Sheet1!H20*Sheet1!$B20</f>
        <v>21077904</v>
      </c>
      <c r="F20" s="5">
        <f>Sheet1!I20*Sheet1!$B20</f>
        <v>64990204</v>
      </c>
      <c r="G20" s="5">
        <f>Sheet1!J20*Sheet1!$B20</f>
        <v>93094076</v>
      </c>
      <c r="H20" s="5">
        <f>Sheet1!K20*Sheet1!$B20</f>
        <v>84311616</v>
      </c>
    </row>
    <row r="21" spans="1:8">
      <c r="A21" s="5">
        <f>Sheet1!D21*Sheet1!$B21</f>
        <v>-9991284</v>
      </c>
      <c r="B21" s="5">
        <f>Sheet1!E21*Sheet1!$B21</f>
        <v>-19982568</v>
      </c>
      <c r="C21" s="5">
        <f>Sheet1!F21*Sheet1!$B21</f>
        <v>73269416</v>
      </c>
      <c r="D21" s="5">
        <f>Sheet1!G21*Sheet1!$B21</f>
        <v>-3330428</v>
      </c>
      <c r="E21" s="5">
        <f>Sheet1!H21*Sheet1!$B21</f>
        <v>24978210</v>
      </c>
      <c r="F21" s="5">
        <f>Sheet1!I21*Sheet1!$B21</f>
        <v>61612918</v>
      </c>
      <c r="G21" s="5">
        <f>Sheet1!J21*Sheet1!$B21</f>
        <v>88256342</v>
      </c>
      <c r="H21" s="5">
        <f>Sheet1!K21*Sheet1!$B21</f>
        <v>76599844</v>
      </c>
    </row>
    <row r="22" spans="1:8">
      <c r="A22" s="5">
        <f>Sheet1!D22*Sheet1!$B22</f>
        <v>-4957484.4000000004</v>
      </c>
      <c r="B22" s="5">
        <f>Sheet1!E22*Sheet1!$B22</f>
        <v>-18177442.800000001</v>
      </c>
      <c r="C22" s="5">
        <f>Sheet1!F22*Sheet1!$B22</f>
        <v>69404781.600000009</v>
      </c>
      <c r="D22" s="5">
        <f>Sheet1!G22*Sheet1!$B22</f>
        <v>0</v>
      </c>
      <c r="E22" s="5">
        <f>Sheet1!H22*Sheet1!$B22</f>
        <v>16524948</v>
      </c>
      <c r="F22" s="5">
        <f>Sheet1!I22*Sheet1!$B22</f>
        <v>52879833.600000001</v>
      </c>
      <c r="G22" s="5">
        <f>Sheet1!J22*Sheet1!$B22</f>
        <v>84277234.799999997</v>
      </c>
      <c r="H22" s="5">
        <f>Sheet1!K22*Sheet1!$B22</f>
        <v>74362266</v>
      </c>
    </row>
    <row r="23" spans="1:8">
      <c r="A23" s="5">
        <f>Sheet1!D23*Sheet1!$B23</f>
        <v>-3300078.4</v>
      </c>
      <c r="B23" s="5">
        <f>Sheet1!E23*Sheet1!$B23</f>
        <v>-18150431.199999999</v>
      </c>
      <c r="C23" s="5">
        <f>Sheet1!F23*Sheet1!$B23</f>
        <v>82501960</v>
      </c>
      <c r="D23" s="5">
        <f>Sheet1!G23*Sheet1!$B23</f>
        <v>1650039.2</v>
      </c>
      <c r="E23" s="5">
        <f>Sheet1!H23*Sheet1!$B23</f>
        <v>18150431.199999999</v>
      </c>
      <c r="F23" s="5">
        <f>Sheet1!I23*Sheet1!$B23</f>
        <v>51151215.199999996</v>
      </c>
      <c r="G23" s="5">
        <f>Sheet1!J23*Sheet1!$B23</f>
        <v>89102116.799999997</v>
      </c>
      <c r="H23" s="5">
        <f>Sheet1!K23*Sheet1!$B23</f>
        <v>82501960</v>
      </c>
    </row>
    <row r="24" spans="1:8">
      <c r="A24" s="5">
        <f>Sheet1!D24*Sheet1!$B24</f>
        <v>-6594836.7999999998</v>
      </c>
      <c r="B24" s="5">
        <f>Sheet1!E24*Sheet1!$B24</f>
        <v>-14838382.799999999</v>
      </c>
      <c r="C24" s="5">
        <f>Sheet1!F24*Sheet1!$B24</f>
        <v>80786750.799999997</v>
      </c>
      <c r="D24" s="5">
        <f>Sheet1!G24*Sheet1!$B24</f>
        <v>-6594836.7999999998</v>
      </c>
      <c r="E24" s="5">
        <f>Sheet1!H24*Sheet1!$B24</f>
        <v>18135801.199999999</v>
      </c>
      <c r="F24" s="5">
        <f>Sheet1!I24*Sheet1!$B24</f>
        <v>49461276</v>
      </c>
      <c r="G24" s="5">
        <f>Sheet1!J24*Sheet1!$B24</f>
        <v>77489332.399999991</v>
      </c>
      <c r="H24" s="5">
        <f>Sheet1!K24*Sheet1!$B24</f>
        <v>77489332.399999991</v>
      </c>
    </row>
    <row r="25" spans="1:8">
      <c r="A25" s="5">
        <f>Sheet1!D25*Sheet1!$B25</f>
        <v>-4807405.1999999993</v>
      </c>
      <c r="B25" s="5">
        <f>Sheet1!E25*Sheet1!$B25</f>
        <v>-11217278.799999999</v>
      </c>
      <c r="C25" s="5">
        <f>Sheet1!F25*Sheet1!$B25</f>
        <v>70508609.599999994</v>
      </c>
      <c r="D25" s="5">
        <f>Sheet1!G25*Sheet1!$B25</f>
        <v>1602468.4</v>
      </c>
      <c r="E25" s="5">
        <f>Sheet1!H25*Sheet1!$B25</f>
        <v>16024684</v>
      </c>
      <c r="F25" s="5">
        <f>Sheet1!I25*Sheet1!$B25</f>
        <v>51278988.799999997</v>
      </c>
      <c r="G25" s="5">
        <f>Sheet1!J25*Sheet1!$B25</f>
        <v>73713546.399999991</v>
      </c>
      <c r="H25" s="5">
        <f>Sheet1!K25*Sheet1!$B25</f>
        <v>76918483.199999988</v>
      </c>
    </row>
    <row r="26" spans="1:8">
      <c r="A26" s="5">
        <f>Sheet1!D26*Sheet1!$B26</f>
        <v>-4607654.4000000004</v>
      </c>
      <c r="B26" s="5">
        <f>Sheet1!E26*Sheet1!$B26</f>
        <v>-12287078.4</v>
      </c>
      <c r="C26" s="5">
        <f>Sheet1!F26*Sheet1!$B26</f>
        <v>79866009.600000009</v>
      </c>
      <c r="D26" s="5">
        <f>Sheet1!G26*Sheet1!$B26</f>
        <v>-4607654.4000000004</v>
      </c>
      <c r="E26" s="5">
        <f>Sheet1!H26*Sheet1!$B26</f>
        <v>16894732.800000001</v>
      </c>
      <c r="F26" s="5">
        <f>Sheet1!I26*Sheet1!$B26</f>
        <v>56827737.600000001</v>
      </c>
      <c r="G26" s="5">
        <f>Sheet1!J26*Sheet1!$B26</f>
        <v>76794240</v>
      </c>
      <c r="H26" s="5">
        <f>Sheet1!K26*Sheet1!$B26</f>
        <v>67578931.200000003</v>
      </c>
    </row>
    <row r="27" spans="1:8">
      <c r="A27" s="5">
        <f>Sheet1!D27*Sheet1!$B27</f>
        <v>-4552250.4000000004</v>
      </c>
      <c r="B27" s="5">
        <f>Sheet1!E27*Sheet1!$B27</f>
        <v>-19726418.400000002</v>
      </c>
      <c r="C27" s="5">
        <f>Sheet1!F27*Sheet1!$B27</f>
        <v>68283756</v>
      </c>
      <c r="D27" s="5">
        <f>Sheet1!G27*Sheet1!$B27</f>
        <v>-4552250.4000000004</v>
      </c>
      <c r="E27" s="5">
        <f>Sheet1!H27*Sheet1!$B27</f>
        <v>15174168</v>
      </c>
      <c r="F27" s="5">
        <f>Sheet1!I27*Sheet1!$B27</f>
        <v>54627004.800000004</v>
      </c>
      <c r="G27" s="5">
        <f>Sheet1!J27*Sheet1!$B27</f>
        <v>81940507.200000003</v>
      </c>
      <c r="H27" s="5">
        <f>Sheet1!K27*Sheet1!$B27</f>
        <v>63731505.600000001</v>
      </c>
    </row>
    <row r="28" spans="1:8">
      <c r="A28" s="5">
        <f>Sheet1!D28*Sheet1!$B28</f>
        <v>-7298468</v>
      </c>
      <c r="B28" s="5">
        <f>Sheet1!E28*Sheet1!$B28</f>
        <v>-16056629.600000001</v>
      </c>
      <c r="C28" s="5">
        <f>Sheet1!F28*Sheet1!$B28</f>
        <v>70065292.800000012</v>
      </c>
      <c r="D28" s="5">
        <f>Sheet1!G28*Sheet1!$B28</f>
        <v>-4379080.8000000007</v>
      </c>
      <c r="E28" s="5">
        <f>Sheet1!H28*Sheet1!$B28</f>
        <v>17516323.200000003</v>
      </c>
      <c r="F28" s="5">
        <f>Sheet1!I28*Sheet1!$B28</f>
        <v>54008663.200000003</v>
      </c>
      <c r="G28" s="5">
        <f>Sheet1!J28*Sheet1!$B28</f>
        <v>68605599.200000003</v>
      </c>
      <c r="H28" s="5">
        <f>Sheet1!K28*Sheet1!$B28</f>
        <v>62766824.800000004</v>
      </c>
    </row>
    <row r="29" spans="1:8">
      <c r="A29" s="5">
        <f>Sheet1!D29*Sheet1!$B29</f>
        <v>-5782619.2000000002</v>
      </c>
      <c r="B29" s="5">
        <f>Sheet1!E29*Sheet1!$B29</f>
        <v>-8673928.8000000007</v>
      </c>
      <c r="C29" s="5">
        <f>Sheet1!F29*Sheet1!$B29</f>
        <v>65054466</v>
      </c>
      <c r="D29" s="5">
        <f>Sheet1!G29*Sheet1!$B29</f>
        <v>-2891309.6</v>
      </c>
      <c r="E29" s="5">
        <f>Sheet1!H29*Sheet1!$B29</f>
        <v>17347857.600000001</v>
      </c>
      <c r="F29" s="5">
        <f>Sheet1!I29*Sheet1!$B29</f>
        <v>46260953.600000001</v>
      </c>
      <c r="G29" s="5">
        <f>Sheet1!J29*Sheet1!$B29</f>
        <v>76619704.400000006</v>
      </c>
      <c r="H29" s="5">
        <f>Sheet1!K29*Sheet1!$B29</f>
        <v>62163156.399999999</v>
      </c>
    </row>
    <row r="30" spans="1:8">
      <c r="A30" s="5">
        <f>Sheet1!D30*Sheet1!$B30</f>
        <v>-2863359.2</v>
      </c>
      <c r="B30" s="5">
        <f>Sheet1!E30*Sheet1!$B30</f>
        <v>-17180155.200000003</v>
      </c>
      <c r="C30" s="5">
        <f>Sheet1!F30*Sheet1!$B30</f>
        <v>65857261.600000001</v>
      </c>
      <c r="D30" s="5">
        <f>Sheet1!G30*Sheet1!$B30</f>
        <v>-4295038.8000000007</v>
      </c>
      <c r="E30" s="5">
        <f>Sheet1!H30*Sheet1!$B30</f>
        <v>17180155.200000003</v>
      </c>
      <c r="F30" s="5">
        <f>Sheet1!I30*Sheet1!$B30</f>
        <v>47245426.800000004</v>
      </c>
      <c r="G30" s="5">
        <f>Sheet1!J30*Sheet1!$B30</f>
        <v>68720620.800000012</v>
      </c>
      <c r="H30" s="5">
        <f>Sheet1!K30*Sheet1!$B30</f>
        <v>64425582.000000007</v>
      </c>
    </row>
    <row r="31" spans="1:8">
      <c r="A31" s="5">
        <f>Sheet1!D31*Sheet1!$B31</f>
        <v>-4254337.1999999993</v>
      </c>
      <c r="B31" s="5">
        <f>Sheet1!E31*Sheet1!$B31</f>
        <v>-18435461.199999999</v>
      </c>
      <c r="C31" s="5">
        <f>Sheet1!F31*Sheet1!$B31</f>
        <v>68069395.199999988</v>
      </c>
      <c r="D31" s="5">
        <f>Sheet1!G31*Sheet1!$B31</f>
        <v>0</v>
      </c>
      <c r="E31" s="5">
        <f>Sheet1!H31*Sheet1!$B31</f>
        <v>21271686</v>
      </c>
      <c r="F31" s="5">
        <f>Sheet1!I31*Sheet1!$B31</f>
        <v>51052046.399999999</v>
      </c>
      <c r="G31" s="5">
        <f>Sheet1!J31*Sheet1!$B31</f>
        <v>73741844.799999997</v>
      </c>
      <c r="H31" s="5">
        <f>Sheet1!K31*Sheet1!$B31</f>
        <v>58142608.399999999</v>
      </c>
    </row>
    <row r="32" spans="1:8">
      <c r="A32" s="5">
        <f>Sheet1!D32*Sheet1!$B32</f>
        <v>-5378384</v>
      </c>
      <c r="B32" s="5">
        <f>Sheet1!E32*Sheet1!$B32</f>
        <v>-18824344</v>
      </c>
      <c r="C32" s="5">
        <f>Sheet1!F32*Sheet1!$B32</f>
        <v>61851416</v>
      </c>
      <c r="D32" s="5">
        <f>Sheet1!G32*Sheet1!$B32</f>
        <v>-4033788</v>
      </c>
      <c r="E32" s="5">
        <f>Sheet1!H32*Sheet1!$B32</f>
        <v>18824344</v>
      </c>
      <c r="F32" s="5">
        <f>Sheet1!I32*Sheet1!$B32</f>
        <v>40337880</v>
      </c>
      <c r="G32" s="5">
        <f>Sheet1!J32*Sheet1!$B32</f>
        <v>64540608</v>
      </c>
      <c r="H32" s="5">
        <f>Sheet1!K32*Sheet1!$B32</f>
        <v>57817628</v>
      </c>
    </row>
    <row r="33" spans="1:8">
      <c r="A33" s="5">
        <f>Sheet1!D33*Sheet1!$B33</f>
        <v>-5327080</v>
      </c>
      <c r="B33" s="5">
        <f>Sheet1!E33*Sheet1!$B33</f>
        <v>-9322390</v>
      </c>
      <c r="C33" s="5">
        <f>Sheet1!F33*Sheet1!$B33</f>
        <v>61261420</v>
      </c>
      <c r="D33" s="5">
        <f>Sheet1!G33*Sheet1!$B33</f>
        <v>0</v>
      </c>
      <c r="E33" s="5">
        <f>Sheet1!H33*Sheet1!$B33</f>
        <v>14649470</v>
      </c>
      <c r="F33" s="5">
        <f>Sheet1!I33*Sheet1!$B33</f>
        <v>42616640</v>
      </c>
      <c r="G33" s="5">
        <f>Sheet1!J33*Sheet1!$B33</f>
        <v>61261420</v>
      </c>
      <c r="H33" s="5">
        <f>Sheet1!K33*Sheet1!$B33</f>
        <v>66588500</v>
      </c>
    </row>
    <row r="34" spans="1:8">
      <c r="A34" s="5">
        <f>Sheet1!D34*Sheet1!$B34</f>
        <v>-3831393.5999999996</v>
      </c>
      <c r="B34" s="5">
        <f>Sheet1!E34*Sheet1!$B34</f>
        <v>-17879836.800000001</v>
      </c>
      <c r="C34" s="5">
        <f>Sheet1!F34*Sheet1!$B34</f>
        <v>60025166.399999999</v>
      </c>
      <c r="D34" s="5">
        <f>Sheet1!G34*Sheet1!$B34</f>
        <v>-3831393.5999999996</v>
      </c>
      <c r="E34" s="5">
        <f>Sheet1!H34*Sheet1!$B34</f>
        <v>12771312</v>
      </c>
      <c r="F34" s="5">
        <f>Sheet1!I34*Sheet1!$B34</f>
        <v>43422460.799999997</v>
      </c>
      <c r="G34" s="5">
        <f>Sheet1!J34*Sheet1!$B34</f>
        <v>58748035.199999996</v>
      </c>
      <c r="H34" s="5">
        <f>Sheet1!K34*Sheet1!$B34</f>
        <v>57470904</v>
      </c>
    </row>
    <row r="35" spans="1:8">
      <c r="A35" s="5">
        <f>Sheet1!D35*Sheet1!$B35</f>
        <v>-6359218</v>
      </c>
      <c r="B35" s="5">
        <f>Sheet1!E35*Sheet1!$B35</f>
        <v>-13990279.600000001</v>
      </c>
      <c r="C35" s="5">
        <f>Sheet1!F35*Sheet1!$B35</f>
        <v>55961118.400000006</v>
      </c>
      <c r="D35" s="5">
        <f>Sheet1!G35*Sheet1!$B35</f>
        <v>-1271843.6000000001</v>
      </c>
      <c r="E35" s="5">
        <f>Sheet1!H35*Sheet1!$B35</f>
        <v>17805810.400000002</v>
      </c>
      <c r="F35" s="5">
        <f>Sheet1!I35*Sheet1!$B35</f>
        <v>38155308</v>
      </c>
      <c r="G35" s="5">
        <f>Sheet1!J35*Sheet1!$B35</f>
        <v>61048492.800000004</v>
      </c>
      <c r="H35" s="5">
        <f>Sheet1!K35*Sheet1!$B35</f>
        <v>57232962.000000007</v>
      </c>
    </row>
    <row r="36" spans="1:8">
      <c r="A36" s="5">
        <f>Sheet1!D36*Sheet1!$B36</f>
        <v>-6331638</v>
      </c>
      <c r="B36" s="5">
        <f>Sheet1!E36*Sheet1!$B36</f>
        <v>-13929603.600000001</v>
      </c>
      <c r="C36" s="5">
        <f>Sheet1!F36*Sheet1!$B36</f>
        <v>65849035.200000003</v>
      </c>
      <c r="D36" s="5">
        <f>Sheet1!G36*Sheet1!$B36</f>
        <v>5065310.4000000004</v>
      </c>
      <c r="E36" s="5">
        <f>Sheet1!H36*Sheet1!$B36</f>
        <v>16462258.800000001</v>
      </c>
      <c r="F36" s="5">
        <f>Sheet1!I36*Sheet1!$B36</f>
        <v>40522483.200000003</v>
      </c>
      <c r="G36" s="5">
        <f>Sheet1!J36*Sheet1!$B36</f>
        <v>63316380.000000007</v>
      </c>
      <c r="H36" s="5">
        <f>Sheet1!K36*Sheet1!$B36</f>
        <v>56984742.000000007</v>
      </c>
    </row>
    <row r="37" spans="1:8">
      <c r="A37" s="5">
        <f>Sheet1!D37*Sheet1!$B37</f>
        <v>-6097470</v>
      </c>
      <c r="B37" s="5">
        <f>Sheet1!E37*Sheet1!$B37</f>
        <v>-7316964</v>
      </c>
      <c r="C37" s="5">
        <f>Sheet1!F37*Sheet1!$B37</f>
        <v>53657736</v>
      </c>
      <c r="D37" s="5">
        <f>Sheet1!G37*Sheet1!$B37</f>
        <v>3658482</v>
      </c>
      <c r="E37" s="5">
        <f>Sheet1!H37*Sheet1!$B37</f>
        <v>18292410</v>
      </c>
      <c r="F37" s="5">
        <f>Sheet1!I37*Sheet1!$B37</f>
        <v>45121278</v>
      </c>
      <c r="G37" s="5">
        <f>Sheet1!J37*Sheet1!$B37</f>
        <v>67072170</v>
      </c>
      <c r="H37" s="5">
        <f>Sheet1!K37*Sheet1!$B37</f>
        <v>54877230</v>
      </c>
    </row>
    <row r="38" spans="1:8">
      <c r="A38" s="5">
        <f>Sheet1!D38*Sheet1!$B38</f>
        <v>-3637124.4000000004</v>
      </c>
      <c r="B38" s="5">
        <f>Sheet1!E38*Sheet1!$B38</f>
        <v>-10911373.200000001</v>
      </c>
      <c r="C38" s="5">
        <f>Sheet1!F38*Sheet1!$B38</f>
        <v>59406365.200000003</v>
      </c>
      <c r="D38" s="5">
        <f>Sheet1!G38*Sheet1!$B38</f>
        <v>0</v>
      </c>
      <c r="E38" s="5">
        <f>Sheet1!H38*Sheet1!$B38</f>
        <v>18185622</v>
      </c>
      <c r="F38" s="5">
        <f>Sheet1!I38*Sheet1!$B38</f>
        <v>40008368.399999999</v>
      </c>
      <c r="G38" s="5">
        <f>Sheet1!J38*Sheet1!$B38</f>
        <v>55769240.800000004</v>
      </c>
      <c r="H38" s="5">
        <f>Sheet1!K38*Sheet1!$B38</f>
        <v>52132116.399999999</v>
      </c>
    </row>
    <row r="39" spans="1:8">
      <c r="A39" s="5">
        <f>Sheet1!D39*Sheet1!$B39</f>
        <v>-3598903.1999999997</v>
      </c>
      <c r="B39" s="5">
        <f>Sheet1!E39*Sheet1!$B39</f>
        <v>-13195978.399999999</v>
      </c>
      <c r="C39" s="5">
        <f>Sheet1!F39*Sheet1!$B39</f>
        <v>53983547.999999993</v>
      </c>
      <c r="D39" s="5">
        <f>Sheet1!G39*Sheet1!$B39</f>
        <v>1199634.3999999999</v>
      </c>
      <c r="E39" s="5">
        <f>Sheet1!H39*Sheet1!$B39</f>
        <v>13195978.399999999</v>
      </c>
      <c r="F39" s="5">
        <f>Sheet1!I39*Sheet1!$B39</f>
        <v>39587935.199999996</v>
      </c>
      <c r="G39" s="5">
        <f>Sheet1!J39*Sheet1!$B39</f>
        <v>55183182.399999999</v>
      </c>
      <c r="H39" s="5">
        <f>Sheet1!K39*Sheet1!$B39</f>
        <v>55183182.399999999</v>
      </c>
    </row>
    <row r="40" spans="1:8">
      <c r="A40" s="5">
        <f>Sheet1!D40*Sheet1!$B40</f>
        <v>-5829430</v>
      </c>
      <c r="B40" s="5">
        <f>Sheet1!E40*Sheet1!$B40</f>
        <v>-11658860</v>
      </c>
      <c r="C40" s="5">
        <f>Sheet1!F40*Sheet1!$B40</f>
        <v>59460186</v>
      </c>
      <c r="D40" s="5">
        <f>Sheet1!G40*Sheet1!$B40</f>
        <v>3497658</v>
      </c>
      <c r="E40" s="5">
        <f>Sheet1!H40*Sheet1!$B40</f>
        <v>17488290</v>
      </c>
      <c r="F40" s="5">
        <f>Sheet1!I40*Sheet1!$B40</f>
        <v>37308352</v>
      </c>
      <c r="G40" s="5">
        <f>Sheet1!J40*Sheet1!$B40</f>
        <v>62957844</v>
      </c>
      <c r="H40" s="5">
        <f>Sheet1!K40*Sheet1!$B40</f>
        <v>50133098</v>
      </c>
    </row>
    <row r="41" spans="1:8">
      <c r="A41" s="5">
        <f>Sheet1!D41*Sheet1!$B41</f>
        <v>-3476463.5999999996</v>
      </c>
      <c r="B41" s="5">
        <f>Sheet1!E41*Sheet1!$B41</f>
        <v>-9270569.5999999996</v>
      </c>
      <c r="C41" s="5">
        <f>Sheet1!F41*Sheet1!$B41</f>
        <v>49829311.600000001</v>
      </c>
      <c r="D41" s="5">
        <f>Sheet1!G41*Sheet1!$B41</f>
        <v>4635284.8</v>
      </c>
      <c r="E41" s="5">
        <f>Sheet1!H41*Sheet1!$B41</f>
        <v>16223496.799999999</v>
      </c>
      <c r="F41" s="5">
        <f>Sheet1!I41*Sheet1!$B41</f>
        <v>35923457.199999996</v>
      </c>
      <c r="G41" s="5">
        <f>Sheet1!J41*Sheet1!$B41</f>
        <v>54464596.399999999</v>
      </c>
      <c r="H41" s="5">
        <f>Sheet1!K41*Sheet1!$B41</f>
        <v>52146954</v>
      </c>
    </row>
    <row r="42" spans="1:8">
      <c r="A42" s="5">
        <f>Sheet1!D42*Sheet1!$B42</f>
        <v>-6864621.6000000006</v>
      </c>
      <c r="B42" s="5">
        <f>Sheet1!E42*Sheet1!$B42</f>
        <v>-8008725.2000000011</v>
      </c>
      <c r="C42" s="5">
        <f>Sheet1!F42*Sheet1!$B42</f>
        <v>56061076.400000006</v>
      </c>
      <c r="D42" s="5">
        <f>Sheet1!G42*Sheet1!$B42</f>
        <v>0</v>
      </c>
      <c r="E42" s="5">
        <f>Sheet1!H42*Sheet1!$B42</f>
        <v>18305657.600000001</v>
      </c>
      <c r="F42" s="5">
        <f>Sheet1!I42*Sheet1!$B42</f>
        <v>35467211.600000001</v>
      </c>
      <c r="G42" s="5">
        <f>Sheet1!J42*Sheet1!$B42</f>
        <v>60637490.800000004</v>
      </c>
      <c r="H42" s="5">
        <f>Sheet1!K42*Sheet1!$B42</f>
        <v>48052351.200000003</v>
      </c>
    </row>
    <row r="43" spans="1:8">
      <c r="A43" s="5">
        <f>Sheet1!D43*Sheet1!$B43</f>
        <v>-4461920</v>
      </c>
      <c r="B43" s="5">
        <f>Sheet1!E43*Sheet1!$B43</f>
        <v>-12270280</v>
      </c>
      <c r="C43" s="5">
        <f>Sheet1!F43*Sheet1!$B43</f>
        <v>54658520</v>
      </c>
      <c r="D43" s="5">
        <f>Sheet1!G43*Sheet1!$B43</f>
        <v>0</v>
      </c>
      <c r="E43" s="5">
        <f>Sheet1!H43*Sheet1!$B43</f>
        <v>15616720</v>
      </c>
      <c r="F43" s="5">
        <f>Sheet1!I43*Sheet1!$B43</f>
        <v>40157280</v>
      </c>
      <c r="G43" s="5">
        <f>Sheet1!J43*Sheet1!$B43</f>
        <v>55774000</v>
      </c>
      <c r="H43" s="5">
        <f>Sheet1!K43*Sheet1!$B43</f>
        <v>52427560</v>
      </c>
    </row>
    <row r="44" spans="1:8">
      <c r="A44" s="5">
        <f>Sheet1!D44*Sheet1!$B44</f>
        <v>-5393926</v>
      </c>
      <c r="B44" s="5">
        <f>Sheet1!E44*Sheet1!$B44</f>
        <v>-7551496.3999999994</v>
      </c>
      <c r="C44" s="5">
        <f>Sheet1!F44*Sheet1!$B44</f>
        <v>50702904.399999999</v>
      </c>
      <c r="D44" s="5">
        <f>Sheet1!G44*Sheet1!$B44</f>
        <v>4315140.8</v>
      </c>
      <c r="E44" s="5">
        <f>Sheet1!H44*Sheet1!$B44</f>
        <v>11866637.199999999</v>
      </c>
      <c r="F44" s="5">
        <f>Sheet1!I44*Sheet1!$B44</f>
        <v>34521126.399999999</v>
      </c>
      <c r="G44" s="5">
        <f>Sheet1!J44*Sheet1!$B44</f>
        <v>55018045.199999996</v>
      </c>
      <c r="H44" s="5">
        <f>Sheet1!K44*Sheet1!$B44</f>
        <v>48545334</v>
      </c>
    </row>
    <row r="45" spans="1:8">
      <c r="A45" s="5">
        <f>Sheet1!D45*Sheet1!$B45</f>
        <v>-3045720</v>
      </c>
      <c r="B45" s="5">
        <f>Sheet1!E45*Sheet1!$B45</f>
        <v>-11167640</v>
      </c>
      <c r="C45" s="5">
        <f>Sheet1!F45*Sheet1!$B45</f>
        <v>44670560</v>
      </c>
      <c r="D45" s="5">
        <f>Sheet1!G45*Sheet1!$B45</f>
        <v>5076200</v>
      </c>
      <c r="E45" s="5">
        <f>Sheet1!H45*Sheet1!$B45</f>
        <v>14213360</v>
      </c>
      <c r="F45" s="5">
        <f>Sheet1!I45*Sheet1!$B45</f>
        <v>35533400</v>
      </c>
      <c r="G45" s="5">
        <f>Sheet1!J45*Sheet1!$B45</f>
        <v>54822960</v>
      </c>
      <c r="H45" s="5">
        <f>Sheet1!K45*Sheet1!$B45</f>
        <v>48731520</v>
      </c>
    </row>
    <row r="46" spans="1:8">
      <c r="A46" s="5">
        <f>Sheet1!D46*Sheet1!$B46</f>
        <v>-6029520</v>
      </c>
      <c r="B46" s="5">
        <f>Sheet1!E46*Sheet1!$B46</f>
        <v>-11054120</v>
      </c>
      <c r="C46" s="5">
        <f>Sheet1!F46*Sheet1!$B46</f>
        <v>51250920</v>
      </c>
      <c r="D46" s="5">
        <f>Sheet1!G46*Sheet1!$B46</f>
        <v>-3014760</v>
      </c>
      <c r="E46" s="5">
        <f>Sheet1!H46*Sheet1!$B46</f>
        <v>14068880</v>
      </c>
      <c r="F46" s="5">
        <f>Sheet1!I46*Sheet1!$B46</f>
        <v>29142680</v>
      </c>
      <c r="G46" s="5">
        <f>Sheet1!J46*Sheet1!$B46</f>
        <v>48236160</v>
      </c>
      <c r="H46" s="5">
        <f>Sheet1!K46*Sheet1!$B46</f>
        <v>48236160</v>
      </c>
    </row>
    <row r="47" spans="1:8">
      <c r="A47" s="5">
        <f>Sheet1!D47*Sheet1!$B47</f>
        <v>-3995675.2</v>
      </c>
      <c r="B47" s="5">
        <f>Sheet1!E47*Sheet1!$B47</f>
        <v>-10988106.800000001</v>
      </c>
      <c r="C47" s="5">
        <f>Sheet1!F47*Sheet1!$B47</f>
        <v>52942696.400000006</v>
      </c>
      <c r="D47" s="5">
        <f>Sheet1!G47*Sheet1!$B47</f>
        <v>0</v>
      </c>
      <c r="E47" s="5">
        <f>Sheet1!H47*Sheet1!$B47</f>
        <v>13984863.200000001</v>
      </c>
      <c r="F47" s="5">
        <f>Sheet1!I47*Sheet1!$B47</f>
        <v>33963239.200000003</v>
      </c>
      <c r="G47" s="5">
        <f>Sheet1!J47*Sheet1!$B47</f>
        <v>50944858.800000004</v>
      </c>
      <c r="H47" s="5">
        <f>Sheet1!K47*Sheet1!$B47</f>
        <v>40955670.800000004</v>
      </c>
    </row>
    <row r="48" spans="1:8">
      <c r="A48" s="5">
        <f>Sheet1!D48*Sheet1!$B48</f>
        <v>-1958505.6</v>
      </c>
      <c r="B48" s="5">
        <f>Sheet1!E48*Sheet1!$B48</f>
        <v>-6854769.6000000006</v>
      </c>
      <c r="C48" s="5">
        <f>Sheet1!F48*Sheet1!$B48</f>
        <v>47004134.400000006</v>
      </c>
      <c r="D48" s="5">
        <f>Sheet1!G48*Sheet1!$B48</f>
        <v>-3917011.2</v>
      </c>
      <c r="E48" s="5">
        <f>Sheet1!H48*Sheet1!$B48</f>
        <v>13709539.200000001</v>
      </c>
      <c r="F48" s="5">
        <f>Sheet1!I48*Sheet1!$B48</f>
        <v>35253100.800000004</v>
      </c>
      <c r="G48" s="5">
        <f>Sheet1!J48*Sheet1!$B48</f>
        <v>50921145.600000001</v>
      </c>
      <c r="H48" s="5">
        <f>Sheet1!K48*Sheet1!$B48</f>
        <v>44066376</v>
      </c>
    </row>
    <row r="49" spans="1:8">
      <c r="A49" s="5">
        <f>Sheet1!D49*Sheet1!$B49</f>
        <v>-3915145.6</v>
      </c>
      <c r="B49" s="5">
        <f>Sheet1!E49*Sheet1!$B49</f>
        <v>-4893932</v>
      </c>
      <c r="C49" s="5">
        <f>Sheet1!F49*Sheet1!$B49</f>
        <v>45024174.399999999</v>
      </c>
      <c r="D49" s="5">
        <f>Sheet1!G49*Sheet1!$B49</f>
        <v>4893932</v>
      </c>
      <c r="E49" s="5">
        <f>Sheet1!H49*Sheet1!$B49</f>
        <v>9787864</v>
      </c>
      <c r="F49" s="5">
        <f>Sheet1!I49*Sheet1!$B49</f>
        <v>35236310.399999999</v>
      </c>
      <c r="G49" s="5">
        <f>Sheet1!J49*Sheet1!$B49</f>
        <v>50896892.800000004</v>
      </c>
      <c r="H49" s="5">
        <f>Sheet1!K49*Sheet1!$B49</f>
        <v>45024174.399999999</v>
      </c>
    </row>
    <row r="50" spans="1:8">
      <c r="A50" s="5">
        <f>Sheet1!D50*Sheet1!$B50</f>
        <v>-2875372.8</v>
      </c>
      <c r="B50" s="5">
        <f>Sheet1!E50*Sheet1!$B50</f>
        <v>-11501491.199999999</v>
      </c>
      <c r="C50" s="5">
        <f>Sheet1!F50*Sheet1!$B50</f>
        <v>46005964.799999997</v>
      </c>
      <c r="D50" s="5">
        <f>Sheet1!G50*Sheet1!$B50</f>
        <v>-2875372.8</v>
      </c>
      <c r="E50" s="5">
        <f>Sheet1!H50*Sheet1!$B50</f>
        <v>10543033.6</v>
      </c>
      <c r="F50" s="5">
        <f>Sheet1!I50*Sheet1!$B50</f>
        <v>26836812.800000001</v>
      </c>
      <c r="G50" s="5">
        <f>Sheet1!J50*Sheet1!$B50</f>
        <v>46964422.399999999</v>
      </c>
      <c r="H50" s="5">
        <f>Sheet1!K50*Sheet1!$B50</f>
        <v>44089049.600000001</v>
      </c>
    </row>
    <row r="51" spans="1:8">
      <c r="A51" s="5">
        <f>Sheet1!D51*Sheet1!$B51</f>
        <v>-2840839.2</v>
      </c>
      <c r="B51" s="5">
        <f>Sheet1!E51*Sheet1!$B51</f>
        <v>-9469464</v>
      </c>
      <c r="C51" s="5">
        <f>Sheet1!F51*Sheet1!$B51</f>
        <v>43559534.399999999</v>
      </c>
      <c r="D51" s="5">
        <f>Sheet1!G51*Sheet1!$B51</f>
        <v>-1893892.8</v>
      </c>
      <c r="E51" s="5">
        <f>Sheet1!H51*Sheet1!$B51</f>
        <v>16098088.800000001</v>
      </c>
      <c r="F51" s="5">
        <f>Sheet1!I51*Sheet1!$B51</f>
        <v>29355338.400000002</v>
      </c>
      <c r="G51" s="5">
        <f>Sheet1!J51*Sheet1!$B51</f>
        <v>44506480.800000004</v>
      </c>
      <c r="H51" s="5">
        <f>Sheet1!K51*Sheet1!$B51</f>
        <v>45453427.200000003</v>
      </c>
    </row>
    <row r="52" spans="1:8">
      <c r="A52" s="5">
        <f>Sheet1!D52*Sheet1!$B52</f>
        <v>-4675456</v>
      </c>
      <c r="B52" s="5">
        <f>Sheet1!E52*Sheet1!$B52</f>
        <v>-9350912</v>
      </c>
      <c r="C52" s="5">
        <f>Sheet1!F52*Sheet1!$B52</f>
        <v>44884377.599999994</v>
      </c>
      <c r="D52" s="5">
        <f>Sheet1!G52*Sheet1!$B52</f>
        <v>935091.19999999995</v>
      </c>
      <c r="E52" s="5">
        <f>Sheet1!H52*Sheet1!$B52</f>
        <v>10286003.199999999</v>
      </c>
      <c r="F52" s="5">
        <f>Sheet1!I52*Sheet1!$B52</f>
        <v>29922918.399999999</v>
      </c>
      <c r="G52" s="5">
        <f>Sheet1!J52*Sheet1!$B52</f>
        <v>48624742.399999999</v>
      </c>
      <c r="H52" s="5">
        <f>Sheet1!K52*Sheet1!$B52</f>
        <v>43014195.199999996</v>
      </c>
    </row>
    <row r="53" spans="1:8">
      <c r="A53" s="5">
        <f>Sheet1!D53*Sheet1!$B53</f>
        <v>-3731280</v>
      </c>
      <c r="B53" s="5">
        <f>Sheet1!E53*Sheet1!$B53</f>
        <v>-13059480</v>
      </c>
      <c r="C53" s="5">
        <f>Sheet1!F53*Sheet1!$B53</f>
        <v>44775360</v>
      </c>
      <c r="D53" s="5">
        <f>Sheet1!G53*Sheet1!$B53</f>
        <v>2798460</v>
      </c>
      <c r="E53" s="5">
        <f>Sheet1!H53*Sheet1!$B53</f>
        <v>11193840</v>
      </c>
      <c r="F53" s="5">
        <f>Sheet1!I53*Sheet1!$B53</f>
        <v>28917420</v>
      </c>
      <c r="G53" s="5">
        <f>Sheet1!J53*Sheet1!$B53</f>
        <v>49439460</v>
      </c>
      <c r="H53" s="5">
        <f>Sheet1!K53*Sheet1!$B53</f>
        <v>41976900</v>
      </c>
    </row>
    <row r="54" spans="1:8">
      <c r="A54" s="5">
        <f>Sheet1!D54*Sheet1!$B54</f>
        <v>-5596240.8000000007</v>
      </c>
      <c r="B54" s="5">
        <f>Sheet1!E54*Sheet1!$B54</f>
        <v>-10259774.800000001</v>
      </c>
      <c r="C54" s="5">
        <f>Sheet1!F54*Sheet1!$B54</f>
        <v>43837219.600000001</v>
      </c>
      <c r="D54" s="5">
        <f>Sheet1!G54*Sheet1!$B54</f>
        <v>-1865413.6</v>
      </c>
      <c r="E54" s="5">
        <f>Sheet1!H54*Sheet1!$B54</f>
        <v>12125188.4</v>
      </c>
      <c r="F54" s="5">
        <f>Sheet1!I54*Sheet1!$B54</f>
        <v>28913910.800000001</v>
      </c>
      <c r="G54" s="5">
        <f>Sheet1!J54*Sheet1!$B54</f>
        <v>47568046.800000004</v>
      </c>
      <c r="H54" s="5">
        <f>Sheet1!K54*Sheet1!$B54</f>
        <v>39173685.600000001</v>
      </c>
    </row>
    <row r="55" spans="1:8">
      <c r="A55" s="5">
        <f>Sheet1!D55*Sheet1!$B55</f>
        <v>-4623732</v>
      </c>
      <c r="B55" s="5">
        <f>Sheet1!E55*Sheet1!$B55</f>
        <v>-4623732</v>
      </c>
      <c r="C55" s="5">
        <f>Sheet1!F55*Sheet1!$B55</f>
        <v>37914602.399999999</v>
      </c>
      <c r="D55" s="5">
        <f>Sheet1!G55*Sheet1!$B55</f>
        <v>5548478.4000000004</v>
      </c>
      <c r="E55" s="5">
        <f>Sheet1!H55*Sheet1!$B55</f>
        <v>12021703.200000001</v>
      </c>
      <c r="F55" s="5">
        <f>Sheet1!I55*Sheet1!$B55</f>
        <v>33290870.400000002</v>
      </c>
      <c r="G55" s="5">
        <f>Sheet1!J55*Sheet1!$B55</f>
        <v>46237320</v>
      </c>
      <c r="H55" s="5">
        <f>Sheet1!K55*Sheet1!$B55</f>
        <v>41613588</v>
      </c>
    </row>
    <row r="56" spans="1:8">
      <c r="A56" s="5">
        <f>Sheet1!D56*Sheet1!$B56</f>
        <v>-4488962</v>
      </c>
      <c r="B56" s="5">
        <f>Sheet1!E56*Sheet1!$B56</f>
        <v>-9875716.4000000004</v>
      </c>
      <c r="C56" s="5">
        <f>Sheet1!F56*Sheet1!$B56</f>
        <v>40400658</v>
      </c>
      <c r="D56" s="5">
        <f>Sheet1!G56*Sheet1!$B56</f>
        <v>0</v>
      </c>
      <c r="E56" s="5">
        <f>Sheet1!H56*Sheet1!$B56</f>
        <v>12569093.6</v>
      </c>
      <c r="F56" s="5">
        <f>Sheet1!I56*Sheet1!$B56</f>
        <v>26933772</v>
      </c>
      <c r="G56" s="5">
        <f>Sheet1!J56*Sheet1!$B56</f>
        <v>42196242.800000004</v>
      </c>
      <c r="H56" s="5">
        <f>Sheet1!K56*Sheet1!$B56</f>
        <v>36809488.399999999</v>
      </c>
    </row>
    <row r="57" spans="1:8">
      <c r="A57" s="5">
        <f>Sheet1!D57*Sheet1!$B57</f>
        <v>-4420186</v>
      </c>
      <c r="B57" s="5">
        <f>Sheet1!E57*Sheet1!$B57</f>
        <v>-9724409.1999999993</v>
      </c>
      <c r="C57" s="5">
        <f>Sheet1!F57*Sheet1!$B57</f>
        <v>43317822.799999997</v>
      </c>
      <c r="D57" s="5">
        <f>Sheet1!G57*Sheet1!$B57</f>
        <v>0</v>
      </c>
      <c r="E57" s="5">
        <f>Sheet1!H57*Sheet1!$B57</f>
        <v>11492483.6</v>
      </c>
      <c r="F57" s="5">
        <f>Sheet1!I57*Sheet1!$B57</f>
        <v>24753041.599999998</v>
      </c>
      <c r="G57" s="5">
        <f>Sheet1!J57*Sheet1!$B57</f>
        <v>48622046</v>
      </c>
      <c r="H57" s="5">
        <f>Sheet1!K57*Sheet1!$B57</f>
        <v>38013599.600000001</v>
      </c>
    </row>
    <row r="58" spans="1:8">
      <c r="A58" s="5">
        <f>Sheet1!D58*Sheet1!$B58</f>
        <v>-3516995.2</v>
      </c>
      <c r="B58" s="5">
        <f>Sheet1!E58*Sheet1!$B58</f>
        <v>-5275492.8000000007</v>
      </c>
      <c r="C58" s="5">
        <f>Sheet1!F58*Sheet1!$B58</f>
        <v>41324693.600000001</v>
      </c>
      <c r="D58" s="5">
        <f>Sheet1!G58*Sheet1!$B58</f>
        <v>0</v>
      </c>
      <c r="E58" s="5">
        <f>Sheet1!H58*Sheet1!$B58</f>
        <v>8792488</v>
      </c>
      <c r="F58" s="5">
        <f>Sheet1!I58*Sheet1!$B58</f>
        <v>26377464</v>
      </c>
      <c r="G58" s="5">
        <f>Sheet1!J58*Sheet1!$B58</f>
        <v>47479435.200000003</v>
      </c>
      <c r="H58" s="5">
        <f>Sheet1!K58*Sheet1!$B58</f>
        <v>43962440</v>
      </c>
    </row>
    <row r="59" spans="1:8">
      <c r="A59" s="5">
        <f>Sheet1!D59*Sheet1!$B59</f>
        <v>-2622165.5999999996</v>
      </c>
      <c r="B59" s="5">
        <f>Sheet1!E59*Sheet1!$B59</f>
        <v>-6992441.5999999996</v>
      </c>
      <c r="C59" s="5">
        <f>Sheet1!F59*Sheet1!$B59</f>
        <v>37584373.600000001</v>
      </c>
      <c r="D59" s="5">
        <f>Sheet1!G59*Sheet1!$B59</f>
        <v>3496220.8</v>
      </c>
      <c r="E59" s="5">
        <f>Sheet1!H59*Sheet1!$B59</f>
        <v>12236772.799999999</v>
      </c>
      <c r="F59" s="5">
        <f>Sheet1!I59*Sheet1!$B59</f>
        <v>27095711.199999999</v>
      </c>
      <c r="G59" s="5">
        <f>Sheet1!J59*Sheet1!$B59</f>
        <v>41080594.399999999</v>
      </c>
      <c r="H59" s="5">
        <f>Sheet1!K59*Sheet1!$B59</f>
        <v>39332484</v>
      </c>
    </row>
    <row r="60" spans="1:8">
      <c r="A60" s="5">
        <f>Sheet1!D60*Sheet1!$B60</f>
        <v>-5167939.1999999993</v>
      </c>
      <c r="B60" s="5">
        <f>Sheet1!E60*Sheet1!$B60</f>
        <v>-9474555.1999999993</v>
      </c>
      <c r="C60" s="5">
        <f>Sheet1!F60*Sheet1!$B60</f>
        <v>35314251.199999996</v>
      </c>
      <c r="D60" s="5">
        <f>Sheet1!G60*Sheet1!$B60</f>
        <v>1722646.4</v>
      </c>
      <c r="E60" s="5">
        <f>Sheet1!H60*Sheet1!$B60</f>
        <v>8613232</v>
      </c>
      <c r="F60" s="5">
        <f>Sheet1!I60*Sheet1!$B60</f>
        <v>24117049.599999998</v>
      </c>
      <c r="G60" s="5">
        <f>Sheet1!J60*Sheet1!$B60</f>
        <v>37036897.600000001</v>
      </c>
      <c r="H60" s="5">
        <f>Sheet1!K60*Sheet1!$B60</f>
        <v>37898220.799999997</v>
      </c>
    </row>
    <row r="61" spans="1:8">
      <c r="A61" s="5">
        <f>Sheet1!D61*Sheet1!$B61</f>
        <v>-4305248</v>
      </c>
      <c r="B61" s="5">
        <f>Sheet1!E61*Sheet1!$B61</f>
        <v>-6027347.2000000002</v>
      </c>
      <c r="C61" s="5">
        <f>Sheet1!F61*Sheet1!$B61</f>
        <v>42191430.399999999</v>
      </c>
      <c r="D61" s="5">
        <f>Sheet1!G61*Sheet1!$B61</f>
        <v>-2583148.7999999998</v>
      </c>
      <c r="E61" s="5">
        <f>Sheet1!H61*Sheet1!$B61</f>
        <v>11193644.799999999</v>
      </c>
      <c r="F61" s="5">
        <f>Sheet1!I61*Sheet1!$B61</f>
        <v>27553587.199999999</v>
      </c>
      <c r="G61" s="5">
        <f>Sheet1!J61*Sheet1!$B61</f>
        <v>43052480</v>
      </c>
      <c r="H61" s="5">
        <f>Sheet1!K61*Sheet1!$B61</f>
        <v>40469331.199999996</v>
      </c>
    </row>
    <row r="62" spans="1:8">
      <c r="A62" s="5">
        <f>Sheet1!D62*Sheet1!$B62</f>
        <v>-3431201.6</v>
      </c>
      <c r="B62" s="5">
        <f>Sheet1!E62*Sheet1!$B62</f>
        <v>-12867006</v>
      </c>
      <c r="C62" s="5">
        <f>Sheet1!F62*Sheet1!$B62</f>
        <v>37743217.600000001</v>
      </c>
      <c r="D62" s="5">
        <f>Sheet1!G62*Sheet1!$B62</f>
        <v>-1715600.8</v>
      </c>
      <c r="E62" s="5">
        <f>Sheet1!H62*Sheet1!$B62</f>
        <v>10293604.800000001</v>
      </c>
      <c r="F62" s="5">
        <f>Sheet1!I62*Sheet1!$B62</f>
        <v>31738614.800000001</v>
      </c>
      <c r="G62" s="5">
        <f>Sheet1!J62*Sheet1!$B62</f>
        <v>47179022</v>
      </c>
      <c r="H62" s="5">
        <f>Sheet1!K62*Sheet1!$B62</f>
        <v>42890020</v>
      </c>
    </row>
    <row r="63" spans="1:8">
      <c r="A63" s="5">
        <f>Sheet1!D63*Sheet1!$B63</f>
        <v>-2499591.5999999996</v>
      </c>
      <c r="B63" s="5">
        <f>Sheet1!E63*Sheet1!$B63</f>
        <v>-4165986</v>
      </c>
      <c r="C63" s="5">
        <f>Sheet1!F63*Sheet1!$B63</f>
        <v>34161085.199999996</v>
      </c>
      <c r="D63" s="5">
        <f>Sheet1!G63*Sheet1!$B63</f>
        <v>2499591.5999999996</v>
      </c>
      <c r="E63" s="5">
        <f>Sheet1!H63*Sheet1!$B63</f>
        <v>9165169.1999999993</v>
      </c>
      <c r="F63" s="5">
        <f>Sheet1!I63*Sheet1!$B63</f>
        <v>28328704.799999997</v>
      </c>
      <c r="G63" s="5">
        <f>Sheet1!J63*Sheet1!$B63</f>
        <v>41659860</v>
      </c>
      <c r="H63" s="5">
        <f>Sheet1!K63*Sheet1!$B63</f>
        <v>34994282.399999999</v>
      </c>
    </row>
    <row r="64" spans="1:8">
      <c r="A64" s="5">
        <f>Sheet1!D64*Sheet1!$B64</f>
        <v>-2482366.7999999998</v>
      </c>
      <c r="B64" s="5">
        <f>Sheet1!E64*Sheet1!$B64</f>
        <v>-3309822.4</v>
      </c>
      <c r="C64" s="5">
        <f>Sheet1!F64*Sheet1!$B64</f>
        <v>33925679.600000001</v>
      </c>
      <c r="D64" s="5">
        <f>Sheet1!G64*Sheet1!$B64</f>
        <v>3309822.4</v>
      </c>
      <c r="E64" s="5">
        <f>Sheet1!H64*Sheet1!$B64</f>
        <v>8274556</v>
      </c>
      <c r="F64" s="5">
        <f>Sheet1!I64*Sheet1!$B64</f>
        <v>29788401.599999998</v>
      </c>
      <c r="G64" s="5">
        <f>Sheet1!J64*Sheet1!$B64</f>
        <v>42200235.600000001</v>
      </c>
      <c r="H64" s="5">
        <f>Sheet1!K64*Sheet1!$B64</f>
        <v>36408046.399999999</v>
      </c>
    </row>
    <row r="65" spans="1:8">
      <c r="A65" s="5">
        <f>Sheet1!D65*Sheet1!$B65</f>
        <v>-4040432</v>
      </c>
      <c r="B65" s="5">
        <f>Sheet1!E65*Sheet1!$B65</f>
        <v>-4848518.4000000004</v>
      </c>
      <c r="C65" s="5">
        <f>Sheet1!F65*Sheet1!$B65</f>
        <v>37980060.800000004</v>
      </c>
      <c r="D65" s="5">
        <f>Sheet1!G65*Sheet1!$B65</f>
        <v>4848518.4000000004</v>
      </c>
      <c r="E65" s="5">
        <f>Sheet1!H65*Sheet1!$B65</f>
        <v>11313209.6</v>
      </c>
      <c r="F65" s="5">
        <f>Sheet1!I65*Sheet1!$B65</f>
        <v>21818332.800000001</v>
      </c>
      <c r="G65" s="5">
        <f>Sheet1!J65*Sheet1!$B65</f>
        <v>39596233.600000001</v>
      </c>
      <c r="H65" s="5">
        <f>Sheet1!K65*Sheet1!$B65</f>
        <v>35555801.600000001</v>
      </c>
    </row>
    <row r="66" spans="1:8">
      <c r="A66" s="5">
        <f>Sheet1!D66*Sheet1!$B66</f>
        <v>-1616008</v>
      </c>
      <c r="B66" s="5">
        <f>Sheet1!E66*Sheet1!$B66</f>
        <v>-4848024</v>
      </c>
      <c r="C66" s="5">
        <f>Sheet1!F66*Sheet1!$B66</f>
        <v>37976188</v>
      </c>
      <c r="D66" s="5">
        <f>Sheet1!G66*Sheet1!$B66</f>
        <v>-1616008</v>
      </c>
      <c r="E66" s="5">
        <f>Sheet1!H66*Sheet1!$B66</f>
        <v>11312056</v>
      </c>
      <c r="F66" s="5">
        <f>Sheet1!I66*Sheet1!$B66</f>
        <v>25048124</v>
      </c>
      <c r="G66" s="5">
        <f>Sheet1!J66*Sheet1!$B66</f>
        <v>37168184</v>
      </c>
      <c r="H66" s="5">
        <f>Sheet1!K66*Sheet1!$B66</f>
        <v>36360180</v>
      </c>
    </row>
    <row r="67" spans="1:8">
      <c r="A67" s="5">
        <f>Sheet1!D67*Sheet1!$B67</f>
        <v>-807004.8</v>
      </c>
      <c r="B67" s="5">
        <f>Sheet1!E67*Sheet1!$B67</f>
        <v>-7263043.2000000002</v>
      </c>
      <c r="C67" s="5">
        <f>Sheet1!F67*Sheet1!$B67</f>
        <v>36315216</v>
      </c>
      <c r="D67" s="5">
        <f>Sheet1!G67*Sheet1!$B67</f>
        <v>-2421014.4000000004</v>
      </c>
      <c r="E67" s="5">
        <f>Sheet1!H67*Sheet1!$B67</f>
        <v>12105072</v>
      </c>
      <c r="F67" s="5">
        <f>Sheet1!I67*Sheet1!$B67</f>
        <v>26631158.400000002</v>
      </c>
      <c r="G67" s="5">
        <f>Sheet1!J67*Sheet1!$B67</f>
        <v>44385264</v>
      </c>
      <c r="H67" s="5">
        <f>Sheet1!K67*Sheet1!$B67</f>
        <v>37122220.800000004</v>
      </c>
    </row>
    <row r="68" spans="1:8">
      <c r="A68" s="5">
        <f>Sheet1!D68*Sheet1!$B68</f>
        <v>-3958296</v>
      </c>
      <c r="B68" s="5">
        <f>Sheet1!E68*Sheet1!$B68</f>
        <v>-5541614.3999999994</v>
      </c>
      <c r="C68" s="5">
        <f>Sheet1!F68*Sheet1!$B68</f>
        <v>34833004.799999997</v>
      </c>
      <c r="D68" s="5">
        <f>Sheet1!G68*Sheet1!$B68</f>
        <v>0</v>
      </c>
      <c r="E68" s="5">
        <f>Sheet1!H68*Sheet1!$B68</f>
        <v>7916592</v>
      </c>
      <c r="F68" s="5">
        <f>Sheet1!I68*Sheet1!$B68</f>
        <v>21374798.399999999</v>
      </c>
      <c r="G68" s="5">
        <f>Sheet1!J68*Sheet1!$B68</f>
        <v>34041345.600000001</v>
      </c>
      <c r="H68" s="5">
        <f>Sheet1!K68*Sheet1!$B68</f>
        <v>33249686.399999999</v>
      </c>
    </row>
    <row r="69" spans="1:8">
      <c r="A69" s="5">
        <f>Sheet1!D69*Sheet1!$B69</f>
        <v>0</v>
      </c>
      <c r="B69" s="5">
        <f>Sheet1!E69*Sheet1!$B69</f>
        <v>-6238307.2000000002</v>
      </c>
      <c r="C69" s="5">
        <f>Sheet1!F69*Sheet1!$B69</f>
        <v>41328785.200000003</v>
      </c>
      <c r="D69" s="5">
        <f>Sheet1!G69*Sheet1!$B69</f>
        <v>2339365.2000000002</v>
      </c>
      <c r="E69" s="5">
        <f>Sheet1!H69*Sheet1!$B69</f>
        <v>10917037.6</v>
      </c>
      <c r="F69" s="5">
        <f>Sheet1!I69*Sheet1!$B69</f>
        <v>28072382.400000002</v>
      </c>
      <c r="G69" s="5">
        <f>Sheet1!J69*Sheet1!$B69</f>
        <v>41328785.200000003</v>
      </c>
      <c r="H69" s="5">
        <f>Sheet1!K69*Sheet1!$B69</f>
        <v>38989420</v>
      </c>
    </row>
    <row r="70" spans="1:8">
      <c r="A70" s="5">
        <f>Sheet1!D70*Sheet1!$B70</f>
        <v>-1518032.8</v>
      </c>
      <c r="B70" s="5">
        <f>Sheet1!E70*Sheet1!$B70</f>
        <v>-8349180.4000000004</v>
      </c>
      <c r="C70" s="5">
        <f>Sheet1!F70*Sheet1!$B70</f>
        <v>34914754.399999999</v>
      </c>
      <c r="D70" s="5">
        <f>Sheet1!G70*Sheet1!$B70</f>
        <v>3036065.6</v>
      </c>
      <c r="E70" s="5">
        <f>Sheet1!H70*Sheet1!$B70</f>
        <v>7590164</v>
      </c>
      <c r="F70" s="5">
        <f>Sheet1!I70*Sheet1!$B70</f>
        <v>23529508.400000002</v>
      </c>
      <c r="G70" s="5">
        <f>Sheet1!J70*Sheet1!$B70</f>
        <v>41745902</v>
      </c>
      <c r="H70" s="5">
        <f>Sheet1!K70*Sheet1!$B70</f>
        <v>36432787.200000003</v>
      </c>
    </row>
    <row r="71" spans="1:8">
      <c r="A71" s="5">
        <f>Sheet1!D71*Sheet1!$B71</f>
        <v>-4515273.5999999996</v>
      </c>
      <c r="B71" s="5">
        <f>Sheet1!E71*Sheet1!$B71</f>
        <v>-7525456</v>
      </c>
      <c r="C71" s="5">
        <f>Sheet1!F71*Sheet1!$B71</f>
        <v>33864552</v>
      </c>
      <c r="D71" s="5">
        <f>Sheet1!G71*Sheet1!$B71</f>
        <v>-1505091.2</v>
      </c>
      <c r="E71" s="5">
        <f>Sheet1!H71*Sheet1!$B71</f>
        <v>10535638.4</v>
      </c>
      <c r="F71" s="5">
        <f>Sheet1!I71*Sheet1!$B71</f>
        <v>27844187.199999999</v>
      </c>
      <c r="G71" s="5">
        <f>Sheet1!J71*Sheet1!$B71</f>
        <v>36122188.799999997</v>
      </c>
      <c r="H71" s="5">
        <f>Sheet1!K71*Sheet1!$B71</f>
        <v>33864552</v>
      </c>
    </row>
    <row r="72" spans="1:8">
      <c r="A72" s="5">
        <f>Sheet1!D72*Sheet1!$B72</f>
        <v>-2247386.4000000004</v>
      </c>
      <c r="B72" s="5">
        <f>Sheet1!E72*Sheet1!$B72</f>
        <v>-4494772.8000000007</v>
      </c>
      <c r="C72" s="5">
        <f>Sheet1!F72*Sheet1!$B72</f>
        <v>32212538.400000002</v>
      </c>
      <c r="D72" s="5">
        <f>Sheet1!G72*Sheet1!$B72</f>
        <v>2247386.4000000004</v>
      </c>
      <c r="E72" s="5">
        <f>Sheet1!H72*Sheet1!$B72</f>
        <v>9738674.4000000004</v>
      </c>
      <c r="F72" s="5">
        <f>Sheet1!I72*Sheet1!$B72</f>
        <v>21724735.200000003</v>
      </c>
      <c r="G72" s="5">
        <f>Sheet1!J72*Sheet1!$B72</f>
        <v>35209053.600000001</v>
      </c>
      <c r="H72" s="5">
        <f>Sheet1!K72*Sheet1!$B72</f>
        <v>33710796</v>
      </c>
    </row>
    <row r="73" spans="1:8">
      <c r="A73" s="5">
        <f>Sheet1!D73*Sheet1!$B73</f>
        <v>-4492800</v>
      </c>
      <c r="B73" s="5">
        <f>Sheet1!E73*Sheet1!$B73</f>
        <v>-5241600</v>
      </c>
      <c r="C73" s="5">
        <f>Sheet1!F73*Sheet1!$B73</f>
        <v>35942400</v>
      </c>
      <c r="D73" s="5">
        <f>Sheet1!G73*Sheet1!$B73</f>
        <v>0</v>
      </c>
      <c r="E73" s="5">
        <f>Sheet1!H73*Sheet1!$B73</f>
        <v>10483200</v>
      </c>
      <c r="F73" s="5">
        <f>Sheet1!I73*Sheet1!$B73</f>
        <v>25459200</v>
      </c>
      <c r="G73" s="5">
        <f>Sheet1!J73*Sheet1!$B73</f>
        <v>35193600</v>
      </c>
      <c r="H73" s="5">
        <f>Sheet1!K73*Sheet1!$B73</f>
        <v>37440000</v>
      </c>
    </row>
    <row r="74" spans="1:8">
      <c r="A74" s="5">
        <f>Sheet1!D74*Sheet1!$B74</f>
        <v>-744748.4</v>
      </c>
      <c r="B74" s="5">
        <f>Sheet1!E74*Sheet1!$B74</f>
        <v>-7447484</v>
      </c>
      <c r="C74" s="5">
        <f>Sheet1!F74*Sheet1!$B74</f>
        <v>39471665.200000003</v>
      </c>
      <c r="D74" s="5">
        <f>Sheet1!G74*Sheet1!$B74</f>
        <v>-2978993.6</v>
      </c>
      <c r="E74" s="5">
        <f>Sheet1!H74*Sheet1!$B74</f>
        <v>10426477.6</v>
      </c>
      <c r="F74" s="5">
        <f>Sheet1!I74*Sheet1!$B74</f>
        <v>27555690.800000001</v>
      </c>
      <c r="G74" s="5">
        <f>Sheet1!J74*Sheet1!$B74</f>
        <v>37237420</v>
      </c>
      <c r="H74" s="5">
        <f>Sheet1!K74*Sheet1!$B74</f>
        <v>32768929.600000001</v>
      </c>
    </row>
    <row r="75" spans="1:8">
      <c r="A75" s="5">
        <f>Sheet1!D75*Sheet1!$B75</f>
        <v>-2976974.4</v>
      </c>
      <c r="B75" s="5">
        <f>Sheet1!E75*Sheet1!$B75</f>
        <v>-9675166.7999999989</v>
      </c>
      <c r="C75" s="5">
        <f>Sheet1!F75*Sheet1!$B75</f>
        <v>34979449.199999996</v>
      </c>
      <c r="D75" s="5">
        <f>Sheet1!G75*Sheet1!$B75</f>
        <v>3721218</v>
      </c>
      <c r="E75" s="5">
        <f>Sheet1!H75*Sheet1!$B75</f>
        <v>14140628.4</v>
      </c>
      <c r="F75" s="5">
        <f>Sheet1!I75*Sheet1!$B75</f>
        <v>24560038.800000001</v>
      </c>
      <c r="G75" s="5">
        <f>Sheet1!J75*Sheet1!$B75</f>
        <v>37956423.600000001</v>
      </c>
      <c r="H75" s="5">
        <f>Sheet1!K75*Sheet1!$B75</f>
        <v>32002474.800000001</v>
      </c>
    </row>
    <row r="76" spans="1:8">
      <c r="A76" s="5">
        <f>Sheet1!D76*Sheet1!$B76</f>
        <v>-1453166.4</v>
      </c>
      <c r="B76" s="5">
        <f>Sheet1!E76*Sheet1!$B76</f>
        <v>-8718998.3999999985</v>
      </c>
      <c r="C76" s="5">
        <f>Sheet1!F76*Sheet1!$B76</f>
        <v>34875993.599999994</v>
      </c>
      <c r="D76" s="5">
        <f>Sheet1!G76*Sheet1!$B76</f>
        <v>2906332.8</v>
      </c>
      <c r="E76" s="5">
        <f>Sheet1!H76*Sheet1!$B76</f>
        <v>12351914.399999999</v>
      </c>
      <c r="F76" s="5">
        <f>Sheet1!I76*Sheet1!$B76</f>
        <v>23977245.599999998</v>
      </c>
      <c r="G76" s="5">
        <f>Sheet1!J76*Sheet1!$B76</f>
        <v>36329160</v>
      </c>
      <c r="H76" s="5">
        <f>Sheet1!K76*Sheet1!$B76</f>
        <v>29789911.199999999</v>
      </c>
    </row>
    <row r="77" spans="1:8">
      <c r="A77" s="5">
        <f>Sheet1!D77*Sheet1!$B77</f>
        <v>-721415.6</v>
      </c>
      <c r="B77" s="5">
        <f>Sheet1!E77*Sheet1!$B77</f>
        <v>-6492740.3999999994</v>
      </c>
      <c r="C77" s="5">
        <f>Sheet1!F77*Sheet1!$B77</f>
        <v>29578039.599999998</v>
      </c>
      <c r="D77" s="5">
        <f>Sheet1!G77*Sheet1!$B77</f>
        <v>0</v>
      </c>
      <c r="E77" s="5">
        <f>Sheet1!H77*Sheet1!$B77</f>
        <v>7214156</v>
      </c>
      <c r="F77" s="5">
        <f>Sheet1!I77*Sheet1!$B77</f>
        <v>21642468</v>
      </c>
      <c r="G77" s="5">
        <f>Sheet1!J77*Sheet1!$B77</f>
        <v>37513611.199999996</v>
      </c>
      <c r="H77" s="5">
        <f>Sheet1!K77*Sheet1!$B77</f>
        <v>34627948.799999997</v>
      </c>
    </row>
    <row r="78" spans="1:8">
      <c r="A78" s="5">
        <f>Sheet1!D78*Sheet1!$B78</f>
        <v>-2148030</v>
      </c>
      <c r="B78" s="5">
        <f>Sheet1!E78*Sheet1!$B78</f>
        <v>-2864040</v>
      </c>
      <c r="C78" s="5">
        <f>Sheet1!F78*Sheet1!$B78</f>
        <v>34368480</v>
      </c>
      <c r="D78" s="5">
        <f>Sheet1!G78*Sheet1!$B78</f>
        <v>716010</v>
      </c>
      <c r="E78" s="5">
        <f>Sheet1!H78*Sheet1!$B78</f>
        <v>8592120</v>
      </c>
      <c r="F78" s="5">
        <f>Sheet1!I78*Sheet1!$B78</f>
        <v>23628330</v>
      </c>
      <c r="G78" s="5">
        <f>Sheet1!J78*Sheet1!$B78</f>
        <v>35800500</v>
      </c>
      <c r="H78" s="5">
        <f>Sheet1!K78*Sheet1!$B78</f>
        <v>29356410</v>
      </c>
    </row>
    <row r="79" spans="1:8">
      <c r="A79" s="5">
        <f>Sheet1!D79*Sheet1!$B79</f>
        <v>-3569700</v>
      </c>
      <c r="B79" s="5">
        <f>Sheet1!E79*Sheet1!$B79</f>
        <v>-4283640</v>
      </c>
      <c r="C79" s="5">
        <f>Sheet1!F79*Sheet1!$B79</f>
        <v>34269120</v>
      </c>
      <c r="D79" s="5">
        <f>Sheet1!G79*Sheet1!$B79</f>
        <v>-2141820</v>
      </c>
      <c r="E79" s="5">
        <f>Sheet1!H79*Sheet1!$B79</f>
        <v>9281220</v>
      </c>
      <c r="F79" s="5">
        <f>Sheet1!I79*Sheet1!$B79</f>
        <v>24987900</v>
      </c>
      <c r="G79" s="5">
        <f>Sheet1!J79*Sheet1!$B79</f>
        <v>32841240</v>
      </c>
      <c r="H79" s="5">
        <f>Sheet1!K79*Sheet1!$B79</f>
        <v>34269120</v>
      </c>
    </row>
    <row r="80" spans="1:8">
      <c r="A80" s="5">
        <f>Sheet1!D80*Sheet1!$B80</f>
        <v>-2120697.5999999996</v>
      </c>
      <c r="B80" s="5">
        <f>Sheet1!E80*Sheet1!$B80</f>
        <v>-8482790.3999999985</v>
      </c>
      <c r="C80" s="5">
        <f>Sheet1!F80*Sheet1!$B80</f>
        <v>31103564.799999997</v>
      </c>
      <c r="D80" s="5">
        <f>Sheet1!G80*Sheet1!$B80</f>
        <v>1413798.4</v>
      </c>
      <c r="E80" s="5">
        <f>Sheet1!H80*Sheet1!$B80</f>
        <v>10603488</v>
      </c>
      <c r="F80" s="5">
        <f>Sheet1!I80*Sheet1!$B80</f>
        <v>24034572.799999997</v>
      </c>
      <c r="G80" s="5">
        <f>Sheet1!J80*Sheet1!$B80</f>
        <v>31810463.999999996</v>
      </c>
      <c r="H80" s="5">
        <f>Sheet1!K80*Sheet1!$B80</f>
        <v>34638060.799999997</v>
      </c>
    </row>
    <row r="81" spans="1:8">
      <c r="A81" s="5">
        <f>Sheet1!D81*Sheet1!$B81</f>
        <v>0</v>
      </c>
      <c r="B81" s="5">
        <f>Sheet1!E81*Sheet1!$B81</f>
        <v>-7753077.1999999993</v>
      </c>
      <c r="C81" s="5">
        <f>Sheet1!F81*Sheet1!$B81</f>
        <v>35241260</v>
      </c>
      <c r="D81" s="5">
        <f>Sheet1!G81*Sheet1!$B81</f>
        <v>704825.2</v>
      </c>
      <c r="E81" s="5">
        <f>Sheet1!H81*Sheet1!$B81</f>
        <v>11277203.199999999</v>
      </c>
      <c r="F81" s="5">
        <f>Sheet1!I81*Sheet1!$B81</f>
        <v>23259231.599999998</v>
      </c>
      <c r="G81" s="5">
        <f>Sheet1!J81*Sheet1!$B81</f>
        <v>34536434.799999997</v>
      </c>
      <c r="H81" s="5">
        <f>Sheet1!K81*Sheet1!$B81</f>
        <v>31717133.999999996</v>
      </c>
    </row>
    <row r="82" spans="1:8">
      <c r="A82" s="5">
        <f>Sheet1!D82*Sheet1!$B82</f>
        <v>-2813486.4</v>
      </c>
      <c r="B82" s="5">
        <f>Sheet1!E82*Sheet1!$B82</f>
        <v>-6330344.3999999994</v>
      </c>
      <c r="C82" s="5">
        <f>Sheet1!F82*Sheet1!$B82</f>
        <v>35871951.600000001</v>
      </c>
      <c r="D82" s="5">
        <f>Sheet1!G82*Sheet1!$B82</f>
        <v>2813486.4</v>
      </c>
      <c r="E82" s="5">
        <f>Sheet1!H82*Sheet1!$B82</f>
        <v>9143830.7999999989</v>
      </c>
      <c r="F82" s="5">
        <f>Sheet1!I82*Sheet1!$B82</f>
        <v>24618006</v>
      </c>
      <c r="G82" s="5">
        <f>Sheet1!J82*Sheet1!$B82</f>
        <v>34465208.399999999</v>
      </c>
      <c r="H82" s="5">
        <f>Sheet1!K82*Sheet1!$B82</f>
        <v>31651722</v>
      </c>
    </row>
    <row r="83" spans="1:8">
      <c r="A83" s="5">
        <f>Sheet1!D83*Sheet1!$B83</f>
        <v>-4200556.8000000007</v>
      </c>
      <c r="B83" s="5">
        <f>Sheet1!E83*Sheet1!$B83</f>
        <v>-9101206.4000000004</v>
      </c>
      <c r="C83" s="5">
        <f>Sheet1!F83*Sheet1!$B83</f>
        <v>33604454.400000006</v>
      </c>
      <c r="D83" s="5">
        <f>Sheet1!G83*Sheet1!$B83</f>
        <v>2800371.2</v>
      </c>
      <c r="E83" s="5">
        <f>Sheet1!H83*Sheet1!$B83</f>
        <v>13301763.200000001</v>
      </c>
      <c r="F83" s="5">
        <f>Sheet1!I83*Sheet1!$B83</f>
        <v>25203340.800000001</v>
      </c>
      <c r="G83" s="5">
        <f>Sheet1!J83*Sheet1!$B83</f>
        <v>38505104</v>
      </c>
      <c r="H83" s="5">
        <f>Sheet1!K83*Sheet1!$B83</f>
        <v>30804083.200000003</v>
      </c>
    </row>
    <row r="84" spans="1:8">
      <c r="A84" s="5">
        <f>Sheet1!D84*Sheet1!$B84</f>
        <v>-2796686.4</v>
      </c>
      <c r="B84" s="5">
        <f>Sheet1!E84*Sheet1!$B84</f>
        <v>-7690887.5999999996</v>
      </c>
      <c r="C84" s="5">
        <f>Sheet1!F84*Sheet1!$B84</f>
        <v>30064378.800000001</v>
      </c>
      <c r="D84" s="5">
        <f>Sheet1!G84*Sheet1!$B84</f>
        <v>2796686.4</v>
      </c>
      <c r="E84" s="5">
        <f>Sheet1!H84*Sheet1!$B84</f>
        <v>11186745.6</v>
      </c>
      <c r="F84" s="5">
        <f>Sheet1!I84*Sheet1!$B84</f>
        <v>20275976.399999999</v>
      </c>
      <c r="G84" s="5">
        <f>Sheet1!J84*Sheet1!$B84</f>
        <v>32161893.599999998</v>
      </c>
      <c r="H84" s="5">
        <f>Sheet1!K84*Sheet1!$B84</f>
        <v>29365207.199999999</v>
      </c>
    </row>
    <row r="85" spans="1:8">
      <c r="A85" s="5">
        <f>Sheet1!D85*Sheet1!$B85</f>
        <v>-4148822.4000000004</v>
      </c>
      <c r="B85" s="5">
        <f>Sheet1!E85*Sheet1!$B85</f>
        <v>-3457352</v>
      </c>
      <c r="C85" s="5">
        <f>Sheet1!F85*Sheet1!$B85</f>
        <v>27658816</v>
      </c>
      <c r="D85" s="5">
        <f>Sheet1!G85*Sheet1!$B85</f>
        <v>6223233.6000000006</v>
      </c>
      <c r="E85" s="5">
        <f>Sheet1!H85*Sheet1!$B85</f>
        <v>8989115.2000000011</v>
      </c>
      <c r="F85" s="5">
        <f>Sheet1!I85*Sheet1!$B85</f>
        <v>20744112</v>
      </c>
      <c r="G85" s="5">
        <f>Sheet1!J85*Sheet1!$B85</f>
        <v>33190579.200000003</v>
      </c>
      <c r="H85" s="5">
        <f>Sheet1!K85*Sheet1!$B85</f>
        <v>29733227.199999999</v>
      </c>
    </row>
    <row r="86" spans="1:8">
      <c r="A86" s="5">
        <f>Sheet1!D86*Sheet1!$B86</f>
        <v>-1369757.6</v>
      </c>
      <c r="B86" s="5">
        <f>Sheet1!E86*Sheet1!$B86</f>
        <v>-8903424.4000000004</v>
      </c>
      <c r="C86" s="5">
        <f>Sheet1!F86*Sheet1!$B86</f>
        <v>32189303.600000001</v>
      </c>
      <c r="D86" s="5">
        <f>Sheet1!G86*Sheet1!$B86</f>
        <v>-684878.8</v>
      </c>
      <c r="E86" s="5">
        <f>Sheet1!H86*Sheet1!$B86</f>
        <v>10273182</v>
      </c>
      <c r="F86" s="5">
        <f>Sheet1!I86*Sheet1!$B86</f>
        <v>22601000.400000002</v>
      </c>
      <c r="G86" s="5">
        <f>Sheet1!J86*Sheet1!$B86</f>
        <v>34928818.800000004</v>
      </c>
      <c r="H86" s="5">
        <f>Sheet1!K86*Sheet1!$B86</f>
        <v>34243940</v>
      </c>
    </row>
    <row r="87" spans="1:8">
      <c r="A87" s="5">
        <f>Sheet1!D87*Sheet1!$B87</f>
        <v>-2046278.4000000001</v>
      </c>
      <c r="B87" s="5">
        <f>Sheet1!E87*Sheet1!$B87</f>
        <v>-5456742.4000000004</v>
      </c>
      <c r="C87" s="5">
        <f>Sheet1!F87*Sheet1!$B87</f>
        <v>29329990.400000002</v>
      </c>
      <c r="D87" s="5">
        <f>Sheet1!G87*Sheet1!$B87</f>
        <v>2728371.2</v>
      </c>
      <c r="E87" s="5">
        <f>Sheet1!H87*Sheet1!$B87</f>
        <v>9549299.2000000011</v>
      </c>
      <c r="F87" s="5">
        <f>Sheet1!I87*Sheet1!$B87</f>
        <v>21144876.800000001</v>
      </c>
      <c r="G87" s="5">
        <f>Sheet1!J87*Sheet1!$B87</f>
        <v>32058361.600000001</v>
      </c>
      <c r="H87" s="5">
        <f>Sheet1!K87*Sheet1!$B87</f>
        <v>30694176.000000004</v>
      </c>
    </row>
    <row r="88" spans="1:8">
      <c r="A88" s="5">
        <f>Sheet1!D88*Sheet1!$B88</f>
        <v>-1982011.2000000002</v>
      </c>
      <c r="B88" s="5">
        <f>Sheet1!E88*Sheet1!$B88</f>
        <v>-4624692.8</v>
      </c>
      <c r="C88" s="5">
        <f>Sheet1!F88*Sheet1!$B88</f>
        <v>33694190.399999999</v>
      </c>
      <c r="D88" s="5">
        <f>Sheet1!G88*Sheet1!$B88</f>
        <v>-660670.4</v>
      </c>
      <c r="E88" s="5">
        <f>Sheet1!H88*Sheet1!$B88</f>
        <v>7928044.8000000007</v>
      </c>
      <c r="F88" s="5">
        <f>Sheet1!I88*Sheet1!$B88</f>
        <v>19820112</v>
      </c>
      <c r="G88" s="5">
        <f>Sheet1!J88*Sheet1!$B88</f>
        <v>33033520</v>
      </c>
      <c r="H88" s="5">
        <f>Sheet1!K88*Sheet1!$B88</f>
        <v>28408827.199999999</v>
      </c>
    </row>
    <row r="89" spans="1:8">
      <c r="A89" s="5">
        <f>Sheet1!D89*Sheet1!$B89</f>
        <v>-1319387.2</v>
      </c>
      <c r="B89" s="5">
        <f>Sheet1!E89*Sheet1!$B89</f>
        <v>-3958161.5999999996</v>
      </c>
      <c r="C89" s="5">
        <f>Sheet1!F89*Sheet1!$B89</f>
        <v>34304067.199999996</v>
      </c>
      <c r="D89" s="5">
        <f>Sheet1!G89*Sheet1!$B89</f>
        <v>-1979080.7999999998</v>
      </c>
      <c r="E89" s="5">
        <f>Sheet1!H89*Sheet1!$B89</f>
        <v>8576016.7999999989</v>
      </c>
      <c r="F89" s="5">
        <f>Sheet1!I89*Sheet1!$B89</f>
        <v>21110195.199999999</v>
      </c>
      <c r="G89" s="5">
        <f>Sheet1!J89*Sheet1!$B89</f>
        <v>32984680</v>
      </c>
      <c r="H89" s="5">
        <f>Sheet1!K89*Sheet1!$B89</f>
        <v>27707131.199999999</v>
      </c>
    </row>
    <row r="90" spans="1:8">
      <c r="A90" s="5">
        <f>Sheet1!D90*Sheet1!$B90</f>
        <v>-3948393.5999999996</v>
      </c>
      <c r="B90" s="5">
        <f>Sheet1!E90*Sheet1!$B90</f>
        <v>-9212918.4000000004</v>
      </c>
      <c r="C90" s="5">
        <f>Sheet1!F90*Sheet1!$B90</f>
        <v>31587148.799999997</v>
      </c>
      <c r="D90" s="5">
        <f>Sheet1!G90*Sheet1!$B90</f>
        <v>658065.6</v>
      </c>
      <c r="E90" s="5">
        <f>Sheet1!H90*Sheet1!$B90</f>
        <v>7896787.1999999993</v>
      </c>
      <c r="F90" s="5">
        <f>Sheet1!I90*Sheet1!$B90</f>
        <v>21716164.800000001</v>
      </c>
      <c r="G90" s="5">
        <f>Sheet1!J90*Sheet1!$B90</f>
        <v>34219411.199999996</v>
      </c>
      <c r="H90" s="5">
        <f>Sheet1!K90*Sheet1!$B90</f>
        <v>26980689.599999998</v>
      </c>
    </row>
    <row r="91" spans="1:8">
      <c r="A91" s="5">
        <f>Sheet1!D91*Sheet1!$B91</f>
        <v>-1970433.5999999999</v>
      </c>
      <c r="B91" s="5">
        <f>Sheet1!E91*Sheet1!$B91</f>
        <v>-5254489.5999999996</v>
      </c>
      <c r="C91" s="5">
        <f>Sheet1!F91*Sheet1!$B91</f>
        <v>28242881.599999998</v>
      </c>
      <c r="D91" s="5">
        <f>Sheet1!G91*Sheet1!$B91</f>
        <v>2627244.7999999998</v>
      </c>
      <c r="E91" s="5">
        <f>Sheet1!H91*Sheet1!$B91</f>
        <v>9195356.7999999989</v>
      </c>
      <c r="F91" s="5">
        <f>Sheet1!I91*Sheet1!$B91</f>
        <v>20361147.199999999</v>
      </c>
      <c r="G91" s="5">
        <f>Sheet1!J91*Sheet1!$B91</f>
        <v>30870126.399999999</v>
      </c>
      <c r="H91" s="5">
        <f>Sheet1!K91*Sheet1!$B91</f>
        <v>29556503.999999996</v>
      </c>
    </row>
    <row r="92" spans="1:8">
      <c r="A92" s="5">
        <f>Sheet1!D92*Sheet1!$B92</f>
        <v>-4591104</v>
      </c>
      <c r="B92" s="5">
        <f>Sheet1!E92*Sheet1!$B92</f>
        <v>-3935232</v>
      </c>
      <c r="C92" s="5">
        <f>Sheet1!F92*Sheet1!$B92</f>
        <v>31481856</v>
      </c>
      <c r="D92" s="5">
        <f>Sheet1!G92*Sheet1!$B92</f>
        <v>0</v>
      </c>
      <c r="E92" s="5">
        <f>Sheet1!H92*Sheet1!$B92</f>
        <v>8526336</v>
      </c>
      <c r="F92" s="5">
        <f>Sheet1!I92*Sheet1!$B92</f>
        <v>23611392</v>
      </c>
      <c r="G92" s="5">
        <f>Sheet1!J92*Sheet1!$B92</f>
        <v>32137728</v>
      </c>
      <c r="H92" s="5">
        <f>Sheet1!K92*Sheet1!$B92</f>
        <v>29514240</v>
      </c>
    </row>
    <row r="93" spans="1:8">
      <c r="A93" s="5">
        <f>Sheet1!D93*Sheet1!$B93</f>
        <v>-652508.4</v>
      </c>
      <c r="B93" s="5">
        <f>Sheet1!E93*Sheet1!$B93</f>
        <v>-4567558.8</v>
      </c>
      <c r="C93" s="5">
        <f>Sheet1!F93*Sheet1!$B93</f>
        <v>31320403.200000003</v>
      </c>
      <c r="D93" s="5">
        <f>Sheet1!G93*Sheet1!$B93</f>
        <v>0</v>
      </c>
      <c r="E93" s="5">
        <f>Sheet1!H93*Sheet1!$B93</f>
        <v>7177592.4000000004</v>
      </c>
      <c r="F93" s="5">
        <f>Sheet1!I93*Sheet1!$B93</f>
        <v>21532777.199999999</v>
      </c>
      <c r="G93" s="5">
        <f>Sheet1!J93*Sheet1!$B93</f>
        <v>31320403.200000003</v>
      </c>
      <c r="H93" s="5">
        <f>Sheet1!K93*Sheet1!$B93</f>
        <v>31972911.600000001</v>
      </c>
    </row>
    <row r="94" spans="1:8">
      <c r="A94" s="5">
        <f>Sheet1!D94*Sheet1!$B94</f>
        <v>-3253988</v>
      </c>
      <c r="B94" s="5">
        <f>Sheet1!E94*Sheet1!$B94</f>
        <v>-1952392.7999999998</v>
      </c>
      <c r="C94" s="5">
        <f>Sheet1!F94*Sheet1!$B94</f>
        <v>28635094.399999999</v>
      </c>
      <c r="D94" s="5">
        <f>Sheet1!G94*Sheet1!$B94</f>
        <v>1952392.7999999998</v>
      </c>
      <c r="E94" s="5">
        <f>Sheet1!H94*Sheet1!$B94</f>
        <v>8460368.7999999989</v>
      </c>
      <c r="F94" s="5">
        <f>Sheet1!I94*Sheet1!$B94</f>
        <v>23428713.599999998</v>
      </c>
      <c r="G94" s="5">
        <f>Sheet1!J94*Sheet1!$B94</f>
        <v>30587487.199999999</v>
      </c>
      <c r="H94" s="5">
        <f>Sheet1!K94*Sheet1!$B94</f>
        <v>27333499.199999999</v>
      </c>
    </row>
    <row r="95" spans="1:8">
      <c r="A95" s="5">
        <f>Sheet1!D95*Sheet1!$B95</f>
        <v>-1945216.7999999998</v>
      </c>
      <c r="B95" s="5">
        <f>Sheet1!E95*Sheet1!$B95</f>
        <v>-5187244.8</v>
      </c>
      <c r="C95" s="5">
        <f>Sheet1!F95*Sheet1!$B95</f>
        <v>27881440.800000001</v>
      </c>
      <c r="D95" s="5">
        <f>Sheet1!G95*Sheet1!$B95</f>
        <v>2593622.4</v>
      </c>
      <c r="E95" s="5">
        <f>Sheet1!H95*Sheet1!$B95</f>
        <v>9077678.4000000004</v>
      </c>
      <c r="F95" s="5">
        <f>Sheet1!I95*Sheet1!$B95</f>
        <v>20100573.599999998</v>
      </c>
      <c r="G95" s="5">
        <f>Sheet1!J95*Sheet1!$B95</f>
        <v>30475063.199999999</v>
      </c>
      <c r="H95" s="5">
        <f>Sheet1!K95*Sheet1!$B95</f>
        <v>29178252</v>
      </c>
    </row>
    <row r="96" spans="1:8">
      <c r="A96" s="5">
        <f>Sheet1!D96*Sheet1!$B96</f>
        <v>-1287225.6000000001</v>
      </c>
      <c r="B96" s="5">
        <f>Sheet1!E96*Sheet1!$B96</f>
        <v>-6436128</v>
      </c>
      <c r="C96" s="5">
        <f>Sheet1!F96*Sheet1!$B96</f>
        <v>28318963.200000003</v>
      </c>
      <c r="D96" s="5">
        <f>Sheet1!G96*Sheet1!$B96</f>
        <v>-1287225.6000000001</v>
      </c>
      <c r="E96" s="5">
        <f>Sheet1!H96*Sheet1!$B96</f>
        <v>7723353.6000000006</v>
      </c>
      <c r="F96" s="5">
        <f>Sheet1!I96*Sheet1!$B96</f>
        <v>19308384</v>
      </c>
      <c r="G96" s="5">
        <f>Sheet1!J96*Sheet1!$B96</f>
        <v>32180640.000000004</v>
      </c>
      <c r="H96" s="5">
        <f>Sheet1!K96*Sheet1!$B96</f>
        <v>29606188.800000001</v>
      </c>
    </row>
    <row r="97" spans="1:8">
      <c r="A97" s="5">
        <f>Sheet1!D97*Sheet1!$B97</f>
        <v>-2555027.2000000002</v>
      </c>
      <c r="B97" s="5">
        <f>Sheet1!E97*Sheet1!$B97</f>
        <v>-7026324.8000000007</v>
      </c>
      <c r="C97" s="5">
        <f>Sheet1!F97*Sheet1!$B97</f>
        <v>33854110.400000006</v>
      </c>
      <c r="D97" s="5">
        <f>Sheet1!G97*Sheet1!$B97</f>
        <v>-1916270.4000000001</v>
      </c>
      <c r="E97" s="5">
        <f>Sheet1!H97*Sheet1!$B97</f>
        <v>12136379.200000001</v>
      </c>
      <c r="F97" s="5">
        <f>Sheet1!I97*Sheet1!$B97</f>
        <v>18523947.200000003</v>
      </c>
      <c r="G97" s="5">
        <f>Sheet1!J97*Sheet1!$B97</f>
        <v>31937840.000000004</v>
      </c>
      <c r="H97" s="5">
        <f>Sheet1!K97*Sheet1!$B97</f>
        <v>26827785.600000001</v>
      </c>
    </row>
    <row r="98" spans="1:8">
      <c r="A98" s="5">
        <f>Sheet1!D98*Sheet1!$B98</f>
        <v>-2553220.7999999998</v>
      </c>
      <c r="B98" s="5">
        <f>Sheet1!E98*Sheet1!$B98</f>
        <v>-9574578</v>
      </c>
      <c r="C98" s="5">
        <f>Sheet1!F98*Sheet1!$B98</f>
        <v>32553565.199999999</v>
      </c>
      <c r="D98" s="5">
        <f>Sheet1!G98*Sheet1!$B98</f>
        <v>3191526</v>
      </c>
      <c r="E98" s="5">
        <f>Sheet1!H98*Sheet1!$B98</f>
        <v>8936272.7999999989</v>
      </c>
      <c r="F98" s="5">
        <f>Sheet1!I98*Sheet1!$B98</f>
        <v>18510850.799999997</v>
      </c>
      <c r="G98" s="5">
        <f>Sheet1!J98*Sheet1!$B98</f>
        <v>30000344.399999999</v>
      </c>
      <c r="H98" s="5">
        <f>Sheet1!K98*Sheet1!$B98</f>
        <v>28723733.999999996</v>
      </c>
    </row>
    <row r="99" spans="1:8">
      <c r="A99" s="5">
        <f>Sheet1!D99*Sheet1!$B99</f>
        <v>-3813525.5999999996</v>
      </c>
      <c r="B99" s="5">
        <f>Sheet1!E99*Sheet1!$B99</f>
        <v>-1906762.7999999998</v>
      </c>
      <c r="C99" s="5">
        <f>Sheet1!F99*Sheet1!$B99</f>
        <v>26694679.199999999</v>
      </c>
      <c r="D99" s="5">
        <f>Sheet1!G99*Sheet1!$B99</f>
        <v>3813525.5999999996</v>
      </c>
      <c r="E99" s="5">
        <f>Sheet1!H99*Sheet1!$B99</f>
        <v>7627051.1999999993</v>
      </c>
      <c r="F99" s="5">
        <f>Sheet1!I99*Sheet1!$B99</f>
        <v>21609978.399999999</v>
      </c>
      <c r="G99" s="5">
        <f>Sheet1!J99*Sheet1!$B99</f>
        <v>30508204.799999997</v>
      </c>
      <c r="H99" s="5">
        <f>Sheet1!K99*Sheet1!$B99</f>
        <v>29237029.599999998</v>
      </c>
    </row>
    <row r="100" spans="1:8">
      <c r="A100" s="5">
        <f>Sheet1!D100*Sheet1!$B100</f>
        <v>-1268746.3999999999</v>
      </c>
      <c r="B100" s="5">
        <f>Sheet1!E100*Sheet1!$B100</f>
        <v>-9515598</v>
      </c>
      <c r="C100" s="5">
        <f>Sheet1!F100*Sheet1!$B100</f>
        <v>30449913.599999998</v>
      </c>
      <c r="D100" s="5">
        <f>Sheet1!G100*Sheet1!$B100</f>
        <v>1268746.3999999999</v>
      </c>
      <c r="E100" s="5">
        <f>Sheet1!H100*Sheet1!$B100</f>
        <v>7612478.3999999994</v>
      </c>
      <c r="F100" s="5">
        <f>Sheet1!I100*Sheet1!$B100</f>
        <v>22837435.199999999</v>
      </c>
      <c r="G100" s="5">
        <f>Sheet1!J100*Sheet1!$B100</f>
        <v>32353033.199999999</v>
      </c>
      <c r="H100" s="5">
        <f>Sheet1!K100*Sheet1!$B100</f>
        <v>28546793.999999996</v>
      </c>
    </row>
    <row r="101" spans="1:8">
      <c r="A101" s="5">
        <f>Sheet1!D101*Sheet1!$B101</f>
        <v>-1266060.8</v>
      </c>
      <c r="B101" s="5">
        <f>Sheet1!E101*Sheet1!$B101</f>
        <v>-9495456</v>
      </c>
      <c r="C101" s="5">
        <f>Sheet1!F101*Sheet1!$B101</f>
        <v>31651520</v>
      </c>
      <c r="D101" s="5">
        <f>Sheet1!G101*Sheet1!$B101</f>
        <v>-1266060.8</v>
      </c>
      <c r="E101" s="5">
        <f>Sheet1!H101*Sheet1!$B101</f>
        <v>10761516.800000001</v>
      </c>
      <c r="F101" s="5">
        <f>Sheet1!I101*Sheet1!$B101</f>
        <v>18357881.600000001</v>
      </c>
      <c r="G101" s="5">
        <f>Sheet1!J101*Sheet1!$B101</f>
        <v>31651520</v>
      </c>
      <c r="H101" s="5">
        <f>Sheet1!K101*Sheet1!$B101</f>
        <v>27853337.600000001</v>
      </c>
    </row>
    <row r="102" spans="1:8">
      <c r="A102" s="5">
        <f>Sheet1!D102*Sheet1!$B102</f>
        <v>-3785668.8000000003</v>
      </c>
      <c r="B102" s="5">
        <f>Sheet1!E102*Sheet1!$B102</f>
        <v>-7571337.6000000006</v>
      </c>
      <c r="C102" s="5">
        <f>Sheet1!F102*Sheet1!$B102</f>
        <v>28392516.000000004</v>
      </c>
      <c r="D102" s="5">
        <f>Sheet1!G102*Sheet1!$B102</f>
        <v>-2523779.2000000002</v>
      </c>
      <c r="E102" s="5">
        <f>Sheet1!H102*Sheet1!$B102</f>
        <v>11357006.4</v>
      </c>
      <c r="F102" s="5">
        <f>Sheet1!I102*Sheet1!$B102</f>
        <v>21452123.200000003</v>
      </c>
      <c r="G102" s="5">
        <f>Sheet1!J102*Sheet1!$B102</f>
        <v>31547240.000000004</v>
      </c>
      <c r="H102" s="5">
        <f>Sheet1!K102*Sheet1!$B102</f>
        <v>30285350.400000002</v>
      </c>
    </row>
    <row r="103" spans="1:8">
      <c r="A103" s="5">
        <f>Sheet1!D103*Sheet1!$B103</f>
        <v>-2517204.7999999998</v>
      </c>
      <c r="B103" s="5">
        <f>Sheet1!E103*Sheet1!$B103</f>
        <v>-6293012</v>
      </c>
      <c r="C103" s="5">
        <f>Sheet1!F103*Sheet1!$B103</f>
        <v>25801349.199999999</v>
      </c>
      <c r="D103" s="5">
        <f>Sheet1!G103*Sheet1!$B103</f>
        <v>1887903.5999999999</v>
      </c>
      <c r="E103" s="5">
        <f>Sheet1!H103*Sheet1!$B103</f>
        <v>8810216.7999999989</v>
      </c>
      <c r="F103" s="5">
        <f>Sheet1!I103*Sheet1!$B103</f>
        <v>19508337.199999999</v>
      </c>
      <c r="G103" s="5">
        <f>Sheet1!J103*Sheet1!$B103</f>
        <v>29577156.399999999</v>
      </c>
      <c r="H103" s="5">
        <f>Sheet1!K103*Sheet1!$B103</f>
        <v>27689252.799999997</v>
      </c>
    </row>
    <row r="104" spans="1:8">
      <c r="A104" s="5">
        <f>Sheet1!D104*Sheet1!$B104</f>
        <v>-1874012.4000000001</v>
      </c>
      <c r="B104" s="5">
        <f>Sheet1!E104*Sheet1!$B104</f>
        <v>-4372695.6000000006</v>
      </c>
      <c r="C104" s="5">
        <f>Sheet1!F104*Sheet1!$B104</f>
        <v>26860844.400000002</v>
      </c>
      <c r="D104" s="5">
        <f>Sheet1!G104*Sheet1!$B104</f>
        <v>4997366.4000000004</v>
      </c>
      <c r="E104" s="5">
        <f>Sheet1!H104*Sheet1!$B104</f>
        <v>8745391.2000000011</v>
      </c>
      <c r="F104" s="5">
        <f>Sheet1!I104*Sheet1!$B104</f>
        <v>21863478</v>
      </c>
      <c r="G104" s="5">
        <f>Sheet1!J104*Sheet1!$B104</f>
        <v>28110186.000000004</v>
      </c>
      <c r="H104" s="5">
        <f>Sheet1!K104*Sheet1!$B104</f>
        <v>26236173.600000001</v>
      </c>
    </row>
    <row r="105" spans="1:8">
      <c r="A105" s="5">
        <f>Sheet1!D105*Sheet1!$B105</f>
        <v>-623391.6</v>
      </c>
      <c r="B105" s="5">
        <f>Sheet1!E105*Sheet1!$B105</f>
        <v>-9350874</v>
      </c>
      <c r="C105" s="5">
        <f>Sheet1!F105*Sheet1!$B105</f>
        <v>29922796.799999997</v>
      </c>
      <c r="D105" s="5">
        <f>Sheet1!G105*Sheet1!$B105</f>
        <v>-2493566.4</v>
      </c>
      <c r="E105" s="5">
        <f>Sheet1!H105*Sheet1!$B105</f>
        <v>9974265.5999999996</v>
      </c>
      <c r="F105" s="5">
        <f>Sheet1!I105*Sheet1!$B105</f>
        <v>19325139.599999998</v>
      </c>
      <c r="G105" s="5">
        <f>Sheet1!J105*Sheet1!$B105</f>
        <v>31169580</v>
      </c>
      <c r="H105" s="5">
        <f>Sheet1!K105*Sheet1!$B105</f>
        <v>31169580</v>
      </c>
    </row>
    <row r="106" spans="1:8">
      <c r="A106" s="5">
        <f>Sheet1!D106*Sheet1!$B106</f>
        <v>-620907.19999999995</v>
      </c>
      <c r="B106" s="5">
        <f>Sheet1!E106*Sheet1!$B106</f>
        <v>-6829979.1999999993</v>
      </c>
      <c r="C106" s="5">
        <f>Sheet1!F106*Sheet1!$B106</f>
        <v>27940823.999999996</v>
      </c>
      <c r="D106" s="5">
        <f>Sheet1!G106*Sheet1!$B106</f>
        <v>3104536</v>
      </c>
      <c r="E106" s="5">
        <f>Sheet1!H106*Sheet1!$B106</f>
        <v>6829979.1999999993</v>
      </c>
      <c r="F106" s="5">
        <f>Sheet1!I106*Sheet1!$B106</f>
        <v>22352659.199999999</v>
      </c>
      <c r="G106" s="5">
        <f>Sheet1!J106*Sheet1!$B106</f>
        <v>30424452.799999997</v>
      </c>
      <c r="H106" s="5">
        <f>Sheet1!K106*Sheet1!$B106</f>
        <v>30424452.799999997</v>
      </c>
    </row>
    <row r="107" spans="1:8">
      <c r="A107" s="5">
        <f>Sheet1!D107*Sheet1!$B107</f>
        <v>-3059384</v>
      </c>
      <c r="B107" s="5">
        <f>Sheet1!E107*Sheet1!$B107</f>
        <v>-4895014.4000000004</v>
      </c>
      <c r="C107" s="5">
        <f>Sheet1!F107*Sheet1!$B107</f>
        <v>25698825.600000001</v>
      </c>
      <c r="D107" s="5">
        <f>Sheet1!G107*Sheet1!$B107</f>
        <v>3671260.8000000003</v>
      </c>
      <c r="E107" s="5">
        <f>Sheet1!H107*Sheet1!$B107</f>
        <v>6118768</v>
      </c>
      <c r="F107" s="5">
        <f>Sheet1!I107*Sheet1!$B107</f>
        <v>16520673.600000001</v>
      </c>
      <c r="G107" s="5">
        <f>Sheet1!J107*Sheet1!$B107</f>
        <v>29370086.400000002</v>
      </c>
      <c r="H107" s="5">
        <f>Sheet1!K107*Sheet1!$B107</f>
        <v>27534456.000000004</v>
      </c>
    </row>
    <row r="108" spans="1:8">
      <c r="A108" s="5">
        <f>Sheet1!D108*Sheet1!$B108</f>
        <v>-3049992</v>
      </c>
      <c r="B108" s="5">
        <f>Sheet1!E108*Sheet1!$B108</f>
        <v>-3659990.4000000004</v>
      </c>
      <c r="C108" s="5">
        <f>Sheet1!F108*Sheet1!$B108</f>
        <v>26839929.600000001</v>
      </c>
      <c r="D108" s="5">
        <f>Sheet1!G108*Sheet1!$B108</f>
        <v>1829995.2000000002</v>
      </c>
      <c r="E108" s="5">
        <f>Sheet1!H108*Sheet1!$B108</f>
        <v>8539977.5999999996</v>
      </c>
      <c r="F108" s="5">
        <f>Sheet1!I108*Sheet1!$B108</f>
        <v>19519948.800000001</v>
      </c>
      <c r="G108" s="5">
        <f>Sheet1!J108*Sheet1!$B108</f>
        <v>32939913.600000001</v>
      </c>
      <c r="H108" s="5">
        <f>Sheet1!K108*Sheet1!$B108</f>
        <v>26229931.199999999</v>
      </c>
    </row>
    <row r="109" spans="1:8">
      <c r="A109" s="5">
        <f>Sheet1!D109*Sheet1!$B109</f>
        <v>-1797100.7999999998</v>
      </c>
      <c r="B109" s="5">
        <f>Sheet1!E109*Sheet1!$B109</f>
        <v>-4792268.7999999998</v>
      </c>
      <c r="C109" s="5">
        <f>Sheet1!F109*Sheet1!$B109</f>
        <v>25758444.800000001</v>
      </c>
      <c r="D109" s="5">
        <f>Sheet1!G109*Sheet1!$B109</f>
        <v>2396134.3999999999</v>
      </c>
      <c r="E109" s="5">
        <f>Sheet1!H109*Sheet1!$B109</f>
        <v>8386470.3999999994</v>
      </c>
      <c r="F109" s="5">
        <f>Sheet1!I109*Sheet1!$B109</f>
        <v>18570041.599999998</v>
      </c>
      <c r="G109" s="5">
        <f>Sheet1!J109*Sheet1!$B109</f>
        <v>28154579.199999999</v>
      </c>
      <c r="H109" s="5">
        <f>Sheet1!K109*Sheet1!$B109</f>
        <v>26956512</v>
      </c>
    </row>
    <row r="110" spans="1:8">
      <c r="A110" s="5">
        <f>Sheet1!D110*Sheet1!$B110</f>
        <v>-2362363.2000000002</v>
      </c>
      <c r="B110" s="5">
        <f>Sheet1!E110*Sheet1!$B110</f>
        <v>-2952954</v>
      </c>
      <c r="C110" s="5">
        <f>Sheet1!F110*Sheet1!$B110</f>
        <v>23623632</v>
      </c>
      <c r="D110" s="5">
        <f>Sheet1!G110*Sheet1!$B110</f>
        <v>1771772.4000000001</v>
      </c>
      <c r="E110" s="5">
        <f>Sheet1!H110*Sheet1!$B110</f>
        <v>7087089.6000000006</v>
      </c>
      <c r="F110" s="5">
        <f>Sheet1!I110*Sheet1!$B110</f>
        <v>19489496.400000002</v>
      </c>
      <c r="G110" s="5">
        <f>Sheet1!J110*Sheet1!$B110</f>
        <v>27757767.600000001</v>
      </c>
      <c r="H110" s="5">
        <f>Sheet1!K110*Sheet1!$B110</f>
        <v>25395404.400000002</v>
      </c>
    </row>
    <row r="111" spans="1:8">
      <c r="A111" s="5">
        <f>Sheet1!D111*Sheet1!$B111</f>
        <v>-2948468</v>
      </c>
      <c r="B111" s="5">
        <f>Sheet1!E111*Sheet1!$B111</f>
        <v>-3538161.5999999996</v>
      </c>
      <c r="C111" s="5">
        <f>Sheet1!F111*Sheet1!$B111</f>
        <v>26536212</v>
      </c>
      <c r="D111" s="5">
        <f>Sheet1!G111*Sheet1!$B111</f>
        <v>3538161.5999999996</v>
      </c>
      <c r="E111" s="5">
        <f>Sheet1!H111*Sheet1!$B111</f>
        <v>7076323.1999999993</v>
      </c>
      <c r="F111" s="5">
        <f>Sheet1!I111*Sheet1!$B111</f>
        <v>20049582.399999999</v>
      </c>
      <c r="G111" s="5">
        <f>Sheet1!J111*Sheet1!$B111</f>
        <v>27125905.599999998</v>
      </c>
      <c r="H111" s="5">
        <f>Sheet1!K111*Sheet1!$B111</f>
        <v>27125905.599999998</v>
      </c>
    </row>
    <row r="112" spans="1:8">
      <c r="A112" s="5">
        <f>Sheet1!D112*Sheet1!$B112</f>
        <v>-3504542.4000000004</v>
      </c>
      <c r="B112" s="5">
        <f>Sheet1!E112*Sheet1!$B112</f>
        <v>-6424994.4000000004</v>
      </c>
      <c r="C112" s="5">
        <f>Sheet1!F112*Sheet1!$B112</f>
        <v>26284068</v>
      </c>
      <c r="D112" s="5">
        <f>Sheet1!G112*Sheet1!$B112</f>
        <v>0</v>
      </c>
      <c r="E112" s="5">
        <f>Sheet1!H112*Sheet1!$B112</f>
        <v>8177265.6000000006</v>
      </c>
      <c r="F112" s="5">
        <f>Sheet1!I112*Sheet1!$B112</f>
        <v>21611344.800000001</v>
      </c>
      <c r="G112" s="5">
        <f>Sheet1!J112*Sheet1!$B112</f>
        <v>28620429.600000001</v>
      </c>
      <c r="H112" s="5">
        <f>Sheet1!K112*Sheet1!$B112</f>
        <v>26284068</v>
      </c>
    </row>
    <row r="113" spans="1:8">
      <c r="A113" s="5">
        <f>Sheet1!D113*Sheet1!$B113</f>
        <v>-2897420</v>
      </c>
      <c r="B113" s="5">
        <f>Sheet1!E113*Sheet1!$B113</f>
        <v>-4635872</v>
      </c>
      <c r="C113" s="5">
        <f>Sheet1!F113*Sheet1!$B113</f>
        <v>30133168</v>
      </c>
      <c r="D113" s="5">
        <f>Sheet1!G113*Sheet1!$B113</f>
        <v>1158968</v>
      </c>
      <c r="E113" s="5">
        <f>Sheet1!H113*Sheet1!$B113</f>
        <v>7533292</v>
      </c>
      <c r="F113" s="5">
        <f>Sheet1!I113*Sheet1!$B113</f>
        <v>20281940</v>
      </c>
      <c r="G113" s="5">
        <f>Sheet1!J113*Sheet1!$B113</f>
        <v>31871620</v>
      </c>
      <c r="H113" s="5">
        <f>Sheet1!K113*Sheet1!$B113</f>
        <v>28394716</v>
      </c>
    </row>
    <row r="114" spans="1:8">
      <c r="A114" s="5">
        <f>Sheet1!D114*Sheet1!$B114</f>
        <v>-2317556.7999999998</v>
      </c>
      <c r="B114" s="5">
        <f>Sheet1!E114*Sheet1!$B114</f>
        <v>-6373281.1999999993</v>
      </c>
      <c r="C114" s="5">
        <f>Sheet1!F114*Sheet1!$B114</f>
        <v>28969459.999999996</v>
      </c>
      <c r="D114" s="5">
        <f>Sheet1!G114*Sheet1!$B114</f>
        <v>-579389.19999999995</v>
      </c>
      <c r="E114" s="5">
        <f>Sheet1!H114*Sheet1!$B114</f>
        <v>7532059.5999999996</v>
      </c>
      <c r="F114" s="5">
        <f>Sheet1!I114*Sheet1!$B114</f>
        <v>18540454.399999999</v>
      </c>
      <c r="G114" s="5">
        <f>Sheet1!J114*Sheet1!$B114</f>
        <v>30707627.599999998</v>
      </c>
      <c r="H114" s="5">
        <f>Sheet1!K114*Sheet1!$B114</f>
        <v>26072513.999999996</v>
      </c>
    </row>
    <row r="115" spans="1:8">
      <c r="A115" s="5">
        <f>Sheet1!D115*Sheet1!$B115</f>
        <v>-577283.19999999995</v>
      </c>
      <c r="B115" s="5">
        <f>Sheet1!E115*Sheet1!$B115</f>
        <v>-3463699.1999999997</v>
      </c>
      <c r="C115" s="5">
        <f>Sheet1!F115*Sheet1!$B115</f>
        <v>27132310.399999999</v>
      </c>
      <c r="D115" s="5">
        <f>Sheet1!G115*Sheet1!$B115</f>
        <v>1154566.3999999999</v>
      </c>
      <c r="E115" s="5">
        <f>Sheet1!H115*Sheet1!$B115</f>
        <v>8081964.7999999989</v>
      </c>
      <c r="F115" s="5">
        <f>Sheet1!I115*Sheet1!$B115</f>
        <v>20204912</v>
      </c>
      <c r="G115" s="5">
        <f>Sheet1!J115*Sheet1!$B115</f>
        <v>31173292.799999997</v>
      </c>
      <c r="H115" s="5">
        <f>Sheet1!K115*Sheet1!$B115</f>
        <v>26555027.199999999</v>
      </c>
    </row>
    <row r="116" spans="1:8">
      <c r="A116" s="5">
        <f>Sheet1!D116*Sheet1!$B116</f>
        <v>-1722102</v>
      </c>
      <c r="B116" s="5">
        <f>Sheet1!E116*Sheet1!$B116</f>
        <v>-6314374</v>
      </c>
      <c r="C116" s="5">
        <f>Sheet1!F116*Sheet1!$B116</f>
        <v>28701700</v>
      </c>
      <c r="D116" s="5">
        <f>Sheet1!G116*Sheet1!$B116</f>
        <v>574034</v>
      </c>
      <c r="E116" s="5">
        <f>Sheet1!H116*Sheet1!$B116</f>
        <v>8610510</v>
      </c>
      <c r="F116" s="5">
        <f>Sheet1!I116*Sheet1!$B116</f>
        <v>16646986</v>
      </c>
      <c r="G116" s="5">
        <f>Sheet1!J116*Sheet1!$B116</f>
        <v>29275734</v>
      </c>
      <c r="H116" s="5">
        <f>Sheet1!K116*Sheet1!$B116</f>
        <v>28127666</v>
      </c>
    </row>
    <row r="117" spans="1:8">
      <c r="A117" s="5">
        <f>Sheet1!D117*Sheet1!$B117</f>
        <v>-1717431.5999999999</v>
      </c>
      <c r="B117" s="5">
        <f>Sheet1!E117*Sheet1!$B117</f>
        <v>-8014680.7999999989</v>
      </c>
      <c r="C117" s="5">
        <f>Sheet1!F117*Sheet1!$B117</f>
        <v>26906428.399999999</v>
      </c>
      <c r="D117" s="5">
        <f>Sheet1!G117*Sheet1!$B117</f>
        <v>0</v>
      </c>
      <c r="E117" s="5">
        <f>Sheet1!H117*Sheet1!$B117</f>
        <v>6869726.3999999994</v>
      </c>
      <c r="F117" s="5">
        <f>Sheet1!I117*Sheet1!$B117</f>
        <v>19464224.799999997</v>
      </c>
      <c r="G117" s="5">
        <f>Sheet1!J117*Sheet1!$B117</f>
        <v>28623859.999999996</v>
      </c>
      <c r="H117" s="5">
        <f>Sheet1!K117*Sheet1!$B117</f>
        <v>25188996.799999997</v>
      </c>
    </row>
    <row r="118" spans="1:8">
      <c r="A118" s="5">
        <f>Sheet1!D118*Sheet1!$B118</f>
        <v>-1711338</v>
      </c>
      <c r="B118" s="5">
        <f>Sheet1!E118*Sheet1!$B118</f>
        <v>-4563568</v>
      </c>
      <c r="C118" s="5">
        <f>Sheet1!F118*Sheet1!$B118</f>
        <v>24529178</v>
      </c>
      <c r="D118" s="5">
        <f>Sheet1!G118*Sheet1!$B118</f>
        <v>2281784</v>
      </c>
      <c r="E118" s="5">
        <f>Sheet1!H118*Sheet1!$B118</f>
        <v>7986244</v>
      </c>
      <c r="F118" s="5">
        <f>Sheet1!I118*Sheet1!$B118</f>
        <v>17683826</v>
      </c>
      <c r="G118" s="5">
        <f>Sheet1!J118*Sheet1!$B118</f>
        <v>26810962</v>
      </c>
      <c r="H118" s="5">
        <f>Sheet1!K118*Sheet1!$B118</f>
        <v>25670070</v>
      </c>
    </row>
    <row r="119" spans="1:8">
      <c r="A119" s="5">
        <f>Sheet1!D119*Sheet1!$B119</f>
        <v>-2267785.6</v>
      </c>
      <c r="B119" s="5">
        <f>Sheet1!E119*Sheet1!$B119</f>
        <v>-6803356.8000000007</v>
      </c>
      <c r="C119" s="5">
        <f>Sheet1!F119*Sheet1!$B119</f>
        <v>28347320</v>
      </c>
      <c r="D119" s="5">
        <f>Sheet1!G119*Sheet1!$B119</f>
        <v>2834732</v>
      </c>
      <c r="E119" s="5">
        <f>Sheet1!H119*Sheet1!$B119</f>
        <v>6803356.8000000007</v>
      </c>
      <c r="F119" s="5">
        <f>Sheet1!I119*Sheet1!$B119</f>
        <v>18709231.199999999</v>
      </c>
      <c r="G119" s="5">
        <f>Sheet1!J119*Sheet1!$B119</f>
        <v>28347320</v>
      </c>
      <c r="H119" s="5">
        <f>Sheet1!K119*Sheet1!$B119</f>
        <v>23244802.400000002</v>
      </c>
    </row>
    <row r="120" spans="1:8">
      <c r="A120" s="5">
        <f>Sheet1!D120*Sheet1!$B120</f>
        <v>-2267732.7999999998</v>
      </c>
      <c r="B120" s="5">
        <f>Sheet1!E120*Sheet1!$B120</f>
        <v>-6803198.3999999994</v>
      </c>
      <c r="C120" s="5">
        <f>Sheet1!F120*Sheet1!$B120</f>
        <v>30047459.599999998</v>
      </c>
      <c r="D120" s="5">
        <f>Sheet1!G120*Sheet1!$B120</f>
        <v>-2267732.7999999998</v>
      </c>
      <c r="E120" s="5">
        <f>Sheet1!H120*Sheet1!$B120</f>
        <v>10771730.799999999</v>
      </c>
      <c r="F120" s="5">
        <f>Sheet1!I120*Sheet1!$B120</f>
        <v>19275728.799999997</v>
      </c>
      <c r="G120" s="5">
        <f>Sheet1!J120*Sheet1!$B120</f>
        <v>26645860.399999999</v>
      </c>
      <c r="H120" s="5">
        <f>Sheet1!K120*Sheet1!$B120</f>
        <v>26645860.399999999</v>
      </c>
    </row>
    <row r="121" spans="1:8">
      <c r="A121" s="5">
        <f>Sheet1!D121*Sheet1!$B121</f>
        <v>-1699981.2000000002</v>
      </c>
      <c r="B121" s="5">
        <f>Sheet1!E121*Sheet1!$B121</f>
        <v>-7366585.2000000002</v>
      </c>
      <c r="C121" s="5">
        <f>Sheet1!F121*Sheet1!$B121</f>
        <v>30033001.200000003</v>
      </c>
      <c r="D121" s="5">
        <f>Sheet1!G121*Sheet1!$B121</f>
        <v>-566660.4</v>
      </c>
      <c r="E121" s="5">
        <f>Sheet1!H121*Sheet1!$B121</f>
        <v>8499906</v>
      </c>
      <c r="F121" s="5">
        <f>Sheet1!I121*Sheet1!$B121</f>
        <v>19266453.600000001</v>
      </c>
      <c r="G121" s="5">
        <f>Sheet1!J121*Sheet1!$B121</f>
        <v>26633038.800000001</v>
      </c>
      <c r="H121" s="5">
        <f>Sheet1!K121*Sheet1!$B121</f>
        <v>26066378.400000002</v>
      </c>
    </row>
    <row r="122" spans="1:8">
      <c r="A122" s="5">
        <f>Sheet1!D122*Sheet1!$B122</f>
        <v>-3958805.1999999997</v>
      </c>
      <c r="B122" s="5">
        <f>Sheet1!E122*Sheet1!$B122</f>
        <v>-2262174.4</v>
      </c>
      <c r="C122" s="5">
        <f>Sheet1!F122*Sheet1!$B122</f>
        <v>22056200.399999999</v>
      </c>
      <c r="D122" s="5">
        <f>Sheet1!G122*Sheet1!$B122</f>
        <v>1131087.2</v>
      </c>
      <c r="E122" s="5">
        <f>Sheet1!H122*Sheet1!$B122</f>
        <v>10745328.4</v>
      </c>
      <c r="F122" s="5">
        <f>Sheet1!I122*Sheet1!$B122</f>
        <v>17531851.599999998</v>
      </c>
      <c r="G122" s="5">
        <f>Sheet1!J122*Sheet1!$B122</f>
        <v>28842723.599999998</v>
      </c>
      <c r="H122" s="5">
        <f>Sheet1!K122*Sheet1!$B122</f>
        <v>28277180</v>
      </c>
    </row>
    <row r="123" spans="1:8">
      <c r="A123" s="5">
        <f>Sheet1!D123*Sheet1!$B123</f>
        <v>-1669771.2000000002</v>
      </c>
      <c r="B123" s="5">
        <f>Sheet1!E123*Sheet1!$B123</f>
        <v>-5009313.6000000006</v>
      </c>
      <c r="C123" s="5">
        <f>Sheet1!F123*Sheet1!$B123</f>
        <v>26159748.800000001</v>
      </c>
      <c r="D123" s="5">
        <f>Sheet1!G123*Sheet1!$B123</f>
        <v>2226361.6</v>
      </c>
      <c r="E123" s="5">
        <f>Sheet1!H123*Sheet1!$B123</f>
        <v>6122494.4000000004</v>
      </c>
      <c r="F123" s="5">
        <f>Sheet1!I123*Sheet1!$B123</f>
        <v>18367483.199999999</v>
      </c>
      <c r="G123" s="5">
        <f>Sheet1!J123*Sheet1!$B123</f>
        <v>29499291.200000003</v>
      </c>
      <c r="H123" s="5">
        <f>Sheet1!K123*Sheet1!$B123</f>
        <v>27272929.600000001</v>
      </c>
    </row>
    <row r="124" spans="1:8">
      <c r="A124" s="5">
        <f>Sheet1!D124*Sheet1!$B124</f>
        <v>-1109672.8</v>
      </c>
      <c r="B124" s="5">
        <f>Sheet1!E124*Sheet1!$B124</f>
        <v>-5548364</v>
      </c>
      <c r="C124" s="5">
        <f>Sheet1!F124*Sheet1!$B124</f>
        <v>27186983.600000001</v>
      </c>
      <c r="D124" s="5">
        <f>Sheet1!G124*Sheet1!$B124</f>
        <v>0</v>
      </c>
      <c r="E124" s="5">
        <f>Sheet1!H124*Sheet1!$B124</f>
        <v>8322546</v>
      </c>
      <c r="F124" s="5">
        <f>Sheet1!I124*Sheet1!$B124</f>
        <v>19974110.400000002</v>
      </c>
      <c r="G124" s="5">
        <f>Sheet1!J124*Sheet1!$B124</f>
        <v>27186983.600000001</v>
      </c>
      <c r="H124" s="5">
        <f>Sheet1!K124*Sheet1!$B124</f>
        <v>27186983.600000001</v>
      </c>
    </row>
    <row r="125" spans="1:8">
      <c r="A125" s="5">
        <f>Sheet1!D125*Sheet1!$B125</f>
        <v>-2746868</v>
      </c>
      <c r="B125" s="5">
        <f>Sheet1!E125*Sheet1!$B125</f>
        <v>-6043109.5999999996</v>
      </c>
      <c r="C125" s="5">
        <f>Sheet1!F125*Sheet1!$B125</f>
        <v>24721812</v>
      </c>
      <c r="D125" s="5">
        <f>Sheet1!G125*Sheet1!$B125</f>
        <v>0</v>
      </c>
      <c r="E125" s="5">
        <f>Sheet1!H125*Sheet1!$B125</f>
        <v>7141856.7999999998</v>
      </c>
      <c r="F125" s="5">
        <f>Sheet1!I125*Sheet1!$B125</f>
        <v>15382460.799999999</v>
      </c>
      <c r="G125" s="5">
        <f>Sheet1!J125*Sheet1!$B125</f>
        <v>30215548</v>
      </c>
      <c r="H125" s="5">
        <f>Sheet1!K125*Sheet1!$B125</f>
        <v>26369932.799999997</v>
      </c>
    </row>
    <row r="126" spans="1:8">
      <c r="A126" s="5">
        <f>Sheet1!D126*Sheet1!$B126</f>
        <v>-541055.19999999995</v>
      </c>
      <c r="B126" s="5">
        <f>Sheet1!E126*Sheet1!$B126</f>
        <v>-6492662.3999999994</v>
      </c>
      <c r="C126" s="5">
        <f>Sheet1!F126*Sheet1!$B126</f>
        <v>25970649.599999998</v>
      </c>
      <c r="D126" s="5">
        <f>Sheet1!G126*Sheet1!$B126</f>
        <v>2164220.7999999998</v>
      </c>
      <c r="E126" s="5">
        <f>Sheet1!H126*Sheet1!$B126</f>
        <v>8115827.9999999991</v>
      </c>
      <c r="F126" s="5">
        <f>Sheet1!I126*Sheet1!$B126</f>
        <v>17854821.599999998</v>
      </c>
      <c r="G126" s="5">
        <f>Sheet1!J126*Sheet1!$B126</f>
        <v>24888539.199999999</v>
      </c>
      <c r="H126" s="5">
        <f>Sheet1!K126*Sheet1!$B126</f>
        <v>22183263.199999999</v>
      </c>
    </row>
    <row r="127" spans="1:8">
      <c r="A127" s="5">
        <f>Sheet1!D127*Sheet1!$B127</f>
        <v>-2159928</v>
      </c>
      <c r="B127" s="5">
        <f>Sheet1!E127*Sheet1!$B127</f>
        <v>-4319856</v>
      </c>
      <c r="C127" s="5">
        <f>Sheet1!F127*Sheet1!$B127</f>
        <v>28619046</v>
      </c>
      <c r="D127" s="5">
        <f>Sheet1!G127*Sheet1!$B127</f>
        <v>539982</v>
      </c>
      <c r="E127" s="5">
        <f>Sheet1!H127*Sheet1!$B127</f>
        <v>7019766</v>
      </c>
      <c r="F127" s="5">
        <f>Sheet1!I127*Sheet1!$B127</f>
        <v>18899370</v>
      </c>
      <c r="G127" s="5">
        <f>Sheet1!J127*Sheet1!$B127</f>
        <v>24839172</v>
      </c>
      <c r="H127" s="5">
        <f>Sheet1!K127*Sheet1!$B127</f>
        <v>25379154</v>
      </c>
    </row>
    <row r="128" spans="1:8">
      <c r="A128" s="5">
        <f>Sheet1!D128*Sheet1!$B128</f>
        <v>-1068696.8</v>
      </c>
      <c r="B128" s="5">
        <f>Sheet1!E128*Sheet1!$B128</f>
        <v>-4274787.2</v>
      </c>
      <c r="C128" s="5">
        <f>Sheet1!F128*Sheet1!$B128</f>
        <v>26183071.600000001</v>
      </c>
      <c r="D128" s="5">
        <f>Sheet1!G128*Sheet1!$B128</f>
        <v>2671742</v>
      </c>
      <c r="E128" s="5">
        <f>Sheet1!H128*Sheet1!$B128</f>
        <v>6412180.8000000007</v>
      </c>
      <c r="F128" s="5">
        <f>Sheet1!I128*Sheet1!$B128</f>
        <v>17099148.800000001</v>
      </c>
      <c r="G128" s="5">
        <f>Sheet1!J128*Sheet1!$B128</f>
        <v>29389162</v>
      </c>
      <c r="H128" s="5">
        <f>Sheet1!K128*Sheet1!$B128</f>
        <v>24580026.400000002</v>
      </c>
    </row>
    <row r="129" spans="1:8">
      <c r="A129" s="5">
        <f>Sheet1!D129*Sheet1!$B129</f>
        <v>-2121323.2000000002</v>
      </c>
      <c r="B129" s="5">
        <f>Sheet1!E129*Sheet1!$B129</f>
        <v>-5833638.8000000007</v>
      </c>
      <c r="C129" s="5">
        <f>Sheet1!F129*Sheet1!$B129</f>
        <v>24925547.600000001</v>
      </c>
      <c r="D129" s="5">
        <f>Sheet1!G129*Sheet1!$B129</f>
        <v>2121323.2000000002</v>
      </c>
      <c r="E129" s="5">
        <f>Sheet1!H129*Sheet1!$B129</f>
        <v>5833638.8000000007</v>
      </c>
      <c r="F129" s="5">
        <f>Sheet1!I129*Sheet1!$B129</f>
        <v>16970585.600000001</v>
      </c>
      <c r="G129" s="5">
        <f>Sheet1!J129*Sheet1!$B129</f>
        <v>27046870.800000001</v>
      </c>
      <c r="H129" s="5">
        <f>Sheet1!K129*Sheet1!$B129</f>
        <v>22804224.400000002</v>
      </c>
    </row>
    <row r="130" spans="1:8">
      <c r="A130" s="5">
        <f>Sheet1!D130*Sheet1!$B130</f>
        <v>-502579.20000000001</v>
      </c>
      <c r="B130" s="5">
        <f>Sheet1!E130*Sheet1!$B130</f>
        <v>-5528371.2000000002</v>
      </c>
      <c r="C130" s="5">
        <f>Sheet1!F130*Sheet1!$B130</f>
        <v>23118643.199999999</v>
      </c>
      <c r="D130" s="5">
        <f>Sheet1!G130*Sheet1!$B130</f>
        <v>-1005158.4</v>
      </c>
      <c r="E130" s="5">
        <f>Sheet1!H130*Sheet1!$B130</f>
        <v>7036108.7999999998</v>
      </c>
      <c r="F130" s="5">
        <f>Sheet1!I130*Sheet1!$B130</f>
        <v>16585113.6</v>
      </c>
      <c r="G130" s="5">
        <f>Sheet1!J130*Sheet1!$B130</f>
        <v>27139276.800000001</v>
      </c>
      <c r="H130" s="5">
        <f>Sheet1!K130*Sheet1!$B130</f>
        <v>22616064</v>
      </c>
    </row>
    <row r="131" spans="1:8">
      <c r="A131" s="5">
        <f>Sheet1!D131*Sheet1!$B131</f>
        <v>-1504084.7999999998</v>
      </c>
      <c r="B131" s="5">
        <f>Sheet1!E131*Sheet1!$B131</f>
        <v>-7520424</v>
      </c>
      <c r="C131" s="5">
        <f>Sheet1!F131*Sheet1!$B131</f>
        <v>24065356.799999997</v>
      </c>
      <c r="D131" s="5">
        <f>Sheet1!G131*Sheet1!$B131</f>
        <v>501361.6</v>
      </c>
      <c r="E131" s="5">
        <f>Sheet1!H131*Sheet1!$B131</f>
        <v>5514977.5999999996</v>
      </c>
      <c r="F131" s="5">
        <f>Sheet1!I131*Sheet1!$B131</f>
        <v>15040848</v>
      </c>
      <c r="G131" s="5">
        <f>Sheet1!J131*Sheet1!$B131</f>
        <v>25068080</v>
      </c>
      <c r="H131" s="5">
        <f>Sheet1!K131*Sheet1!$B131</f>
        <v>24065356.799999997</v>
      </c>
    </row>
    <row r="132" spans="1:8">
      <c r="A132" s="5">
        <f>Sheet1!D132*Sheet1!$B132</f>
        <v>0</v>
      </c>
      <c r="B132" s="5">
        <f>Sheet1!E132*Sheet1!$B132</f>
        <v>-5505332.7999999998</v>
      </c>
      <c r="C132" s="5">
        <f>Sheet1!F132*Sheet1!$B132</f>
        <v>26525694.399999999</v>
      </c>
      <c r="D132" s="5">
        <f>Sheet1!G132*Sheet1!$B132</f>
        <v>0</v>
      </c>
      <c r="E132" s="5">
        <f>Sheet1!H132*Sheet1!$B132</f>
        <v>8007756.7999999998</v>
      </c>
      <c r="F132" s="5">
        <f>Sheet1!I132*Sheet1!$B132</f>
        <v>16515998.4</v>
      </c>
      <c r="G132" s="5">
        <f>Sheet1!J132*Sheet1!$B132</f>
        <v>26025209.599999998</v>
      </c>
      <c r="H132" s="5">
        <f>Sheet1!K132*Sheet1!$B132</f>
        <v>24023270.399999999</v>
      </c>
    </row>
    <row r="133" spans="1:8">
      <c r="A133" s="5">
        <f>Sheet1!D133*Sheet1!$B133</f>
        <v>0</v>
      </c>
      <c r="B133" s="5">
        <f>Sheet1!E133*Sheet1!$B133</f>
        <v>-3953116.8</v>
      </c>
      <c r="C133" s="5">
        <f>Sheet1!F133*Sheet1!$B133</f>
        <v>21742142.399999999</v>
      </c>
      <c r="D133" s="5">
        <f>Sheet1!G133*Sheet1!$B133</f>
        <v>494139.6</v>
      </c>
      <c r="E133" s="5">
        <f>Sheet1!H133*Sheet1!$B133</f>
        <v>4941396</v>
      </c>
      <c r="F133" s="5">
        <f>Sheet1!I133*Sheet1!$B133</f>
        <v>16800746.399999999</v>
      </c>
      <c r="G133" s="5">
        <f>Sheet1!J133*Sheet1!$B133</f>
        <v>23224561.199999999</v>
      </c>
      <c r="H133" s="5">
        <f>Sheet1!K133*Sheet1!$B133</f>
        <v>22730421.599999998</v>
      </c>
    </row>
    <row r="134" spans="1:8">
      <c r="A134" s="5">
        <f>Sheet1!D134*Sheet1!$B134</f>
        <v>0</v>
      </c>
      <c r="B134" s="5">
        <f>Sheet1!E134*Sheet1!$B134</f>
        <v>-4377776.3999999994</v>
      </c>
      <c r="C134" s="5">
        <f>Sheet1!F134*Sheet1!$B134</f>
        <v>25293819.199999999</v>
      </c>
      <c r="D134" s="5">
        <f>Sheet1!G134*Sheet1!$B134</f>
        <v>486419.6</v>
      </c>
      <c r="E134" s="5">
        <f>Sheet1!H134*Sheet1!$B134</f>
        <v>5837035.1999999993</v>
      </c>
      <c r="F134" s="5">
        <f>Sheet1!I134*Sheet1!$B134</f>
        <v>15565427.199999999</v>
      </c>
      <c r="G134" s="5">
        <f>Sheet1!J134*Sheet1!$B134</f>
        <v>24320980</v>
      </c>
      <c r="H134" s="5">
        <f>Sheet1!K134*Sheet1!$B134</f>
        <v>21888882</v>
      </c>
    </row>
    <row r="135" spans="1:8">
      <c r="A135" s="5">
        <f>Sheet1!D135*Sheet1!$B135</f>
        <v>-3391192</v>
      </c>
      <c r="B135" s="5">
        <f>Sheet1!E135*Sheet1!$B135</f>
        <v>-2906736</v>
      </c>
      <c r="C135" s="5">
        <f>Sheet1!F135*Sheet1!$B135</f>
        <v>19862696</v>
      </c>
      <c r="D135" s="5">
        <f>Sheet1!G135*Sheet1!$B135</f>
        <v>4360104</v>
      </c>
      <c r="E135" s="5">
        <f>Sheet1!H135*Sheet1!$B135</f>
        <v>5813472</v>
      </c>
      <c r="F135" s="5">
        <f>Sheet1!I135*Sheet1!$B135</f>
        <v>15018136</v>
      </c>
      <c r="G135" s="5">
        <f>Sheet1!J135*Sheet1!$B135</f>
        <v>23738344</v>
      </c>
      <c r="H135" s="5">
        <f>Sheet1!K135*Sheet1!$B135</f>
        <v>20347152</v>
      </c>
    </row>
    <row r="136" spans="1:8">
      <c r="A136" s="5">
        <f>Sheet1!D136*Sheet1!$B136</f>
        <v>-477379.6</v>
      </c>
      <c r="B136" s="5">
        <f>Sheet1!E136*Sheet1!$B136</f>
        <v>-6683314.3999999994</v>
      </c>
      <c r="C136" s="5">
        <f>Sheet1!F136*Sheet1!$B136</f>
        <v>23868980</v>
      </c>
      <c r="D136" s="5">
        <f>Sheet1!G136*Sheet1!$B136</f>
        <v>0</v>
      </c>
      <c r="E136" s="5">
        <f>Sheet1!H136*Sheet1!$B136</f>
        <v>7160694</v>
      </c>
      <c r="F136" s="5">
        <f>Sheet1!I136*Sheet1!$B136</f>
        <v>17663045.199999999</v>
      </c>
      <c r="G136" s="5">
        <f>Sheet1!J136*Sheet1!$B136</f>
        <v>24346359.599999998</v>
      </c>
      <c r="H136" s="5">
        <f>Sheet1!K136*Sheet1!$B136</f>
        <v>21482082</v>
      </c>
    </row>
    <row r="137" spans="1:8">
      <c r="A137" s="5">
        <f>Sheet1!D137*Sheet1!$B137</f>
        <v>0</v>
      </c>
      <c r="B137" s="5">
        <f>Sheet1!E137*Sheet1!$B137</f>
        <v>-3327374.4</v>
      </c>
      <c r="C137" s="5">
        <f>Sheet1!F137*Sheet1!$B137</f>
        <v>23291620.800000001</v>
      </c>
      <c r="D137" s="5">
        <f>Sheet1!G137*Sheet1!$B137</f>
        <v>950678.4</v>
      </c>
      <c r="E137" s="5">
        <f>Sheet1!H137*Sheet1!$B137</f>
        <v>5704070.4000000004</v>
      </c>
      <c r="F137" s="5">
        <f>Sheet1!I137*Sheet1!$B137</f>
        <v>14735515.200000001</v>
      </c>
      <c r="G137" s="5">
        <f>Sheet1!J137*Sheet1!$B137</f>
        <v>23766960</v>
      </c>
      <c r="H137" s="5">
        <f>Sheet1!K137*Sheet1!$B137</f>
        <v>21865603.199999999</v>
      </c>
    </row>
    <row r="138" spans="1:8">
      <c r="A138" s="5">
        <f>Sheet1!D138*Sheet1!$B138</f>
        <v>-1425549.6</v>
      </c>
      <c r="B138" s="5">
        <f>Sheet1!E138*Sheet1!$B138</f>
        <v>-7127748</v>
      </c>
      <c r="C138" s="5">
        <f>Sheet1!F138*Sheet1!$B138</f>
        <v>25184709.600000001</v>
      </c>
      <c r="D138" s="5">
        <f>Sheet1!G138*Sheet1!$B138</f>
        <v>-1900732.8</v>
      </c>
      <c r="E138" s="5">
        <f>Sheet1!H138*Sheet1!$B138</f>
        <v>6652564.7999999998</v>
      </c>
      <c r="F138" s="5">
        <f>Sheet1!I138*Sheet1!$B138</f>
        <v>17106595.199999999</v>
      </c>
      <c r="G138" s="5">
        <f>Sheet1!J138*Sheet1!$B138</f>
        <v>25659892.800000001</v>
      </c>
      <c r="H138" s="5">
        <f>Sheet1!K138*Sheet1!$B138</f>
        <v>21383244</v>
      </c>
    </row>
    <row r="139" spans="1:8">
      <c r="A139" s="5">
        <f>Sheet1!D139*Sheet1!$B139</f>
        <v>-935200</v>
      </c>
      <c r="B139" s="5">
        <f>Sheet1!E139*Sheet1!$B139</f>
        <v>-3273200</v>
      </c>
      <c r="C139" s="5">
        <f>Sheet1!F139*Sheet1!$B139</f>
        <v>23380000</v>
      </c>
      <c r="D139" s="5">
        <f>Sheet1!G139*Sheet1!$B139</f>
        <v>-935200</v>
      </c>
      <c r="E139" s="5">
        <f>Sheet1!H139*Sheet1!$B139</f>
        <v>7014000</v>
      </c>
      <c r="F139" s="5">
        <f>Sheet1!I139*Sheet1!$B139</f>
        <v>15430800</v>
      </c>
      <c r="G139" s="5">
        <f>Sheet1!J139*Sheet1!$B139</f>
        <v>25250400</v>
      </c>
      <c r="H139" s="5">
        <f>Sheet1!K139*Sheet1!$B139</f>
        <v>21509600</v>
      </c>
    </row>
    <row r="140" spans="1:8">
      <c r="A140" s="5">
        <f>Sheet1!D140*Sheet1!$B140</f>
        <v>-1397150.4</v>
      </c>
      <c r="B140" s="5">
        <f>Sheet1!E140*Sheet1!$B140</f>
        <v>-3725734.4</v>
      </c>
      <c r="C140" s="5">
        <f>Sheet1!F140*Sheet1!$B140</f>
        <v>20025822.399999999</v>
      </c>
      <c r="D140" s="5">
        <f>Sheet1!G140*Sheet1!$B140</f>
        <v>1862867.2</v>
      </c>
      <c r="E140" s="5">
        <f>Sheet1!H140*Sheet1!$B140</f>
        <v>6520035.2000000002</v>
      </c>
      <c r="F140" s="5">
        <f>Sheet1!I140*Sheet1!$B140</f>
        <v>14437220.799999999</v>
      </c>
      <c r="G140" s="5">
        <f>Sheet1!J140*Sheet1!$B140</f>
        <v>21888689.599999998</v>
      </c>
      <c r="H140" s="5">
        <f>Sheet1!K140*Sheet1!$B140</f>
        <v>20957256</v>
      </c>
    </row>
    <row r="141" spans="1:8">
      <c r="A141" s="5">
        <f>Sheet1!D141*Sheet1!$B141</f>
        <v>0</v>
      </c>
      <c r="B141" s="5">
        <f>Sheet1!E141*Sheet1!$B141</f>
        <v>-5087275.5999999996</v>
      </c>
      <c r="C141" s="5">
        <f>Sheet1!F141*Sheet1!$B141</f>
        <v>24511418.799999997</v>
      </c>
      <c r="D141" s="5">
        <f>Sheet1!G141*Sheet1!$B141</f>
        <v>-1849918.4</v>
      </c>
      <c r="E141" s="5">
        <f>Sheet1!H141*Sheet1!$B141</f>
        <v>7399673.5999999996</v>
      </c>
      <c r="F141" s="5">
        <f>Sheet1!I141*Sheet1!$B141</f>
        <v>13411908.399999999</v>
      </c>
      <c r="G141" s="5">
        <f>Sheet1!J141*Sheet1!$B141</f>
        <v>23586459.599999998</v>
      </c>
      <c r="H141" s="5">
        <f>Sheet1!K141*Sheet1!$B141</f>
        <v>22199020.799999997</v>
      </c>
    </row>
    <row r="142" spans="1:8">
      <c r="A142" s="5">
        <f>Sheet1!D142*Sheet1!$B142</f>
        <v>459929.59999999998</v>
      </c>
      <c r="B142" s="5">
        <f>Sheet1!E142*Sheet1!$B142</f>
        <v>-4139366.3999999999</v>
      </c>
      <c r="C142" s="5">
        <f>Sheet1!F142*Sheet1!$B142</f>
        <v>21616691.199999999</v>
      </c>
      <c r="D142" s="5">
        <f>Sheet1!G142*Sheet1!$B142</f>
        <v>2299648</v>
      </c>
      <c r="E142" s="5">
        <f>Sheet1!H142*Sheet1!$B142</f>
        <v>4599296</v>
      </c>
      <c r="F142" s="5">
        <f>Sheet1!I142*Sheet1!$B142</f>
        <v>16097536</v>
      </c>
      <c r="G142" s="5">
        <f>Sheet1!J142*Sheet1!$B142</f>
        <v>21156761.599999998</v>
      </c>
      <c r="H142" s="5">
        <f>Sheet1!K142*Sheet1!$B142</f>
        <v>18857113.599999998</v>
      </c>
    </row>
    <row r="143" spans="1:8">
      <c r="A143" s="5">
        <f>Sheet1!D143*Sheet1!$B143</f>
        <v>-1835264</v>
      </c>
      <c r="B143" s="5">
        <f>Sheet1!E143*Sheet1!$B143</f>
        <v>-3670528</v>
      </c>
      <c r="C143" s="5">
        <f>Sheet1!F143*Sheet1!$B143</f>
        <v>23858432</v>
      </c>
      <c r="D143" s="5">
        <f>Sheet1!G143*Sheet1!$B143</f>
        <v>917632</v>
      </c>
      <c r="E143" s="5">
        <f>Sheet1!H143*Sheet1!$B143</f>
        <v>5046976</v>
      </c>
      <c r="F143" s="5">
        <f>Sheet1!I143*Sheet1!$B143</f>
        <v>15599744</v>
      </c>
      <c r="G143" s="5">
        <f>Sheet1!J143*Sheet1!$B143</f>
        <v>22481984</v>
      </c>
      <c r="H143" s="5">
        <f>Sheet1!K143*Sheet1!$B143</f>
        <v>19270272</v>
      </c>
    </row>
    <row r="144" spans="1:8">
      <c r="A144" s="5">
        <f>Sheet1!D144*Sheet1!$B144</f>
        <v>-2748326.4000000004</v>
      </c>
      <c r="B144" s="5">
        <f>Sheet1!E144*Sheet1!$B144</f>
        <v>-5954707.2000000002</v>
      </c>
      <c r="C144" s="5">
        <f>Sheet1!F144*Sheet1!$B144</f>
        <v>23360774.400000002</v>
      </c>
      <c r="D144" s="5">
        <f>Sheet1!G144*Sheet1!$B144</f>
        <v>1374163.2000000002</v>
      </c>
      <c r="E144" s="5">
        <f>Sheet1!H144*Sheet1!$B144</f>
        <v>8244979.2000000002</v>
      </c>
      <c r="F144" s="5">
        <f>Sheet1!I144*Sheet1!$B144</f>
        <v>15573849.600000001</v>
      </c>
      <c r="G144" s="5">
        <f>Sheet1!J144*Sheet1!$B144</f>
        <v>24734937.600000001</v>
      </c>
      <c r="H144" s="5">
        <f>Sheet1!K144*Sheet1!$B144</f>
        <v>18780230.400000002</v>
      </c>
    </row>
    <row r="145" spans="1:8">
      <c r="A145" s="5">
        <f>Sheet1!D145*Sheet1!$B145</f>
        <v>-2733460.8</v>
      </c>
      <c r="B145" s="5">
        <f>Sheet1!E145*Sheet1!$B145</f>
        <v>-5011344.8</v>
      </c>
      <c r="C145" s="5">
        <f>Sheet1!F145*Sheet1!$B145</f>
        <v>21867686.399999999</v>
      </c>
      <c r="D145" s="5">
        <f>Sheet1!G145*Sheet1!$B145</f>
        <v>0</v>
      </c>
      <c r="E145" s="5">
        <f>Sheet1!H145*Sheet1!$B145</f>
        <v>6833652</v>
      </c>
      <c r="F145" s="5">
        <f>Sheet1!I145*Sheet1!$B145</f>
        <v>12756150.4</v>
      </c>
      <c r="G145" s="5">
        <f>Sheet1!J145*Sheet1!$B145</f>
        <v>25056724</v>
      </c>
      <c r="H145" s="5">
        <f>Sheet1!K145*Sheet1!$B145</f>
        <v>20956532.800000001</v>
      </c>
    </row>
    <row r="146" spans="1:8">
      <c r="A146" s="5">
        <f>Sheet1!D146*Sheet1!$B146</f>
        <v>-1366286.4</v>
      </c>
      <c r="B146" s="5">
        <f>Sheet1!E146*Sheet1!$B146</f>
        <v>-5920574.3999999994</v>
      </c>
      <c r="C146" s="5">
        <f>Sheet1!F146*Sheet1!$B146</f>
        <v>24137726.399999999</v>
      </c>
      <c r="D146" s="5">
        <f>Sheet1!G146*Sheet1!$B146</f>
        <v>455428.8</v>
      </c>
      <c r="E146" s="5">
        <f>Sheet1!H146*Sheet1!$B146</f>
        <v>6831432</v>
      </c>
      <c r="F146" s="5">
        <f>Sheet1!I146*Sheet1!$B146</f>
        <v>15484579.199999999</v>
      </c>
      <c r="G146" s="5">
        <f>Sheet1!J146*Sheet1!$B146</f>
        <v>25048584</v>
      </c>
      <c r="H146" s="5">
        <f>Sheet1!K146*Sheet1!$B146</f>
        <v>20038867.199999999</v>
      </c>
    </row>
    <row r="147" spans="1:8">
      <c r="A147" s="5">
        <f>Sheet1!D147*Sheet1!$B147</f>
        <v>-2267390</v>
      </c>
      <c r="B147" s="5">
        <f>Sheet1!E147*Sheet1!$B147</f>
        <v>-4534780</v>
      </c>
      <c r="C147" s="5">
        <f>Sheet1!F147*Sheet1!$B147</f>
        <v>21766944</v>
      </c>
      <c r="D147" s="5">
        <f>Sheet1!G147*Sheet1!$B147</f>
        <v>0</v>
      </c>
      <c r="E147" s="5">
        <f>Sheet1!H147*Sheet1!$B147</f>
        <v>8616082</v>
      </c>
      <c r="F147" s="5">
        <f>Sheet1!I147*Sheet1!$B147</f>
        <v>13604340</v>
      </c>
      <c r="G147" s="5">
        <f>Sheet1!J147*Sheet1!$B147</f>
        <v>23127378</v>
      </c>
      <c r="H147" s="5">
        <f>Sheet1!K147*Sheet1!$B147</f>
        <v>22673900</v>
      </c>
    </row>
    <row r="148" spans="1:8">
      <c r="A148" s="5">
        <f>Sheet1!D148*Sheet1!$B148</f>
        <v>-902477.6</v>
      </c>
      <c r="B148" s="5">
        <f>Sheet1!E148*Sheet1!$B148</f>
        <v>-5414865.5999999996</v>
      </c>
      <c r="C148" s="5">
        <f>Sheet1!F148*Sheet1!$B148</f>
        <v>21659462.399999999</v>
      </c>
      <c r="D148" s="5">
        <f>Sheet1!G148*Sheet1!$B148</f>
        <v>0</v>
      </c>
      <c r="E148" s="5">
        <f>Sheet1!H148*Sheet1!$B148</f>
        <v>5414865.5999999996</v>
      </c>
      <c r="F148" s="5">
        <f>Sheet1!I148*Sheet1!$B148</f>
        <v>13537164</v>
      </c>
      <c r="G148" s="5">
        <f>Sheet1!J148*Sheet1!$B148</f>
        <v>20305746</v>
      </c>
      <c r="H148" s="5">
        <f>Sheet1!K148*Sheet1!$B148</f>
        <v>20305746</v>
      </c>
    </row>
    <row r="149" spans="1:8">
      <c r="A149" s="5">
        <f>Sheet1!D149*Sheet1!$B149</f>
        <v>-3150666.4</v>
      </c>
      <c r="B149" s="5">
        <f>Sheet1!E149*Sheet1!$B149</f>
        <v>-3600761.6</v>
      </c>
      <c r="C149" s="5">
        <f>Sheet1!F149*Sheet1!$B149</f>
        <v>19354093.600000001</v>
      </c>
      <c r="D149" s="5">
        <f>Sheet1!G149*Sheet1!$B149</f>
        <v>1800380.8</v>
      </c>
      <c r="E149" s="5">
        <f>Sheet1!H149*Sheet1!$B149</f>
        <v>4500952</v>
      </c>
      <c r="F149" s="5">
        <f>Sheet1!I149*Sheet1!$B149</f>
        <v>12602665.6</v>
      </c>
      <c r="G149" s="5">
        <f>Sheet1!J149*Sheet1!$B149</f>
        <v>21604569.600000001</v>
      </c>
      <c r="H149" s="5">
        <f>Sheet1!K149*Sheet1!$B149</f>
        <v>20254284</v>
      </c>
    </row>
    <row r="150" spans="1:8">
      <c r="A150" s="5">
        <f>Sheet1!D150*Sheet1!$B150</f>
        <v>-1772787.2</v>
      </c>
      <c r="B150" s="5">
        <f>Sheet1!E150*Sheet1!$B150</f>
        <v>-4875164.8</v>
      </c>
      <c r="C150" s="5">
        <f>Sheet1!F150*Sheet1!$B150</f>
        <v>19500659.199999999</v>
      </c>
      <c r="D150" s="5">
        <f>Sheet1!G150*Sheet1!$B150</f>
        <v>0</v>
      </c>
      <c r="E150" s="5">
        <f>Sheet1!H150*Sheet1!$B150</f>
        <v>6204755.2000000002</v>
      </c>
      <c r="F150" s="5">
        <f>Sheet1!I150*Sheet1!$B150</f>
        <v>14625494.4</v>
      </c>
      <c r="G150" s="5">
        <f>Sheet1!J150*Sheet1!$B150</f>
        <v>21716643.199999999</v>
      </c>
      <c r="H150" s="5">
        <f>Sheet1!K150*Sheet1!$B150</f>
        <v>20830249.599999998</v>
      </c>
    </row>
    <row r="151" spans="1:8">
      <c r="A151" s="5">
        <f>Sheet1!D151*Sheet1!$B151</f>
        <v>-879016.8</v>
      </c>
      <c r="B151" s="5">
        <f>Sheet1!E151*Sheet1!$B151</f>
        <v>-5274100.8000000007</v>
      </c>
      <c r="C151" s="5">
        <f>Sheet1!F151*Sheet1!$B151</f>
        <v>23293945.200000003</v>
      </c>
      <c r="D151" s="5">
        <f>Sheet1!G151*Sheet1!$B151</f>
        <v>-1318525.2000000002</v>
      </c>
      <c r="E151" s="5">
        <f>Sheet1!H151*Sheet1!$B151</f>
        <v>5274100.8000000007</v>
      </c>
      <c r="F151" s="5">
        <f>Sheet1!I151*Sheet1!$B151</f>
        <v>14943285.600000001</v>
      </c>
      <c r="G151" s="5">
        <f>Sheet1!J151*Sheet1!$B151</f>
        <v>22854436.800000001</v>
      </c>
      <c r="H151" s="5">
        <f>Sheet1!K151*Sheet1!$B151</f>
        <v>21096403.200000003</v>
      </c>
    </row>
    <row r="152" spans="1:8">
      <c r="A152" s="5">
        <f>Sheet1!D152*Sheet1!$B152</f>
        <v>-876850.4</v>
      </c>
      <c r="B152" s="5">
        <f>Sheet1!E152*Sheet1!$B152</f>
        <v>-5699527.6000000006</v>
      </c>
      <c r="C152" s="5">
        <f>Sheet1!F152*Sheet1!$B152</f>
        <v>21044409.600000001</v>
      </c>
      <c r="D152" s="5">
        <f>Sheet1!G152*Sheet1!$B152</f>
        <v>0</v>
      </c>
      <c r="E152" s="5">
        <f>Sheet1!H152*Sheet1!$B152</f>
        <v>8330078.7999999998</v>
      </c>
      <c r="F152" s="5">
        <f>Sheet1!I152*Sheet1!$B152</f>
        <v>14029606.4</v>
      </c>
      <c r="G152" s="5">
        <f>Sheet1!J152*Sheet1!$B152</f>
        <v>20167559.199999999</v>
      </c>
      <c r="H152" s="5">
        <f>Sheet1!K152*Sheet1!$B152</f>
        <v>19290708.800000001</v>
      </c>
    </row>
    <row r="153" spans="1:8">
      <c r="A153" s="5">
        <f>Sheet1!D153*Sheet1!$B153</f>
        <v>-1729475.2</v>
      </c>
      <c r="B153" s="5">
        <f>Sheet1!E153*Sheet1!$B153</f>
        <v>-5188425.5999999996</v>
      </c>
      <c r="C153" s="5">
        <f>Sheet1!F153*Sheet1!$B153</f>
        <v>16862383.199999999</v>
      </c>
      <c r="D153" s="5">
        <f>Sheet1!G153*Sheet1!$B153</f>
        <v>1729475.2</v>
      </c>
      <c r="E153" s="5">
        <f>Sheet1!H153*Sheet1!$B153</f>
        <v>7782638.3999999994</v>
      </c>
      <c r="F153" s="5">
        <f>Sheet1!I153*Sheet1!$B153</f>
        <v>13403432.799999999</v>
      </c>
      <c r="G153" s="5">
        <f>Sheet1!J153*Sheet1!$B153</f>
        <v>18591858.399999999</v>
      </c>
      <c r="H153" s="5">
        <f>Sheet1!K153*Sheet1!$B153</f>
        <v>19456596</v>
      </c>
    </row>
    <row r="154" spans="1:8">
      <c r="A154" s="5">
        <f>Sheet1!D154*Sheet1!$B154</f>
        <v>-3020012.8000000003</v>
      </c>
      <c r="B154" s="5">
        <f>Sheet1!E154*Sheet1!$B154</f>
        <v>-4314304</v>
      </c>
      <c r="C154" s="5">
        <f>Sheet1!F154*Sheet1!$B154</f>
        <v>20708659.200000003</v>
      </c>
      <c r="D154" s="5">
        <f>Sheet1!G154*Sheet1!$B154</f>
        <v>3451443.2000000002</v>
      </c>
      <c r="E154" s="5">
        <f>Sheet1!H154*Sheet1!$B154</f>
        <v>6040025.6000000006</v>
      </c>
      <c r="F154" s="5">
        <f>Sheet1!I154*Sheet1!$B154</f>
        <v>13374342.4</v>
      </c>
      <c r="G154" s="5">
        <f>Sheet1!J154*Sheet1!$B154</f>
        <v>22434380.800000001</v>
      </c>
      <c r="H154" s="5">
        <f>Sheet1!K154*Sheet1!$B154</f>
        <v>19414368</v>
      </c>
    </row>
    <row r="155" spans="1:8">
      <c r="A155" s="5">
        <f>Sheet1!D155*Sheet1!$B155</f>
        <v>-859737.59999999998</v>
      </c>
      <c r="B155" s="5">
        <f>Sheet1!E155*Sheet1!$B155</f>
        <v>-4728556.8</v>
      </c>
      <c r="C155" s="5">
        <f>Sheet1!F155*Sheet1!$B155</f>
        <v>20203833.599999998</v>
      </c>
      <c r="D155" s="5">
        <f>Sheet1!G155*Sheet1!$B155</f>
        <v>-1289606.3999999999</v>
      </c>
      <c r="E155" s="5">
        <f>Sheet1!H155*Sheet1!$B155</f>
        <v>6018163.2000000002</v>
      </c>
      <c r="F155" s="5">
        <f>Sheet1!I155*Sheet1!$B155</f>
        <v>15905145.6</v>
      </c>
      <c r="G155" s="5">
        <f>Sheet1!J155*Sheet1!$B155</f>
        <v>22783046.399999999</v>
      </c>
      <c r="H155" s="5">
        <f>Sheet1!K155*Sheet1!$B155</f>
        <v>19344096</v>
      </c>
    </row>
    <row r="156" spans="1:8">
      <c r="A156" s="5">
        <f>Sheet1!D156*Sheet1!$B156</f>
        <v>-1712819.2</v>
      </c>
      <c r="B156" s="5">
        <f>Sheet1!E156*Sheet1!$B156</f>
        <v>-3425638.3999999999</v>
      </c>
      <c r="C156" s="5">
        <f>Sheet1!F156*Sheet1!$B156</f>
        <v>18841011.199999999</v>
      </c>
      <c r="D156" s="5">
        <f>Sheet1!G156*Sheet1!$B156</f>
        <v>1712819.2</v>
      </c>
      <c r="E156" s="5">
        <f>Sheet1!H156*Sheet1!$B156</f>
        <v>4710252.8</v>
      </c>
      <c r="F156" s="5">
        <f>Sheet1!I156*Sheet1!$B156</f>
        <v>12846144</v>
      </c>
      <c r="G156" s="5">
        <f>Sheet1!J156*Sheet1!$B156</f>
        <v>23551264</v>
      </c>
      <c r="H156" s="5">
        <f>Sheet1!K156*Sheet1!$B156</f>
        <v>17556396.800000001</v>
      </c>
    </row>
    <row r="157" spans="1:8">
      <c r="A157" s="5">
        <f>Sheet1!D157*Sheet1!$B157</f>
        <v>-2565451.2000000002</v>
      </c>
      <c r="B157" s="5">
        <f>Sheet1!E157*Sheet1!$B157</f>
        <v>-1282725.6000000001</v>
      </c>
      <c r="C157" s="5">
        <f>Sheet1!F157*Sheet1!$B157</f>
        <v>17530583.199999999</v>
      </c>
      <c r="D157" s="5">
        <f>Sheet1!G157*Sheet1!$B157</f>
        <v>427575.2</v>
      </c>
      <c r="E157" s="5">
        <f>Sheet1!H157*Sheet1!$B157</f>
        <v>4275752</v>
      </c>
      <c r="F157" s="5">
        <f>Sheet1!I157*Sheet1!$B157</f>
        <v>11544530.4</v>
      </c>
      <c r="G157" s="5">
        <f>Sheet1!J157*Sheet1!$B157</f>
        <v>20096034.400000002</v>
      </c>
      <c r="H157" s="5">
        <f>Sheet1!K157*Sheet1!$B157</f>
        <v>20523609.600000001</v>
      </c>
    </row>
    <row r="158" spans="1:8">
      <c r="A158" s="5">
        <f>Sheet1!D158*Sheet1!$B158</f>
        <v>0</v>
      </c>
      <c r="B158" s="5">
        <f>Sheet1!E158*Sheet1!$B158</f>
        <v>-4701730</v>
      </c>
      <c r="C158" s="5">
        <f>Sheet1!F158*Sheet1!$B158</f>
        <v>17097200</v>
      </c>
      <c r="D158" s="5">
        <f>Sheet1!G158*Sheet1!$B158</f>
        <v>427430</v>
      </c>
      <c r="E158" s="5">
        <f>Sheet1!H158*Sheet1!$B158</f>
        <v>5129160</v>
      </c>
      <c r="F158" s="5">
        <f>Sheet1!I158*Sheet1!$B158</f>
        <v>13677760</v>
      </c>
      <c r="G158" s="5">
        <f>Sheet1!J158*Sheet1!$B158</f>
        <v>20089210</v>
      </c>
      <c r="H158" s="5">
        <f>Sheet1!K158*Sheet1!$B158</f>
        <v>19661780</v>
      </c>
    </row>
    <row r="159" spans="1:8">
      <c r="A159" s="5">
        <f>Sheet1!D159*Sheet1!$B159</f>
        <v>-2130016</v>
      </c>
      <c r="B159" s="5">
        <f>Sheet1!E159*Sheet1!$B159</f>
        <v>-2982022.4</v>
      </c>
      <c r="C159" s="5">
        <f>Sheet1!F159*Sheet1!$B159</f>
        <v>21726163.199999999</v>
      </c>
      <c r="D159" s="5">
        <f>Sheet1!G159*Sheet1!$B159</f>
        <v>1278009.6000000001</v>
      </c>
      <c r="E159" s="5">
        <f>Sheet1!H159*Sheet1!$B159</f>
        <v>4686035.2</v>
      </c>
      <c r="F159" s="5">
        <f>Sheet1!I159*Sheet1!$B159</f>
        <v>15762118.4</v>
      </c>
      <c r="G159" s="5">
        <f>Sheet1!J159*Sheet1!$B159</f>
        <v>23430176</v>
      </c>
      <c r="H159" s="5">
        <f>Sheet1!K159*Sheet1!$B159</f>
        <v>20874156.800000001</v>
      </c>
    </row>
    <row r="160" spans="1:8">
      <c r="A160" s="5">
        <f>Sheet1!D160*Sheet1!$B160</f>
        <v>0</v>
      </c>
      <c r="B160" s="5">
        <f>Sheet1!E160*Sheet1!$B160</f>
        <v>-2514127.2000000002</v>
      </c>
      <c r="C160" s="5">
        <f>Sheet1!F160*Sheet1!$B160</f>
        <v>18436932.800000001</v>
      </c>
      <c r="D160" s="5">
        <f>Sheet1!G160*Sheet1!$B160</f>
        <v>419021.2</v>
      </c>
      <c r="E160" s="5">
        <f>Sheet1!H160*Sheet1!$B160</f>
        <v>4609233.2</v>
      </c>
      <c r="F160" s="5">
        <f>Sheet1!I160*Sheet1!$B160</f>
        <v>13408678.4</v>
      </c>
      <c r="G160" s="5">
        <f>Sheet1!J160*Sheet1!$B160</f>
        <v>21370081.199999999</v>
      </c>
      <c r="H160" s="5">
        <f>Sheet1!K160*Sheet1!$B160</f>
        <v>17598890.400000002</v>
      </c>
    </row>
    <row r="161" spans="1:8">
      <c r="A161" s="5">
        <f>Sheet1!D161*Sheet1!$B161</f>
        <v>-1250001.6000000001</v>
      </c>
      <c r="B161" s="5">
        <f>Sheet1!E161*Sheet1!$B161</f>
        <v>-3333337.6</v>
      </c>
      <c r="C161" s="5">
        <f>Sheet1!F161*Sheet1!$B161</f>
        <v>17916689.600000001</v>
      </c>
      <c r="D161" s="5">
        <f>Sheet1!G161*Sheet1!$B161</f>
        <v>1666668.8</v>
      </c>
      <c r="E161" s="5">
        <f>Sheet1!H161*Sheet1!$B161</f>
        <v>5833340.7999999998</v>
      </c>
      <c r="F161" s="5">
        <f>Sheet1!I161*Sheet1!$B161</f>
        <v>12916683.200000001</v>
      </c>
      <c r="G161" s="5">
        <f>Sheet1!J161*Sheet1!$B161</f>
        <v>19583358.400000002</v>
      </c>
      <c r="H161" s="5">
        <f>Sheet1!K161*Sheet1!$B161</f>
        <v>18750024</v>
      </c>
    </row>
    <row r="162" spans="1:8">
      <c r="A162" s="5">
        <f>Sheet1!D162*Sheet1!$B162</f>
        <v>-414618</v>
      </c>
      <c r="B162" s="5">
        <f>Sheet1!E162*Sheet1!$B162</f>
        <v>-4560798</v>
      </c>
      <c r="C162" s="5">
        <f>Sheet1!F162*Sheet1!$B162</f>
        <v>21560136</v>
      </c>
      <c r="D162" s="5">
        <f>Sheet1!G162*Sheet1!$B162</f>
        <v>-829236</v>
      </c>
      <c r="E162" s="5">
        <f>Sheet1!H162*Sheet1!$B162</f>
        <v>6219270</v>
      </c>
      <c r="F162" s="5">
        <f>Sheet1!I162*Sheet1!$B162</f>
        <v>15340866</v>
      </c>
      <c r="G162" s="5">
        <f>Sheet1!J162*Sheet1!$B162</f>
        <v>19487046</v>
      </c>
      <c r="H162" s="5">
        <f>Sheet1!K162*Sheet1!$B162</f>
        <v>20730900</v>
      </c>
    </row>
    <row r="163" spans="1:8">
      <c r="A163" s="5">
        <f>Sheet1!D163*Sheet1!$B163</f>
        <v>-412636.8</v>
      </c>
      <c r="B163" s="5">
        <f>Sheet1!E163*Sheet1!$B163</f>
        <v>-6189552</v>
      </c>
      <c r="C163" s="5">
        <f>Sheet1!F163*Sheet1!$B163</f>
        <v>19393929.599999998</v>
      </c>
      <c r="D163" s="5">
        <f>Sheet1!G163*Sheet1!$B163</f>
        <v>1237910.3999999999</v>
      </c>
      <c r="E163" s="5">
        <f>Sheet1!H163*Sheet1!$B163</f>
        <v>7427462.3999999994</v>
      </c>
      <c r="F163" s="5">
        <f>Sheet1!I163*Sheet1!$B163</f>
        <v>15267561.6</v>
      </c>
      <c r="G163" s="5">
        <f>Sheet1!J163*Sheet1!$B163</f>
        <v>21869750.399999999</v>
      </c>
      <c r="H163" s="5">
        <f>Sheet1!K163*Sheet1!$B163</f>
        <v>20219203.199999999</v>
      </c>
    </row>
    <row r="164" spans="1:8">
      <c r="A164" s="5">
        <f>Sheet1!D164*Sheet1!$B164</f>
        <v>-1235220</v>
      </c>
      <c r="B164" s="5">
        <f>Sheet1!E164*Sheet1!$B164</f>
        <v>-3293920</v>
      </c>
      <c r="C164" s="5">
        <f>Sheet1!F164*Sheet1!$B164</f>
        <v>19763520</v>
      </c>
      <c r="D164" s="5">
        <f>Sheet1!G164*Sheet1!$B164</f>
        <v>823480</v>
      </c>
      <c r="E164" s="5">
        <f>Sheet1!H164*Sheet1!$B164</f>
        <v>4117400</v>
      </c>
      <c r="F164" s="5">
        <f>Sheet1!I164*Sheet1!$B164</f>
        <v>12352200</v>
      </c>
      <c r="G164" s="5">
        <f>Sheet1!J164*Sheet1!$B164</f>
        <v>22233960</v>
      </c>
      <c r="H164" s="5">
        <f>Sheet1!K164*Sheet1!$B164</f>
        <v>16881340</v>
      </c>
    </row>
    <row r="165" spans="1:8">
      <c r="A165" s="5">
        <f>Sheet1!D165*Sheet1!$B165</f>
        <v>-1643316.8</v>
      </c>
      <c r="B165" s="5">
        <f>Sheet1!E165*Sheet1!$B165</f>
        <v>-4929950.4000000004</v>
      </c>
      <c r="C165" s="5">
        <f>Sheet1!F165*Sheet1!$B165</f>
        <v>21773947.600000001</v>
      </c>
      <c r="D165" s="5">
        <f>Sheet1!G165*Sheet1!$B165</f>
        <v>1643316.8</v>
      </c>
      <c r="E165" s="5">
        <f>Sheet1!H165*Sheet1!$B165</f>
        <v>4519121.2</v>
      </c>
      <c r="F165" s="5">
        <f>Sheet1!I165*Sheet1!$B165</f>
        <v>13968192.800000001</v>
      </c>
      <c r="G165" s="5">
        <f>Sheet1!J165*Sheet1!$B165</f>
        <v>22595606</v>
      </c>
      <c r="H165" s="5">
        <f>Sheet1!K165*Sheet1!$B165</f>
        <v>18487314</v>
      </c>
    </row>
    <row r="166" spans="1:8">
      <c r="A166" s="5">
        <f>Sheet1!D166*Sheet1!$B166</f>
        <v>-2014918</v>
      </c>
      <c r="B166" s="5">
        <f>Sheet1!E166*Sheet1!$B166</f>
        <v>-3223868.8</v>
      </c>
      <c r="C166" s="5">
        <f>Sheet1!F166*Sheet1!$B166</f>
        <v>18537245.599999998</v>
      </c>
      <c r="D166" s="5">
        <f>Sheet1!G166*Sheet1!$B166</f>
        <v>1208950.7999999998</v>
      </c>
      <c r="E166" s="5">
        <f>Sheet1!H166*Sheet1!$B166</f>
        <v>5238786.8</v>
      </c>
      <c r="F166" s="5">
        <f>Sheet1!I166*Sheet1!$B166</f>
        <v>12089508</v>
      </c>
      <c r="G166" s="5">
        <f>Sheet1!J166*Sheet1!$B166</f>
        <v>18134262</v>
      </c>
      <c r="H166" s="5">
        <f>Sheet1!K166*Sheet1!$B166</f>
        <v>17328294.800000001</v>
      </c>
    </row>
    <row r="167" spans="1:8">
      <c r="A167" s="5">
        <f>Sheet1!D167*Sheet1!$B167</f>
        <v>-1204880.3999999999</v>
      </c>
      <c r="B167" s="5">
        <f>Sheet1!E167*Sheet1!$B167</f>
        <v>-3213014.4</v>
      </c>
      <c r="C167" s="5">
        <f>Sheet1!F167*Sheet1!$B167</f>
        <v>17269952.399999999</v>
      </c>
      <c r="D167" s="5">
        <f>Sheet1!G167*Sheet1!$B167</f>
        <v>1606507.2</v>
      </c>
      <c r="E167" s="5">
        <f>Sheet1!H167*Sheet1!$B167</f>
        <v>5622775.2000000002</v>
      </c>
      <c r="F167" s="5">
        <f>Sheet1!I167*Sheet1!$B167</f>
        <v>12450430.799999999</v>
      </c>
      <c r="G167" s="5">
        <f>Sheet1!J167*Sheet1!$B167</f>
        <v>18876459.599999998</v>
      </c>
      <c r="H167" s="5">
        <f>Sheet1!K167*Sheet1!$B167</f>
        <v>18073206</v>
      </c>
    </row>
    <row r="168" spans="1:8">
      <c r="A168" s="5">
        <f>Sheet1!D168*Sheet1!$B168</f>
        <v>-799370.4</v>
      </c>
      <c r="B168" s="5">
        <f>Sheet1!E168*Sheet1!$B168</f>
        <v>-4796222.4000000004</v>
      </c>
      <c r="C168" s="5">
        <f>Sheet1!F168*Sheet1!$B168</f>
        <v>17186463.600000001</v>
      </c>
      <c r="D168" s="5">
        <f>Sheet1!G168*Sheet1!$B168</f>
        <v>1598740.8</v>
      </c>
      <c r="E168" s="5">
        <f>Sheet1!H168*Sheet1!$B168</f>
        <v>6394963.2000000002</v>
      </c>
      <c r="F168" s="5">
        <f>Sheet1!I168*Sheet1!$B168</f>
        <v>13589296.800000001</v>
      </c>
      <c r="G168" s="5">
        <f>Sheet1!J168*Sheet1!$B168</f>
        <v>18785204.400000002</v>
      </c>
      <c r="H168" s="5">
        <f>Sheet1!K168*Sheet1!$B168</f>
        <v>16387093.200000001</v>
      </c>
    </row>
    <row r="169" spans="1:8">
      <c r="A169" s="5">
        <f>Sheet1!D169*Sheet1!$B169</f>
        <v>-784202.4</v>
      </c>
      <c r="B169" s="5">
        <f>Sheet1!E169*Sheet1!$B169</f>
        <v>-3921012</v>
      </c>
      <c r="C169" s="5">
        <f>Sheet1!F169*Sheet1!$B169</f>
        <v>17644554</v>
      </c>
      <c r="D169" s="5">
        <f>Sheet1!G169*Sheet1!$B169</f>
        <v>784202.4</v>
      </c>
      <c r="E169" s="5">
        <f>Sheet1!H169*Sheet1!$B169</f>
        <v>6273619.2000000002</v>
      </c>
      <c r="F169" s="5">
        <f>Sheet1!I169*Sheet1!$B169</f>
        <v>14115643.200000001</v>
      </c>
      <c r="G169" s="5">
        <f>Sheet1!J169*Sheet1!$B169</f>
        <v>19605060</v>
      </c>
      <c r="H169" s="5">
        <f>Sheet1!K169*Sheet1!$B169</f>
        <v>16860351.600000001</v>
      </c>
    </row>
    <row r="170" spans="1:8">
      <c r="A170" s="5">
        <f>Sheet1!D170*Sheet1!$B170</f>
        <v>387219.20000000001</v>
      </c>
      <c r="B170" s="5">
        <f>Sheet1!E170*Sheet1!$B170</f>
        <v>-5808288</v>
      </c>
      <c r="C170" s="5">
        <f>Sheet1!F170*Sheet1!$B170</f>
        <v>19360960</v>
      </c>
      <c r="D170" s="5">
        <f>Sheet1!G170*Sheet1!$B170</f>
        <v>-774438.40000000002</v>
      </c>
      <c r="E170" s="5">
        <f>Sheet1!H170*Sheet1!$B170</f>
        <v>5421068.7999999998</v>
      </c>
      <c r="F170" s="5">
        <f>Sheet1!I170*Sheet1!$B170</f>
        <v>13552672</v>
      </c>
      <c r="G170" s="5">
        <f>Sheet1!J170*Sheet1!$B170</f>
        <v>19360960</v>
      </c>
      <c r="H170" s="5">
        <f>Sheet1!K170*Sheet1!$B170</f>
        <v>17424864</v>
      </c>
    </row>
    <row r="171" spans="1:8">
      <c r="A171" s="5">
        <f>Sheet1!D171*Sheet1!$B171</f>
        <v>-1531920</v>
      </c>
      <c r="B171" s="5">
        <f>Sheet1!E171*Sheet1!$B171</f>
        <v>-4212780</v>
      </c>
      <c r="C171" s="5">
        <f>Sheet1!F171*Sheet1!$B171</f>
        <v>20297940</v>
      </c>
      <c r="D171" s="5">
        <f>Sheet1!G171*Sheet1!$B171</f>
        <v>0</v>
      </c>
      <c r="E171" s="5">
        <f>Sheet1!H171*Sheet1!$B171</f>
        <v>5744700</v>
      </c>
      <c r="F171" s="5">
        <f>Sheet1!I171*Sheet1!$B171</f>
        <v>11106420</v>
      </c>
      <c r="G171" s="5">
        <f>Sheet1!J171*Sheet1!$B171</f>
        <v>17617080</v>
      </c>
      <c r="H171" s="5">
        <f>Sheet1!K171*Sheet1!$B171</f>
        <v>18000060</v>
      </c>
    </row>
    <row r="172" spans="1:8">
      <c r="A172" s="5">
        <f>Sheet1!D172*Sheet1!$B172</f>
        <v>-1146667.2000000002</v>
      </c>
      <c r="B172" s="5">
        <f>Sheet1!E172*Sheet1!$B172</f>
        <v>-1528889.6</v>
      </c>
      <c r="C172" s="5">
        <f>Sheet1!F172*Sheet1!$B172</f>
        <v>16435563.200000001</v>
      </c>
      <c r="D172" s="5">
        <f>Sheet1!G172*Sheet1!$B172</f>
        <v>1146667.2000000002</v>
      </c>
      <c r="E172" s="5">
        <f>Sheet1!H172*Sheet1!$B172</f>
        <v>5733336</v>
      </c>
      <c r="F172" s="5">
        <f>Sheet1!I172*Sheet1!$B172</f>
        <v>12995561.600000001</v>
      </c>
      <c r="G172" s="5">
        <f>Sheet1!J172*Sheet1!$B172</f>
        <v>18346675.200000003</v>
      </c>
      <c r="H172" s="5">
        <f>Sheet1!K172*Sheet1!$B172</f>
        <v>17964452.800000001</v>
      </c>
    </row>
    <row r="173" spans="1:8">
      <c r="A173" s="5">
        <f>Sheet1!D173*Sheet1!$B173</f>
        <v>-2659216</v>
      </c>
      <c r="B173" s="5">
        <f>Sheet1!E173*Sheet1!$B173</f>
        <v>-4178768</v>
      </c>
      <c r="C173" s="5">
        <f>Sheet1!F173*Sheet1!$B173</f>
        <v>16715072</v>
      </c>
      <c r="D173" s="5">
        <f>Sheet1!G173*Sheet1!$B173</f>
        <v>379888</v>
      </c>
      <c r="E173" s="5">
        <f>Sheet1!H173*Sheet1!$B173</f>
        <v>4178768</v>
      </c>
      <c r="F173" s="5">
        <f>Sheet1!I173*Sheet1!$B173</f>
        <v>10636864</v>
      </c>
      <c r="G173" s="5">
        <f>Sheet1!J173*Sheet1!$B173</f>
        <v>17474848</v>
      </c>
      <c r="H173" s="5">
        <f>Sheet1!K173*Sheet1!$B173</f>
        <v>15955296</v>
      </c>
    </row>
    <row r="174" spans="1:8">
      <c r="A174" s="5">
        <f>Sheet1!D174*Sheet1!$B174</f>
        <v>0</v>
      </c>
      <c r="B174" s="5">
        <f>Sheet1!E174*Sheet1!$B174</f>
        <v>-3016268.8</v>
      </c>
      <c r="C174" s="5">
        <f>Sheet1!F174*Sheet1!$B174</f>
        <v>16966512</v>
      </c>
      <c r="D174" s="5">
        <f>Sheet1!G174*Sheet1!$B174</f>
        <v>377033.6</v>
      </c>
      <c r="E174" s="5">
        <f>Sheet1!H174*Sheet1!$B174</f>
        <v>6409571.1999999993</v>
      </c>
      <c r="F174" s="5">
        <f>Sheet1!I174*Sheet1!$B174</f>
        <v>11311008</v>
      </c>
      <c r="G174" s="5">
        <f>Sheet1!J174*Sheet1!$B174</f>
        <v>17720579.199999999</v>
      </c>
      <c r="H174" s="5">
        <f>Sheet1!K174*Sheet1!$B174</f>
        <v>16966512</v>
      </c>
    </row>
    <row r="175" spans="1:8">
      <c r="A175" s="5">
        <f>Sheet1!D175*Sheet1!$B175</f>
        <v>-1126536</v>
      </c>
      <c r="B175" s="5">
        <f>Sheet1!E175*Sheet1!$B175</f>
        <v>-4130632</v>
      </c>
      <c r="C175" s="5">
        <f>Sheet1!F175*Sheet1!$B175</f>
        <v>19902136</v>
      </c>
      <c r="D175" s="5">
        <f>Sheet1!G175*Sheet1!$B175</f>
        <v>-375512</v>
      </c>
      <c r="E175" s="5">
        <f>Sheet1!H175*Sheet1!$B175</f>
        <v>5632680</v>
      </c>
      <c r="F175" s="5">
        <f>Sheet1!I175*Sheet1!$B175</f>
        <v>13518432</v>
      </c>
      <c r="G175" s="5">
        <f>Sheet1!J175*Sheet1!$B175</f>
        <v>19902136</v>
      </c>
      <c r="H175" s="5">
        <f>Sheet1!K175*Sheet1!$B175</f>
        <v>18400088</v>
      </c>
    </row>
    <row r="176" spans="1:8">
      <c r="A176" s="5">
        <f>Sheet1!D176*Sheet1!$B176</f>
        <v>0</v>
      </c>
      <c r="B176" s="5">
        <f>Sheet1!E176*Sheet1!$B176</f>
        <v>-4869410</v>
      </c>
      <c r="C176" s="5">
        <f>Sheet1!F176*Sheet1!$B176</f>
        <v>19852210</v>
      </c>
      <c r="D176" s="5">
        <f>Sheet1!G176*Sheet1!$B176</f>
        <v>0</v>
      </c>
      <c r="E176" s="5">
        <f>Sheet1!H176*Sheet1!$B176</f>
        <v>4120270</v>
      </c>
      <c r="F176" s="5">
        <f>Sheet1!I176*Sheet1!$B176</f>
        <v>12360810</v>
      </c>
      <c r="G176" s="5">
        <f>Sheet1!J176*Sheet1!$B176</f>
        <v>18728500</v>
      </c>
      <c r="H176" s="5">
        <f>Sheet1!K176*Sheet1!$B176</f>
        <v>17230220</v>
      </c>
    </row>
    <row r="177" spans="1:8">
      <c r="A177" s="5">
        <f>Sheet1!D177*Sheet1!$B177</f>
        <v>0</v>
      </c>
      <c r="B177" s="5">
        <f>Sheet1!E177*Sheet1!$B177</f>
        <v>-4485441.5999999996</v>
      </c>
      <c r="C177" s="5">
        <f>Sheet1!F177*Sheet1!$B177</f>
        <v>17194192.800000001</v>
      </c>
      <c r="D177" s="5">
        <f>Sheet1!G177*Sheet1!$B177</f>
        <v>1495147.2</v>
      </c>
      <c r="E177" s="5">
        <f>Sheet1!H177*Sheet1!$B177</f>
        <v>4859228.3999999994</v>
      </c>
      <c r="F177" s="5">
        <f>Sheet1!I177*Sheet1!$B177</f>
        <v>12334964.4</v>
      </c>
      <c r="G177" s="5">
        <f>Sheet1!J177*Sheet1!$B177</f>
        <v>19436913.599999998</v>
      </c>
      <c r="H177" s="5">
        <f>Sheet1!K177*Sheet1!$B177</f>
        <v>16446619.199999999</v>
      </c>
    </row>
    <row r="178" spans="1:8">
      <c r="A178" s="5">
        <f>Sheet1!D178*Sheet1!$B178</f>
        <v>-1104945.6000000001</v>
      </c>
      <c r="B178" s="5">
        <f>Sheet1!E178*Sheet1!$B178</f>
        <v>-2946521.6</v>
      </c>
      <c r="C178" s="5">
        <f>Sheet1!F178*Sheet1!$B178</f>
        <v>15837553.6</v>
      </c>
      <c r="D178" s="5">
        <f>Sheet1!G178*Sheet1!$B178</f>
        <v>1473260.8</v>
      </c>
      <c r="E178" s="5">
        <f>Sheet1!H178*Sheet1!$B178</f>
        <v>5156412.8</v>
      </c>
      <c r="F178" s="5">
        <f>Sheet1!I178*Sheet1!$B178</f>
        <v>11417771.200000001</v>
      </c>
      <c r="G178" s="5">
        <f>Sheet1!J178*Sheet1!$B178</f>
        <v>17310814.400000002</v>
      </c>
      <c r="H178" s="5">
        <f>Sheet1!K178*Sheet1!$B178</f>
        <v>16574184</v>
      </c>
    </row>
    <row r="179" spans="1:8">
      <c r="A179" s="5">
        <f>Sheet1!D179*Sheet1!$B179</f>
        <v>-1100652</v>
      </c>
      <c r="B179" s="5">
        <f>Sheet1!E179*Sheet1!$B179</f>
        <v>-2935072</v>
      </c>
      <c r="C179" s="5">
        <f>Sheet1!F179*Sheet1!$B179</f>
        <v>15776012</v>
      </c>
      <c r="D179" s="5">
        <f>Sheet1!G179*Sheet1!$B179</f>
        <v>1467536</v>
      </c>
      <c r="E179" s="5">
        <f>Sheet1!H179*Sheet1!$B179</f>
        <v>5136376</v>
      </c>
      <c r="F179" s="5">
        <f>Sheet1!I179*Sheet1!$B179</f>
        <v>11373404</v>
      </c>
      <c r="G179" s="5">
        <f>Sheet1!J179*Sheet1!$B179</f>
        <v>17243548</v>
      </c>
      <c r="H179" s="5">
        <f>Sheet1!K179*Sheet1!$B179</f>
        <v>16509780</v>
      </c>
    </row>
    <row r="180" spans="1:8">
      <c r="A180" s="5">
        <f>Sheet1!D180*Sheet1!$B180</f>
        <v>0</v>
      </c>
      <c r="B180" s="5">
        <f>Sheet1!E180*Sheet1!$B180</f>
        <v>-5490102</v>
      </c>
      <c r="C180" s="5">
        <f>Sheet1!F180*Sheet1!$B180</f>
        <v>17934333.199999999</v>
      </c>
      <c r="D180" s="5">
        <f>Sheet1!G180*Sheet1!$B180</f>
        <v>0</v>
      </c>
      <c r="E180" s="5">
        <f>Sheet1!H180*Sheet1!$B180</f>
        <v>4026074.8</v>
      </c>
      <c r="F180" s="5">
        <f>Sheet1!I180*Sheet1!$B180</f>
        <v>10980204</v>
      </c>
      <c r="G180" s="5">
        <f>Sheet1!J180*Sheet1!$B180</f>
        <v>19764367.199999999</v>
      </c>
      <c r="H180" s="5">
        <f>Sheet1!K180*Sheet1!$B180</f>
        <v>17202319.599999998</v>
      </c>
    </row>
    <row r="181" spans="1:8">
      <c r="A181" s="5">
        <f>Sheet1!D181*Sheet1!$B181</f>
        <v>-362818.4</v>
      </c>
      <c r="B181" s="5">
        <f>Sheet1!E181*Sheet1!$B181</f>
        <v>-2176910.4000000004</v>
      </c>
      <c r="C181" s="5">
        <f>Sheet1!F181*Sheet1!$B181</f>
        <v>15238372.800000001</v>
      </c>
      <c r="D181" s="5">
        <f>Sheet1!G181*Sheet1!$B181</f>
        <v>362818.4</v>
      </c>
      <c r="E181" s="5">
        <f>Sheet1!H181*Sheet1!$B181</f>
        <v>3628184</v>
      </c>
      <c r="F181" s="5">
        <f>Sheet1!I181*Sheet1!$B181</f>
        <v>12698644</v>
      </c>
      <c r="G181" s="5">
        <f>Sheet1!J181*Sheet1!$B181</f>
        <v>18140920</v>
      </c>
      <c r="H181" s="5">
        <f>Sheet1!K181*Sheet1!$B181</f>
        <v>18140920</v>
      </c>
    </row>
    <row r="182" spans="1:8">
      <c r="A182" s="5">
        <f>Sheet1!D182*Sheet1!$B182</f>
        <v>-361620.4</v>
      </c>
      <c r="B182" s="5">
        <f>Sheet1!E182*Sheet1!$B182</f>
        <v>-1808102</v>
      </c>
      <c r="C182" s="5">
        <f>Sheet1!F182*Sheet1!$B182</f>
        <v>16272918.000000002</v>
      </c>
      <c r="D182" s="5">
        <f>Sheet1!G182*Sheet1!$B182</f>
        <v>1808102</v>
      </c>
      <c r="E182" s="5">
        <f>Sheet1!H182*Sheet1!$B182</f>
        <v>3977824.4000000004</v>
      </c>
      <c r="F182" s="5">
        <f>Sheet1!I182*Sheet1!$B182</f>
        <v>12656714</v>
      </c>
      <c r="G182" s="5">
        <f>Sheet1!J182*Sheet1!$B182</f>
        <v>18081020</v>
      </c>
      <c r="H182" s="5">
        <f>Sheet1!K182*Sheet1!$B182</f>
        <v>15911297.600000001</v>
      </c>
    </row>
    <row r="183" spans="1:8">
      <c r="A183" s="5">
        <f>Sheet1!D183*Sheet1!$B183</f>
        <v>-715223.2</v>
      </c>
      <c r="B183" s="5">
        <f>Sheet1!E183*Sheet1!$B183</f>
        <v>-2860892.8</v>
      </c>
      <c r="C183" s="5">
        <f>Sheet1!F183*Sheet1!$B183</f>
        <v>16807745.199999999</v>
      </c>
      <c r="D183" s="5">
        <f>Sheet1!G183*Sheet1!$B183</f>
        <v>0</v>
      </c>
      <c r="E183" s="5">
        <f>Sheet1!H183*Sheet1!$B183</f>
        <v>5364174</v>
      </c>
      <c r="F183" s="5">
        <f>Sheet1!I183*Sheet1!$B183</f>
        <v>12874017.6</v>
      </c>
      <c r="G183" s="5">
        <f>Sheet1!J183*Sheet1!$B183</f>
        <v>18238191.599999998</v>
      </c>
      <c r="H183" s="5">
        <f>Sheet1!K183*Sheet1!$B183</f>
        <v>16807745.199999999</v>
      </c>
    </row>
    <row r="184" spans="1:8">
      <c r="A184" s="5">
        <f>Sheet1!D184*Sheet1!$B184</f>
        <v>-1784910</v>
      </c>
      <c r="B184" s="5">
        <f>Sheet1!E184*Sheet1!$B184</f>
        <v>-2498874</v>
      </c>
      <c r="C184" s="5">
        <f>Sheet1!F184*Sheet1!$B184</f>
        <v>16064190</v>
      </c>
      <c r="D184" s="5">
        <f>Sheet1!G184*Sheet1!$B184</f>
        <v>1070946</v>
      </c>
      <c r="E184" s="5">
        <f>Sheet1!H184*Sheet1!$B184</f>
        <v>3926802</v>
      </c>
      <c r="F184" s="5">
        <f>Sheet1!I184*Sheet1!$B184</f>
        <v>12494370</v>
      </c>
      <c r="G184" s="5">
        <f>Sheet1!J184*Sheet1!$B184</f>
        <v>15707208</v>
      </c>
      <c r="H184" s="5">
        <f>Sheet1!K184*Sheet1!$B184</f>
        <v>14993244</v>
      </c>
    </row>
    <row r="185" spans="1:8">
      <c r="A185" s="5">
        <f>Sheet1!D185*Sheet1!$B185</f>
        <v>-1069330.7999999998</v>
      </c>
      <c r="B185" s="5">
        <f>Sheet1!E185*Sheet1!$B185</f>
        <v>-2851548.8</v>
      </c>
      <c r="C185" s="5">
        <f>Sheet1!F185*Sheet1!$B185</f>
        <v>15327074.799999999</v>
      </c>
      <c r="D185" s="5">
        <f>Sheet1!G185*Sheet1!$B185</f>
        <v>1425774.4</v>
      </c>
      <c r="E185" s="5">
        <f>Sheet1!H185*Sheet1!$B185</f>
        <v>4990210.3999999994</v>
      </c>
      <c r="F185" s="5">
        <f>Sheet1!I185*Sheet1!$B185</f>
        <v>11049751.6</v>
      </c>
      <c r="G185" s="5">
        <f>Sheet1!J185*Sheet1!$B185</f>
        <v>16752849.199999999</v>
      </c>
      <c r="H185" s="5">
        <f>Sheet1!K185*Sheet1!$B185</f>
        <v>16039961.999999998</v>
      </c>
    </row>
    <row r="186" spans="1:8">
      <c r="A186" s="5">
        <f>Sheet1!D186*Sheet1!$B186</f>
        <v>-710871.2</v>
      </c>
      <c r="B186" s="5">
        <f>Sheet1!E186*Sheet1!$B186</f>
        <v>-2843484.8</v>
      </c>
      <c r="C186" s="5">
        <f>Sheet1!F186*Sheet1!$B186</f>
        <v>17060908.799999997</v>
      </c>
      <c r="D186" s="5">
        <f>Sheet1!G186*Sheet1!$B186</f>
        <v>355435.6</v>
      </c>
      <c r="E186" s="5">
        <f>Sheet1!H186*Sheet1!$B186</f>
        <v>4976098.3999999994</v>
      </c>
      <c r="F186" s="5">
        <f>Sheet1!I186*Sheet1!$B186</f>
        <v>13151117.199999999</v>
      </c>
      <c r="G186" s="5">
        <f>Sheet1!J186*Sheet1!$B186</f>
        <v>16705473.199999999</v>
      </c>
      <c r="H186" s="5">
        <f>Sheet1!K186*Sheet1!$B186</f>
        <v>17060908.799999997</v>
      </c>
    </row>
    <row r="187" spans="1:8">
      <c r="A187" s="5">
        <f>Sheet1!D187*Sheet1!$B187</f>
        <v>-705235.2</v>
      </c>
      <c r="B187" s="5">
        <f>Sheet1!E187*Sheet1!$B187</f>
        <v>-3526176</v>
      </c>
      <c r="C187" s="5">
        <f>Sheet1!F187*Sheet1!$B187</f>
        <v>16573027.199999999</v>
      </c>
      <c r="D187" s="5">
        <f>Sheet1!G187*Sheet1!$B187</f>
        <v>-1410470.4</v>
      </c>
      <c r="E187" s="5">
        <f>Sheet1!H187*Sheet1!$B187</f>
        <v>5994499.1999999993</v>
      </c>
      <c r="F187" s="5">
        <f>Sheet1!I187*Sheet1!$B187</f>
        <v>13046851.199999999</v>
      </c>
      <c r="G187" s="5">
        <f>Sheet1!J187*Sheet1!$B187</f>
        <v>17278262.399999999</v>
      </c>
      <c r="H187" s="5">
        <f>Sheet1!K187*Sheet1!$B187</f>
        <v>17630880</v>
      </c>
    </row>
    <row r="188" spans="1:8">
      <c r="A188" s="5">
        <f>Sheet1!D188*Sheet1!$B188</f>
        <v>-2102856</v>
      </c>
      <c r="B188" s="5">
        <f>Sheet1!E188*Sheet1!$B188</f>
        <v>-3855236</v>
      </c>
      <c r="C188" s="5">
        <f>Sheet1!F188*Sheet1!$B188</f>
        <v>15420944</v>
      </c>
      <c r="D188" s="5">
        <f>Sheet1!G188*Sheet1!$B188</f>
        <v>0</v>
      </c>
      <c r="E188" s="5">
        <f>Sheet1!H188*Sheet1!$B188</f>
        <v>4906664</v>
      </c>
      <c r="F188" s="5">
        <f>Sheet1!I188*Sheet1!$B188</f>
        <v>11565708</v>
      </c>
      <c r="G188" s="5">
        <f>Sheet1!J188*Sheet1!$B188</f>
        <v>17874276</v>
      </c>
      <c r="H188" s="5">
        <f>Sheet1!K188*Sheet1!$B188</f>
        <v>15070468</v>
      </c>
    </row>
    <row r="189" spans="1:8">
      <c r="A189" s="5">
        <f>Sheet1!D189*Sheet1!$B189</f>
        <v>-2086159.2000000002</v>
      </c>
      <c r="B189" s="5">
        <f>Sheet1!E189*Sheet1!$B189</f>
        <v>-3476932</v>
      </c>
      <c r="C189" s="5">
        <f>Sheet1!F189*Sheet1!$B189</f>
        <v>15646194</v>
      </c>
      <c r="D189" s="5">
        <f>Sheet1!G189*Sheet1!$B189</f>
        <v>-695386.4</v>
      </c>
      <c r="E189" s="5">
        <f>Sheet1!H189*Sheet1!$B189</f>
        <v>4867704.8</v>
      </c>
      <c r="F189" s="5">
        <f>Sheet1!I189*Sheet1!$B189</f>
        <v>11126182.4</v>
      </c>
      <c r="G189" s="5">
        <f>Sheet1!J189*Sheet1!$B189</f>
        <v>17732353.199999999</v>
      </c>
      <c r="H189" s="5">
        <f>Sheet1!K189*Sheet1!$B189</f>
        <v>15993887.200000001</v>
      </c>
    </row>
    <row r="190" spans="1:8">
      <c r="A190" s="5">
        <f>Sheet1!D190*Sheet1!$B190</f>
        <v>-2428689.1999999997</v>
      </c>
      <c r="B190" s="5">
        <f>Sheet1!E190*Sheet1!$B190</f>
        <v>-2775644.8</v>
      </c>
      <c r="C190" s="5">
        <f>Sheet1!F190*Sheet1!$B190</f>
        <v>14572135.199999999</v>
      </c>
      <c r="D190" s="5">
        <f>Sheet1!G190*Sheet1!$B190</f>
        <v>2775644.8</v>
      </c>
      <c r="E190" s="5">
        <f>Sheet1!H190*Sheet1!$B190</f>
        <v>4857378.3999999994</v>
      </c>
      <c r="F190" s="5">
        <f>Sheet1!I190*Sheet1!$B190</f>
        <v>11102579.199999999</v>
      </c>
      <c r="G190" s="5">
        <f>Sheet1!J190*Sheet1!$B190</f>
        <v>15613001.999999998</v>
      </c>
      <c r="H190" s="5">
        <f>Sheet1!K190*Sheet1!$B190</f>
        <v>15613001.999999998</v>
      </c>
    </row>
    <row r="191" spans="1:8">
      <c r="A191" s="5">
        <f>Sheet1!D191*Sheet1!$B191</f>
        <v>-1379763.2</v>
      </c>
      <c r="B191" s="5">
        <f>Sheet1!E191*Sheet1!$B191</f>
        <v>-5174112</v>
      </c>
      <c r="C191" s="5">
        <f>Sheet1!F191*Sheet1!$B191</f>
        <v>16557158.399999999</v>
      </c>
      <c r="D191" s="5">
        <f>Sheet1!G191*Sheet1!$B191</f>
        <v>0</v>
      </c>
      <c r="E191" s="5">
        <f>Sheet1!H191*Sheet1!$B191</f>
        <v>5519052.7999999998</v>
      </c>
      <c r="F191" s="5">
        <f>Sheet1!I191*Sheet1!$B191</f>
        <v>11038105.6</v>
      </c>
      <c r="G191" s="5">
        <f>Sheet1!J191*Sheet1!$B191</f>
        <v>18281862.399999999</v>
      </c>
      <c r="H191" s="5">
        <f>Sheet1!K191*Sheet1!$B191</f>
        <v>16902099.199999999</v>
      </c>
    </row>
    <row r="192" spans="1:8">
      <c r="A192" s="5">
        <f>Sheet1!D192*Sheet1!$B192</f>
        <v>-2047953.5999999999</v>
      </c>
      <c r="B192" s="5">
        <f>Sheet1!E192*Sheet1!$B192</f>
        <v>-4437232.8</v>
      </c>
      <c r="C192" s="5">
        <f>Sheet1!F192*Sheet1!$B192</f>
        <v>16383628.799999999</v>
      </c>
      <c r="D192" s="5">
        <f>Sheet1!G192*Sheet1!$B192</f>
        <v>-341325.6</v>
      </c>
      <c r="E192" s="5">
        <f>Sheet1!H192*Sheet1!$B192</f>
        <v>4778558.3999999994</v>
      </c>
      <c r="F192" s="5">
        <f>Sheet1!I192*Sheet1!$B192</f>
        <v>9557116.7999999989</v>
      </c>
      <c r="G192" s="5">
        <f>Sheet1!J192*Sheet1!$B192</f>
        <v>16383628.799999999</v>
      </c>
      <c r="H192" s="5">
        <f>Sheet1!K192*Sheet1!$B192</f>
        <v>16724954.399999999</v>
      </c>
    </row>
    <row r="193" spans="1:8">
      <c r="A193" s="5">
        <f>Sheet1!D193*Sheet1!$B193</f>
        <v>-1365302.4</v>
      </c>
      <c r="B193" s="5">
        <f>Sheet1!E193*Sheet1!$B193</f>
        <v>-4095907.1999999997</v>
      </c>
      <c r="C193" s="5">
        <f>Sheet1!F193*Sheet1!$B193</f>
        <v>16042303.199999999</v>
      </c>
      <c r="D193" s="5">
        <f>Sheet1!G193*Sheet1!$B193</f>
        <v>-1023976.7999999999</v>
      </c>
      <c r="E193" s="5">
        <f>Sheet1!H193*Sheet1!$B193</f>
        <v>6143860.7999999998</v>
      </c>
      <c r="F193" s="5">
        <f>Sheet1!I193*Sheet1!$B193</f>
        <v>11946396</v>
      </c>
      <c r="G193" s="5">
        <f>Sheet1!J193*Sheet1!$B193</f>
        <v>17748931.199999999</v>
      </c>
      <c r="H193" s="5">
        <f>Sheet1!K193*Sheet1!$B193</f>
        <v>17066280</v>
      </c>
    </row>
    <row r="194" spans="1:8">
      <c r="A194" s="5">
        <f>Sheet1!D194*Sheet1!$B194</f>
        <v>-1022061.6000000001</v>
      </c>
      <c r="B194" s="5">
        <f>Sheet1!E194*Sheet1!$B194</f>
        <v>-2725497.6</v>
      </c>
      <c r="C194" s="5">
        <f>Sheet1!F194*Sheet1!$B194</f>
        <v>14649549.6</v>
      </c>
      <c r="D194" s="5">
        <f>Sheet1!G194*Sheet1!$B194</f>
        <v>1362748.8</v>
      </c>
      <c r="E194" s="5">
        <f>Sheet1!H194*Sheet1!$B194</f>
        <v>4769620.8</v>
      </c>
      <c r="F194" s="5">
        <f>Sheet1!I194*Sheet1!$B194</f>
        <v>10561303.200000001</v>
      </c>
      <c r="G194" s="5">
        <f>Sheet1!J194*Sheet1!$B194</f>
        <v>16012298.4</v>
      </c>
      <c r="H194" s="5">
        <f>Sheet1!K194*Sheet1!$B194</f>
        <v>15330924</v>
      </c>
    </row>
    <row r="195" spans="1:8">
      <c r="A195" s="5">
        <f>Sheet1!D195*Sheet1!$B195</f>
        <v>-1019562</v>
      </c>
      <c r="B195" s="5">
        <f>Sheet1!E195*Sheet1!$B195</f>
        <v>-2718832</v>
      </c>
      <c r="C195" s="5">
        <f>Sheet1!F195*Sheet1!$B195</f>
        <v>14613722</v>
      </c>
      <c r="D195" s="5">
        <f>Sheet1!G195*Sheet1!$B195</f>
        <v>1359416</v>
      </c>
      <c r="E195" s="5">
        <f>Sheet1!H195*Sheet1!$B195</f>
        <v>4757956</v>
      </c>
      <c r="F195" s="5">
        <f>Sheet1!I195*Sheet1!$B195</f>
        <v>10535474</v>
      </c>
      <c r="G195" s="5">
        <f>Sheet1!J195*Sheet1!$B195</f>
        <v>15973138</v>
      </c>
      <c r="H195" s="5">
        <f>Sheet1!K195*Sheet1!$B195</f>
        <v>15293430</v>
      </c>
    </row>
    <row r="196" spans="1:8">
      <c r="A196" s="5">
        <f>Sheet1!D196*Sheet1!$B196</f>
        <v>-1013306.3999999999</v>
      </c>
      <c r="B196" s="5">
        <f>Sheet1!E196*Sheet1!$B196</f>
        <v>-3377688</v>
      </c>
      <c r="C196" s="5">
        <f>Sheet1!F196*Sheet1!$B196</f>
        <v>15199596</v>
      </c>
      <c r="D196" s="5">
        <f>Sheet1!G196*Sheet1!$B196</f>
        <v>1013306.3999999999</v>
      </c>
      <c r="E196" s="5">
        <f>Sheet1!H196*Sheet1!$B196</f>
        <v>5404300.7999999998</v>
      </c>
      <c r="F196" s="5">
        <f>Sheet1!I196*Sheet1!$B196</f>
        <v>12497445.6</v>
      </c>
      <c r="G196" s="5">
        <f>Sheet1!J196*Sheet1!$B196</f>
        <v>16888440</v>
      </c>
      <c r="H196" s="5">
        <f>Sheet1!K196*Sheet1!$B196</f>
        <v>15537364.799999999</v>
      </c>
    </row>
    <row r="197" spans="1:8">
      <c r="A197" s="5">
        <f>Sheet1!D197*Sheet1!$B197</f>
        <v>-1688804</v>
      </c>
      <c r="B197" s="5">
        <f>Sheet1!E197*Sheet1!$B197</f>
        <v>-4390890.3999999994</v>
      </c>
      <c r="C197" s="5">
        <f>Sheet1!F197*Sheet1!$B197</f>
        <v>14861475.199999999</v>
      </c>
      <c r="D197" s="5">
        <f>Sheet1!G197*Sheet1!$B197</f>
        <v>-1351043.2</v>
      </c>
      <c r="E197" s="5">
        <f>Sheet1!H197*Sheet1!$B197</f>
        <v>5404172.7999999998</v>
      </c>
      <c r="F197" s="5">
        <f>Sheet1!I197*Sheet1!$B197</f>
        <v>10808345.6</v>
      </c>
      <c r="G197" s="5">
        <f>Sheet1!J197*Sheet1!$B197</f>
        <v>18576844</v>
      </c>
      <c r="H197" s="5">
        <f>Sheet1!K197*Sheet1!$B197</f>
        <v>13848192.799999999</v>
      </c>
    </row>
    <row r="198" spans="1:8">
      <c r="A198" s="5">
        <f>Sheet1!D198*Sheet1!$B198</f>
        <v>-337500</v>
      </c>
      <c r="B198" s="5">
        <f>Sheet1!E198*Sheet1!$B198</f>
        <v>-2362500</v>
      </c>
      <c r="C198" s="5">
        <f>Sheet1!F198*Sheet1!$B198</f>
        <v>16200000</v>
      </c>
      <c r="D198" s="5">
        <f>Sheet1!G198*Sheet1!$B198</f>
        <v>0</v>
      </c>
      <c r="E198" s="5">
        <f>Sheet1!H198*Sheet1!$B198</f>
        <v>4050000</v>
      </c>
      <c r="F198" s="5">
        <f>Sheet1!I198*Sheet1!$B198</f>
        <v>10125000</v>
      </c>
      <c r="G198" s="5">
        <f>Sheet1!J198*Sheet1!$B198</f>
        <v>16537500</v>
      </c>
      <c r="H198" s="5">
        <f>Sheet1!K198*Sheet1!$B198</f>
        <v>16875000</v>
      </c>
    </row>
    <row r="199" spans="1:8">
      <c r="A199" s="5">
        <f>Sheet1!D199*Sheet1!$B199</f>
        <v>-674412.8</v>
      </c>
      <c r="B199" s="5">
        <f>Sheet1!E199*Sheet1!$B199</f>
        <v>-2697651.2</v>
      </c>
      <c r="C199" s="5">
        <f>Sheet1!F199*Sheet1!$B199</f>
        <v>17871939.200000003</v>
      </c>
      <c r="D199" s="5">
        <f>Sheet1!G199*Sheet1!$B199</f>
        <v>1011619.2000000001</v>
      </c>
      <c r="E199" s="5">
        <f>Sheet1!H199*Sheet1!$B199</f>
        <v>4046476.8000000003</v>
      </c>
      <c r="F199" s="5">
        <f>Sheet1!I199*Sheet1!$B199</f>
        <v>9441779.2000000011</v>
      </c>
      <c r="G199" s="5">
        <f>Sheet1!J199*Sheet1!$B199</f>
        <v>18546352</v>
      </c>
      <c r="H199" s="5">
        <f>Sheet1!K199*Sheet1!$B199</f>
        <v>14162668.800000001</v>
      </c>
    </row>
    <row r="200" spans="1:8">
      <c r="A200" s="5">
        <f>Sheet1!D200*Sheet1!$B200</f>
        <v>-1681654</v>
      </c>
      <c r="B200" s="5">
        <f>Sheet1!E200*Sheet1!$B200</f>
        <v>-4035969.5999999996</v>
      </c>
      <c r="C200" s="5">
        <f>Sheet1!F200*Sheet1!$B200</f>
        <v>17489201.599999998</v>
      </c>
      <c r="D200" s="5">
        <f>Sheet1!G200*Sheet1!$B200</f>
        <v>1681654</v>
      </c>
      <c r="E200" s="5">
        <f>Sheet1!H200*Sheet1!$B200</f>
        <v>4708631.2</v>
      </c>
      <c r="F200" s="5">
        <f>Sheet1!I200*Sheet1!$B200</f>
        <v>10762585.6</v>
      </c>
      <c r="G200" s="5">
        <f>Sheet1!J200*Sheet1!$B200</f>
        <v>16480209.199999999</v>
      </c>
      <c r="H200" s="5">
        <f>Sheet1!K200*Sheet1!$B200</f>
        <v>16816540</v>
      </c>
    </row>
    <row r="201" spans="1:8">
      <c r="A201" s="5">
        <f>Sheet1!D201*Sheet1!$B201</f>
        <v>-1343422.4</v>
      </c>
      <c r="B201" s="5">
        <f>Sheet1!E201*Sheet1!$B201</f>
        <v>-2015133.5999999999</v>
      </c>
      <c r="C201" s="5">
        <f>Sheet1!F201*Sheet1!$B201</f>
        <v>16792780</v>
      </c>
      <c r="D201" s="5">
        <f>Sheet1!G201*Sheet1!$B201</f>
        <v>0</v>
      </c>
      <c r="E201" s="5">
        <f>Sheet1!H201*Sheet1!$B201</f>
        <v>5373689.5999999996</v>
      </c>
      <c r="F201" s="5">
        <f>Sheet1!I201*Sheet1!$B201</f>
        <v>9739812.3999999985</v>
      </c>
      <c r="G201" s="5">
        <f>Sheet1!J201*Sheet1!$B201</f>
        <v>17800346.799999997</v>
      </c>
      <c r="H201" s="5">
        <f>Sheet1!K201*Sheet1!$B201</f>
        <v>16792780</v>
      </c>
    </row>
    <row r="202" spans="1:8">
      <c r="A202" s="5">
        <f>Sheet1!D202*Sheet1!$B202</f>
        <v>-1671106</v>
      </c>
      <c r="B202" s="5">
        <f>Sheet1!E202*Sheet1!$B202</f>
        <v>-3007990.8000000003</v>
      </c>
      <c r="C202" s="5">
        <f>Sheet1!F202*Sheet1!$B202</f>
        <v>14705732.800000001</v>
      </c>
      <c r="D202" s="5">
        <f>Sheet1!G202*Sheet1!$B202</f>
        <v>-334221.2</v>
      </c>
      <c r="E202" s="5">
        <f>Sheet1!H202*Sheet1!$B202</f>
        <v>5013318</v>
      </c>
      <c r="F202" s="5">
        <f>Sheet1!I202*Sheet1!$B202</f>
        <v>10026636</v>
      </c>
      <c r="G202" s="5">
        <f>Sheet1!J202*Sheet1!$B202</f>
        <v>18047944.800000001</v>
      </c>
      <c r="H202" s="5">
        <f>Sheet1!K202*Sheet1!$B202</f>
        <v>15374175.200000001</v>
      </c>
    </row>
    <row r="203" spans="1:8">
      <c r="A203" s="5">
        <f>Sheet1!D203*Sheet1!$B203</f>
        <v>-2332999.1999999997</v>
      </c>
      <c r="B203" s="5">
        <f>Sheet1!E203*Sheet1!$B203</f>
        <v>-3332856</v>
      </c>
      <c r="C203" s="5">
        <f>Sheet1!F203*Sheet1!$B203</f>
        <v>15331137.6</v>
      </c>
      <c r="D203" s="5">
        <f>Sheet1!G203*Sheet1!$B203</f>
        <v>1999713.5999999999</v>
      </c>
      <c r="E203" s="5">
        <f>Sheet1!H203*Sheet1!$B203</f>
        <v>5332569.5999999996</v>
      </c>
      <c r="F203" s="5">
        <f>Sheet1!I203*Sheet1!$B203</f>
        <v>10331853.6</v>
      </c>
      <c r="G203" s="5">
        <f>Sheet1!J203*Sheet1!$B203</f>
        <v>17330851.199999999</v>
      </c>
      <c r="H203" s="5">
        <f>Sheet1!K203*Sheet1!$B203</f>
        <v>15664423.199999999</v>
      </c>
    </row>
    <row r="204" spans="1:8">
      <c r="A204" s="5">
        <f>Sheet1!D204*Sheet1!$B204</f>
        <v>0</v>
      </c>
      <c r="B204" s="5">
        <f>Sheet1!E204*Sheet1!$B204</f>
        <v>-2324856.8000000003</v>
      </c>
      <c r="C204" s="5">
        <f>Sheet1!F204*Sheet1!$B204</f>
        <v>15609752.800000001</v>
      </c>
      <c r="D204" s="5">
        <f>Sheet1!G204*Sheet1!$B204</f>
        <v>-996367.20000000007</v>
      </c>
      <c r="E204" s="5">
        <f>Sheet1!H204*Sheet1!$B204</f>
        <v>5978203.2000000002</v>
      </c>
      <c r="F204" s="5">
        <f>Sheet1!I204*Sheet1!$B204</f>
        <v>11624284</v>
      </c>
      <c r="G204" s="5">
        <f>Sheet1!J204*Sheet1!$B204</f>
        <v>16938242.400000002</v>
      </c>
      <c r="H204" s="5">
        <f>Sheet1!K204*Sheet1!$B204</f>
        <v>13949140.800000001</v>
      </c>
    </row>
    <row r="205" spans="1:8">
      <c r="A205" s="5">
        <f>Sheet1!D205*Sheet1!$B205</f>
        <v>0</v>
      </c>
      <c r="B205" s="5">
        <f>Sheet1!E205*Sheet1!$B205</f>
        <v>-3314692</v>
      </c>
      <c r="C205" s="5">
        <f>Sheet1!F205*Sheet1!$B205</f>
        <v>15247583.200000001</v>
      </c>
      <c r="D205" s="5">
        <f>Sheet1!G205*Sheet1!$B205</f>
        <v>1988815.2000000002</v>
      </c>
      <c r="E205" s="5">
        <f>Sheet1!H205*Sheet1!$B205</f>
        <v>3314692</v>
      </c>
      <c r="F205" s="5">
        <f>Sheet1!I205*Sheet1!$B205</f>
        <v>11932891.200000001</v>
      </c>
      <c r="G205" s="5">
        <f>Sheet1!J205*Sheet1!$B205</f>
        <v>14584644.800000001</v>
      </c>
      <c r="H205" s="5">
        <f>Sheet1!K205*Sheet1!$B205</f>
        <v>16573460</v>
      </c>
    </row>
    <row r="206" spans="1:8">
      <c r="A206" s="5">
        <f>Sheet1!D206*Sheet1!$B206</f>
        <v>-662834.4</v>
      </c>
      <c r="B206" s="5">
        <f>Sheet1!E206*Sheet1!$B206</f>
        <v>-3645589.2</v>
      </c>
      <c r="C206" s="5">
        <f>Sheet1!F206*Sheet1!$B206</f>
        <v>14582356.800000001</v>
      </c>
      <c r="D206" s="5">
        <f>Sheet1!G206*Sheet1!$B206</f>
        <v>0</v>
      </c>
      <c r="E206" s="5">
        <f>Sheet1!H206*Sheet1!$B206</f>
        <v>6296926.7999999998</v>
      </c>
      <c r="F206" s="5">
        <f>Sheet1!I206*Sheet1!$B206</f>
        <v>11931019.200000001</v>
      </c>
      <c r="G206" s="5">
        <f>Sheet1!J206*Sheet1!$B206</f>
        <v>16902277.199999999</v>
      </c>
      <c r="H206" s="5">
        <f>Sheet1!K206*Sheet1!$B206</f>
        <v>14913774</v>
      </c>
    </row>
    <row r="207" spans="1:8">
      <c r="A207" s="5">
        <f>Sheet1!D207*Sheet1!$B207</f>
        <v>-988040.39999999991</v>
      </c>
      <c r="B207" s="5">
        <f>Sheet1!E207*Sheet1!$B207</f>
        <v>-2634774.4</v>
      </c>
      <c r="C207" s="5">
        <f>Sheet1!F207*Sheet1!$B207</f>
        <v>14161912.4</v>
      </c>
      <c r="D207" s="5">
        <f>Sheet1!G207*Sheet1!$B207</f>
        <v>1317387.2</v>
      </c>
      <c r="E207" s="5">
        <f>Sheet1!H207*Sheet1!$B207</f>
        <v>4610855.2</v>
      </c>
      <c r="F207" s="5">
        <f>Sheet1!I207*Sheet1!$B207</f>
        <v>10209750.799999999</v>
      </c>
      <c r="G207" s="5">
        <f>Sheet1!J207*Sheet1!$B207</f>
        <v>15479299.6</v>
      </c>
      <c r="H207" s="5">
        <f>Sheet1!K207*Sheet1!$B207</f>
        <v>14820606</v>
      </c>
    </row>
    <row r="208" spans="1:8">
      <c r="A208" s="5">
        <f>Sheet1!D208*Sheet1!$B208</f>
        <v>-986674.79999999993</v>
      </c>
      <c r="B208" s="5">
        <f>Sheet1!E208*Sheet1!$B208</f>
        <v>-3617807.5999999996</v>
      </c>
      <c r="C208" s="5">
        <f>Sheet1!F208*Sheet1!$B208</f>
        <v>15786796.799999999</v>
      </c>
      <c r="D208" s="5">
        <f>Sheet1!G208*Sheet1!$B208</f>
        <v>2302241.1999999997</v>
      </c>
      <c r="E208" s="5">
        <f>Sheet1!H208*Sheet1!$B208</f>
        <v>3288916</v>
      </c>
      <c r="F208" s="5">
        <f>Sheet1!I208*Sheet1!$B208</f>
        <v>9537856.3999999985</v>
      </c>
      <c r="G208" s="5">
        <f>Sheet1!J208*Sheet1!$B208</f>
        <v>14800121.999999998</v>
      </c>
      <c r="H208" s="5">
        <f>Sheet1!K208*Sheet1!$B208</f>
        <v>14800121.999999998</v>
      </c>
    </row>
    <row r="209" spans="1:8">
      <c r="A209" s="5">
        <f>Sheet1!D209*Sheet1!$B209</f>
        <v>-655812.80000000005</v>
      </c>
      <c r="B209" s="5">
        <f>Sheet1!E209*Sheet1!$B209</f>
        <v>-3934876.8000000003</v>
      </c>
      <c r="C209" s="5">
        <f>Sheet1!F209*Sheet1!$B209</f>
        <v>15083694.4</v>
      </c>
      <c r="D209" s="5">
        <f>Sheet1!G209*Sheet1!$B209</f>
        <v>0</v>
      </c>
      <c r="E209" s="5">
        <f>Sheet1!H209*Sheet1!$B209</f>
        <v>4918596</v>
      </c>
      <c r="F209" s="5">
        <f>Sheet1!I209*Sheet1!$B209</f>
        <v>11476724</v>
      </c>
      <c r="G209" s="5">
        <f>Sheet1!J209*Sheet1!$B209</f>
        <v>16723226.4</v>
      </c>
      <c r="H209" s="5">
        <f>Sheet1!K209*Sheet1!$B209</f>
        <v>15739507.200000001</v>
      </c>
    </row>
    <row r="210" spans="1:8">
      <c r="A210" s="5">
        <f>Sheet1!D210*Sheet1!$B210</f>
        <v>-976918.79999999993</v>
      </c>
      <c r="B210" s="5">
        <f>Sheet1!E210*Sheet1!$B210</f>
        <v>-4884594</v>
      </c>
      <c r="C210" s="5">
        <f>Sheet1!F210*Sheet1!$B210</f>
        <v>16281979.999999998</v>
      </c>
      <c r="D210" s="5">
        <f>Sheet1!G210*Sheet1!$B210</f>
        <v>-1302558.3999999999</v>
      </c>
      <c r="E210" s="5">
        <f>Sheet1!H210*Sheet1!$B210</f>
        <v>4884594</v>
      </c>
      <c r="F210" s="5">
        <f>Sheet1!I210*Sheet1!$B210</f>
        <v>9117908.7999999989</v>
      </c>
      <c r="G210" s="5">
        <f>Sheet1!J210*Sheet1!$B210</f>
        <v>14979421.6</v>
      </c>
      <c r="H210" s="5">
        <f>Sheet1!K210*Sheet1!$B210</f>
        <v>14979421.6</v>
      </c>
    </row>
    <row r="211" spans="1:8">
      <c r="A211" s="5">
        <f>Sheet1!D211*Sheet1!$B211</f>
        <v>-323904.40000000002</v>
      </c>
      <c r="B211" s="5">
        <f>Sheet1!E211*Sheet1!$B211</f>
        <v>-3562948.4000000004</v>
      </c>
      <c r="C211" s="5">
        <f>Sheet1!F211*Sheet1!$B211</f>
        <v>16519124.4</v>
      </c>
      <c r="D211" s="5">
        <f>Sheet1!G211*Sheet1!$B211</f>
        <v>323904.40000000002</v>
      </c>
      <c r="E211" s="5">
        <f>Sheet1!H211*Sheet1!$B211</f>
        <v>4534661.6000000006</v>
      </c>
      <c r="F211" s="5">
        <f>Sheet1!I211*Sheet1!$B211</f>
        <v>10688845.200000001</v>
      </c>
      <c r="G211" s="5">
        <f>Sheet1!J211*Sheet1!$B211</f>
        <v>17490837.600000001</v>
      </c>
      <c r="H211" s="5">
        <f>Sheet1!K211*Sheet1!$B211</f>
        <v>13603984.800000001</v>
      </c>
    </row>
    <row r="212" spans="1:8">
      <c r="A212" s="5">
        <f>Sheet1!D212*Sheet1!$B212</f>
        <v>-1615458</v>
      </c>
      <c r="B212" s="5">
        <f>Sheet1!E212*Sheet1!$B212</f>
        <v>-2584732.7999999998</v>
      </c>
      <c r="C212" s="5">
        <f>Sheet1!F212*Sheet1!$B212</f>
        <v>13892938.799999999</v>
      </c>
      <c r="D212" s="5">
        <f>Sheet1!G212*Sheet1!$B212</f>
        <v>1292366.3999999999</v>
      </c>
      <c r="E212" s="5">
        <f>Sheet1!H212*Sheet1!$B212</f>
        <v>4523282.3999999994</v>
      </c>
      <c r="F212" s="5">
        <f>Sheet1!I212*Sheet1!$B212</f>
        <v>10015839.6</v>
      </c>
      <c r="G212" s="5">
        <f>Sheet1!J212*Sheet1!$B212</f>
        <v>15185305.199999999</v>
      </c>
      <c r="H212" s="5">
        <f>Sheet1!K212*Sheet1!$B212</f>
        <v>15185305.199999999</v>
      </c>
    </row>
    <row r="213" spans="1:8">
      <c r="A213" s="5">
        <f>Sheet1!D213*Sheet1!$B213</f>
        <v>-968756.39999999991</v>
      </c>
      <c r="B213" s="5">
        <f>Sheet1!E213*Sheet1!$B213</f>
        <v>-3229188</v>
      </c>
      <c r="C213" s="5">
        <f>Sheet1!F213*Sheet1!$B213</f>
        <v>15500102.399999999</v>
      </c>
      <c r="D213" s="5">
        <f>Sheet1!G213*Sheet1!$B213</f>
        <v>322918.8</v>
      </c>
      <c r="E213" s="5">
        <f>Sheet1!H213*Sheet1!$B213</f>
        <v>3875025.5999999996</v>
      </c>
      <c r="F213" s="5">
        <f>Sheet1!I213*Sheet1!$B213</f>
        <v>10010482.799999999</v>
      </c>
      <c r="G213" s="5">
        <f>Sheet1!J213*Sheet1!$B213</f>
        <v>14854264.799999999</v>
      </c>
      <c r="H213" s="5">
        <f>Sheet1!K213*Sheet1!$B213</f>
        <v>14531346</v>
      </c>
    </row>
    <row r="214" spans="1:8">
      <c r="A214" s="5">
        <f>Sheet1!D214*Sheet1!$B214</f>
        <v>-644488.80000000005</v>
      </c>
      <c r="B214" s="5">
        <f>Sheet1!E214*Sheet1!$B214</f>
        <v>-2577955.2000000002</v>
      </c>
      <c r="C214" s="5">
        <f>Sheet1!F214*Sheet1!$B214</f>
        <v>14823242.4</v>
      </c>
      <c r="D214" s="5">
        <f>Sheet1!G214*Sheet1!$B214</f>
        <v>0</v>
      </c>
      <c r="E214" s="5">
        <f>Sheet1!H214*Sheet1!$B214</f>
        <v>3544688.4000000004</v>
      </c>
      <c r="F214" s="5">
        <f>Sheet1!I214*Sheet1!$B214</f>
        <v>11278554</v>
      </c>
      <c r="G214" s="5">
        <f>Sheet1!J214*Sheet1!$B214</f>
        <v>16112220.000000002</v>
      </c>
      <c r="H214" s="5">
        <f>Sheet1!K214*Sheet1!$B214</f>
        <v>14178753.600000001</v>
      </c>
    </row>
    <row r="215" spans="1:8">
      <c r="A215" s="5">
        <f>Sheet1!D215*Sheet1!$B215</f>
        <v>-2224586</v>
      </c>
      <c r="B215" s="5">
        <f>Sheet1!E215*Sheet1!$B215</f>
        <v>-3177980</v>
      </c>
      <c r="C215" s="5">
        <f>Sheet1!F215*Sheet1!$B215</f>
        <v>14300910</v>
      </c>
      <c r="D215" s="5">
        <f>Sheet1!G215*Sheet1!$B215</f>
        <v>1271192</v>
      </c>
      <c r="E215" s="5">
        <f>Sheet1!H215*Sheet1!$B215</f>
        <v>4449172</v>
      </c>
      <c r="F215" s="5">
        <f>Sheet1!I215*Sheet1!$B215</f>
        <v>11122930</v>
      </c>
      <c r="G215" s="5">
        <f>Sheet1!J215*Sheet1!$B215</f>
        <v>15889900</v>
      </c>
      <c r="H215" s="5">
        <f>Sheet1!K215*Sheet1!$B215</f>
        <v>13665314</v>
      </c>
    </row>
    <row r="216" spans="1:8">
      <c r="A216" s="5">
        <f>Sheet1!D216*Sheet1!$B216</f>
        <v>-1905225.5999999999</v>
      </c>
      <c r="B216" s="5">
        <f>Sheet1!E216*Sheet1!$B216</f>
        <v>-952612.79999999993</v>
      </c>
      <c r="C216" s="5">
        <f>Sheet1!F216*Sheet1!$B216</f>
        <v>13971654.399999999</v>
      </c>
      <c r="D216" s="5">
        <f>Sheet1!G216*Sheet1!$B216</f>
        <v>635075.19999999995</v>
      </c>
      <c r="E216" s="5">
        <f>Sheet1!H216*Sheet1!$B216</f>
        <v>5080601.5999999996</v>
      </c>
      <c r="F216" s="5">
        <f>Sheet1!I216*Sheet1!$B216</f>
        <v>11431353.6</v>
      </c>
      <c r="G216" s="5">
        <f>Sheet1!J216*Sheet1!$B216</f>
        <v>14606729.6</v>
      </c>
      <c r="H216" s="5">
        <f>Sheet1!K216*Sheet1!$B216</f>
        <v>13654116.799999999</v>
      </c>
    </row>
    <row r="217" spans="1:8">
      <c r="A217" s="5">
        <f>Sheet1!D217*Sheet1!$B217</f>
        <v>-633884.80000000005</v>
      </c>
      <c r="B217" s="5">
        <f>Sheet1!E217*Sheet1!$B217</f>
        <v>-2218596.8000000003</v>
      </c>
      <c r="C217" s="5">
        <f>Sheet1!F217*Sheet1!$B217</f>
        <v>14262408.000000002</v>
      </c>
      <c r="D217" s="5">
        <f>Sheet1!G217*Sheet1!$B217</f>
        <v>0</v>
      </c>
      <c r="E217" s="5">
        <f>Sheet1!H217*Sheet1!$B217</f>
        <v>4120251.2</v>
      </c>
      <c r="F217" s="5">
        <f>Sheet1!I217*Sheet1!$B217</f>
        <v>10459099.200000001</v>
      </c>
      <c r="G217" s="5">
        <f>Sheet1!J217*Sheet1!$B217</f>
        <v>15213235.200000001</v>
      </c>
      <c r="H217" s="5">
        <f>Sheet1!K217*Sheet1!$B217</f>
        <v>14262408.000000002</v>
      </c>
    </row>
    <row r="218" spans="1:8">
      <c r="A218" s="5">
        <f>Sheet1!D218*Sheet1!$B218</f>
        <v>-631928</v>
      </c>
      <c r="B218" s="5">
        <f>Sheet1!E218*Sheet1!$B218</f>
        <v>-4739460</v>
      </c>
      <c r="C218" s="5">
        <f>Sheet1!F218*Sheet1!$B218</f>
        <v>15482236</v>
      </c>
      <c r="D218" s="5">
        <f>Sheet1!G218*Sheet1!$B218</f>
        <v>-947892</v>
      </c>
      <c r="E218" s="5">
        <f>Sheet1!H218*Sheet1!$B218</f>
        <v>4107532</v>
      </c>
      <c r="F218" s="5">
        <f>Sheet1!I218*Sheet1!$B218</f>
        <v>8846992</v>
      </c>
      <c r="G218" s="5">
        <f>Sheet1!J218*Sheet1!$B218</f>
        <v>16114164</v>
      </c>
      <c r="H218" s="5">
        <f>Sheet1!K218*Sheet1!$B218</f>
        <v>13270488</v>
      </c>
    </row>
    <row r="219" spans="1:8">
      <c r="A219" s="5">
        <f>Sheet1!D219*Sheet1!$B219</f>
        <v>-1578770</v>
      </c>
      <c r="B219" s="5">
        <f>Sheet1!E219*Sheet1!$B219</f>
        <v>-2526032</v>
      </c>
      <c r="C219" s="5">
        <f>Sheet1!F219*Sheet1!$B219</f>
        <v>16103454</v>
      </c>
      <c r="D219" s="5">
        <f>Sheet1!G219*Sheet1!$B219</f>
        <v>-315754</v>
      </c>
      <c r="E219" s="5">
        <f>Sheet1!H219*Sheet1!$B219</f>
        <v>5052064</v>
      </c>
      <c r="F219" s="5">
        <f>Sheet1!I219*Sheet1!$B219</f>
        <v>9788374</v>
      </c>
      <c r="G219" s="5">
        <f>Sheet1!J219*Sheet1!$B219</f>
        <v>16734962</v>
      </c>
      <c r="H219" s="5">
        <f>Sheet1!K219*Sheet1!$B219</f>
        <v>13893176</v>
      </c>
    </row>
    <row r="220" spans="1:8">
      <c r="A220" s="5">
        <f>Sheet1!D220*Sheet1!$B220</f>
        <v>-1572468</v>
      </c>
      <c r="B220" s="5">
        <f>Sheet1!E220*Sheet1!$B220</f>
        <v>-3144936</v>
      </c>
      <c r="C220" s="5">
        <f>Sheet1!F220*Sheet1!$B220</f>
        <v>13837718.399999999</v>
      </c>
      <c r="D220" s="5">
        <f>Sheet1!G220*Sheet1!$B220</f>
        <v>-314493.59999999998</v>
      </c>
      <c r="E220" s="5">
        <f>Sheet1!H220*Sheet1!$B220</f>
        <v>4717404</v>
      </c>
      <c r="F220" s="5">
        <f>Sheet1!I220*Sheet1!$B220</f>
        <v>8805820.7999999989</v>
      </c>
      <c r="G220" s="5">
        <f>Sheet1!J220*Sheet1!$B220</f>
        <v>14781199.199999999</v>
      </c>
      <c r="H220" s="5">
        <f>Sheet1!K220*Sheet1!$B220</f>
        <v>15410186.399999999</v>
      </c>
    </row>
    <row r="221" spans="1:8">
      <c r="A221" s="5">
        <f>Sheet1!D221*Sheet1!$B221</f>
        <v>-628261.6</v>
      </c>
      <c r="B221" s="5">
        <f>Sheet1!E221*Sheet1!$B221</f>
        <v>-3769569.5999999996</v>
      </c>
      <c r="C221" s="5">
        <f>Sheet1!F221*Sheet1!$B221</f>
        <v>14450016.799999999</v>
      </c>
      <c r="D221" s="5">
        <f>Sheet1!G221*Sheet1!$B221</f>
        <v>0</v>
      </c>
      <c r="E221" s="5">
        <f>Sheet1!H221*Sheet1!$B221</f>
        <v>4711962</v>
      </c>
      <c r="F221" s="5">
        <f>Sheet1!I221*Sheet1!$B221</f>
        <v>10052185.6</v>
      </c>
      <c r="G221" s="5">
        <f>Sheet1!J221*Sheet1!$B221</f>
        <v>16963063.199999999</v>
      </c>
      <c r="H221" s="5">
        <f>Sheet1!K221*Sheet1!$B221</f>
        <v>14450016.799999999</v>
      </c>
    </row>
    <row r="222" spans="1:8">
      <c r="A222" s="5">
        <f>Sheet1!D222*Sheet1!$B222</f>
        <v>-935487.60000000009</v>
      </c>
      <c r="B222" s="5">
        <f>Sheet1!E222*Sheet1!$B222</f>
        <v>-2494633.6</v>
      </c>
      <c r="C222" s="5">
        <f>Sheet1!F222*Sheet1!$B222</f>
        <v>13408655.6</v>
      </c>
      <c r="D222" s="5">
        <f>Sheet1!G222*Sheet1!$B222</f>
        <v>1247316.8</v>
      </c>
      <c r="E222" s="5">
        <f>Sheet1!H222*Sheet1!$B222</f>
        <v>4365608.8</v>
      </c>
      <c r="F222" s="5">
        <f>Sheet1!I222*Sheet1!$B222</f>
        <v>9666705.2000000011</v>
      </c>
      <c r="G222" s="5">
        <f>Sheet1!J222*Sheet1!$B222</f>
        <v>14655972.4</v>
      </c>
      <c r="H222" s="5">
        <f>Sheet1!K222*Sheet1!$B222</f>
        <v>14032314</v>
      </c>
    </row>
    <row r="223" spans="1:8">
      <c r="A223" s="5">
        <f>Sheet1!D223*Sheet1!$B223</f>
        <v>-932890.79999999993</v>
      </c>
      <c r="B223" s="5">
        <f>Sheet1!E223*Sheet1!$B223</f>
        <v>-2487708.7999999998</v>
      </c>
      <c r="C223" s="5">
        <f>Sheet1!F223*Sheet1!$B223</f>
        <v>13371434.799999999</v>
      </c>
      <c r="D223" s="5">
        <f>Sheet1!G223*Sheet1!$B223</f>
        <v>1243854.3999999999</v>
      </c>
      <c r="E223" s="5">
        <f>Sheet1!H223*Sheet1!$B223</f>
        <v>4353490.3999999994</v>
      </c>
      <c r="F223" s="5">
        <f>Sheet1!I223*Sheet1!$B223</f>
        <v>9639871.5999999996</v>
      </c>
      <c r="G223" s="5">
        <f>Sheet1!J223*Sheet1!$B223</f>
        <v>14615289.199999999</v>
      </c>
      <c r="H223" s="5">
        <f>Sheet1!K223*Sheet1!$B223</f>
        <v>13993361.999999998</v>
      </c>
    </row>
    <row r="224" spans="1:8">
      <c r="A224" s="5">
        <f>Sheet1!D224*Sheet1!$B224</f>
        <v>-931371.60000000009</v>
      </c>
      <c r="B224" s="5">
        <f>Sheet1!E224*Sheet1!$B224</f>
        <v>-2483657.6</v>
      </c>
      <c r="C224" s="5">
        <f>Sheet1!F224*Sheet1!$B224</f>
        <v>13349659.6</v>
      </c>
      <c r="D224" s="5">
        <f>Sheet1!G224*Sheet1!$B224</f>
        <v>1241828.8</v>
      </c>
      <c r="E224" s="5">
        <f>Sheet1!H224*Sheet1!$B224</f>
        <v>4346400.8</v>
      </c>
      <c r="F224" s="5">
        <f>Sheet1!I224*Sheet1!$B224</f>
        <v>9624173.2000000011</v>
      </c>
      <c r="G224" s="5">
        <f>Sheet1!J224*Sheet1!$B224</f>
        <v>14591488.4</v>
      </c>
      <c r="H224" s="5">
        <f>Sheet1!K224*Sheet1!$B224</f>
        <v>13970574</v>
      </c>
    </row>
    <row r="225" spans="1:8">
      <c r="A225" s="5">
        <f>Sheet1!D225*Sheet1!$B225</f>
        <v>-1862654.4000000001</v>
      </c>
      <c r="B225" s="5">
        <f>Sheet1!E225*Sheet1!$B225</f>
        <v>-4656636</v>
      </c>
      <c r="C225" s="5">
        <f>Sheet1!F225*Sheet1!$B225</f>
        <v>14280350.4</v>
      </c>
      <c r="D225" s="5">
        <f>Sheet1!G225*Sheet1!$B225</f>
        <v>-1241769.6000000001</v>
      </c>
      <c r="E225" s="5">
        <f>Sheet1!H225*Sheet1!$B225</f>
        <v>3414866.4000000004</v>
      </c>
      <c r="F225" s="5">
        <f>Sheet1!I225*Sheet1!$B225</f>
        <v>9313272</v>
      </c>
      <c r="G225" s="5">
        <f>Sheet1!J225*Sheet1!$B225</f>
        <v>15522120.000000002</v>
      </c>
      <c r="H225" s="5">
        <f>Sheet1!K225*Sheet1!$B225</f>
        <v>14280350.4</v>
      </c>
    </row>
    <row r="226" spans="1:8">
      <c r="A226" s="5">
        <f>Sheet1!D226*Sheet1!$B226</f>
        <v>-927740.39999999991</v>
      </c>
      <c r="B226" s="5">
        <f>Sheet1!E226*Sheet1!$B226</f>
        <v>-2473974.4</v>
      </c>
      <c r="C226" s="5">
        <f>Sheet1!F226*Sheet1!$B226</f>
        <v>13297612.4</v>
      </c>
      <c r="D226" s="5">
        <f>Sheet1!G226*Sheet1!$B226</f>
        <v>1236987.2</v>
      </c>
      <c r="E226" s="5">
        <f>Sheet1!H226*Sheet1!$B226</f>
        <v>4329455.2</v>
      </c>
      <c r="F226" s="5">
        <f>Sheet1!I226*Sheet1!$B226</f>
        <v>9586650.7999999989</v>
      </c>
      <c r="G226" s="5">
        <f>Sheet1!J226*Sheet1!$B226</f>
        <v>14534599.6</v>
      </c>
      <c r="H226" s="5">
        <f>Sheet1!K226*Sheet1!$B226</f>
        <v>13916106</v>
      </c>
    </row>
    <row r="227" spans="1:8">
      <c r="A227" s="5">
        <f>Sheet1!D227*Sheet1!$B227</f>
        <v>0</v>
      </c>
      <c r="B227" s="5">
        <f>Sheet1!E227*Sheet1!$B227</f>
        <v>-3690600</v>
      </c>
      <c r="C227" s="5">
        <f>Sheet1!F227*Sheet1!$B227</f>
        <v>15992600</v>
      </c>
      <c r="D227" s="5">
        <f>Sheet1!G227*Sheet1!$B227</f>
        <v>615100</v>
      </c>
      <c r="E227" s="5">
        <f>Sheet1!H227*Sheet1!$B227</f>
        <v>4305700</v>
      </c>
      <c r="F227" s="5">
        <f>Sheet1!I227*Sheet1!$B227</f>
        <v>11071800</v>
      </c>
      <c r="G227" s="5">
        <f>Sheet1!J227*Sheet1!$B227</f>
        <v>15992600</v>
      </c>
      <c r="H227" s="5">
        <f>Sheet1!K227*Sheet1!$B227</f>
        <v>13839750</v>
      </c>
    </row>
    <row r="228" spans="1:8">
      <c r="A228" s="5">
        <f>Sheet1!D228*Sheet1!$B228</f>
        <v>-306832</v>
      </c>
      <c r="B228" s="5">
        <f>Sheet1!E228*Sheet1!$B228</f>
        <v>-3375152</v>
      </c>
      <c r="C228" s="5">
        <f>Sheet1!F228*Sheet1!$B228</f>
        <v>15341600</v>
      </c>
      <c r="D228" s="5">
        <f>Sheet1!G228*Sheet1!$B228</f>
        <v>-613664</v>
      </c>
      <c r="E228" s="5">
        <f>Sheet1!H228*Sheet1!$B228</f>
        <v>5522976</v>
      </c>
      <c r="F228" s="5">
        <f>Sheet1!I228*Sheet1!$B228</f>
        <v>11045952</v>
      </c>
      <c r="G228" s="5">
        <f>Sheet1!J228*Sheet1!$B228</f>
        <v>14727936</v>
      </c>
      <c r="H228" s="5">
        <f>Sheet1!K228*Sheet1!$B228</f>
        <v>12580112</v>
      </c>
    </row>
    <row r="229" spans="1:8">
      <c r="A229" s="5">
        <f>Sheet1!D229*Sheet1!$B229</f>
        <v>-918001.20000000007</v>
      </c>
      <c r="B229" s="5">
        <f>Sheet1!E229*Sheet1!$B229</f>
        <v>-2448003.2000000002</v>
      </c>
      <c r="C229" s="5">
        <f>Sheet1!F229*Sheet1!$B229</f>
        <v>13464017.600000001</v>
      </c>
      <c r="D229" s="5">
        <f>Sheet1!G229*Sheet1!$B229</f>
        <v>2448003.2000000002</v>
      </c>
      <c r="E229" s="5">
        <f>Sheet1!H229*Sheet1!$B229</f>
        <v>5814007.6000000006</v>
      </c>
      <c r="F229" s="5">
        <f>Sheet1!I229*Sheet1!$B229</f>
        <v>10710014</v>
      </c>
      <c r="G229" s="5">
        <f>Sheet1!J229*Sheet1!$B229</f>
        <v>14994019.600000001</v>
      </c>
      <c r="H229" s="5">
        <f>Sheet1!K229*Sheet1!$B229</f>
        <v>12546016.4</v>
      </c>
    </row>
    <row r="230" spans="1:8">
      <c r="A230" s="5">
        <f>Sheet1!D230*Sheet1!$B230</f>
        <v>-610488</v>
      </c>
      <c r="B230" s="5">
        <f>Sheet1!E230*Sheet1!$B230</f>
        <v>-2136708</v>
      </c>
      <c r="C230" s="5">
        <f>Sheet1!F230*Sheet1!$B230</f>
        <v>14041224</v>
      </c>
      <c r="D230" s="5">
        <f>Sheet1!G230*Sheet1!$B230</f>
        <v>0</v>
      </c>
      <c r="E230" s="5">
        <f>Sheet1!H230*Sheet1!$B230</f>
        <v>3357684</v>
      </c>
      <c r="F230" s="5">
        <f>Sheet1!I230*Sheet1!$B230</f>
        <v>10073052</v>
      </c>
      <c r="G230" s="5">
        <f>Sheet1!J230*Sheet1!$B230</f>
        <v>15262200</v>
      </c>
      <c r="H230" s="5">
        <f>Sheet1!K230*Sheet1!$B230</f>
        <v>12820248</v>
      </c>
    </row>
    <row r="231" spans="1:8">
      <c r="A231" s="5">
        <f>Sheet1!D231*Sheet1!$B231</f>
        <v>-305060</v>
      </c>
      <c r="B231" s="5">
        <f>Sheet1!E231*Sheet1!$B231</f>
        <v>-4270840</v>
      </c>
      <c r="C231" s="5">
        <f>Sheet1!F231*Sheet1!$B231</f>
        <v>14032760</v>
      </c>
      <c r="D231" s="5">
        <f>Sheet1!G231*Sheet1!$B231</f>
        <v>0</v>
      </c>
      <c r="E231" s="5">
        <f>Sheet1!H231*Sheet1!$B231</f>
        <v>4575900</v>
      </c>
      <c r="F231" s="5">
        <f>Sheet1!I231*Sheet1!$B231</f>
        <v>11287220</v>
      </c>
      <c r="G231" s="5">
        <f>Sheet1!J231*Sheet1!$B231</f>
        <v>14947940</v>
      </c>
      <c r="H231" s="5">
        <f>Sheet1!K231*Sheet1!$B231</f>
        <v>13727700</v>
      </c>
    </row>
    <row r="232" spans="1:8">
      <c r="A232" s="5">
        <f>Sheet1!D232*Sheet1!$B232</f>
        <v>-1522708</v>
      </c>
      <c r="B232" s="5">
        <f>Sheet1!E232*Sheet1!$B232</f>
        <v>-2131791.1999999997</v>
      </c>
      <c r="C232" s="5">
        <f>Sheet1!F232*Sheet1!$B232</f>
        <v>12486205.6</v>
      </c>
      <c r="D232" s="5">
        <f>Sheet1!G232*Sheet1!$B232</f>
        <v>609083.19999999995</v>
      </c>
      <c r="E232" s="5">
        <f>Sheet1!H232*Sheet1!$B232</f>
        <v>4568124</v>
      </c>
      <c r="F232" s="5">
        <f>Sheet1!I232*Sheet1!$B232</f>
        <v>8527164.7999999989</v>
      </c>
      <c r="G232" s="5">
        <f>Sheet1!J232*Sheet1!$B232</f>
        <v>13399830.399999999</v>
      </c>
      <c r="H232" s="5">
        <f>Sheet1!K232*Sheet1!$B232</f>
        <v>12790747.199999999</v>
      </c>
    </row>
    <row r="233" spans="1:8">
      <c r="A233" s="5">
        <f>Sheet1!D233*Sheet1!$B233</f>
        <v>-1818540</v>
      </c>
      <c r="B233" s="5">
        <f>Sheet1!E233*Sheet1!$B233</f>
        <v>-3030900</v>
      </c>
      <c r="C233" s="5">
        <f>Sheet1!F233*Sheet1!$B233</f>
        <v>16063770</v>
      </c>
      <c r="D233" s="5">
        <f>Sheet1!G233*Sheet1!$B233</f>
        <v>0</v>
      </c>
      <c r="E233" s="5">
        <f>Sheet1!H233*Sheet1!$B233</f>
        <v>4849440</v>
      </c>
      <c r="F233" s="5">
        <f>Sheet1!I233*Sheet1!$B233</f>
        <v>10911240</v>
      </c>
      <c r="G233" s="5">
        <f>Sheet1!J233*Sheet1!$B233</f>
        <v>16366860</v>
      </c>
      <c r="H233" s="5">
        <f>Sheet1!K233*Sheet1!$B233</f>
        <v>13639050</v>
      </c>
    </row>
    <row r="234" spans="1:8">
      <c r="A234" s="5">
        <f>Sheet1!D234*Sheet1!$B234</f>
        <v>-603736</v>
      </c>
      <c r="B234" s="5">
        <f>Sheet1!E234*Sheet1!$B234</f>
        <v>-2113076</v>
      </c>
      <c r="C234" s="5">
        <f>Sheet1!F234*Sheet1!$B234</f>
        <v>12376588</v>
      </c>
      <c r="D234" s="5">
        <f>Sheet1!G234*Sheet1!$B234</f>
        <v>603736</v>
      </c>
      <c r="E234" s="5">
        <f>Sheet1!H234*Sheet1!$B234</f>
        <v>5131756</v>
      </c>
      <c r="F234" s="5">
        <f>Sheet1!I234*Sheet1!$B234</f>
        <v>10867248</v>
      </c>
      <c r="G234" s="5">
        <f>Sheet1!J234*Sheet1!$B234</f>
        <v>15093400</v>
      </c>
      <c r="H234" s="5">
        <f>Sheet1!K234*Sheet1!$B234</f>
        <v>13885928</v>
      </c>
    </row>
    <row r="235" spans="1:8">
      <c r="A235" s="5">
        <f>Sheet1!D235*Sheet1!$B235</f>
        <v>-905170.79999999993</v>
      </c>
      <c r="B235" s="5">
        <f>Sheet1!E235*Sheet1!$B235</f>
        <v>-1810341.5999999999</v>
      </c>
      <c r="C235" s="5">
        <f>Sheet1!F235*Sheet1!$B235</f>
        <v>14784456.399999999</v>
      </c>
      <c r="D235" s="5">
        <f>Sheet1!G235*Sheet1!$B235</f>
        <v>-1206894.3999999999</v>
      </c>
      <c r="E235" s="5">
        <f>Sheet1!H235*Sheet1!$B235</f>
        <v>5732748.3999999994</v>
      </c>
      <c r="F235" s="5">
        <f>Sheet1!I235*Sheet1!$B235</f>
        <v>10862049.6</v>
      </c>
      <c r="G235" s="5">
        <f>Sheet1!J235*Sheet1!$B235</f>
        <v>15086179.999999998</v>
      </c>
      <c r="H235" s="5">
        <f>Sheet1!K235*Sheet1!$B235</f>
        <v>13879285.6</v>
      </c>
    </row>
    <row r="236" spans="1:8">
      <c r="A236" s="5">
        <f>Sheet1!D236*Sheet1!$B236</f>
        <v>-295792</v>
      </c>
      <c r="B236" s="5">
        <f>Sheet1!E236*Sheet1!$B236</f>
        <v>-3549504</v>
      </c>
      <c r="C236" s="5">
        <f>Sheet1!F236*Sheet1!$B236</f>
        <v>14198016</v>
      </c>
      <c r="D236" s="5">
        <f>Sheet1!G236*Sheet1!$B236</f>
        <v>-887376</v>
      </c>
      <c r="E236" s="5">
        <f>Sheet1!H236*Sheet1!$B236</f>
        <v>4436880</v>
      </c>
      <c r="F236" s="5">
        <f>Sheet1!I236*Sheet1!$B236</f>
        <v>10944304</v>
      </c>
      <c r="G236" s="5">
        <f>Sheet1!J236*Sheet1!$B236</f>
        <v>15972768</v>
      </c>
      <c r="H236" s="5">
        <f>Sheet1!K236*Sheet1!$B236</f>
        <v>13310640</v>
      </c>
    </row>
    <row r="237" spans="1:8">
      <c r="A237" s="5">
        <f>Sheet1!D237*Sheet1!$B237</f>
        <v>0</v>
      </c>
      <c r="B237" s="5">
        <f>Sheet1!E237*Sheet1!$B237</f>
        <v>-2656890</v>
      </c>
      <c r="C237" s="5">
        <f>Sheet1!F237*Sheet1!$B237</f>
        <v>12694030</v>
      </c>
      <c r="D237" s="5">
        <f>Sheet1!G237*Sheet1!$B237</f>
        <v>590420</v>
      </c>
      <c r="E237" s="5">
        <f>Sheet1!H237*Sheet1!$B237</f>
        <v>3837730</v>
      </c>
      <c r="F237" s="5">
        <f>Sheet1!I237*Sheet1!$B237</f>
        <v>9446720</v>
      </c>
      <c r="G237" s="5">
        <f>Sheet1!J237*Sheet1!$B237</f>
        <v>13874870</v>
      </c>
      <c r="H237" s="5">
        <f>Sheet1!K237*Sheet1!$B237</f>
        <v>13284450</v>
      </c>
    </row>
    <row r="238" spans="1:8">
      <c r="A238" s="5">
        <f>Sheet1!D238*Sheet1!$B238</f>
        <v>-879772.79999999993</v>
      </c>
      <c r="B238" s="5">
        <f>Sheet1!E238*Sheet1!$B238</f>
        <v>-2932576</v>
      </c>
      <c r="C238" s="5">
        <f>Sheet1!F238*Sheet1!$B238</f>
        <v>13783107.199999999</v>
      </c>
      <c r="D238" s="5">
        <f>Sheet1!G238*Sheet1!$B238</f>
        <v>586515.19999999995</v>
      </c>
      <c r="E238" s="5">
        <f>Sheet1!H238*Sheet1!$B238</f>
        <v>4398864</v>
      </c>
      <c r="F238" s="5">
        <f>Sheet1!I238*Sheet1!$B238</f>
        <v>9677500.7999999989</v>
      </c>
      <c r="G238" s="5">
        <f>Sheet1!J238*Sheet1!$B238</f>
        <v>14076364.799999999</v>
      </c>
      <c r="H238" s="5">
        <f>Sheet1!K238*Sheet1!$B238</f>
        <v>14076364.799999999</v>
      </c>
    </row>
    <row r="239" spans="1:8">
      <c r="A239" s="5">
        <f>Sheet1!D239*Sheet1!$B239</f>
        <v>-1172998.3999999999</v>
      </c>
      <c r="B239" s="5">
        <f>Sheet1!E239*Sheet1!$B239</f>
        <v>-2052747.1999999997</v>
      </c>
      <c r="C239" s="5">
        <f>Sheet1!F239*Sheet1!$B239</f>
        <v>12902982.399999999</v>
      </c>
      <c r="D239" s="5">
        <f>Sheet1!G239*Sheet1!$B239</f>
        <v>0</v>
      </c>
      <c r="E239" s="5">
        <f>Sheet1!H239*Sheet1!$B239</f>
        <v>3812244.8</v>
      </c>
      <c r="F239" s="5">
        <f>Sheet1!I239*Sheet1!$B239</f>
        <v>9970486.3999999985</v>
      </c>
      <c r="G239" s="5">
        <f>Sheet1!J239*Sheet1!$B239</f>
        <v>14369230.399999999</v>
      </c>
      <c r="H239" s="5">
        <f>Sheet1!K239*Sheet1!$B239</f>
        <v>12023233.6</v>
      </c>
    </row>
    <row r="240" spans="1:8">
      <c r="A240" s="5">
        <f>Sheet1!D240*Sheet1!$B240</f>
        <v>-1465060</v>
      </c>
      <c r="B240" s="5">
        <f>Sheet1!E240*Sheet1!$B240</f>
        <v>-2344096</v>
      </c>
      <c r="C240" s="5">
        <f>Sheet1!F240*Sheet1!$B240</f>
        <v>14064576</v>
      </c>
      <c r="D240" s="5">
        <f>Sheet1!G240*Sheet1!$B240</f>
        <v>2637108</v>
      </c>
      <c r="E240" s="5">
        <f>Sheet1!H240*Sheet1!$B240</f>
        <v>3223132</v>
      </c>
      <c r="F240" s="5">
        <f>Sheet1!I240*Sheet1!$B240</f>
        <v>9083372</v>
      </c>
      <c r="G240" s="5">
        <f>Sheet1!J240*Sheet1!$B240</f>
        <v>14943612</v>
      </c>
      <c r="H240" s="5">
        <f>Sheet1!K240*Sheet1!$B240</f>
        <v>13185540</v>
      </c>
    </row>
    <row r="241" spans="1:8">
      <c r="A241" s="5">
        <f>Sheet1!D241*Sheet1!$B241</f>
        <v>291979.59999999998</v>
      </c>
      <c r="B241" s="5">
        <f>Sheet1!E241*Sheet1!$B241</f>
        <v>-875938.79999999993</v>
      </c>
      <c r="C241" s="5">
        <f>Sheet1!F241*Sheet1!$B241</f>
        <v>13723041.199999999</v>
      </c>
      <c r="D241" s="5">
        <f>Sheet1!G241*Sheet1!$B241</f>
        <v>291979.59999999998</v>
      </c>
      <c r="E241" s="5">
        <f>Sheet1!H241*Sheet1!$B241</f>
        <v>3211775.5999999996</v>
      </c>
      <c r="F241" s="5">
        <f>Sheet1!I241*Sheet1!$B241</f>
        <v>9343347.1999999993</v>
      </c>
      <c r="G241" s="5">
        <f>Sheet1!J241*Sheet1!$B241</f>
        <v>14307000.399999999</v>
      </c>
      <c r="H241" s="5">
        <f>Sheet1!K241*Sheet1!$B241</f>
        <v>11971163.6</v>
      </c>
    </row>
    <row r="242" spans="1:8">
      <c r="A242" s="5">
        <f>Sheet1!D242*Sheet1!$B242</f>
        <v>-582069.6</v>
      </c>
      <c r="B242" s="5">
        <f>Sheet1!E242*Sheet1!$B242</f>
        <v>-3783452.4</v>
      </c>
      <c r="C242" s="5">
        <f>Sheet1!F242*Sheet1!$B242</f>
        <v>13969670.399999999</v>
      </c>
      <c r="D242" s="5">
        <f>Sheet1!G242*Sheet1!$B242</f>
        <v>582069.6</v>
      </c>
      <c r="E242" s="5">
        <f>Sheet1!H242*Sheet1!$B242</f>
        <v>4074487.1999999997</v>
      </c>
      <c r="F242" s="5">
        <f>Sheet1!I242*Sheet1!$B242</f>
        <v>9022078.7999999989</v>
      </c>
      <c r="G242" s="5">
        <f>Sheet1!J242*Sheet1!$B242</f>
        <v>16006914</v>
      </c>
      <c r="H242" s="5">
        <f>Sheet1!K242*Sheet1!$B242</f>
        <v>12805531.199999999</v>
      </c>
    </row>
    <row r="243" spans="1:8">
      <c r="A243" s="5">
        <f>Sheet1!D243*Sheet1!$B243</f>
        <v>-581988.80000000005</v>
      </c>
      <c r="B243" s="5">
        <f>Sheet1!E243*Sheet1!$B243</f>
        <v>-3491932.8000000003</v>
      </c>
      <c r="C243" s="5">
        <f>Sheet1!F243*Sheet1!$B243</f>
        <v>13676736.800000001</v>
      </c>
      <c r="D243" s="5">
        <f>Sheet1!G243*Sheet1!$B243</f>
        <v>581988.80000000005</v>
      </c>
      <c r="E243" s="5">
        <f>Sheet1!H243*Sheet1!$B243</f>
        <v>3782927.2</v>
      </c>
      <c r="F243" s="5">
        <f>Sheet1!I243*Sheet1!$B243</f>
        <v>9311820.8000000007</v>
      </c>
      <c r="G243" s="5">
        <f>Sheet1!J243*Sheet1!$B243</f>
        <v>15131708.800000001</v>
      </c>
      <c r="H243" s="5">
        <f>Sheet1!K243*Sheet1!$B243</f>
        <v>12221764.800000001</v>
      </c>
    </row>
    <row r="244" spans="1:8">
      <c r="A244" s="5">
        <f>Sheet1!D244*Sheet1!$B244</f>
        <v>-1744180.7999999998</v>
      </c>
      <c r="B244" s="5">
        <f>Sheet1!E244*Sheet1!$B244</f>
        <v>-2906968</v>
      </c>
      <c r="C244" s="5">
        <f>Sheet1!F244*Sheet1!$B244</f>
        <v>12499962.4</v>
      </c>
      <c r="D244" s="5">
        <f>Sheet1!G244*Sheet1!$B244</f>
        <v>0</v>
      </c>
      <c r="E244" s="5">
        <f>Sheet1!H244*Sheet1!$B244</f>
        <v>4069755.1999999997</v>
      </c>
      <c r="F244" s="5">
        <f>Sheet1!I244*Sheet1!$B244</f>
        <v>8139510.3999999994</v>
      </c>
      <c r="G244" s="5">
        <f>Sheet1!J244*Sheet1!$B244</f>
        <v>15116233.6</v>
      </c>
      <c r="H244" s="5">
        <f>Sheet1!K244*Sheet1!$B244</f>
        <v>13372052.799999999</v>
      </c>
    </row>
    <row r="245" spans="1:8">
      <c r="A245" s="5">
        <f>Sheet1!D245*Sheet1!$B245</f>
        <v>-1449422</v>
      </c>
      <c r="B245" s="5">
        <f>Sheet1!E245*Sheet1!$B245</f>
        <v>-1739306.4000000001</v>
      </c>
      <c r="C245" s="5">
        <f>Sheet1!F245*Sheet1!$B245</f>
        <v>13624566.800000001</v>
      </c>
      <c r="D245" s="5">
        <f>Sheet1!G245*Sheet1!$B245</f>
        <v>-869653.20000000007</v>
      </c>
      <c r="E245" s="5">
        <f>Sheet1!H245*Sheet1!$B245</f>
        <v>4638150.4000000004</v>
      </c>
      <c r="F245" s="5">
        <f>Sheet1!I245*Sheet1!$B245</f>
        <v>8406647.6000000015</v>
      </c>
      <c r="G245" s="5">
        <f>Sheet1!J245*Sheet1!$B245</f>
        <v>13334682.4</v>
      </c>
      <c r="H245" s="5">
        <f>Sheet1!K245*Sheet1!$B245</f>
        <v>12465029.200000001</v>
      </c>
    </row>
    <row r="246" spans="1:8">
      <c r="A246" s="5">
        <f>Sheet1!D246*Sheet1!$B246</f>
        <v>-577629.6</v>
      </c>
      <c r="B246" s="5">
        <f>Sheet1!E246*Sheet1!$B246</f>
        <v>-2888148</v>
      </c>
      <c r="C246" s="5">
        <f>Sheet1!F246*Sheet1!$B246</f>
        <v>11841406.799999999</v>
      </c>
      <c r="D246" s="5">
        <f>Sheet1!G246*Sheet1!$B246</f>
        <v>1732888.7999999998</v>
      </c>
      <c r="E246" s="5">
        <f>Sheet1!H246*Sheet1!$B246</f>
        <v>4043407.1999999997</v>
      </c>
      <c r="F246" s="5">
        <f>Sheet1!I246*Sheet1!$B246</f>
        <v>8953258.7999999989</v>
      </c>
      <c r="G246" s="5">
        <f>Sheet1!J246*Sheet1!$B246</f>
        <v>14440740</v>
      </c>
      <c r="H246" s="5">
        <f>Sheet1!K246*Sheet1!$B246</f>
        <v>11841406.799999999</v>
      </c>
    </row>
    <row r="247" spans="1:8">
      <c r="A247" s="5">
        <f>Sheet1!D247*Sheet1!$B247</f>
        <v>-856662</v>
      </c>
      <c r="B247" s="5">
        <f>Sheet1!E247*Sheet1!$B247</f>
        <v>-2284432</v>
      </c>
      <c r="C247" s="5">
        <f>Sheet1!F247*Sheet1!$B247</f>
        <v>11993268</v>
      </c>
      <c r="D247" s="5">
        <f>Sheet1!G247*Sheet1!$B247</f>
        <v>571108</v>
      </c>
      <c r="E247" s="5">
        <f>Sheet1!H247*Sheet1!$B247</f>
        <v>3426648</v>
      </c>
      <c r="F247" s="5">
        <f>Sheet1!I247*Sheet1!$B247</f>
        <v>7709958</v>
      </c>
      <c r="G247" s="5">
        <f>Sheet1!J247*Sheet1!$B247</f>
        <v>13992146</v>
      </c>
      <c r="H247" s="5">
        <f>Sheet1!K247*Sheet1!$B247</f>
        <v>12278822</v>
      </c>
    </row>
    <row r="248" spans="1:8">
      <c r="A248" s="5">
        <f>Sheet1!D248*Sheet1!$B248</f>
        <v>-567691.19999999995</v>
      </c>
      <c r="B248" s="5">
        <f>Sheet1!E248*Sheet1!$B248</f>
        <v>-3406147.1999999997</v>
      </c>
      <c r="C248" s="5">
        <f>Sheet1!F248*Sheet1!$B248</f>
        <v>15043816.799999999</v>
      </c>
      <c r="D248" s="5">
        <f>Sheet1!G248*Sheet1!$B248</f>
        <v>283845.59999999998</v>
      </c>
      <c r="E248" s="5">
        <f>Sheet1!H248*Sheet1!$B248</f>
        <v>4257684</v>
      </c>
      <c r="F248" s="5">
        <f>Sheet1!I248*Sheet1!$B248</f>
        <v>8231522.3999999994</v>
      </c>
      <c r="G248" s="5">
        <f>Sheet1!J248*Sheet1!$B248</f>
        <v>13908434.399999999</v>
      </c>
      <c r="H248" s="5">
        <f>Sheet1!K248*Sheet1!$B248</f>
        <v>13624588.799999999</v>
      </c>
    </row>
    <row r="249" spans="1:8">
      <c r="A249" s="5">
        <f>Sheet1!D249*Sheet1!$B249</f>
        <v>-836628</v>
      </c>
      <c r="B249" s="5">
        <f>Sheet1!E249*Sheet1!$B249</f>
        <v>-2231008</v>
      </c>
      <c r="C249" s="5">
        <f>Sheet1!F249*Sheet1!$B249</f>
        <v>11991668</v>
      </c>
      <c r="D249" s="5">
        <f>Sheet1!G249*Sheet1!$B249</f>
        <v>1115504</v>
      </c>
      <c r="E249" s="5">
        <f>Sheet1!H249*Sheet1!$B249</f>
        <v>3904264</v>
      </c>
      <c r="F249" s="5">
        <f>Sheet1!I249*Sheet1!$B249</f>
        <v>8645156</v>
      </c>
      <c r="G249" s="5">
        <f>Sheet1!J249*Sheet1!$B249</f>
        <v>13107172</v>
      </c>
      <c r="H249" s="5">
        <f>Sheet1!K249*Sheet1!$B249</f>
        <v>12549420</v>
      </c>
    </row>
    <row r="250" spans="1:8">
      <c r="A250" s="5">
        <f>Sheet1!D250*Sheet1!$B250</f>
        <v>-1388294</v>
      </c>
      <c r="B250" s="5">
        <f>Sheet1!E250*Sheet1!$B250</f>
        <v>-3331905.5999999996</v>
      </c>
      <c r="C250" s="5">
        <f>Sheet1!F250*Sheet1!$B250</f>
        <v>10828693.199999999</v>
      </c>
      <c r="D250" s="5">
        <f>Sheet1!G250*Sheet1!$B250</f>
        <v>1665952.7999999998</v>
      </c>
      <c r="E250" s="5">
        <f>Sheet1!H250*Sheet1!$B250</f>
        <v>2776588</v>
      </c>
      <c r="F250" s="5">
        <f>Sheet1!I250*Sheet1!$B250</f>
        <v>7774446.3999999994</v>
      </c>
      <c r="G250" s="5">
        <f>Sheet1!J250*Sheet1!$B250</f>
        <v>12772304.799999999</v>
      </c>
      <c r="H250" s="5">
        <f>Sheet1!K250*Sheet1!$B250</f>
        <v>12216987.199999999</v>
      </c>
    </row>
    <row r="251" spans="1:8">
      <c r="A251" s="5">
        <f>Sheet1!D251*Sheet1!$B251</f>
        <v>-1928735.1999999997</v>
      </c>
      <c r="B251" s="5">
        <f>Sheet1!E251*Sheet1!$B251</f>
        <v>-2479802.4</v>
      </c>
      <c r="C251" s="5">
        <f>Sheet1!F251*Sheet1!$B251</f>
        <v>11572411.199999999</v>
      </c>
      <c r="D251" s="5">
        <f>Sheet1!G251*Sheet1!$B251</f>
        <v>0</v>
      </c>
      <c r="E251" s="5">
        <f>Sheet1!H251*Sheet1!$B251</f>
        <v>3030869.5999999996</v>
      </c>
      <c r="F251" s="5">
        <f>Sheet1!I251*Sheet1!$B251</f>
        <v>7990474.3999999994</v>
      </c>
      <c r="G251" s="5">
        <f>Sheet1!J251*Sheet1!$B251</f>
        <v>11847944.799999999</v>
      </c>
      <c r="H251" s="5">
        <f>Sheet1!K251*Sheet1!$B251</f>
        <v>13225612.799999999</v>
      </c>
    </row>
    <row r="252" spans="1:8">
      <c r="A252" s="5">
        <f>Sheet1!D252*Sheet1!$B252</f>
        <v>-1377052</v>
      </c>
      <c r="B252" s="5">
        <f>Sheet1!E252*Sheet1!$B252</f>
        <v>-3029514.4000000004</v>
      </c>
      <c r="C252" s="5">
        <f>Sheet1!F252*Sheet1!$B252</f>
        <v>12393468.000000002</v>
      </c>
      <c r="D252" s="5">
        <f>Sheet1!G252*Sheet1!$B252</f>
        <v>275410.40000000002</v>
      </c>
      <c r="E252" s="5">
        <f>Sheet1!H252*Sheet1!$B252</f>
        <v>3580335.2</v>
      </c>
      <c r="F252" s="5">
        <f>Sheet1!I252*Sheet1!$B252</f>
        <v>8813132.8000000007</v>
      </c>
      <c r="G252" s="5">
        <f>Sheet1!J252*Sheet1!$B252</f>
        <v>12668878.4</v>
      </c>
      <c r="H252" s="5">
        <f>Sheet1!K252*Sheet1!$B252</f>
        <v>11567236.800000001</v>
      </c>
    </row>
    <row r="253" spans="1:8">
      <c r="A253" s="5">
        <f>Sheet1!D253*Sheet1!$B253</f>
        <v>-1093174.3999999999</v>
      </c>
      <c r="B253" s="5">
        <f>Sheet1!E253*Sheet1!$B253</f>
        <v>-1913055.1999999997</v>
      </c>
      <c r="C253" s="5">
        <f>Sheet1!F253*Sheet1!$B253</f>
        <v>13937973.6</v>
      </c>
      <c r="D253" s="5">
        <f>Sheet1!G253*Sheet1!$B253</f>
        <v>0</v>
      </c>
      <c r="E253" s="5">
        <f>Sheet1!H253*Sheet1!$B253</f>
        <v>3826110.3999999994</v>
      </c>
      <c r="F253" s="5">
        <f>Sheet1!I253*Sheet1!$B253</f>
        <v>9018688.7999999989</v>
      </c>
      <c r="G253" s="5">
        <f>Sheet1!J253*Sheet1!$B253</f>
        <v>14484560.799999999</v>
      </c>
      <c r="H253" s="5">
        <f>Sheet1!K253*Sheet1!$B253</f>
        <v>12298211.999999998</v>
      </c>
    </row>
    <row r="254" spans="1:8">
      <c r="A254" s="5">
        <f>Sheet1!D254*Sheet1!$B254</f>
        <v>-1089284.8</v>
      </c>
      <c r="B254" s="5">
        <f>Sheet1!E254*Sheet1!$B254</f>
        <v>-2995533.2</v>
      </c>
      <c r="C254" s="5">
        <f>Sheet1!F254*Sheet1!$B254</f>
        <v>13071417.600000001</v>
      </c>
      <c r="D254" s="5">
        <f>Sheet1!G254*Sheet1!$B254</f>
        <v>-1089284.8</v>
      </c>
      <c r="E254" s="5">
        <f>Sheet1!H254*Sheet1!$B254</f>
        <v>2723212</v>
      </c>
      <c r="F254" s="5">
        <f>Sheet1!I254*Sheet1!$B254</f>
        <v>8169636</v>
      </c>
      <c r="G254" s="5">
        <f>Sheet1!J254*Sheet1!$B254</f>
        <v>14433023.600000001</v>
      </c>
      <c r="H254" s="5">
        <f>Sheet1!K254*Sheet1!$B254</f>
        <v>13616060</v>
      </c>
    </row>
    <row r="255" spans="1:8">
      <c r="A255" s="5">
        <f>Sheet1!D255*Sheet1!$B255</f>
        <v>-814233.60000000009</v>
      </c>
      <c r="B255" s="5">
        <f>Sheet1!E255*Sheet1!$B255</f>
        <v>-1085644.8</v>
      </c>
      <c r="C255" s="5">
        <f>Sheet1!F255*Sheet1!$B255</f>
        <v>11399270.4</v>
      </c>
      <c r="D255" s="5">
        <f>Sheet1!G255*Sheet1!$B255</f>
        <v>1899878.4000000001</v>
      </c>
      <c r="E255" s="5">
        <f>Sheet1!H255*Sheet1!$B255</f>
        <v>3256934.4000000004</v>
      </c>
      <c r="F255" s="5">
        <f>Sheet1!I255*Sheet1!$B255</f>
        <v>8142336</v>
      </c>
      <c r="G255" s="5">
        <f>Sheet1!J255*Sheet1!$B255</f>
        <v>13299148.800000001</v>
      </c>
      <c r="H255" s="5">
        <f>Sheet1!K255*Sheet1!$B255</f>
        <v>12484915.200000001</v>
      </c>
    </row>
    <row r="256" spans="1:8">
      <c r="A256" s="5">
        <f>Sheet1!D256*Sheet1!$B256</f>
        <v>539432.80000000005</v>
      </c>
      <c r="B256" s="5">
        <f>Sheet1!E256*Sheet1!$B256</f>
        <v>-4045746.0000000005</v>
      </c>
      <c r="C256" s="5">
        <f>Sheet1!F256*Sheet1!$B256</f>
        <v>13755536.4</v>
      </c>
      <c r="D256" s="5">
        <f>Sheet1!G256*Sheet1!$B256</f>
        <v>1348582</v>
      </c>
      <c r="E256" s="5">
        <f>Sheet1!H256*Sheet1!$B256</f>
        <v>2966880.4000000004</v>
      </c>
      <c r="F256" s="5">
        <f>Sheet1!I256*Sheet1!$B256</f>
        <v>9709790.4000000004</v>
      </c>
      <c r="G256" s="5">
        <f>Sheet1!J256*Sheet1!$B256</f>
        <v>13485820.000000002</v>
      </c>
      <c r="H256" s="5">
        <f>Sheet1!K256*Sheet1!$B256</f>
        <v>11328088.800000001</v>
      </c>
    </row>
    <row r="257" spans="1:8">
      <c r="A257" s="5">
        <f>Sheet1!D257*Sheet1!$B257</f>
        <v>-802041.60000000009</v>
      </c>
      <c r="B257" s="5">
        <f>Sheet1!E257*Sheet1!$B257</f>
        <v>-1604083.2000000002</v>
      </c>
      <c r="C257" s="5">
        <f>Sheet1!F257*Sheet1!$B257</f>
        <v>12297971.200000001</v>
      </c>
      <c r="D257" s="5">
        <f>Sheet1!G257*Sheet1!$B257</f>
        <v>-267347.20000000001</v>
      </c>
      <c r="E257" s="5">
        <f>Sheet1!H257*Sheet1!$B257</f>
        <v>4277555.2000000002</v>
      </c>
      <c r="F257" s="5">
        <f>Sheet1!I257*Sheet1!$B257</f>
        <v>7485721.6000000006</v>
      </c>
      <c r="G257" s="5">
        <f>Sheet1!J257*Sheet1!$B257</f>
        <v>13367360</v>
      </c>
      <c r="H257" s="5">
        <f>Sheet1!K257*Sheet1!$B257</f>
        <v>10961235.200000001</v>
      </c>
    </row>
    <row r="258" spans="1:8">
      <c r="A258" s="5">
        <f>Sheet1!D258*Sheet1!$B258</f>
        <v>-534620.80000000005</v>
      </c>
      <c r="B258" s="5">
        <f>Sheet1!E258*Sheet1!$B258</f>
        <v>-2940414.4000000004</v>
      </c>
      <c r="C258" s="5">
        <f>Sheet1!F258*Sheet1!$B258</f>
        <v>12563588.800000001</v>
      </c>
      <c r="D258" s="5">
        <f>Sheet1!G258*Sheet1!$B258</f>
        <v>0</v>
      </c>
      <c r="E258" s="5">
        <f>Sheet1!H258*Sheet1!$B258</f>
        <v>4544276.8000000007</v>
      </c>
      <c r="F258" s="5">
        <f>Sheet1!I258*Sheet1!$B258</f>
        <v>9890484.8000000007</v>
      </c>
      <c r="G258" s="5">
        <f>Sheet1!J258*Sheet1!$B258</f>
        <v>13365520.000000002</v>
      </c>
      <c r="H258" s="5">
        <f>Sheet1!K258*Sheet1!$B258</f>
        <v>12296278.4</v>
      </c>
    </row>
    <row r="259" spans="1:8">
      <c r="A259" s="5">
        <f>Sheet1!D259*Sheet1!$B259</f>
        <v>-799875.60000000009</v>
      </c>
      <c r="B259" s="5">
        <f>Sheet1!E259*Sheet1!$B259</f>
        <v>-2133001.6</v>
      </c>
      <c r="C259" s="5">
        <f>Sheet1!F259*Sheet1!$B259</f>
        <v>11464883.6</v>
      </c>
      <c r="D259" s="5">
        <f>Sheet1!G259*Sheet1!$B259</f>
        <v>1066500.8</v>
      </c>
      <c r="E259" s="5">
        <f>Sheet1!H259*Sheet1!$B259</f>
        <v>3732752.8000000003</v>
      </c>
      <c r="F259" s="5">
        <f>Sheet1!I259*Sheet1!$B259</f>
        <v>8265381.2000000002</v>
      </c>
      <c r="G259" s="5">
        <f>Sheet1!J259*Sheet1!$B259</f>
        <v>12531384.4</v>
      </c>
      <c r="H259" s="5">
        <f>Sheet1!K259*Sheet1!$B259</f>
        <v>11998134</v>
      </c>
    </row>
    <row r="260" spans="1:8">
      <c r="A260" s="5">
        <f>Sheet1!D260*Sheet1!$B260</f>
        <v>-1327292</v>
      </c>
      <c r="B260" s="5">
        <f>Sheet1!E260*Sheet1!$B260</f>
        <v>-3981876.0000000005</v>
      </c>
      <c r="C260" s="5">
        <f>Sheet1!F260*Sheet1!$B260</f>
        <v>13007461.600000001</v>
      </c>
      <c r="D260" s="5">
        <f>Sheet1!G260*Sheet1!$B260</f>
        <v>1061833.6000000001</v>
      </c>
      <c r="E260" s="5">
        <f>Sheet1!H260*Sheet1!$B260</f>
        <v>4512792.8000000007</v>
      </c>
      <c r="F260" s="5">
        <f>Sheet1!I260*Sheet1!$B260</f>
        <v>9556502.4000000004</v>
      </c>
      <c r="G260" s="5">
        <f>Sheet1!J260*Sheet1!$B260</f>
        <v>12742003.200000001</v>
      </c>
      <c r="H260" s="5">
        <f>Sheet1!K260*Sheet1!$B260</f>
        <v>11414711.200000001</v>
      </c>
    </row>
    <row r="261" spans="1:8">
      <c r="A261" s="5">
        <f>Sheet1!D261*Sheet1!$B261</f>
        <v>-529627.19999999995</v>
      </c>
      <c r="B261" s="5">
        <f>Sheet1!E261*Sheet1!$B261</f>
        <v>-3707390.3999999994</v>
      </c>
      <c r="C261" s="5">
        <f>Sheet1!F261*Sheet1!$B261</f>
        <v>11651798.399999999</v>
      </c>
      <c r="D261" s="5">
        <f>Sheet1!G261*Sheet1!$B261</f>
        <v>1059254.3999999999</v>
      </c>
      <c r="E261" s="5">
        <f>Sheet1!H261*Sheet1!$B261</f>
        <v>5031458.3999999994</v>
      </c>
      <c r="F261" s="5">
        <f>Sheet1!I261*Sheet1!$B261</f>
        <v>8474035.1999999993</v>
      </c>
      <c r="G261" s="5">
        <f>Sheet1!J261*Sheet1!$B261</f>
        <v>13240679.999999998</v>
      </c>
      <c r="H261" s="5">
        <f>Sheet1!K261*Sheet1!$B261</f>
        <v>12711052.799999999</v>
      </c>
    </row>
    <row r="262" spans="1:8">
      <c r="A262" s="5">
        <f>Sheet1!D262*Sheet1!$B262</f>
        <v>-1323128</v>
      </c>
      <c r="B262" s="5">
        <f>Sheet1!E262*Sheet1!$B262</f>
        <v>-793876.79999999993</v>
      </c>
      <c r="C262" s="5">
        <f>Sheet1!F262*Sheet1!$B262</f>
        <v>12437403.199999999</v>
      </c>
      <c r="D262" s="5">
        <f>Sheet1!G262*Sheet1!$B262</f>
        <v>2381630.4</v>
      </c>
      <c r="E262" s="5">
        <f>Sheet1!H262*Sheet1!$B262</f>
        <v>2910881.5999999996</v>
      </c>
      <c r="F262" s="5">
        <f>Sheet1!I262*Sheet1!$B262</f>
        <v>7938767.9999999991</v>
      </c>
      <c r="G262" s="5">
        <f>Sheet1!J262*Sheet1!$B262</f>
        <v>11643526.399999999</v>
      </c>
      <c r="H262" s="5">
        <f>Sheet1!K262*Sheet1!$B262</f>
        <v>13231279.999999998</v>
      </c>
    </row>
    <row r="263" spans="1:8">
      <c r="A263" s="5">
        <f>Sheet1!D263*Sheet1!$B263</f>
        <v>-1580071.2000000002</v>
      </c>
      <c r="B263" s="5">
        <f>Sheet1!E263*Sheet1!$B263</f>
        <v>-1580071.2000000002</v>
      </c>
      <c r="C263" s="5">
        <f>Sheet1!F263*Sheet1!$B263</f>
        <v>12377224.4</v>
      </c>
      <c r="D263" s="5">
        <f>Sheet1!G263*Sheet1!$B263</f>
        <v>1316726</v>
      </c>
      <c r="E263" s="5">
        <f>Sheet1!H263*Sheet1!$B263</f>
        <v>3423487.6</v>
      </c>
      <c r="F263" s="5">
        <f>Sheet1!I263*Sheet1!$B263</f>
        <v>8427046.4000000004</v>
      </c>
      <c r="G263" s="5">
        <f>Sheet1!J263*Sheet1!$B263</f>
        <v>13957295.600000001</v>
      </c>
      <c r="H263" s="5">
        <f>Sheet1!K263*Sheet1!$B263</f>
        <v>11060498.4</v>
      </c>
    </row>
    <row r="264" spans="1:8">
      <c r="A264" s="5">
        <f>Sheet1!D264*Sheet1!$B264</f>
        <v>-262871.2</v>
      </c>
      <c r="B264" s="5">
        <f>Sheet1!E264*Sheet1!$B264</f>
        <v>-2891583.2</v>
      </c>
      <c r="C264" s="5">
        <f>Sheet1!F264*Sheet1!$B264</f>
        <v>12617817.600000001</v>
      </c>
      <c r="D264" s="5">
        <f>Sheet1!G264*Sheet1!$B264</f>
        <v>-525742.4</v>
      </c>
      <c r="E264" s="5">
        <f>Sheet1!H264*Sheet1!$B264</f>
        <v>4468810.4000000004</v>
      </c>
      <c r="F264" s="5">
        <f>Sheet1!I264*Sheet1!$B264</f>
        <v>8937620.8000000007</v>
      </c>
      <c r="G264" s="5">
        <f>Sheet1!J264*Sheet1!$B264</f>
        <v>13406431.200000001</v>
      </c>
      <c r="H264" s="5">
        <f>Sheet1!K264*Sheet1!$B264</f>
        <v>12617817.600000001</v>
      </c>
    </row>
    <row r="265" spans="1:8">
      <c r="A265" s="5">
        <f>Sheet1!D265*Sheet1!$B265</f>
        <v>-788444.39999999991</v>
      </c>
      <c r="B265" s="5">
        <f>Sheet1!E265*Sheet1!$B265</f>
        <v>-2102518.4</v>
      </c>
      <c r="C265" s="5">
        <f>Sheet1!F265*Sheet1!$B265</f>
        <v>11301036.4</v>
      </c>
      <c r="D265" s="5">
        <f>Sheet1!G265*Sheet1!$B265</f>
        <v>1051259.2</v>
      </c>
      <c r="E265" s="5">
        <f>Sheet1!H265*Sheet1!$B265</f>
        <v>3679407.1999999997</v>
      </c>
      <c r="F265" s="5">
        <f>Sheet1!I265*Sheet1!$B265</f>
        <v>8147258.7999999998</v>
      </c>
      <c r="G265" s="5">
        <f>Sheet1!J265*Sheet1!$B265</f>
        <v>12352295.6</v>
      </c>
      <c r="H265" s="5">
        <f>Sheet1!K265*Sheet1!$B265</f>
        <v>11826666</v>
      </c>
    </row>
    <row r="266" spans="1:8">
      <c r="A266" s="5">
        <f>Sheet1!D266*Sheet1!$B266</f>
        <v>0</v>
      </c>
      <c r="B266" s="5">
        <f>Sheet1!E266*Sheet1!$B266</f>
        <v>-3673829.6000000006</v>
      </c>
      <c r="C266" s="5">
        <f>Sheet1!F266*Sheet1!$B266</f>
        <v>11808738.000000002</v>
      </c>
      <c r="D266" s="5">
        <f>Sheet1!G266*Sheet1!$B266</f>
        <v>524832.80000000005</v>
      </c>
      <c r="E266" s="5">
        <f>Sheet1!H266*Sheet1!$B266</f>
        <v>2886580.4000000004</v>
      </c>
      <c r="F266" s="5">
        <f>Sheet1!I266*Sheet1!$B266</f>
        <v>8922157.6000000015</v>
      </c>
      <c r="G266" s="5">
        <f>Sheet1!J266*Sheet1!$B266</f>
        <v>12858403.600000001</v>
      </c>
      <c r="H266" s="5">
        <f>Sheet1!K266*Sheet1!$B266</f>
        <v>12333570.800000001</v>
      </c>
    </row>
    <row r="267" spans="1:8">
      <c r="A267" s="5">
        <f>Sheet1!D267*Sheet1!$B267</f>
        <v>-1305282</v>
      </c>
      <c r="B267" s="5">
        <f>Sheet1!E267*Sheet1!$B267</f>
        <v>-2610564</v>
      </c>
      <c r="C267" s="5">
        <f>Sheet1!F267*Sheet1!$B267</f>
        <v>12008594.4</v>
      </c>
      <c r="D267" s="5">
        <f>Sheet1!G267*Sheet1!$B267</f>
        <v>1305282</v>
      </c>
      <c r="E267" s="5">
        <f>Sheet1!H267*Sheet1!$B267</f>
        <v>2871620.4</v>
      </c>
      <c r="F267" s="5">
        <f>Sheet1!I267*Sheet1!$B267</f>
        <v>8353804.7999999998</v>
      </c>
      <c r="G267" s="5">
        <f>Sheet1!J267*Sheet1!$B267</f>
        <v>12791763.6</v>
      </c>
      <c r="H267" s="5">
        <f>Sheet1!K267*Sheet1!$B267</f>
        <v>12791763.6</v>
      </c>
    </row>
    <row r="268" spans="1:8">
      <c r="A268" s="5">
        <f>Sheet1!D268*Sheet1!$B268</f>
        <v>-1033465.6</v>
      </c>
      <c r="B268" s="5">
        <f>Sheet1!E268*Sheet1!$B268</f>
        <v>-1550198.4</v>
      </c>
      <c r="C268" s="5">
        <f>Sheet1!F268*Sheet1!$B268</f>
        <v>11109755.199999999</v>
      </c>
      <c r="D268" s="5">
        <f>Sheet1!G268*Sheet1!$B268</f>
        <v>775099.2</v>
      </c>
      <c r="E268" s="5">
        <f>Sheet1!H268*Sheet1!$B268</f>
        <v>4133862.4</v>
      </c>
      <c r="F268" s="5">
        <f>Sheet1!I268*Sheet1!$B268</f>
        <v>7492625.5999999996</v>
      </c>
      <c r="G268" s="5">
        <f>Sheet1!J268*Sheet1!$B268</f>
        <v>11368121.6</v>
      </c>
      <c r="H268" s="5">
        <f>Sheet1!K268*Sheet1!$B268</f>
        <v>10593022.4</v>
      </c>
    </row>
    <row r="269" spans="1:8">
      <c r="A269" s="5">
        <f>Sheet1!D269*Sheet1!$B269</f>
        <v>258084.8</v>
      </c>
      <c r="B269" s="5">
        <f>Sheet1!E269*Sheet1!$B269</f>
        <v>-1548508.7999999998</v>
      </c>
      <c r="C269" s="5">
        <f>Sheet1!F269*Sheet1!$B269</f>
        <v>13678494.399999999</v>
      </c>
      <c r="D269" s="5">
        <f>Sheet1!G269*Sheet1!$B269</f>
        <v>-516169.6</v>
      </c>
      <c r="E269" s="5">
        <f>Sheet1!H269*Sheet1!$B269</f>
        <v>4387441.5999999996</v>
      </c>
      <c r="F269" s="5">
        <f>Sheet1!I269*Sheet1!$B269</f>
        <v>9032968</v>
      </c>
      <c r="G269" s="5">
        <f>Sheet1!J269*Sheet1!$B269</f>
        <v>14194664</v>
      </c>
      <c r="H269" s="5">
        <f>Sheet1!K269*Sheet1!$B269</f>
        <v>11097646.4</v>
      </c>
    </row>
    <row r="270" spans="1:8">
      <c r="A270" s="5">
        <f>Sheet1!D270*Sheet1!$B270</f>
        <v>-511376</v>
      </c>
      <c r="B270" s="5">
        <f>Sheet1!E270*Sheet1!$B270</f>
        <v>-2812568</v>
      </c>
      <c r="C270" s="5">
        <f>Sheet1!F270*Sheet1!$B270</f>
        <v>12273024</v>
      </c>
      <c r="D270" s="5">
        <f>Sheet1!G270*Sheet1!$B270</f>
        <v>1022752</v>
      </c>
      <c r="E270" s="5">
        <f>Sheet1!H270*Sheet1!$B270</f>
        <v>4346696</v>
      </c>
      <c r="F270" s="5">
        <f>Sheet1!I270*Sheet1!$B270</f>
        <v>9204768</v>
      </c>
      <c r="G270" s="5">
        <f>Sheet1!J270*Sheet1!$B270</f>
        <v>12784400</v>
      </c>
      <c r="H270" s="5">
        <f>Sheet1!K270*Sheet1!$B270</f>
        <v>11761648</v>
      </c>
    </row>
    <row r="271" spans="1:8">
      <c r="A271" s="5">
        <f>Sheet1!D271*Sheet1!$B271</f>
        <v>-1273054</v>
      </c>
      <c r="B271" s="5">
        <f>Sheet1!E271*Sheet1!$B271</f>
        <v>-2036886.4</v>
      </c>
      <c r="C271" s="5">
        <f>Sheet1!F271*Sheet1!$B271</f>
        <v>11202875.199999999</v>
      </c>
      <c r="D271" s="5">
        <f>Sheet1!G271*Sheet1!$B271</f>
        <v>-254610.8</v>
      </c>
      <c r="E271" s="5">
        <f>Sheet1!H271*Sheet1!$B271</f>
        <v>3564551.1999999997</v>
      </c>
      <c r="F271" s="5">
        <f>Sheet1!I271*Sheet1!$B271</f>
        <v>7383713.1999999993</v>
      </c>
      <c r="G271" s="5">
        <f>Sheet1!J271*Sheet1!$B271</f>
        <v>12730540</v>
      </c>
      <c r="H271" s="5">
        <f>Sheet1!K271*Sheet1!$B271</f>
        <v>12475929.199999999</v>
      </c>
    </row>
    <row r="272" spans="1:8">
      <c r="A272" s="5">
        <f>Sheet1!D272*Sheet1!$B272</f>
        <v>-762618</v>
      </c>
      <c r="B272" s="5">
        <f>Sheet1!E272*Sheet1!$B272</f>
        <v>-2542060</v>
      </c>
      <c r="C272" s="5">
        <f>Sheet1!F272*Sheet1!$B272</f>
        <v>9914034</v>
      </c>
      <c r="D272" s="5">
        <f>Sheet1!G272*Sheet1!$B272</f>
        <v>0</v>
      </c>
      <c r="E272" s="5">
        <f>Sheet1!H272*Sheet1!$B272</f>
        <v>4067296</v>
      </c>
      <c r="F272" s="5">
        <f>Sheet1!I272*Sheet1!$B272</f>
        <v>9151416</v>
      </c>
      <c r="G272" s="5">
        <f>Sheet1!J272*Sheet1!$B272</f>
        <v>11185064</v>
      </c>
      <c r="H272" s="5">
        <f>Sheet1!K272*Sheet1!$B272</f>
        <v>11439270</v>
      </c>
    </row>
    <row r="273" spans="1:8">
      <c r="A273" s="5">
        <f>Sheet1!D273*Sheet1!$B273</f>
        <v>-1013064</v>
      </c>
      <c r="B273" s="5">
        <f>Sheet1!E273*Sheet1!$B273</f>
        <v>-3292458</v>
      </c>
      <c r="C273" s="5">
        <f>Sheet1!F273*Sheet1!$B273</f>
        <v>11396970</v>
      </c>
      <c r="D273" s="5">
        <f>Sheet1!G273*Sheet1!$B273</f>
        <v>-1013064</v>
      </c>
      <c r="E273" s="5">
        <f>Sheet1!H273*Sheet1!$B273</f>
        <v>4558788</v>
      </c>
      <c r="F273" s="5">
        <f>Sheet1!I273*Sheet1!$B273</f>
        <v>7091448</v>
      </c>
      <c r="G273" s="5">
        <f>Sheet1!J273*Sheet1!$B273</f>
        <v>13423098</v>
      </c>
      <c r="H273" s="5">
        <f>Sheet1!K273*Sheet1!$B273</f>
        <v>12663300</v>
      </c>
    </row>
    <row r="274" spans="1:8">
      <c r="A274" s="5">
        <f>Sheet1!D274*Sheet1!$B274</f>
        <v>-1006310.4</v>
      </c>
      <c r="B274" s="5">
        <f>Sheet1!E274*Sheet1!$B274</f>
        <v>-2012620.8</v>
      </c>
      <c r="C274" s="5">
        <f>Sheet1!F274*Sheet1!$B274</f>
        <v>12075724.800000001</v>
      </c>
      <c r="D274" s="5">
        <f>Sheet1!G274*Sheet1!$B274</f>
        <v>0</v>
      </c>
      <c r="E274" s="5">
        <f>Sheet1!H274*Sheet1!$B274</f>
        <v>3018931.2</v>
      </c>
      <c r="F274" s="5">
        <f>Sheet1!I274*Sheet1!$B274</f>
        <v>8805216</v>
      </c>
      <c r="G274" s="5">
        <f>Sheet1!J274*Sheet1!$B274</f>
        <v>13082035.200000001</v>
      </c>
      <c r="H274" s="5">
        <f>Sheet1!K274*Sheet1!$B274</f>
        <v>12327302.4</v>
      </c>
    </row>
    <row r="275" spans="1:8">
      <c r="A275" s="5">
        <f>Sheet1!D275*Sheet1!$B275</f>
        <v>-1006292.8</v>
      </c>
      <c r="B275" s="5">
        <f>Sheet1!E275*Sheet1!$B275</f>
        <v>-2767305.2</v>
      </c>
      <c r="C275" s="5">
        <f>Sheet1!F275*Sheet1!$B275</f>
        <v>12075513.600000001</v>
      </c>
      <c r="D275" s="5">
        <f>Sheet1!G275*Sheet1!$B275</f>
        <v>754719.60000000009</v>
      </c>
      <c r="E275" s="5">
        <f>Sheet1!H275*Sheet1!$B275</f>
        <v>4528317.6000000006</v>
      </c>
      <c r="F275" s="5">
        <f>Sheet1!I275*Sheet1!$B275</f>
        <v>8050342.4000000004</v>
      </c>
      <c r="G275" s="5">
        <f>Sheet1!J275*Sheet1!$B275</f>
        <v>12830233.200000001</v>
      </c>
      <c r="H275" s="5">
        <f>Sheet1!K275*Sheet1!$B275</f>
        <v>11069220.800000001</v>
      </c>
    </row>
    <row r="276" spans="1:8">
      <c r="A276" s="5">
        <f>Sheet1!D276*Sheet1!$B276</f>
        <v>-748521.60000000009</v>
      </c>
      <c r="B276" s="5">
        <f>Sheet1!E276*Sheet1!$B276</f>
        <v>-748521.60000000009</v>
      </c>
      <c r="C276" s="5">
        <f>Sheet1!F276*Sheet1!$B276</f>
        <v>10229795.200000001</v>
      </c>
      <c r="D276" s="5">
        <f>Sheet1!G276*Sheet1!$B276</f>
        <v>249507.20000000001</v>
      </c>
      <c r="E276" s="5">
        <f>Sheet1!H276*Sheet1!$B276</f>
        <v>3992115.2000000002</v>
      </c>
      <c r="F276" s="5">
        <f>Sheet1!I276*Sheet1!$B276</f>
        <v>6986201.6000000006</v>
      </c>
      <c r="G276" s="5">
        <f>Sheet1!J276*Sheet1!$B276</f>
        <v>11726838.4</v>
      </c>
      <c r="H276" s="5">
        <f>Sheet1!K276*Sheet1!$B276</f>
        <v>10229795.200000001</v>
      </c>
    </row>
    <row r="277" spans="1:8">
      <c r="A277" s="5">
        <f>Sheet1!D277*Sheet1!$B277</f>
        <v>-1244594</v>
      </c>
      <c r="B277" s="5">
        <f>Sheet1!E277*Sheet1!$B277</f>
        <v>-1742431.5999999999</v>
      </c>
      <c r="C277" s="5">
        <f>Sheet1!F277*Sheet1!$B277</f>
        <v>10952427.199999999</v>
      </c>
      <c r="D277" s="5">
        <f>Sheet1!G277*Sheet1!$B277</f>
        <v>497837.6</v>
      </c>
      <c r="E277" s="5">
        <f>Sheet1!H277*Sheet1!$B277</f>
        <v>3982700.8</v>
      </c>
      <c r="F277" s="5">
        <f>Sheet1!I277*Sheet1!$B277</f>
        <v>9209995.5999999996</v>
      </c>
      <c r="G277" s="5">
        <f>Sheet1!J277*Sheet1!$B277</f>
        <v>11948102.399999999</v>
      </c>
      <c r="H277" s="5">
        <f>Sheet1!K277*Sheet1!$B277</f>
        <v>11201346</v>
      </c>
    </row>
    <row r="278" spans="1:8">
      <c r="A278" s="5">
        <f>Sheet1!D278*Sheet1!$B278</f>
        <v>-994948.8</v>
      </c>
      <c r="B278" s="5">
        <f>Sheet1!E278*Sheet1!$B278</f>
        <v>-1989897.6</v>
      </c>
      <c r="C278" s="5">
        <f>Sheet1!F278*Sheet1!$B278</f>
        <v>10446962.4</v>
      </c>
      <c r="D278" s="5">
        <f>Sheet1!G278*Sheet1!$B278</f>
        <v>0</v>
      </c>
      <c r="E278" s="5">
        <f>Sheet1!H278*Sheet1!$B278</f>
        <v>4726006.8</v>
      </c>
      <c r="F278" s="5">
        <f>Sheet1!I278*Sheet1!$B278</f>
        <v>7462116</v>
      </c>
      <c r="G278" s="5">
        <f>Sheet1!J278*Sheet1!$B278</f>
        <v>12188122.800000001</v>
      </c>
      <c r="H278" s="5">
        <f>Sheet1!K278*Sheet1!$B278</f>
        <v>10198225.200000001</v>
      </c>
    </row>
    <row r="279" spans="1:8">
      <c r="A279" s="5">
        <f>Sheet1!D279*Sheet1!$B279</f>
        <v>0</v>
      </c>
      <c r="B279" s="5">
        <f>Sheet1!E279*Sheet1!$B279</f>
        <v>-3730572</v>
      </c>
      <c r="C279" s="5">
        <f>Sheet1!F279*Sheet1!$B279</f>
        <v>12435240</v>
      </c>
      <c r="D279" s="5">
        <f>Sheet1!G279*Sheet1!$B279</f>
        <v>-497409.6</v>
      </c>
      <c r="E279" s="5">
        <f>Sheet1!H279*Sheet1!$B279</f>
        <v>3481867.1999999997</v>
      </c>
      <c r="F279" s="5">
        <f>Sheet1!I279*Sheet1!$B279</f>
        <v>7958553.5999999996</v>
      </c>
      <c r="G279" s="5">
        <f>Sheet1!J279*Sheet1!$B279</f>
        <v>12186535.199999999</v>
      </c>
      <c r="H279" s="5">
        <f>Sheet1!K279*Sheet1!$B279</f>
        <v>11191716</v>
      </c>
    </row>
    <row r="280" spans="1:8">
      <c r="A280" s="5">
        <f>Sheet1!D280*Sheet1!$B280</f>
        <v>-1740874.8</v>
      </c>
      <c r="B280" s="5">
        <f>Sheet1!E280*Sheet1!$B280</f>
        <v>-1492178.4</v>
      </c>
      <c r="C280" s="5">
        <f>Sheet1!F280*Sheet1!$B280</f>
        <v>10445248.799999999</v>
      </c>
      <c r="D280" s="5">
        <f>Sheet1!G280*Sheet1!$B280</f>
        <v>994785.6</v>
      </c>
      <c r="E280" s="5">
        <f>Sheet1!H280*Sheet1!$B280</f>
        <v>3233053.1999999997</v>
      </c>
      <c r="F280" s="5">
        <f>Sheet1!I280*Sheet1!$B280</f>
        <v>8455677.5999999996</v>
      </c>
      <c r="G280" s="5">
        <f>Sheet1!J280*Sheet1!$B280</f>
        <v>10942641.6</v>
      </c>
      <c r="H280" s="5">
        <f>Sheet1!K280*Sheet1!$B280</f>
        <v>12434820</v>
      </c>
    </row>
    <row r="281" spans="1:8">
      <c r="A281" s="5">
        <f>Sheet1!D281*Sheet1!$B281</f>
        <v>-994088</v>
      </c>
      <c r="B281" s="5">
        <f>Sheet1!E281*Sheet1!$B281</f>
        <v>-1491132</v>
      </c>
      <c r="C281" s="5">
        <f>Sheet1!F281*Sheet1!$B281</f>
        <v>11183490</v>
      </c>
      <c r="D281" s="5">
        <f>Sheet1!G281*Sheet1!$B281</f>
        <v>0</v>
      </c>
      <c r="E281" s="5">
        <f>Sheet1!H281*Sheet1!$B281</f>
        <v>3479308</v>
      </c>
      <c r="F281" s="5">
        <f>Sheet1!I281*Sheet1!$B281</f>
        <v>8449748</v>
      </c>
      <c r="G281" s="5">
        <f>Sheet1!J281*Sheet1!$B281</f>
        <v>11432012</v>
      </c>
      <c r="H281" s="5">
        <f>Sheet1!K281*Sheet1!$B281</f>
        <v>10686446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5"/>
  <sheetViews>
    <sheetView topLeftCell="A212" workbookViewId="0">
      <selection activeCell="B74" sqref="B74:G255"/>
    </sheetView>
  </sheetViews>
  <sheetFormatPr defaultRowHeight="15"/>
  <cols>
    <col min="1" max="1" width="39.140625" bestFit="1" customWidth="1"/>
    <col min="2" max="2" width="2" bestFit="1" customWidth="1"/>
    <col min="3" max="3" width="30.42578125" bestFit="1" customWidth="1"/>
    <col min="4" max="4" width="30" bestFit="1" customWidth="1"/>
    <col min="5" max="5" width="2" bestFit="1" customWidth="1"/>
    <col min="6" max="6" width="6.42578125" bestFit="1" customWidth="1"/>
    <col min="7" max="7" width="8.42578125" bestFit="1" customWidth="1"/>
  </cols>
  <sheetData>
    <row r="1" spans="1:7">
      <c r="A1" t="s">
        <v>7</v>
      </c>
      <c r="B1">
        <f t="shared" ref="B1:B18" si="0">SEARCH(":",A1)</f>
        <v>6</v>
      </c>
      <c r="C1" t="str">
        <f t="shared" ref="C1:C18" si="1">MID(A1,B1+1,LEN(A1)-(B1+1))</f>
        <v xml:space="preserve"> 397 ** -3, -8, 43, 4, 14, 31, 47, 4</v>
      </c>
      <c r="D1" t="str">
        <f t="shared" ref="D1:D18" si="2">TRIM(C1)</f>
        <v>397 ** -3, -8, 43, 4, 14, 31, 47, 4</v>
      </c>
      <c r="E1">
        <f t="shared" ref="E1:E18" si="3">SEARCH("~*",D1)</f>
        <v>5</v>
      </c>
      <c r="F1" t="str">
        <f t="shared" ref="F1:F18" si="4">LEFT(D1,E1-1)</f>
        <v xml:space="preserve">397 </v>
      </c>
      <c r="G1">
        <f t="shared" ref="G1:G64" si="5">IF(ISBLANK(A1),"",VALUE(F1))</f>
        <v>397</v>
      </c>
    </row>
    <row r="2" spans="1:7">
      <c r="A2" t="s">
        <v>8</v>
      </c>
      <c r="B2">
        <f t="shared" si="0"/>
        <v>6</v>
      </c>
      <c r="C2" t="str">
        <f t="shared" si="1"/>
        <v xml:space="preserve"> 1709 ** -3, -8, 43, 4, 14, 31, 47, 4</v>
      </c>
      <c r="D2" t="str">
        <f t="shared" si="2"/>
        <v>1709 ** -3, -8, 43, 4, 14, 31, 47, 4</v>
      </c>
      <c r="E2">
        <f t="shared" si="3"/>
        <v>6</v>
      </c>
      <c r="F2" t="str">
        <f t="shared" si="4"/>
        <v xml:space="preserve">1709 </v>
      </c>
      <c r="G2">
        <f t="shared" si="5"/>
        <v>1709</v>
      </c>
    </row>
    <row r="3" spans="1:7">
      <c r="A3" t="s">
        <v>9</v>
      </c>
      <c r="B3">
        <f t="shared" si="0"/>
        <v>6</v>
      </c>
      <c r="C3" t="str">
        <f t="shared" si="1"/>
        <v xml:space="preserve"> 8351 ** -3, -8, 43, 4, 14, 31, 47, 4</v>
      </c>
      <c r="D3" t="str">
        <f t="shared" si="2"/>
        <v>8351 ** -3, -8, 43, 4, 14, 31, 47, 4</v>
      </c>
      <c r="E3">
        <f t="shared" si="3"/>
        <v>6</v>
      </c>
      <c r="F3" t="str">
        <f t="shared" si="4"/>
        <v xml:space="preserve">8351 </v>
      </c>
      <c r="G3">
        <f t="shared" si="5"/>
        <v>8351</v>
      </c>
    </row>
    <row r="4" spans="1:7">
      <c r="A4" t="s">
        <v>10</v>
      </c>
      <c r="B4">
        <f t="shared" si="0"/>
        <v>6</v>
      </c>
      <c r="C4" t="str">
        <f t="shared" si="1"/>
        <v xml:space="preserve"> 5697 ** -3, -8, 43, 4, 14, 31, 47, 4</v>
      </c>
      <c r="D4" t="str">
        <f t="shared" si="2"/>
        <v>5697 ** -3, -8, 43, 4, 14, 31, 47, 4</v>
      </c>
      <c r="E4">
        <f t="shared" si="3"/>
        <v>6</v>
      </c>
      <c r="F4" t="str">
        <f t="shared" si="4"/>
        <v xml:space="preserve">5697 </v>
      </c>
      <c r="G4">
        <f t="shared" si="5"/>
        <v>5697</v>
      </c>
    </row>
    <row r="5" spans="1:7">
      <c r="A5" t="s">
        <v>11</v>
      </c>
      <c r="B5">
        <f t="shared" si="0"/>
        <v>6</v>
      </c>
      <c r="C5" t="str">
        <f t="shared" si="1"/>
        <v xml:space="preserve"> 3977 ** -3, -8, 43, 4, 14, 31, 47, 4</v>
      </c>
      <c r="D5" t="str">
        <f t="shared" si="2"/>
        <v>3977 ** -3, -8, 43, 4, 14, 31, 47, 4</v>
      </c>
      <c r="E5">
        <f t="shared" si="3"/>
        <v>6</v>
      </c>
      <c r="F5" t="str">
        <f t="shared" si="4"/>
        <v xml:space="preserve">3977 </v>
      </c>
      <c r="G5">
        <f t="shared" si="5"/>
        <v>3977</v>
      </c>
    </row>
    <row r="6" spans="1:7">
      <c r="A6" t="s">
        <v>12</v>
      </c>
      <c r="B6">
        <f t="shared" si="0"/>
        <v>6</v>
      </c>
      <c r="C6" t="str">
        <f t="shared" si="1"/>
        <v xml:space="preserve"> 1890 ** -3, -8, 43, 4, 14, 31, 47, 4</v>
      </c>
      <c r="D6" t="str">
        <f t="shared" si="2"/>
        <v>1890 ** -3, -8, 43, 4, 14, 31, 47, 4</v>
      </c>
      <c r="E6">
        <f t="shared" si="3"/>
        <v>6</v>
      </c>
      <c r="F6" t="str">
        <f t="shared" si="4"/>
        <v xml:space="preserve">1890 </v>
      </c>
      <c r="G6">
        <f t="shared" si="5"/>
        <v>1890</v>
      </c>
    </row>
    <row r="7" spans="1:7">
      <c r="A7" t="s">
        <v>13</v>
      </c>
      <c r="B7">
        <f t="shared" si="0"/>
        <v>6</v>
      </c>
      <c r="C7" t="str">
        <f t="shared" si="1"/>
        <v xml:space="preserve"> 14556 ** -3, -8, 43, 4, 14, 31, 47, 4</v>
      </c>
      <c r="D7" t="str">
        <f t="shared" si="2"/>
        <v>14556 ** -3, -8, 43, 4, 14, 31, 47, 4</v>
      </c>
      <c r="E7">
        <f t="shared" si="3"/>
        <v>7</v>
      </c>
      <c r="F7" t="str">
        <f t="shared" si="4"/>
        <v xml:space="preserve">14556 </v>
      </c>
      <c r="G7">
        <f t="shared" si="5"/>
        <v>14556</v>
      </c>
    </row>
    <row r="8" spans="1:7">
      <c r="A8" t="s">
        <v>14</v>
      </c>
      <c r="B8">
        <f t="shared" si="0"/>
        <v>6</v>
      </c>
      <c r="C8" t="str">
        <f t="shared" si="1"/>
        <v xml:space="preserve"> 4493 ** -3, -8, 43, 4, 14, 31, 47, 4</v>
      </c>
      <c r="D8" t="str">
        <f t="shared" si="2"/>
        <v>4493 ** -3, -8, 43, 4, 14, 31, 47, 4</v>
      </c>
      <c r="E8">
        <f t="shared" si="3"/>
        <v>6</v>
      </c>
      <c r="F8" t="str">
        <f t="shared" si="4"/>
        <v xml:space="preserve">4493 </v>
      </c>
      <c r="G8">
        <f t="shared" si="5"/>
        <v>4493</v>
      </c>
    </row>
    <row r="9" spans="1:7">
      <c r="A9" t="s">
        <v>15</v>
      </c>
      <c r="B9">
        <f t="shared" si="0"/>
        <v>6</v>
      </c>
      <c r="C9" t="str">
        <f t="shared" si="1"/>
        <v xml:space="preserve"> 22762 ** -3, -8, 43, 4, 14, 31, 47, 4</v>
      </c>
      <c r="D9" t="str">
        <f t="shared" si="2"/>
        <v>22762 ** -3, -8, 43, 4, 14, 31, 47, 4</v>
      </c>
      <c r="E9">
        <f t="shared" si="3"/>
        <v>7</v>
      </c>
      <c r="F9" t="str">
        <f t="shared" si="4"/>
        <v xml:space="preserve">22762 </v>
      </c>
      <c r="G9">
        <f t="shared" si="5"/>
        <v>22762</v>
      </c>
    </row>
    <row r="10" spans="1:7">
      <c r="A10" t="s">
        <v>16</v>
      </c>
      <c r="B10">
        <f t="shared" si="0"/>
        <v>6</v>
      </c>
      <c r="C10" t="str">
        <f t="shared" si="1"/>
        <v xml:space="preserve"> 12927 ** -3, -8, 43, 4, 14, 31, 47, 4</v>
      </c>
      <c r="D10" t="str">
        <f t="shared" si="2"/>
        <v>12927 ** -3, -8, 43, 4, 14, 31, 47, 4</v>
      </c>
      <c r="E10">
        <f t="shared" si="3"/>
        <v>7</v>
      </c>
      <c r="F10" t="str">
        <f t="shared" si="4"/>
        <v xml:space="preserve">12927 </v>
      </c>
      <c r="G10">
        <f t="shared" si="5"/>
        <v>12927</v>
      </c>
    </row>
    <row r="11" spans="1:7">
      <c r="A11" t="s">
        <v>17</v>
      </c>
      <c r="B11">
        <f t="shared" si="0"/>
        <v>6</v>
      </c>
      <c r="C11" t="str">
        <f t="shared" si="1"/>
        <v xml:space="preserve"> 10760 ** -3, -8, 43, 4, 14, 31, 47, 4</v>
      </c>
      <c r="D11" t="str">
        <f t="shared" si="2"/>
        <v>10760 ** -3, -8, 43, 4, 14, 31, 47, 4</v>
      </c>
      <c r="E11">
        <f t="shared" si="3"/>
        <v>7</v>
      </c>
      <c r="F11" t="str">
        <f t="shared" si="4"/>
        <v xml:space="preserve">10760 </v>
      </c>
      <c r="G11">
        <f t="shared" si="5"/>
        <v>10760</v>
      </c>
    </row>
    <row r="12" spans="1:7">
      <c r="A12" t="s">
        <v>18</v>
      </c>
      <c r="B12">
        <f t="shared" si="0"/>
        <v>6</v>
      </c>
      <c r="C12" t="str">
        <f t="shared" si="1"/>
        <v xml:space="preserve"> 12730 ** -3, -8, 43, 4, 14, 31, 47, 4</v>
      </c>
      <c r="D12" t="str">
        <f t="shared" si="2"/>
        <v>12730 ** -3, -8, 43, 4, 14, 31, 47, 4</v>
      </c>
      <c r="E12">
        <f t="shared" si="3"/>
        <v>7</v>
      </c>
      <c r="F12" t="str">
        <f t="shared" si="4"/>
        <v xml:space="preserve">12730 </v>
      </c>
      <c r="G12">
        <f t="shared" si="5"/>
        <v>12730</v>
      </c>
    </row>
    <row r="13" spans="1:7">
      <c r="A13" t="s">
        <v>19</v>
      </c>
      <c r="B13">
        <f t="shared" si="0"/>
        <v>6</v>
      </c>
      <c r="C13" t="str">
        <f t="shared" si="1"/>
        <v xml:space="preserve"> 8822 ** -3, -8, 43, 4, 14, 31, 47, 4</v>
      </c>
      <c r="D13" t="str">
        <f t="shared" si="2"/>
        <v>8822 ** -3, -8, 43, 4, 14, 31, 47, 4</v>
      </c>
      <c r="E13">
        <f t="shared" si="3"/>
        <v>6</v>
      </c>
      <c r="F13" t="str">
        <f t="shared" si="4"/>
        <v xml:space="preserve">8822 </v>
      </c>
      <c r="G13">
        <f t="shared" si="5"/>
        <v>8822</v>
      </c>
    </row>
    <row r="14" spans="1:7">
      <c r="A14" t="s">
        <v>20</v>
      </c>
      <c r="B14">
        <f t="shared" si="0"/>
        <v>6</v>
      </c>
      <c r="C14" t="str">
        <f t="shared" si="1"/>
        <v xml:space="preserve"> 15678 ** -3, -8, 43, 4, 14, 31, 47, 4</v>
      </c>
      <c r="D14" t="str">
        <f t="shared" si="2"/>
        <v>15678 ** -3, -8, 43, 4, 14, 31, 47, 4</v>
      </c>
      <c r="E14">
        <f t="shared" si="3"/>
        <v>7</v>
      </c>
      <c r="F14" t="str">
        <f t="shared" si="4"/>
        <v xml:space="preserve">15678 </v>
      </c>
      <c r="G14">
        <f t="shared" si="5"/>
        <v>15678</v>
      </c>
    </row>
    <row r="15" spans="1:7">
      <c r="A15" t="s">
        <v>21</v>
      </c>
      <c r="B15">
        <f t="shared" si="0"/>
        <v>6</v>
      </c>
      <c r="C15" t="str">
        <f t="shared" si="1"/>
        <v xml:space="preserve"> 14126 ** -3, -8, 43, 4, 14, 31, 47, 4</v>
      </c>
      <c r="D15" t="str">
        <f t="shared" si="2"/>
        <v>14126 ** -3, -8, 43, 4, 14, 31, 47, 4</v>
      </c>
      <c r="E15">
        <f t="shared" si="3"/>
        <v>7</v>
      </c>
      <c r="F15" t="str">
        <f t="shared" si="4"/>
        <v xml:space="preserve">14126 </v>
      </c>
      <c r="G15">
        <f t="shared" si="5"/>
        <v>14126</v>
      </c>
    </row>
    <row r="16" spans="1:7">
      <c r="A16" t="s">
        <v>22</v>
      </c>
      <c r="B16">
        <f t="shared" si="0"/>
        <v>6</v>
      </c>
      <c r="C16" t="str">
        <f t="shared" si="1"/>
        <v xml:space="preserve"> 19874 ** -3, -8, 43, 4, 14, 31, 47, 4</v>
      </c>
      <c r="D16" t="str">
        <f t="shared" si="2"/>
        <v>19874 ** -3, -8, 43, 4, 14, 31, 47, 4</v>
      </c>
      <c r="E16">
        <f t="shared" si="3"/>
        <v>7</v>
      </c>
      <c r="F16" t="str">
        <f t="shared" si="4"/>
        <v xml:space="preserve">19874 </v>
      </c>
      <c r="G16">
        <f t="shared" si="5"/>
        <v>19874</v>
      </c>
    </row>
    <row r="17" spans="1:7">
      <c r="A17" t="s">
        <v>23</v>
      </c>
      <c r="B17">
        <f t="shared" si="0"/>
        <v>6</v>
      </c>
      <c r="C17" t="str">
        <f t="shared" si="1"/>
        <v xml:space="preserve"> 19748 ** -3, -8, 43, 4, 14, 31, 47, 4</v>
      </c>
      <c r="D17" t="str">
        <f t="shared" si="2"/>
        <v>19748 ** -3, -8, 43, 4, 14, 31, 47, 4</v>
      </c>
      <c r="E17">
        <f t="shared" si="3"/>
        <v>7</v>
      </c>
      <c r="F17" t="str">
        <f t="shared" si="4"/>
        <v xml:space="preserve">19748 </v>
      </c>
      <c r="G17">
        <f t="shared" si="5"/>
        <v>19748</v>
      </c>
    </row>
    <row r="18" spans="1:7">
      <c r="A18" t="s">
        <v>24</v>
      </c>
      <c r="B18">
        <f t="shared" si="0"/>
        <v>6</v>
      </c>
      <c r="C18" t="str">
        <f t="shared" si="1"/>
        <v xml:space="preserve"> 56810 ** -3, -8, 43, 4, 14, 31, 47, 4</v>
      </c>
      <c r="D18" t="str">
        <f t="shared" si="2"/>
        <v>56810 ** -3, -8, 43, 4, 14, 31, 47, 4</v>
      </c>
      <c r="E18">
        <f t="shared" si="3"/>
        <v>7</v>
      </c>
      <c r="F18" t="str">
        <f t="shared" si="4"/>
        <v xml:space="preserve">56810 </v>
      </c>
      <c r="G18">
        <f t="shared" si="5"/>
        <v>56810</v>
      </c>
    </row>
    <row r="19" spans="1:7">
      <c r="A19" t="s">
        <v>25</v>
      </c>
      <c r="B19">
        <f>SEARCH(":",A19)</f>
        <v>6</v>
      </c>
      <c r="C19" t="str">
        <f>MID(A19,B19+1,LEN(A19)-(B19+1))</f>
        <v xml:space="preserve"> 30313 ** -3, -8, 43, 4, 14, 31, 47, 4</v>
      </c>
      <c r="D19" t="str">
        <f>TRIM(C19)</f>
        <v>30313 ** -3, -8, 43, 4, 14, 31, 47, 4</v>
      </c>
      <c r="E19">
        <f>SEARCH("~*",D19)</f>
        <v>7</v>
      </c>
      <c r="F19" t="str">
        <f>LEFT(D19,E19-1)</f>
        <v xml:space="preserve">30313 </v>
      </c>
      <c r="G19">
        <f t="shared" si="5"/>
        <v>30313</v>
      </c>
    </row>
    <row r="20" spans="1:7">
      <c r="A20" t="s">
        <v>26</v>
      </c>
      <c r="B20">
        <f t="shared" ref="B20:B74" si="6">SEARCH(":",A20)</f>
        <v>6</v>
      </c>
      <c r="C20" t="str">
        <f t="shared" ref="C20:C74" si="7">MID(A20,B20+1,LEN(A20)-(B20+1))</f>
        <v xml:space="preserve"> 28304 ** -3, -8, 43, 4, 14, 31, 47, 4</v>
      </c>
      <c r="D20" t="str">
        <f t="shared" ref="D20:D74" si="8">TRIM(C20)</f>
        <v>28304 ** -3, -8, 43, 4, 14, 31, 47, 4</v>
      </c>
      <c r="E20">
        <f t="shared" ref="E20:E74" si="9">SEARCH("~*",D20)</f>
        <v>7</v>
      </c>
      <c r="F20" t="str">
        <f t="shared" ref="F20:F74" si="10">LEFT(D20,E20-1)</f>
        <v xml:space="preserve">28304 </v>
      </c>
      <c r="G20">
        <f t="shared" si="5"/>
        <v>28304</v>
      </c>
    </row>
    <row r="21" spans="1:7">
      <c r="A21" t="s">
        <v>27</v>
      </c>
      <c r="B21">
        <f t="shared" si="6"/>
        <v>6</v>
      </c>
      <c r="C21" t="str">
        <f t="shared" si="7"/>
        <v xml:space="preserve"> 34821 ** -3, -8, 43, 4, 14, 31, 47, 4</v>
      </c>
      <c r="D21" t="str">
        <f t="shared" si="8"/>
        <v>34821 ** -3, -8, 43, 4, 14, 31, 47, 4</v>
      </c>
      <c r="E21">
        <f t="shared" si="9"/>
        <v>7</v>
      </c>
      <c r="F21" t="str">
        <f t="shared" si="10"/>
        <v xml:space="preserve">34821 </v>
      </c>
      <c r="G21">
        <f t="shared" si="5"/>
        <v>34821</v>
      </c>
    </row>
    <row r="22" spans="1:7">
      <c r="A22" t="s">
        <v>28</v>
      </c>
      <c r="B22">
        <f t="shared" si="6"/>
        <v>6</v>
      </c>
      <c r="C22" t="str">
        <f t="shared" si="7"/>
        <v xml:space="preserve"> 34247 ** -3, -8, 43, 4, 14, 31, 47, 4</v>
      </c>
      <c r="D22" t="str">
        <f t="shared" si="8"/>
        <v>34247 ** -3, -8, 43, 4, 14, 31, 47, 4</v>
      </c>
      <c r="E22">
        <f t="shared" si="9"/>
        <v>7</v>
      </c>
      <c r="F22" t="str">
        <f t="shared" si="10"/>
        <v xml:space="preserve">34247 </v>
      </c>
      <c r="G22">
        <f t="shared" si="5"/>
        <v>34247</v>
      </c>
    </row>
    <row r="23" spans="1:7">
      <c r="A23" t="s">
        <v>29</v>
      </c>
      <c r="B23">
        <f t="shared" si="6"/>
        <v>6</v>
      </c>
      <c r="C23" t="str">
        <f t="shared" si="7"/>
        <v xml:space="preserve"> 39169 ** -3, -8, 43, 4, 14, 31, 47, 4</v>
      </c>
      <c r="D23" t="str">
        <f t="shared" si="8"/>
        <v>39169 ** -3, -8, 43, 4, 14, 31, 47, 4</v>
      </c>
      <c r="E23">
        <f t="shared" si="9"/>
        <v>7</v>
      </c>
      <c r="F23" t="str">
        <f t="shared" si="10"/>
        <v xml:space="preserve">39169 </v>
      </c>
      <c r="G23">
        <f t="shared" si="5"/>
        <v>39169</v>
      </c>
    </row>
    <row r="24" spans="1:7">
      <c r="A24" t="s">
        <v>30</v>
      </c>
      <c r="B24">
        <f t="shared" si="6"/>
        <v>6</v>
      </c>
      <c r="C24" t="str">
        <f t="shared" si="7"/>
        <v xml:space="preserve"> 40416 ** -3, -8, 43, 4, 14, 31, 47, 4</v>
      </c>
      <c r="D24" t="str">
        <f t="shared" si="8"/>
        <v>40416 ** -3, -8, 43, 4, 14, 31, 47, 4</v>
      </c>
      <c r="E24">
        <f t="shared" si="9"/>
        <v>7</v>
      </c>
      <c r="F24" t="str">
        <f t="shared" si="10"/>
        <v xml:space="preserve">40416 </v>
      </c>
      <c r="G24">
        <f t="shared" si="5"/>
        <v>40416</v>
      </c>
    </row>
    <row r="25" spans="1:7">
      <c r="A25" t="s">
        <v>31</v>
      </c>
      <c r="B25">
        <f t="shared" si="6"/>
        <v>6</v>
      </c>
      <c r="C25" t="str">
        <f t="shared" si="7"/>
        <v xml:space="preserve"> 94564 ** -3, -8, 43, 4, 14, 31, 47, 4</v>
      </c>
      <c r="D25" t="str">
        <f t="shared" si="8"/>
        <v>94564 ** -3, -8, 43, 4, 14, 31, 47, 4</v>
      </c>
      <c r="E25">
        <f t="shared" si="9"/>
        <v>7</v>
      </c>
      <c r="F25" t="str">
        <f t="shared" si="10"/>
        <v xml:space="preserve">94564 </v>
      </c>
      <c r="G25">
        <f t="shared" si="5"/>
        <v>94564</v>
      </c>
    </row>
    <row r="26" spans="1:7">
      <c r="A26" t="s">
        <v>32</v>
      </c>
      <c r="B26">
        <f t="shared" si="6"/>
        <v>6</v>
      </c>
      <c r="C26" t="str">
        <f t="shared" si="7"/>
        <v xml:space="preserve"> 95447 ** -3, -8, 43, 4, 14, 31, 47, 4</v>
      </c>
      <c r="D26" t="str">
        <f t="shared" si="8"/>
        <v>95447 ** -3, -8, 43, 4, 14, 31, 47, 4</v>
      </c>
      <c r="E26">
        <f t="shared" si="9"/>
        <v>7</v>
      </c>
      <c r="F26" t="str">
        <f t="shared" si="10"/>
        <v xml:space="preserve">95447 </v>
      </c>
      <c r="G26">
        <f t="shared" si="5"/>
        <v>95447</v>
      </c>
    </row>
    <row r="27" spans="1:7">
      <c r="A27" t="s">
        <v>33</v>
      </c>
      <c r="B27">
        <f t="shared" si="6"/>
        <v>6</v>
      </c>
      <c r="C27" t="str">
        <f t="shared" si="7"/>
        <v xml:space="preserve"> 50525 ** -3, -8, 43, 4, 14, 31, 47, 4</v>
      </c>
      <c r="D27" t="str">
        <f t="shared" si="8"/>
        <v>50525 ** -3, -8, 43, 4, 14, 31, 47, 4</v>
      </c>
      <c r="E27">
        <f t="shared" si="9"/>
        <v>7</v>
      </c>
      <c r="F27" t="str">
        <f t="shared" si="10"/>
        <v xml:space="preserve">50525 </v>
      </c>
      <c r="G27">
        <f t="shared" si="5"/>
        <v>50525</v>
      </c>
    </row>
    <row r="28" spans="1:7">
      <c r="A28" t="s">
        <v>34</v>
      </c>
      <c r="B28">
        <f t="shared" si="6"/>
        <v>6</v>
      </c>
      <c r="C28" t="str">
        <f t="shared" si="7"/>
        <v xml:space="preserve"> 101616 ** -3, -8, 43, 4, 14, 31, 47, 4</v>
      </c>
      <c r="D28" t="str">
        <f t="shared" si="8"/>
        <v>101616 ** -3, -8, 43, 4, 14, 31, 47, 4</v>
      </c>
      <c r="E28">
        <f t="shared" si="9"/>
        <v>8</v>
      </c>
      <c r="F28" t="str">
        <f t="shared" si="10"/>
        <v xml:space="preserve">101616 </v>
      </c>
      <c r="G28">
        <f t="shared" si="5"/>
        <v>101616</v>
      </c>
    </row>
    <row r="29" spans="1:7">
      <c r="A29" t="s">
        <v>35</v>
      </c>
      <c r="B29">
        <f t="shared" si="6"/>
        <v>6</v>
      </c>
      <c r="C29" t="str">
        <f t="shared" si="7"/>
        <v xml:space="preserve"> 60295 ** -3, -8, 43, 4, 14, 31, 47, 4</v>
      </c>
      <c r="D29" t="str">
        <f t="shared" si="8"/>
        <v>60295 ** -3, -8, 43, 4, 14, 31, 47, 4</v>
      </c>
      <c r="E29">
        <f t="shared" si="9"/>
        <v>7</v>
      </c>
      <c r="F29" t="str">
        <f t="shared" si="10"/>
        <v xml:space="preserve">60295 </v>
      </c>
      <c r="G29">
        <f t="shared" si="5"/>
        <v>60295</v>
      </c>
    </row>
    <row r="30" spans="1:7">
      <c r="A30" t="s">
        <v>36</v>
      </c>
      <c r="B30">
        <f t="shared" si="6"/>
        <v>6</v>
      </c>
      <c r="C30" t="str">
        <f t="shared" si="7"/>
        <v xml:space="preserve"> 107488 ** -3, -8, 43, 4, 14, 31, 47, 4</v>
      </c>
      <c r="D30" t="str">
        <f t="shared" si="8"/>
        <v>107488 ** -3, -8, 43, 4, 14, 31, 47, 4</v>
      </c>
      <c r="E30">
        <f t="shared" si="9"/>
        <v>8</v>
      </c>
      <c r="F30" t="str">
        <f t="shared" si="10"/>
        <v xml:space="preserve">107488 </v>
      </c>
      <c r="G30">
        <f t="shared" si="5"/>
        <v>107488</v>
      </c>
    </row>
    <row r="31" spans="1:7">
      <c r="A31" t="s">
        <v>37</v>
      </c>
      <c r="B31">
        <f t="shared" si="6"/>
        <v>6</v>
      </c>
      <c r="C31" t="str">
        <f t="shared" si="7"/>
        <v xml:space="preserve"> 55353 ** -3, -8, 43, 4, 14, 31, 47, 4</v>
      </c>
      <c r="D31" t="str">
        <f t="shared" si="8"/>
        <v>55353 ** -3, -8, 43, 4, 14, 31, 47, 4</v>
      </c>
      <c r="E31">
        <f t="shared" si="9"/>
        <v>7</v>
      </c>
      <c r="F31" t="str">
        <f t="shared" si="10"/>
        <v xml:space="preserve">55353 </v>
      </c>
      <c r="G31">
        <f t="shared" si="5"/>
        <v>55353</v>
      </c>
    </row>
    <row r="32" spans="1:7">
      <c r="A32" t="s">
        <v>38</v>
      </c>
      <c r="B32">
        <f t="shared" si="6"/>
        <v>6</v>
      </c>
      <c r="C32" t="str">
        <f t="shared" si="7"/>
        <v xml:space="preserve"> 62164 ** -3, -8, 43, 4, 14, 31, 47, 4</v>
      </c>
      <c r="D32" t="str">
        <f t="shared" si="8"/>
        <v>62164 ** -3, -8, 43, 4, 14, 31, 47, 4</v>
      </c>
      <c r="E32">
        <f t="shared" si="9"/>
        <v>7</v>
      </c>
      <c r="F32" t="str">
        <f t="shared" si="10"/>
        <v xml:space="preserve">62164 </v>
      </c>
      <c r="G32">
        <f t="shared" si="5"/>
        <v>62164</v>
      </c>
    </row>
    <row r="33" spans="1:7">
      <c r="A33" t="s">
        <v>39</v>
      </c>
      <c r="B33">
        <f t="shared" si="6"/>
        <v>6</v>
      </c>
      <c r="C33" t="str">
        <f t="shared" si="7"/>
        <v xml:space="preserve"> 117644 ** -3, -8, 43, 4, 14, 31, 47, 4</v>
      </c>
      <c r="D33" t="str">
        <f t="shared" si="8"/>
        <v>117644 ** -3, -8, 43, 4, 14, 31, 47, 4</v>
      </c>
      <c r="E33">
        <f t="shared" si="9"/>
        <v>8</v>
      </c>
      <c r="F33" t="str">
        <f t="shared" si="10"/>
        <v xml:space="preserve">117644 </v>
      </c>
      <c r="G33">
        <f t="shared" si="5"/>
        <v>117644</v>
      </c>
    </row>
    <row r="34" spans="1:7">
      <c r="A34" t="s">
        <v>40</v>
      </c>
      <c r="B34">
        <f t="shared" si="6"/>
        <v>6</v>
      </c>
      <c r="C34" t="str">
        <f t="shared" si="7"/>
        <v xml:space="preserve"> 56876 ** -3, -8, 43, 4, 14, 31, 47, 4</v>
      </c>
      <c r="D34" t="str">
        <f t="shared" si="8"/>
        <v>56876 ** -3, -8, 43, 4, 14, 31, 47, 4</v>
      </c>
      <c r="E34">
        <f t="shared" si="9"/>
        <v>7</v>
      </c>
      <c r="F34" t="str">
        <f t="shared" si="10"/>
        <v xml:space="preserve">56876 </v>
      </c>
      <c r="G34">
        <f t="shared" si="5"/>
        <v>56876</v>
      </c>
    </row>
    <row r="35" spans="1:7">
      <c r="A35" t="s">
        <v>41</v>
      </c>
      <c r="B35">
        <f t="shared" si="6"/>
        <v>6</v>
      </c>
      <c r="C35" t="str">
        <f t="shared" si="7"/>
        <v xml:space="preserve"> 62503 ** -3, -8, 43, 4, 14, 31, 47, 4</v>
      </c>
      <c r="D35" t="str">
        <f t="shared" si="8"/>
        <v>62503 ** -3, -8, 43, 4, 14, 31, 47, 4</v>
      </c>
      <c r="E35">
        <f t="shared" si="9"/>
        <v>7</v>
      </c>
      <c r="F35" t="str">
        <f t="shared" si="10"/>
        <v xml:space="preserve">62503 </v>
      </c>
      <c r="G35">
        <f t="shared" si="5"/>
        <v>62503</v>
      </c>
    </row>
    <row r="36" spans="1:7">
      <c r="A36" t="s">
        <v>42</v>
      </c>
      <c r="B36">
        <f t="shared" si="6"/>
        <v>6</v>
      </c>
      <c r="C36" t="str">
        <f t="shared" si="7"/>
        <v xml:space="preserve"> 72535 ** -3, -8, 43, 4, 14, 31, 47, 4</v>
      </c>
      <c r="D36" t="str">
        <f t="shared" si="8"/>
        <v>72535 ** -3, -8, 43, 4, 14, 31, 47, 4</v>
      </c>
      <c r="E36">
        <f t="shared" si="9"/>
        <v>7</v>
      </c>
      <c r="F36" t="str">
        <f t="shared" si="10"/>
        <v xml:space="preserve">72535 </v>
      </c>
      <c r="G36">
        <f t="shared" si="5"/>
        <v>72535</v>
      </c>
    </row>
    <row r="37" spans="1:7">
      <c r="A37" t="s">
        <v>43</v>
      </c>
      <c r="B37">
        <f t="shared" si="6"/>
        <v>6</v>
      </c>
      <c r="C37" t="str">
        <f t="shared" si="7"/>
        <v xml:space="preserve"> 127713 ** -3, -8, 43, 4, 14, 31, 47, 4</v>
      </c>
      <c r="D37" t="str">
        <f t="shared" si="8"/>
        <v>127713 ** -3, -8, 43, 4, 14, 31, 47, 4</v>
      </c>
      <c r="E37">
        <f t="shared" si="9"/>
        <v>8</v>
      </c>
      <c r="F37" t="str">
        <f t="shared" si="10"/>
        <v xml:space="preserve">127713 </v>
      </c>
      <c r="G37">
        <f t="shared" si="5"/>
        <v>127713</v>
      </c>
    </row>
    <row r="38" spans="1:7">
      <c r="A38" t="s">
        <v>44</v>
      </c>
      <c r="B38">
        <f t="shared" si="6"/>
        <v>6</v>
      </c>
      <c r="C38" t="str">
        <f t="shared" si="7"/>
        <v xml:space="preserve"> 64601 ** -3, -8, 43, 4, 14, 31, 47, 4</v>
      </c>
      <c r="D38" t="str">
        <f t="shared" si="8"/>
        <v>64601 ** -3, -8, 43, 4, 14, 31, 47, 4</v>
      </c>
      <c r="E38">
        <f t="shared" si="9"/>
        <v>7</v>
      </c>
      <c r="F38" t="str">
        <f t="shared" si="10"/>
        <v xml:space="preserve">64601 </v>
      </c>
      <c r="G38">
        <f t="shared" si="5"/>
        <v>64601</v>
      </c>
    </row>
    <row r="39" spans="1:7">
      <c r="A39" t="s">
        <v>45</v>
      </c>
      <c r="B39">
        <f t="shared" si="6"/>
        <v>6</v>
      </c>
      <c r="C39" t="str">
        <f t="shared" si="7"/>
        <v xml:space="preserve"> 72247 ** -3, -8, 43, 4, 14, 31, 47, 4</v>
      </c>
      <c r="D39" t="str">
        <f t="shared" si="8"/>
        <v>72247 ** -3, -8, 43, 4, 14, 31, 47, 4</v>
      </c>
      <c r="E39">
        <f t="shared" si="9"/>
        <v>7</v>
      </c>
      <c r="F39" t="str">
        <f t="shared" si="10"/>
        <v xml:space="preserve">72247 </v>
      </c>
      <c r="G39">
        <f t="shared" si="5"/>
        <v>72247</v>
      </c>
    </row>
    <row r="40" spans="1:7">
      <c r="A40" t="s">
        <v>46</v>
      </c>
      <c r="B40">
        <f t="shared" si="6"/>
        <v>6</v>
      </c>
      <c r="C40" t="str">
        <f t="shared" si="7"/>
        <v xml:space="preserve"> 65256 ** -3, -8, 43, 4, 14, 31, 47, 4</v>
      </c>
      <c r="D40" t="str">
        <f t="shared" si="8"/>
        <v>65256 ** -3, -8, 43, 4, 14, 31, 47, 4</v>
      </c>
      <c r="E40">
        <f t="shared" si="9"/>
        <v>7</v>
      </c>
      <c r="F40" t="str">
        <f t="shared" si="10"/>
        <v xml:space="preserve">65256 </v>
      </c>
      <c r="G40">
        <f t="shared" si="5"/>
        <v>65256</v>
      </c>
    </row>
    <row r="41" spans="1:7">
      <c r="A41" t="s">
        <v>47</v>
      </c>
      <c r="B41">
        <f t="shared" si="6"/>
        <v>6</v>
      </c>
      <c r="C41" t="str">
        <f t="shared" si="7"/>
        <v xml:space="preserve"> 70749 ** -3, -8, 43, 4, 14, 31, 47, 4</v>
      </c>
      <c r="D41" t="str">
        <f t="shared" si="8"/>
        <v>70749 ** -3, -8, 43, 4, 14, 31, 47, 4</v>
      </c>
      <c r="E41">
        <f t="shared" si="9"/>
        <v>7</v>
      </c>
      <c r="F41" t="str">
        <f t="shared" si="10"/>
        <v xml:space="preserve">70749 </v>
      </c>
      <c r="G41">
        <f t="shared" si="5"/>
        <v>70749</v>
      </c>
    </row>
    <row r="42" spans="1:7">
      <c r="A42" t="s">
        <v>48</v>
      </c>
      <c r="B42">
        <f t="shared" si="6"/>
        <v>6</v>
      </c>
      <c r="C42" t="str">
        <f t="shared" si="7"/>
        <v xml:space="preserve"> 70872 ** -3, -8, 43, 4, 14, 31, 47, 4</v>
      </c>
      <c r="D42" t="str">
        <f t="shared" si="8"/>
        <v>70872 ** -3, -8, 43, 4, 14, 31, 47, 4</v>
      </c>
      <c r="E42">
        <f t="shared" si="9"/>
        <v>7</v>
      </c>
      <c r="F42" t="str">
        <f t="shared" si="10"/>
        <v xml:space="preserve">70872 </v>
      </c>
      <c r="G42">
        <f t="shared" si="5"/>
        <v>70872</v>
      </c>
    </row>
    <row r="43" spans="1:7">
      <c r="A43" t="s">
        <v>49</v>
      </c>
      <c r="B43">
        <f t="shared" si="6"/>
        <v>6</v>
      </c>
      <c r="C43" t="str">
        <f t="shared" si="7"/>
        <v xml:space="preserve"> 77245 ** -3, -8, 43, 4, 14, 31, 47, 4</v>
      </c>
      <c r="D43" t="str">
        <f t="shared" si="8"/>
        <v>77245 ** -3, -8, 43, 4, 14, 31, 47, 4</v>
      </c>
      <c r="E43">
        <f t="shared" si="9"/>
        <v>7</v>
      </c>
      <c r="F43" t="str">
        <f t="shared" si="10"/>
        <v xml:space="preserve">77245 </v>
      </c>
      <c r="G43">
        <f t="shared" si="5"/>
        <v>77245</v>
      </c>
    </row>
    <row r="44" spans="1:7">
      <c r="A44" t="s">
        <v>50</v>
      </c>
      <c r="B44">
        <f t="shared" si="6"/>
        <v>6</v>
      </c>
      <c r="C44" t="str">
        <f t="shared" si="7"/>
        <v xml:space="preserve"> 74564 ** -3, -8, 43, 4, 14, 31, 47, 4</v>
      </c>
      <c r="D44" t="str">
        <f t="shared" si="8"/>
        <v>74564 ** -3, -8, 43, 4, 14, 31, 47, 4</v>
      </c>
      <c r="E44">
        <f t="shared" si="9"/>
        <v>7</v>
      </c>
      <c r="F44" t="str">
        <f t="shared" si="10"/>
        <v xml:space="preserve">74564 </v>
      </c>
      <c r="G44">
        <f t="shared" si="5"/>
        <v>74564</v>
      </c>
    </row>
    <row r="45" spans="1:7">
      <c r="A45" t="s">
        <v>51</v>
      </c>
      <c r="B45">
        <f t="shared" si="6"/>
        <v>6</v>
      </c>
      <c r="C45" t="str">
        <f t="shared" si="7"/>
        <v xml:space="preserve"> 68976 ** -3, -8, 43, 4, 14, 31, 47, 4</v>
      </c>
      <c r="D45" t="str">
        <f t="shared" si="8"/>
        <v>68976 ** -3, -8, 43, 4, 14, 31, 47, 4</v>
      </c>
      <c r="E45">
        <f t="shared" si="9"/>
        <v>7</v>
      </c>
      <c r="F45" t="str">
        <f t="shared" si="10"/>
        <v xml:space="preserve">68976 </v>
      </c>
      <c r="G45">
        <f t="shared" si="5"/>
        <v>68976</v>
      </c>
    </row>
    <row r="46" spans="1:7">
      <c r="A46" t="s">
        <v>52</v>
      </c>
      <c r="B46">
        <f t="shared" si="6"/>
        <v>6</v>
      </c>
      <c r="C46" t="str">
        <f t="shared" si="7"/>
        <v xml:space="preserve"> 81386 ** -3, -8, 43, 4, 14, 31, 47, 4</v>
      </c>
      <c r="D46" t="str">
        <f t="shared" si="8"/>
        <v>81386 ** -3, -8, 43, 4, 14, 31, 47, 4</v>
      </c>
      <c r="E46">
        <f t="shared" si="9"/>
        <v>7</v>
      </c>
      <c r="F46" t="str">
        <f t="shared" si="10"/>
        <v xml:space="preserve">81386 </v>
      </c>
      <c r="G46">
        <f t="shared" si="5"/>
        <v>81386</v>
      </c>
    </row>
    <row r="47" spans="1:7">
      <c r="A47" t="s">
        <v>53</v>
      </c>
      <c r="B47">
        <f t="shared" si="6"/>
        <v>6</v>
      </c>
      <c r="C47" t="str">
        <f t="shared" si="7"/>
        <v xml:space="preserve"> 73297 ** -3, -8, 43, 4, 14, 31, 47, 4</v>
      </c>
      <c r="D47" t="str">
        <f t="shared" si="8"/>
        <v>73297 ** -3, -8, 43, 4, 14, 31, 47, 4</v>
      </c>
      <c r="E47">
        <f t="shared" si="9"/>
        <v>7</v>
      </c>
      <c r="F47" t="str">
        <f t="shared" si="10"/>
        <v xml:space="preserve">73297 </v>
      </c>
      <c r="G47">
        <f t="shared" si="5"/>
        <v>73297</v>
      </c>
    </row>
    <row r="48" spans="1:7">
      <c r="A48" t="s">
        <v>54</v>
      </c>
      <c r="B48">
        <f t="shared" si="6"/>
        <v>6</v>
      </c>
      <c r="C48" t="str">
        <f t="shared" si="7"/>
        <v xml:space="preserve"> 82268 ** -3, -8, 43, 4, 14, 31, 47, 4</v>
      </c>
      <c r="D48" t="str">
        <f t="shared" si="8"/>
        <v>82268 ** -3, -8, 43, 4, 14, 31, 47, 4</v>
      </c>
      <c r="E48">
        <f t="shared" si="9"/>
        <v>7</v>
      </c>
      <c r="F48" t="str">
        <f t="shared" si="10"/>
        <v xml:space="preserve">82268 </v>
      </c>
      <c r="G48">
        <f t="shared" si="5"/>
        <v>82268</v>
      </c>
    </row>
    <row r="49" spans="1:7">
      <c r="A49" t="s">
        <v>55</v>
      </c>
      <c r="B49">
        <f t="shared" si="6"/>
        <v>6</v>
      </c>
      <c r="C49" t="str">
        <f t="shared" si="7"/>
        <v xml:space="preserve"> 82393 ** -3, -8, 43, 4, 14, 31, 47, 4</v>
      </c>
      <c r="D49" t="str">
        <f t="shared" si="8"/>
        <v>82393 ** -3, -8, 43, 4, 14, 31, 47, 4</v>
      </c>
      <c r="E49">
        <f t="shared" si="9"/>
        <v>7</v>
      </c>
      <c r="F49" t="str">
        <f t="shared" si="10"/>
        <v xml:space="preserve">82393 </v>
      </c>
      <c r="G49">
        <f t="shared" si="5"/>
        <v>82393</v>
      </c>
    </row>
    <row r="50" spans="1:7">
      <c r="A50" t="s">
        <v>56</v>
      </c>
      <c r="B50">
        <f t="shared" si="6"/>
        <v>6</v>
      </c>
      <c r="C50" t="str">
        <f t="shared" si="7"/>
        <v xml:space="preserve"> 93367 ** -3, -8, 43, 4, 14, 31, 47, 4</v>
      </c>
      <c r="D50" t="str">
        <f t="shared" si="8"/>
        <v>93367 ** -3, -8, 43, 4, 14, 31, 47, 4</v>
      </c>
      <c r="E50">
        <f t="shared" si="9"/>
        <v>7</v>
      </c>
      <c r="F50" t="str">
        <f t="shared" si="10"/>
        <v xml:space="preserve">93367 </v>
      </c>
      <c r="G50">
        <f t="shared" si="5"/>
        <v>93367</v>
      </c>
    </row>
    <row r="51" spans="1:7">
      <c r="A51" t="s">
        <v>57</v>
      </c>
      <c r="B51">
        <f t="shared" si="6"/>
        <v>6</v>
      </c>
      <c r="C51" t="str">
        <f t="shared" si="7"/>
        <v xml:space="preserve"> 93429 ** -3, -8, 43, 4, 14, 31, 47, 4</v>
      </c>
      <c r="D51" t="str">
        <f t="shared" si="8"/>
        <v>93429 ** -3, -8, 43, 4, 14, 31, 47, 4</v>
      </c>
      <c r="E51">
        <f t="shared" si="9"/>
        <v>7</v>
      </c>
      <c r="F51" t="str">
        <f t="shared" si="10"/>
        <v xml:space="preserve">93429 </v>
      </c>
      <c r="G51">
        <f t="shared" si="5"/>
        <v>93429</v>
      </c>
    </row>
    <row r="52" spans="1:7">
      <c r="A52" t="s">
        <v>58</v>
      </c>
      <c r="B52">
        <f t="shared" si="6"/>
        <v>6</v>
      </c>
      <c r="C52" t="str">
        <f t="shared" si="7"/>
        <v xml:space="preserve"> 97854 ** -3, -8, 43, 4, 14, 31, 47, 4</v>
      </c>
      <c r="D52" t="str">
        <f t="shared" si="8"/>
        <v>97854 ** -3, -8, 43, 4, 14, 31, 47, 4</v>
      </c>
      <c r="E52">
        <f t="shared" si="9"/>
        <v>7</v>
      </c>
      <c r="F52" t="str">
        <f t="shared" si="10"/>
        <v xml:space="preserve">97854 </v>
      </c>
      <c r="G52">
        <f t="shared" si="5"/>
        <v>97854</v>
      </c>
    </row>
    <row r="53" spans="1:7">
      <c r="A53" t="s">
        <v>59</v>
      </c>
      <c r="B53">
        <f t="shared" si="6"/>
        <v>6</v>
      </c>
      <c r="C53" t="str">
        <f t="shared" si="7"/>
        <v xml:space="preserve"> 215238 ** -3, -8, 43, 4, 14, 31, 47, 4</v>
      </c>
      <c r="D53" t="str">
        <f t="shared" si="8"/>
        <v>215238 ** -3, -8, 43, 4, 14, 31, 47, 4</v>
      </c>
      <c r="E53">
        <f t="shared" si="9"/>
        <v>8</v>
      </c>
      <c r="F53" t="str">
        <f t="shared" si="10"/>
        <v xml:space="preserve">215238 </v>
      </c>
      <c r="G53">
        <f t="shared" si="5"/>
        <v>215238</v>
      </c>
    </row>
    <row r="54" spans="1:7">
      <c r="A54" t="s">
        <v>60</v>
      </c>
      <c r="B54">
        <f t="shared" si="6"/>
        <v>6</v>
      </c>
      <c r="C54" t="str">
        <f t="shared" si="7"/>
        <v xml:space="preserve"> 124158 ** -3, -8, 43, 4, 14, 31, 47, 4</v>
      </c>
      <c r="D54" t="str">
        <f t="shared" si="8"/>
        <v>124158 ** -3, -8, 43, 4, 14, 31, 47, 4</v>
      </c>
      <c r="E54">
        <f t="shared" si="9"/>
        <v>8</v>
      </c>
      <c r="F54" t="str">
        <f t="shared" si="10"/>
        <v xml:space="preserve">124158 </v>
      </c>
      <c r="G54">
        <f t="shared" si="5"/>
        <v>124158</v>
      </c>
    </row>
    <row r="55" spans="1:7">
      <c r="A55" t="s">
        <v>61</v>
      </c>
      <c r="B55">
        <f t="shared" si="6"/>
        <v>6</v>
      </c>
      <c r="C55" t="str">
        <f t="shared" si="7"/>
        <v xml:space="preserve"> 125327 ** -3, -8, 43, 4, 14, 31, 47, 4</v>
      </c>
      <c r="D55" t="str">
        <f t="shared" si="8"/>
        <v>125327 ** -3, -8, 43, 4, 14, 31, 47, 4</v>
      </c>
      <c r="E55">
        <f t="shared" si="9"/>
        <v>8</v>
      </c>
      <c r="F55" t="str">
        <f t="shared" si="10"/>
        <v xml:space="preserve">125327 </v>
      </c>
      <c r="G55">
        <f t="shared" si="5"/>
        <v>125327</v>
      </c>
    </row>
    <row r="56" spans="1:7">
      <c r="A56" t="s">
        <v>62</v>
      </c>
      <c r="B56">
        <f t="shared" si="6"/>
        <v>6</v>
      </c>
      <c r="C56" t="str">
        <f t="shared" si="7"/>
        <v xml:space="preserve"> 252456 ** -3, -8, 43, 4, 14, 31, 47, 4</v>
      </c>
      <c r="D56" t="str">
        <f t="shared" si="8"/>
        <v>252456 ** -3, -8, 43, 4, 14, 31, 47, 4</v>
      </c>
      <c r="E56">
        <f t="shared" si="9"/>
        <v>8</v>
      </c>
      <c r="F56" t="str">
        <f t="shared" si="10"/>
        <v xml:space="preserve">252456 </v>
      </c>
      <c r="G56">
        <f t="shared" si="5"/>
        <v>252456</v>
      </c>
    </row>
    <row r="57" spans="1:7">
      <c r="A57" t="s">
        <v>63</v>
      </c>
      <c r="B57">
        <f t="shared" si="6"/>
        <v>6</v>
      </c>
      <c r="C57" t="str">
        <f t="shared" si="7"/>
        <v xml:space="preserve"> 125614 ** -3, -8, 43, 4, 14, 31, 47, 4</v>
      </c>
      <c r="D57" t="str">
        <f t="shared" si="8"/>
        <v>125614 ** -3, -8, 43, 4, 14, 31, 47, 4</v>
      </c>
      <c r="E57">
        <f t="shared" si="9"/>
        <v>8</v>
      </c>
      <c r="F57" t="str">
        <f t="shared" si="10"/>
        <v xml:space="preserve">125614 </v>
      </c>
      <c r="G57">
        <f t="shared" si="5"/>
        <v>125614</v>
      </c>
    </row>
    <row r="58" spans="1:7">
      <c r="A58" t="s">
        <v>64</v>
      </c>
      <c r="B58">
        <f t="shared" si="6"/>
        <v>6</v>
      </c>
      <c r="C58" t="str">
        <f t="shared" si="7"/>
        <v xml:space="preserve"> 113097 ** -3, -8, 43, 4, 14, 31, 47, 4</v>
      </c>
      <c r="D58" t="str">
        <f t="shared" si="8"/>
        <v>113097 ** -3, -8, 43, 4, 14, 31, 47, 4</v>
      </c>
      <c r="E58">
        <f t="shared" si="9"/>
        <v>8</v>
      </c>
      <c r="F58" t="str">
        <f t="shared" si="10"/>
        <v xml:space="preserve">113097 </v>
      </c>
      <c r="G58">
        <f t="shared" si="5"/>
        <v>113097</v>
      </c>
    </row>
    <row r="59" spans="1:7">
      <c r="A59" t="s">
        <v>65</v>
      </c>
      <c r="B59">
        <f t="shared" si="6"/>
        <v>6</v>
      </c>
      <c r="C59" t="str">
        <f t="shared" si="7"/>
        <v xml:space="preserve"> 118500 ** -3, -8, 43, 4, 14, 31, 47, 4</v>
      </c>
      <c r="D59" t="str">
        <f t="shared" si="8"/>
        <v>118500 ** -3, -8, 43, 4, 14, 31, 47, 4</v>
      </c>
      <c r="E59">
        <f t="shared" si="9"/>
        <v>8</v>
      </c>
      <c r="F59" t="str">
        <f t="shared" si="10"/>
        <v xml:space="preserve">118500 </v>
      </c>
      <c r="G59">
        <f t="shared" si="5"/>
        <v>118500</v>
      </c>
    </row>
    <row r="60" spans="1:7">
      <c r="A60" t="s">
        <v>66</v>
      </c>
      <c r="B60">
        <f t="shared" si="6"/>
        <v>6</v>
      </c>
      <c r="C60" t="str">
        <f t="shared" si="7"/>
        <v xml:space="preserve"> 132039 ** -3, -8, 43, 4, 14, 31, 47, 4</v>
      </c>
      <c r="D60" t="str">
        <f t="shared" si="8"/>
        <v>132039 ** -3, -8, 43, 4, 14, 31, 47, 4</v>
      </c>
      <c r="E60">
        <f t="shared" si="9"/>
        <v>8</v>
      </c>
      <c r="F60" t="str">
        <f t="shared" si="10"/>
        <v xml:space="preserve">132039 </v>
      </c>
      <c r="G60">
        <f t="shared" si="5"/>
        <v>132039</v>
      </c>
    </row>
    <row r="61" spans="1:7">
      <c r="A61" t="s">
        <v>67</v>
      </c>
      <c r="B61">
        <f t="shared" si="6"/>
        <v>6</v>
      </c>
      <c r="C61" t="str">
        <f t="shared" si="7"/>
        <v xml:space="preserve"> 124346 ** -3, -8, 43, 4, 14, 31, 47, 4</v>
      </c>
      <c r="D61" t="str">
        <f t="shared" si="8"/>
        <v>124346 ** -3, -8, 43, 4, 14, 31, 47, 4</v>
      </c>
      <c r="E61">
        <f t="shared" si="9"/>
        <v>8</v>
      </c>
      <c r="F61" t="str">
        <f t="shared" si="10"/>
        <v xml:space="preserve">124346 </v>
      </c>
      <c r="G61">
        <f t="shared" si="5"/>
        <v>124346</v>
      </c>
    </row>
    <row r="62" spans="1:7">
      <c r="A62" t="s">
        <v>68</v>
      </c>
      <c r="B62">
        <f t="shared" si="6"/>
        <v>6</v>
      </c>
      <c r="C62" t="str">
        <f t="shared" si="7"/>
        <v xml:space="preserve"> 258415 ** -3, -8, 43, 4, 14, 31, 47, 4</v>
      </c>
      <c r="D62" t="str">
        <f t="shared" si="8"/>
        <v>258415 ** -3, -8, 43, 4, 14, 31, 47, 4</v>
      </c>
      <c r="E62">
        <f t="shared" si="9"/>
        <v>8</v>
      </c>
      <c r="F62" t="str">
        <f t="shared" si="10"/>
        <v xml:space="preserve">258415 </v>
      </c>
      <c r="G62">
        <f t="shared" si="5"/>
        <v>258415</v>
      </c>
    </row>
    <row r="63" spans="1:7">
      <c r="A63" t="s">
        <v>69</v>
      </c>
      <c r="B63">
        <f t="shared" si="6"/>
        <v>6</v>
      </c>
      <c r="C63" t="str">
        <f t="shared" si="7"/>
        <v xml:space="preserve"> 156670 ** -3, -8, 43, 4, 14, 31, 47, 4</v>
      </c>
      <c r="D63" t="str">
        <f t="shared" si="8"/>
        <v>156670 ** -3, -8, 43, 4, 14, 31, 47, 4</v>
      </c>
      <c r="E63">
        <f t="shared" si="9"/>
        <v>8</v>
      </c>
      <c r="F63" t="str">
        <f t="shared" si="10"/>
        <v xml:space="preserve">156670 </v>
      </c>
      <c r="G63">
        <f t="shared" si="5"/>
        <v>156670</v>
      </c>
    </row>
    <row r="64" spans="1:7">
      <c r="A64" t="s">
        <v>70</v>
      </c>
      <c r="B64">
        <f t="shared" si="6"/>
        <v>6</v>
      </c>
      <c r="C64" t="str">
        <f t="shared" si="7"/>
        <v xml:space="preserve"> 144287 ** -3, -8, 43, 4, 14, 31, 47, 4</v>
      </c>
      <c r="D64" t="str">
        <f t="shared" si="8"/>
        <v>144287 ** -3, -8, 43, 4, 14, 31, 47, 4</v>
      </c>
      <c r="E64">
        <f t="shared" si="9"/>
        <v>8</v>
      </c>
      <c r="F64" t="str">
        <f t="shared" si="10"/>
        <v xml:space="preserve">144287 </v>
      </c>
      <c r="G64">
        <f t="shared" si="5"/>
        <v>144287</v>
      </c>
    </row>
    <row r="65" spans="1:7">
      <c r="A65" t="s">
        <v>71</v>
      </c>
      <c r="B65">
        <f t="shared" si="6"/>
        <v>6</v>
      </c>
      <c r="C65" t="str">
        <f t="shared" si="7"/>
        <v xml:space="preserve"> 138631 ** -3, -8, 43, 4, 14, 31, 47, 4</v>
      </c>
      <c r="D65" t="str">
        <f t="shared" si="8"/>
        <v>138631 ** -3, -8, 43, 4, 14, 31, 47, 4</v>
      </c>
      <c r="E65">
        <f t="shared" si="9"/>
        <v>8</v>
      </c>
      <c r="F65" t="str">
        <f t="shared" si="10"/>
        <v xml:space="preserve">138631 </v>
      </c>
      <c r="G65">
        <f>IF(ISBLANK(A65),"",VALUE(F65))</f>
        <v>138631</v>
      </c>
    </row>
    <row r="66" spans="1:7">
      <c r="A66" t="s">
        <v>72</v>
      </c>
      <c r="B66">
        <f t="shared" si="6"/>
        <v>6</v>
      </c>
      <c r="C66" t="str">
        <f t="shared" si="7"/>
        <v xml:space="preserve"> 150316 ** -3, -8, 43, 4, 14, 31, 47, 4</v>
      </c>
      <c r="D66" t="str">
        <f t="shared" si="8"/>
        <v>150316 ** -3, -8, 43, 4, 14, 31, 47, 4</v>
      </c>
      <c r="E66">
        <f t="shared" si="9"/>
        <v>8</v>
      </c>
      <c r="F66" t="str">
        <f t="shared" si="10"/>
        <v xml:space="preserve">150316 </v>
      </c>
      <c r="G66">
        <f t="shared" ref="G66:G74" si="11">IF(ISBLANK(A66),"",VALUE(F66))</f>
        <v>150316</v>
      </c>
    </row>
    <row r="67" spans="1:7">
      <c r="A67" t="s">
        <v>73</v>
      </c>
      <c r="B67">
        <f t="shared" si="6"/>
        <v>6</v>
      </c>
      <c r="C67" t="str">
        <f t="shared" si="7"/>
        <v xml:space="preserve"> 155793 ** -3, -8, 43, 4, 14, 31, 47, 4</v>
      </c>
      <c r="D67" t="str">
        <f t="shared" si="8"/>
        <v>155793 ** -3, -8, 43, 4, 14, 31, 47, 4</v>
      </c>
      <c r="E67">
        <f t="shared" si="9"/>
        <v>8</v>
      </c>
      <c r="F67" t="str">
        <f t="shared" si="10"/>
        <v xml:space="preserve">155793 </v>
      </c>
      <c r="G67">
        <f t="shared" si="11"/>
        <v>155793</v>
      </c>
    </row>
    <row r="68" spans="1:7">
      <c r="A68" t="s">
        <v>74</v>
      </c>
      <c r="B68">
        <f t="shared" si="6"/>
        <v>6</v>
      </c>
      <c r="C68" t="str">
        <f t="shared" si="7"/>
        <v xml:space="preserve"> 143593 ** -3, -8, 43, 4, 14, 31, 47, 4</v>
      </c>
      <c r="D68" t="str">
        <f t="shared" si="8"/>
        <v>143593 ** -3, -8, 43, 4, 14, 31, 47, 4</v>
      </c>
      <c r="E68">
        <f t="shared" si="9"/>
        <v>8</v>
      </c>
      <c r="F68" t="str">
        <f t="shared" si="10"/>
        <v xml:space="preserve">143593 </v>
      </c>
      <c r="G68">
        <f t="shared" si="11"/>
        <v>143593</v>
      </c>
    </row>
    <row r="69" spans="1:7">
      <c r="A69" t="s">
        <v>75</v>
      </c>
      <c r="B69">
        <f t="shared" si="6"/>
        <v>6</v>
      </c>
      <c r="C69" t="str">
        <f t="shared" si="7"/>
        <v xml:space="preserve"> 303727 ** -3, -8, 43, 4, 14, 31, 47, 4</v>
      </c>
      <c r="D69" t="str">
        <f t="shared" si="8"/>
        <v>303727 ** -3, -8, 43, 4, 14, 31, 47, 4</v>
      </c>
      <c r="E69">
        <f t="shared" si="9"/>
        <v>8</v>
      </c>
      <c r="F69" t="str">
        <f t="shared" si="10"/>
        <v xml:space="preserve">303727 </v>
      </c>
      <c r="G69">
        <f t="shared" si="11"/>
        <v>303727</v>
      </c>
    </row>
    <row r="70" spans="1:7">
      <c r="A70" t="s">
        <v>76</v>
      </c>
      <c r="B70">
        <f t="shared" si="6"/>
        <v>6</v>
      </c>
      <c r="C70" t="str">
        <f t="shared" si="7"/>
        <v xml:space="preserve"> 159094 ** -3, -8, 43, 4, 14, 31, 47, 4</v>
      </c>
      <c r="D70" t="str">
        <f t="shared" si="8"/>
        <v>159094 ** -3, -8, 43, 4, 14, 31, 47, 4</v>
      </c>
      <c r="E70">
        <f t="shared" si="9"/>
        <v>8</v>
      </c>
      <c r="F70" t="str">
        <f t="shared" si="10"/>
        <v xml:space="preserve">159094 </v>
      </c>
      <c r="G70">
        <f t="shared" si="11"/>
        <v>159094</v>
      </c>
    </row>
    <row r="71" spans="1:7">
      <c r="A71" t="s">
        <v>77</v>
      </c>
      <c r="B71">
        <f t="shared" si="6"/>
        <v>6</v>
      </c>
      <c r="C71" t="str">
        <f t="shared" si="7"/>
        <v xml:space="preserve"> 146143 ** -3, -8, 43, 4, 14, 31, 47, 4</v>
      </c>
      <c r="D71" t="str">
        <f t="shared" si="8"/>
        <v>146143 ** -3, -8, 43, 4, 14, 31, 47, 4</v>
      </c>
      <c r="E71">
        <f t="shared" si="9"/>
        <v>8</v>
      </c>
      <c r="F71" t="str">
        <f t="shared" si="10"/>
        <v xml:space="preserve">146143 </v>
      </c>
      <c r="G71">
        <f t="shared" si="11"/>
        <v>146143</v>
      </c>
    </row>
    <row r="72" spans="1:7">
      <c r="A72" t="s">
        <v>78</v>
      </c>
      <c r="B72">
        <f t="shared" si="6"/>
        <v>6</v>
      </c>
      <c r="C72" t="str">
        <f t="shared" si="7"/>
        <v xml:space="preserve"> 160462 ** -3, -8, 43, 4, 14, 31, 47, 4</v>
      </c>
      <c r="D72" t="str">
        <f t="shared" si="8"/>
        <v>160462 ** -3, -8, 43, 4, 14, 31, 47, 4</v>
      </c>
      <c r="E72">
        <f t="shared" si="9"/>
        <v>8</v>
      </c>
      <c r="F72" t="str">
        <f t="shared" si="10"/>
        <v xml:space="preserve">160462 </v>
      </c>
      <c r="G72">
        <f t="shared" si="11"/>
        <v>160462</v>
      </c>
    </row>
    <row r="73" spans="1:7">
      <c r="A73" t="s">
        <v>79</v>
      </c>
      <c r="B73">
        <f t="shared" si="6"/>
        <v>6</v>
      </c>
      <c r="C73" t="str">
        <f t="shared" si="7"/>
        <v xml:space="preserve"> 145075 ** -3, -8, 43, 4, 14, 31, 47, 4</v>
      </c>
      <c r="D73" t="str">
        <f t="shared" si="8"/>
        <v>145075 ** -3, -8, 43, 4, 14, 31, 47, 4</v>
      </c>
      <c r="E73">
        <f t="shared" si="9"/>
        <v>8</v>
      </c>
      <c r="F73" t="str">
        <f t="shared" si="10"/>
        <v xml:space="preserve">145075 </v>
      </c>
      <c r="G73">
        <f t="shared" si="11"/>
        <v>145075</v>
      </c>
    </row>
    <row r="74" spans="1:7">
      <c r="A74" t="s">
        <v>80</v>
      </c>
      <c r="B74">
        <f t="shared" si="6"/>
        <v>6</v>
      </c>
      <c r="C74" t="str">
        <f t="shared" si="7"/>
        <v xml:space="preserve"> 158367 ** -3, -8, 43, 4, 14, 31, 47, 4</v>
      </c>
      <c r="D74" t="str">
        <f t="shared" si="8"/>
        <v>158367 ** -3, -8, 43, 4, 14, 31, 47, 4</v>
      </c>
      <c r="E74">
        <f t="shared" si="9"/>
        <v>8</v>
      </c>
      <c r="F74" t="str">
        <f t="shared" si="10"/>
        <v xml:space="preserve">158367 </v>
      </c>
      <c r="G74">
        <f t="shared" si="11"/>
        <v>158367</v>
      </c>
    </row>
    <row r="75" spans="1:7">
      <c r="A75" t="s">
        <v>81</v>
      </c>
      <c r="B75">
        <f t="shared" ref="B75:B138" si="12">SEARCH(":",A75)</f>
        <v>6</v>
      </c>
      <c r="C75" t="str">
        <f t="shared" ref="C75:C138" si="13">MID(A75,B75+1,LEN(A75)-(B75+1))</f>
        <v xml:space="preserve"> 163048 ** -3, -8, 43, 4, 14, 31, 47, 4</v>
      </c>
      <c r="D75" t="str">
        <f t="shared" ref="D75:D138" si="14">TRIM(C75)</f>
        <v>163048 ** -3, -8, 43, 4, 14, 31, 47, 4</v>
      </c>
      <c r="E75">
        <f t="shared" ref="E75:E138" si="15">SEARCH("~*",D75)</f>
        <v>8</v>
      </c>
      <c r="F75" t="str">
        <f t="shared" ref="F75:F138" si="16">LEFT(D75,E75-1)</f>
        <v xml:space="preserve">163048 </v>
      </c>
      <c r="G75">
        <f t="shared" ref="G75:G138" si="17">IF(ISBLANK(A75),"",VALUE(F75))</f>
        <v>163048</v>
      </c>
    </row>
    <row r="76" spans="1:7">
      <c r="A76" t="s">
        <v>82</v>
      </c>
      <c r="B76">
        <f t="shared" si="12"/>
        <v>6</v>
      </c>
      <c r="C76" t="str">
        <f t="shared" si="13"/>
        <v xml:space="preserve"> 144794 ** -3, -8, 43, 4, 14, 31, 47, 4</v>
      </c>
      <c r="D76" t="str">
        <f t="shared" si="14"/>
        <v>144794 ** -3, -8, 43, 4, 14, 31, 47, 4</v>
      </c>
      <c r="E76">
        <f t="shared" si="15"/>
        <v>8</v>
      </c>
      <c r="F76" t="str">
        <f t="shared" si="16"/>
        <v xml:space="preserve">144794 </v>
      </c>
      <c r="G76">
        <f t="shared" si="17"/>
        <v>144794</v>
      </c>
    </row>
    <row r="77" spans="1:7">
      <c r="A77" t="s">
        <v>83</v>
      </c>
      <c r="B77">
        <f t="shared" si="12"/>
        <v>6</v>
      </c>
      <c r="C77" t="str">
        <f t="shared" si="13"/>
        <v xml:space="preserve"> 160544 ** -3, -8, 43, 4, 14, 31, 47, 4</v>
      </c>
      <c r="D77" t="str">
        <f t="shared" si="14"/>
        <v>160544 ** -3, -8, 43, 4, 14, 31, 47, 4</v>
      </c>
      <c r="E77">
        <f t="shared" si="15"/>
        <v>8</v>
      </c>
      <c r="F77" t="str">
        <f t="shared" si="16"/>
        <v xml:space="preserve">160544 </v>
      </c>
      <c r="G77">
        <f t="shared" si="17"/>
        <v>160544</v>
      </c>
    </row>
    <row r="78" spans="1:7">
      <c r="A78" t="s">
        <v>84</v>
      </c>
      <c r="B78">
        <f t="shared" si="12"/>
        <v>6</v>
      </c>
      <c r="C78" t="str">
        <f t="shared" si="13"/>
        <v xml:space="preserve"> 147412 ** -3, -8, 43, 4, 14, 31, 47, 4</v>
      </c>
      <c r="D78" t="str">
        <f t="shared" si="14"/>
        <v>147412 ** -3, -8, 43, 4, 14, 31, 47, 4</v>
      </c>
      <c r="E78">
        <f t="shared" si="15"/>
        <v>8</v>
      </c>
      <c r="F78" t="str">
        <f t="shared" si="16"/>
        <v xml:space="preserve">147412 </v>
      </c>
      <c r="G78">
        <f t="shared" si="17"/>
        <v>147412</v>
      </c>
    </row>
    <row r="79" spans="1:7">
      <c r="A79" t="s">
        <v>85</v>
      </c>
      <c r="B79">
        <f t="shared" si="12"/>
        <v>6</v>
      </c>
      <c r="C79" t="str">
        <f t="shared" si="13"/>
        <v xml:space="preserve"> 160810 ** -3, -8, 43, 4, 14, 31, 47, 4</v>
      </c>
      <c r="D79" t="str">
        <f t="shared" si="14"/>
        <v>160810 ** -3, -8, 43, 4, 14, 31, 47, 4</v>
      </c>
      <c r="E79">
        <f t="shared" si="15"/>
        <v>8</v>
      </c>
      <c r="F79" t="str">
        <f t="shared" si="16"/>
        <v xml:space="preserve">160810 </v>
      </c>
      <c r="G79">
        <f t="shared" si="17"/>
        <v>160810</v>
      </c>
    </row>
    <row r="80" spans="1:7">
      <c r="A80" t="s">
        <v>86</v>
      </c>
      <c r="B80">
        <f t="shared" si="12"/>
        <v>6</v>
      </c>
      <c r="C80" t="str">
        <f t="shared" si="13"/>
        <v xml:space="preserve"> 396782 ** -3, -8, 43, 4, 14, 31, 47, 4</v>
      </c>
      <c r="D80" t="str">
        <f t="shared" si="14"/>
        <v>396782 ** -3, -8, 43, 4, 14, 31, 47, 4</v>
      </c>
      <c r="E80">
        <f t="shared" si="15"/>
        <v>8</v>
      </c>
      <c r="F80" t="str">
        <f t="shared" si="16"/>
        <v xml:space="preserve">396782 </v>
      </c>
      <c r="G80">
        <f t="shared" si="17"/>
        <v>396782</v>
      </c>
    </row>
    <row r="81" spans="1:7">
      <c r="A81" t="s">
        <v>87</v>
      </c>
      <c r="B81">
        <f t="shared" si="12"/>
        <v>6</v>
      </c>
      <c r="C81" t="str">
        <f t="shared" si="13"/>
        <v xml:space="preserve"> 157127 ** -3, -8, 43, 4, 14, 31, 47, 4</v>
      </c>
      <c r="D81" t="str">
        <f t="shared" si="14"/>
        <v>157127 ** -3, -8, 43, 4, 14, 31, 47, 4</v>
      </c>
      <c r="E81">
        <f t="shared" si="15"/>
        <v>8</v>
      </c>
      <c r="F81" t="str">
        <f t="shared" si="16"/>
        <v xml:space="preserve">157127 </v>
      </c>
      <c r="G81">
        <f t="shared" si="17"/>
        <v>157127</v>
      </c>
    </row>
    <row r="82" spans="1:7">
      <c r="A82" t="s">
        <v>88</v>
      </c>
      <c r="B82">
        <f t="shared" si="12"/>
        <v>6</v>
      </c>
      <c r="C82" t="str">
        <f t="shared" si="13"/>
        <v xml:space="preserve"> 384245 ** -3, -8, 43, 4, 14, 31, 47, 4</v>
      </c>
      <c r="D82" t="str">
        <f t="shared" si="14"/>
        <v>384245 ** -3, -8, 43, 4, 14, 31, 47, 4</v>
      </c>
      <c r="E82">
        <f t="shared" si="15"/>
        <v>8</v>
      </c>
      <c r="F82" t="str">
        <f t="shared" si="16"/>
        <v xml:space="preserve">384245 </v>
      </c>
      <c r="G82">
        <f t="shared" si="17"/>
        <v>384245</v>
      </c>
    </row>
    <row r="83" spans="1:7">
      <c r="A83" t="s">
        <v>89</v>
      </c>
      <c r="B83">
        <f t="shared" si="12"/>
        <v>6</v>
      </c>
      <c r="C83" t="str">
        <f t="shared" si="13"/>
        <v xml:space="preserve"> 387606 ** -3, -8, 43, 4, 14, 31, 47, 4</v>
      </c>
      <c r="D83" t="str">
        <f t="shared" si="14"/>
        <v>387606 ** -3, -8, 43, 4, 14, 31, 47, 4</v>
      </c>
      <c r="E83">
        <f t="shared" si="15"/>
        <v>8</v>
      </c>
      <c r="F83" t="str">
        <f t="shared" si="16"/>
        <v xml:space="preserve">387606 </v>
      </c>
      <c r="G83">
        <f t="shared" si="17"/>
        <v>387606</v>
      </c>
    </row>
    <row r="84" spans="1:7">
      <c r="A84" t="s">
        <v>90</v>
      </c>
      <c r="B84">
        <f t="shared" si="12"/>
        <v>6</v>
      </c>
      <c r="C84" t="str">
        <f t="shared" si="13"/>
        <v xml:space="preserve"> 161647 ** -3, -8, 43, 4, 14, 31, 47, 4</v>
      </c>
      <c r="D84" t="str">
        <f t="shared" si="14"/>
        <v>161647 ** -3, -8, 43, 4, 14, 31, 47, 4</v>
      </c>
      <c r="E84">
        <f t="shared" si="15"/>
        <v>8</v>
      </c>
      <c r="F84" t="str">
        <f t="shared" si="16"/>
        <v xml:space="preserve">161647 </v>
      </c>
      <c r="G84">
        <f t="shared" si="17"/>
        <v>161647</v>
      </c>
    </row>
    <row r="85" spans="1:7">
      <c r="A85" t="s">
        <v>91</v>
      </c>
      <c r="B85">
        <f t="shared" si="12"/>
        <v>6</v>
      </c>
      <c r="C85" t="str">
        <f t="shared" si="13"/>
        <v xml:space="preserve"> 428263 ** -3, -8, 43, 4, 14, 31, 47, 4</v>
      </c>
      <c r="D85" t="str">
        <f t="shared" si="14"/>
        <v>428263 ** -3, -8, 43, 4, 14, 31, 47, 4</v>
      </c>
      <c r="E85">
        <f t="shared" si="15"/>
        <v>8</v>
      </c>
      <c r="F85" t="str">
        <f t="shared" si="16"/>
        <v xml:space="preserve">428263 </v>
      </c>
      <c r="G85">
        <f t="shared" si="17"/>
        <v>428263</v>
      </c>
    </row>
    <row r="86" spans="1:7">
      <c r="A86" t="s">
        <v>92</v>
      </c>
      <c r="B86">
        <f t="shared" si="12"/>
        <v>6</v>
      </c>
      <c r="C86" t="str">
        <f t="shared" si="13"/>
        <v xml:space="preserve"> 200056 ** -3, -8, 43, 4, 14, 31, 47, 4</v>
      </c>
      <c r="D86" t="str">
        <f t="shared" si="14"/>
        <v>200056 ** -3, -8, 43, 4, 14, 31, 47, 4</v>
      </c>
      <c r="E86">
        <f t="shared" si="15"/>
        <v>8</v>
      </c>
      <c r="F86" t="str">
        <f t="shared" si="16"/>
        <v xml:space="preserve">200056 </v>
      </c>
      <c r="G86">
        <f t="shared" si="17"/>
        <v>200056</v>
      </c>
    </row>
    <row r="87" spans="1:7">
      <c r="A87" t="s">
        <v>93</v>
      </c>
      <c r="B87">
        <f t="shared" si="12"/>
        <v>6</v>
      </c>
      <c r="C87" t="str">
        <f t="shared" si="13"/>
        <v xml:space="preserve"> 189014 ** -3, -8, 43, 4, 14, 31, 47, 4</v>
      </c>
      <c r="D87" t="str">
        <f t="shared" si="14"/>
        <v>189014 ** -3, -8, 43, 4, 14, 31, 47, 4</v>
      </c>
      <c r="E87">
        <f t="shared" si="15"/>
        <v>8</v>
      </c>
      <c r="F87" t="str">
        <f t="shared" si="16"/>
        <v xml:space="preserve">189014 </v>
      </c>
      <c r="G87">
        <f t="shared" si="17"/>
        <v>189014</v>
      </c>
    </row>
    <row r="88" spans="1:7">
      <c r="A88" t="s">
        <v>94</v>
      </c>
      <c r="B88">
        <f t="shared" si="12"/>
        <v>6</v>
      </c>
      <c r="C88" t="str">
        <f t="shared" si="13"/>
        <v xml:space="preserve"> 298021 ** -3, -8, 43, 4, 14, 31, 47, 4</v>
      </c>
      <c r="D88" t="str">
        <f t="shared" si="14"/>
        <v>298021 ** -3, -8, 43, 4, 14, 31, 47, 4</v>
      </c>
      <c r="E88">
        <f t="shared" si="15"/>
        <v>8</v>
      </c>
      <c r="F88" t="str">
        <f t="shared" si="16"/>
        <v xml:space="preserve">298021 </v>
      </c>
      <c r="G88">
        <f t="shared" si="17"/>
        <v>298021</v>
      </c>
    </row>
    <row r="89" spans="1:7">
      <c r="A89" t="s">
        <v>95</v>
      </c>
      <c r="B89">
        <f t="shared" si="12"/>
        <v>6</v>
      </c>
      <c r="C89" t="str">
        <f t="shared" si="13"/>
        <v xml:space="preserve"> 180083 ** -3, -8, 43, 4, 14, 31, 47, 4</v>
      </c>
      <c r="D89" t="str">
        <f t="shared" si="14"/>
        <v>180083 ** -3, -8, 43, 4, 14, 31, 47, 4</v>
      </c>
      <c r="E89">
        <f t="shared" si="15"/>
        <v>8</v>
      </c>
      <c r="F89" t="str">
        <f t="shared" si="16"/>
        <v xml:space="preserve">180083 </v>
      </c>
      <c r="G89">
        <f t="shared" si="17"/>
        <v>180083</v>
      </c>
    </row>
    <row r="90" spans="1:7">
      <c r="A90" t="s">
        <v>96</v>
      </c>
      <c r="B90">
        <f t="shared" si="12"/>
        <v>6</v>
      </c>
      <c r="C90" t="str">
        <f t="shared" si="13"/>
        <v xml:space="preserve"> 192904 ** -3, -8, 43, 4, 14, 31, 47, 4</v>
      </c>
      <c r="D90" t="str">
        <f t="shared" si="14"/>
        <v>192904 ** -3, -8, 43, 4, 14, 31, 47, 4</v>
      </c>
      <c r="E90">
        <f t="shared" si="15"/>
        <v>8</v>
      </c>
      <c r="F90" t="str">
        <f t="shared" si="16"/>
        <v xml:space="preserve">192904 </v>
      </c>
      <c r="G90">
        <f t="shared" si="17"/>
        <v>192904</v>
      </c>
    </row>
    <row r="91" spans="1:7">
      <c r="A91" t="s">
        <v>97</v>
      </c>
      <c r="B91">
        <f t="shared" si="12"/>
        <v>6</v>
      </c>
      <c r="C91" t="str">
        <f t="shared" si="13"/>
        <v xml:space="preserve"> 201301 ** -3, -8, 43, 4, 14, 31, 47, 4</v>
      </c>
      <c r="D91" t="str">
        <f t="shared" si="14"/>
        <v>201301 ** -3, -8, 43, 4, 14, 31, 47, 4</v>
      </c>
      <c r="E91">
        <f t="shared" si="15"/>
        <v>8</v>
      </c>
      <c r="F91" t="str">
        <f t="shared" si="16"/>
        <v xml:space="preserve">201301 </v>
      </c>
      <c r="G91">
        <f t="shared" si="17"/>
        <v>201301</v>
      </c>
    </row>
    <row r="92" spans="1:7">
      <c r="A92" t="s">
        <v>98</v>
      </c>
      <c r="B92">
        <f t="shared" si="12"/>
        <v>6</v>
      </c>
      <c r="C92" t="str">
        <f t="shared" si="13"/>
        <v xml:space="preserve"> 481381 ** -3, -8, 43, 4, 14, 31, 47, 4</v>
      </c>
      <c r="D92" t="str">
        <f t="shared" si="14"/>
        <v>481381 ** -3, -8, 43, 4, 14, 31, 47, 4</v>
      </c>
      <c r="E92">
        <f t="shared" si="15"/>
        <v>8</v>
      </c>
      <c r="F92" t="str">
        <f t="shared" si="16"/>
        <v xml:space="preserve">481381 </v>
      </c>
      <c r="G92">
        <f t="shared" si="17"/>
        <v>481381</v>
      </c>
    </row>
    <row r="93" spans="1:7">
      <c r="A93" t="s">
        <v>99</v>
      </c>
      <c r="B93">
        <f t="shared" si="12"/>
        <v>6</v>
      </c>
      <c r="C93" t="str">
        <f t="shared" si="13"/>
        <v xml:space="preserve"> 219206 ** -3, -8, 43, 4, 14, 31, 47, 4</v>
      </c>
      <c r="D93" t="str">
        <f t="shared" si="14"/>
        <v>219206 ** -3, -8, 43, 4, 14, 31, 47, 4</v>
      </c>
      <c r="E93">
        <f t="shared" si="15"/>
        <v>8</v>
      </c>
      <c r="F93" t="str">
        <f t="shared" si="16"/>
        <v xml:space="preserve">219206 </v>
      </c>
      <c r="G93">
        <f t="shared" si="17"/>
        <v>219206</v>
      </c>
    </row>
    <row r="94" spans="1:7">
      <c r="A94" t="s">
        <v>100</v>
      </c>
      <c r="B94">
        <f t="shared" si="12"/>
        <v>6</v>
      </c>
      <c r="C94" t="str">
        <f t="shared" si="13"/>
        <v xml:space="preserve"> 228439 ** -3, -8, 43, 4, 14, 31, 47, 4</v>
      </c>
      <c r="D94" t="str">
        <f t="shared" si="14"/>
        <v>228439 ** -3, -8, 43, 4, 14, 31, 47, 4</v>
      </c>
      <c r="E94">
        <f t="shared" si="15"/>
        <v>8</v>
      </c>
      <c r="F94" t="str">
        <f t="shared" si="16"/>
        <v xml:space="preserve">228439 </v>
      </c>
      <c r="G94">
        <f t="shared" si="17"/>
        <v>228439</v>
      </c>
    </row>
    <row r="95" spans="1:7">
      <c r="A95" t="s">
        <v>101</v>
      </c>
      <c r="B95">
        <f t="shared" si="12"/>
        <v>6</v>
      </c>
      <c r="C95" t="str">
        <f t="shared" si="13"/>
        <v xml:space="preserve"> 206366 ** -3, -8, 43, 4, 14, 31, 47, 4</v>
      </c>
      <c r="D95" t="str">
        <f t="shared" si="14"/>
        <v>206366 ** -3, -8, 43, 4, 14, 31, 47, 4</v>
      </c>
      <c r="E95">
        <f t="shared" si="15"/>
        <v>8</v>
      </c>
      <c r="F95" t="str">
        <f t="shared" si="16"/>
        <v xml:space="preserve">206366 </v>
      </c>
      <c r="G95">
        <f t="shared" si="17"/>
        <v>206366</v>
      </c>
    </row>
    <row r="96" spans="1:7">
      <c r="A96" t="s">
        <v>102</v>
      </c>
      <c r="B96">
        <f t="shared" si="12"/>
        <v>6</v>
      </c>
      <c r="C96" t="str">
        <f t="shared" si="13"/>
        <v xml:space="preserve"> 210279 ** -3, -8, 43, 4, 14, 31, 47, 4</v>
      </c>
      <c r="D96" t="str">
        <f t="shared" si="14"/>
        <v>210279 ** -3, -8, 43, 4, 14, 31, 47, 4</v>
      </c>
      <c r="E96">
        <f t="shared" si="15"/>
        <v>8</v>
      </c>
      <c r="F96" t="str">
        <f t="shared" si="16"/>
        <v xml:space="preserve">210279 </v>
      </c>
      <c r="G96">
        <f t="shared" si="17"/>
        <v>210279</v>
      </c>
    </row>
    <row r="97" spans="1:7">
      <c r="A97" t="s">
        <v>103</v>
      </c>
      <c r="B97">
        <f t="shared" si="12"/>
        <v>6</v>
      </c>
      <c r="C97" t="str">
        <f t="shared" si="13"/>
        <v xml:space="preserve"> 255192 ** -3, -8, 43, 4, 14, 31, 47, 4</v>
      </c>
      <c r="D97" t="str">
        <f t="shared" si="14"/>
        <v>255192 ** -3, -8, 43, 4, 14, 31, 47, 4</v>
      </c>
      <c r="E97">
        <f t="shared" si="15"/>
        <v>8</v>
      </c>
      <c r="F97" t="str">
        <f t="shared" si="16"/>
        <v xml:space="preserve">255192 </v>
      </c>
      <c r="G97">
        <f t="shared" si="17"/>
        <v>255192</v>
      </c>
    </row>
    <row r="98" spans="1:7">
      <c r="A98" t="s">
        <v>104</v>
      </c>
      <c r="B98">
        <f t="shared" si="12"/>
        <v>6</v>
      </c>
      <c r="C98" t="str">
        <f t="shared" si="13"/>
        <v xml:space="preserve"> 347603 ** -3, -8, 43, 4, 14, 31, 47, 4</v>
      </c>
      <c r="D98" t="str">
        <f t="shared" si="14"/>
        <v>347603 ** -3, -8, 43, 4, 14, 31, 47, 4</v>
      </c>
      <c r="E98">
        <f t="shared" si="15"/>
        <v>8</v>
      </c>
      <c r="F98" t="str">
        <f t="shared" si="16"/>
        <v xml:space="preserve">347603 </v>
      </c>
      <c r="G98">
        <f t="shared" si="17"/>
        <v>347603</v>
      </c>
    </row>
    <row r="99" spans="1:7">
      <c r="A99" t="s">
        <v>105</v>
      </c>
      <c r="B99">
        <f t="shared" si="12"/>
        <v>6</v>
      </c>
      <c r="C99" t="str">
        <f t="shared" si="13"/>
        <v xml:space="preserve"> 195935 ** -3, -8, 43, 4, 14, 31, 47, 4</v>
      </c>
      <c r="D99" t="str">
        <f t="shared" si="14"/>
        <v>195935 ** -3, -8, 43, 4, 14, 31, 47, 4</v>
      </c>
      <c r="E99">
        <f t="shared" si="15"/>
        <v>8</v>
      </c>
      <c r="F99" t="str">
        <f t="shared" si="16"/>
        <v xml:space="preserve">195935 </v>
      </c>
      <c r="G99">
        <f t="shared" si="17"/>
        <v>195935</v>
      </c>
    </row>
    <row r="100" spans="1:7">
      <c r="A100" t="s">
        <v>106</v>
      </c>
      <c r="B100">
        <f t="shared" si="12"/>
        <v>6</v>
      </c>
      <c r="C100" t="str">
        <f t="shared" si="13"/>
        <v xml:space="preserve"> 202428 ** -3, -8, 43, 4, 14, 31, 47, 4</v>
      </c>
      <c r="D100" t="str">
        <f t="shared" si="14"/>
        <v>202428 ** -3, -8, 43, 4, 14, 31, 47, 4</v>
      </c>
      <c r="E100">
        <f t="shared" si="15"/>
        <v>8</v>
      </c>
      <c r="F100" t="str">
        <f t="shared" si="16"/>
        <v xml:space="preserve">202428 </v>
      </c>
      <c r="G100">
        <f t="shared" si="17"/>
        <v>202428</v>
      </c>
    </row>
    <row r="101" spans="1:7">
      <c r="A101" t="s">
        <v>107</v>
      </c>
      <c r="B101">
        <f t="shared" si="12"/>
        <v>6</v>
      </c>
      <c r="C101" t="str">
        <f t="shared" si="13"/>
        <v xml:space="preserve"> 230283 ** -3, -8, 43, 4, 14, 31, 47, 4</v>
      </c>
      <c r="D101" t="str">
        <f t="shared" si="14"/>
        <v>230283 ** -3, -8, 43, 4, 14, 31, 47, 4</v>
      </c>
      <c r="E101">
        <f t="shared" si="15"/>
        <v>8</v>
      </c>
      <c r="F101" t="str">
        <f t="shared" si="16"/>
        <v xml:space="preserve">230283 </v>
      </c>
      <c r="G101">
        <f t="shared" si="17"/>
        <v>230283</v>
      </c>
    </row>
    <row r="102" spans="1:7">
      <c r="A102" t="s">
        <v>108</v>
      </c>
      <c r="B102">
        <f t="shared" si="12"/>
        <v>6</v>
      </c>
      <c r="C102" t="str">
        <f t="shared" si="13"/>
        <v xml:space="preserve"> 474118 ** -3, -8, 43, 4, 14, 31, 47, 4</v>
      </c>
      <c r="D102" t="str">
        <f t="shared" si="14"/>
        <v>474118 ** -3, -8, 43, 4, 14, 31, 47, 4</v>
      </c>
      <c r="E102">
        <f t="shared" si="15"/>
        <v>8</v>
      </c>
      <c r="F102" t="str">
        <f t="shared" si="16"/>
        <v xml:space="preserve">474118 </v>
      </c>
      <c r="G102">
        <f t="shared" si="17"/>
        <v>474118</v>
      </c>
    </row>
    <row r="103" spans="1:7">
      <c r="A103" t="s">
        <v>109</v>
      </c>
      <c r="B103">
        <f t="shared" si="12"/>
        <v>6</v>
      </c>
      <c r="C103" t="str">
        <f t="shared" si="13"/>
        <v xml:space="preserve"> 228131 ** -3, -8, 43, 4, 14, 31, 47, 4</v>
      </c>
      <c r="D103" t="str">
        <f t="shared" si="14"/>
        <v>228131 ** -3, -8, 43, 4, 14, 31, 47, 4</v>
      </c>
      <c r="E103">
        <f t="shared" si="15"/>
        <v>8</v>
      </c>
      <c r="F103" t="str">
        <f t="shared" si="16"/>
        <v xml:space="preserve">228131 </v>
      </c>
      <c r="G103">
        <f t="shared" si="17"/>
        <v>228131</v>
      </c>
    </row>
    <row r="104" spans="1:7">
      <c r="A104" t="s">
        <v>110</v>
      </c>
      <c r="B104">
        <f t="shared" si="12"/>
        <v>6</v>
      </c>
      <c r="C104" t="str">
        <f t="shared" si="13"/>
        <v xml:space="preserve"> 620183 ** -3, -8, 43, 4, 14, 31, 47, 4</v>
      </c>
      <c r="D104" t="str">
        <f t="shared" si="14"/>
        <v>620183 ** -3, -8, 43, 4, 14, 31, 47, 4</v>
      </c>
      <c r="E104">
        <f t="shared" si="15"/>
        <v>8</v>
      </c>
      <c r="F104" t="str">
        <f t="shared" si="16"/>
        <v xml:space="preserve">620183 </v>
      </c>
      <c r="G104">
        <f t="shared" si="17"/>
        <v>620183</v>
      </c>
    </row>
    <row r="105" spans="1:7">
      <c r="A105" t="s">
        <v>111</v>
      </c>
      <c r="B105">
        <f t="shared" si="12"/>
        <v>6</v>
      </c>
      <c r="C105" t="str">
        <f t="shared" si="13"/>
        <v xml:space="preserve"> 256888 ** -3, -8, 43, 4, 14, 31, 47, 4</v>
      </c>
      <c r="D105" t="str">
        <f t="shared" si="14"/>
        <v>256888 ** -3, -8, 43, 4, 14, 31, 47, 4</v>
      </c>
      <c r="E105">
        <f t="shared" si="15"/>
        <v>8</v>
      </c>
      <c r="F105" t="str">
        <f t="shared" si="16"/>
        <v xml:space="preserve">256888 </v>
      </c>
      <c r="G105">
        <f t="shared" si="17"/>
        <v>256888</v>
      </c>
    </row>
    <row r="106" spans="1:7">
      <c r="A106" t="s">
        <v>112</v>
      </c>
      <c r="B106">
        <f t="shared" si="12"/>
        <v>6</v>
      </c>
      <c r="C106" t="str">
        <f t="shared" si="13"/>
        <v xml:space="preserve"> 227307 ** -3, -8, 43, 4, 14, 31, 47, 4</v>
      </c>
      <c r="D106" t="str">
        <f t="shared" si="14"/>
        <v>227307 ** -3, -8, 43, 4, 14, 31, 47, 4</v>
      </c>
      <c r="E106">
        <f t="shared" si="15"/>
        <v>8</v>
      </c>
      <c r="F106" t="str">
        <f t="shared" si="16"/>
        <v xml:space="preserve">227307 </v>
      </c>
      <c r="G106">
        <f t="shared" si="17"/>
        <v>227307</v>
      </c>
    </row>
    <row r="107" spans="1:7">
      <c r="A107" t="s">
        <v>113</v>
      </c>
      <c r="B107">
        <f t="shared" si="12"/>
        <v>6</v>
      </c>
      <c r="C107" t="str">
        <f t="shared" si="13"/>
        <v xml:space="preserve"> 264585 ** -3, -8, 43, 4, 14, 31, 47, 4</v>
      </c>
      <c r="D107" t="str">
        <f t="shared" si="14"/>
        <v>264585 ** -3, -8, 43, 4, 14, 31, 47, 4</v>
      </c>
      <c r="E107">
        <f t="shared" si="15"/>
        <v>8</v>
      </c>
      <c r="F107" t="str">
        <f t="shared" si="16"/>
        <v xml:space="preserve">264585 </v>
      </c>
      <c r="G107">
        <f t="shared" si="17"/>
        <v>264585</v>
      </c>
    </row>
    <row r="108" spans="1:7">
      <c r="A108" t="s">
        <v>114</v>
      </c>
      <c r="B108">
        <f t="shared" si="12"/>
        <v>6</v>
      </c>
      <c r="C108" t="str">
        <f t="shared" si="13"/>
        <v xml:space="preserve"> 428906 ** -3, -8, 43, 4, 14, 31, 47, 4</v>
      </c>
      <c r="D108" t="str">
        <f t="shared" si="14"/>
        <v>428906 ** -3, -8, 43, 4, 14, 31, 47, 4</v>
      </c>
      <c r="E108">
        <f t="shared" si="15"/>
        <v>8</v>
      </c>
      <c r="F108" t="str">
        <f t="shared" si="16"/>
        <v xml:space="preserve">428906 </v>
      </c>
      <c r="G108">
        <f t="shared" si="17"/>
        <v>428906</v>
      </c>
    </row>
    <row r="109" spans="1:7">
      <c r="A109" t="s">
        <v>115</v>
      </c>
      <c r="B109">
        <f t="shared" si="12"/>
        <v>6</v>
      </c>
      <c r="C109" t="str">
        <f t="shared" si="13"/>
        <v xml:space="preserve"> 261247 ** -3, -8, 43, 4, 14, 31, 47, 4</v>
      </c>
      <c r="D109" t="str">
        <f t="shared" si="14"/>
        <v>261247 ** -3, -8, 43, 4, 14, 31, 47, 4</v>
      </c>
      <c r="E109">
        <f t="shared" si="15"/>
        <v>8</v>
      </c>
      <c r="F109" t="str">
        <f t="shared" si="16"/>
        <v xml:space="preserve">261247 </v>
      </c>
      <c r="G109">
        <f t="shared" si="17"/>
        <v>261247</v>
      </c>
    </row>
    <row r="110" spans="1:7">
      <c r="A110" t="s">
        <v>116</v>
      </c>
      <c r="B110">
        <f t="shared" si="12"/>
        <v>6</v>
      </c>
      <c r="C110" t="str">
        <f t="shared" si="13"/>
        <v xml:space="preserve"> 238603 ** -3, -8, 43, 4, 14, 31, 47, 4</v>
      </c>
      <c r="D110" t="str">
        <f t="shared" si="14"/>
        <v>238603 ** -3, -8, 43, 4, 14, 31, 47, 4</v>
      </c>
      <c r="E110">
        <f t="shared" si="15"/>
        <v>8</v>
      </c>
      <c r="F110" t="str">
        <f t="shared" si="16"/>
        <v xml:space="preserve">238603 </v>
      </c>
      <c r="G110">
        <f t="shared" si="17"/>
        <v>238603</v>
      </c>
    </row>
    <row r="111" spans="1:7">
      <c r="A111" t="s">
        <v>117</v>
      </c>
      <c r="B111">
        <f t="shared" si="12"/>
        <v>6</v>
      </c>
      <c r="C111" t="str">
        <f t="shared" si="13"/>
        <v xml:space="preserve"> 264060 ** -3, -8, 43, 4, 14, 31, 47, 4</v>
      </c>
      <c r="D111" t="str">
        <f t="shared" si="14"/>
        <v>264060 ** -3, -8, 43, 4, 14, 31, 47, 4</v>
      </c>
      <c r="E111">
        <f t="shared" si="15"/>
        <v>8</v>
      </c>
      <c r="F111" t="str">
        <f t="shared" si="16"/>
        <v xml:space="preserve">264060 </v>
      </c>
      <c r="G111">
        <f t="shared" si="17"/>
        <v>264060</v>
      </c>
    </row>
    <row r="112" spans="1:7">
      <c r="A112" t="s">
        <v>118</v>
      </c>
      <c r="B112">
        <f t="shared" si="12"/>
        <v>6</v>
      </c>
      <c r="C112" t="str">
        <f t="shared" si="13"/>
        <v xml:space="preserve"> 262835 ** -3, -8, 43, 4, 14, 31, 47, 4</v>
      </c>
      <c r="D112" t="str">
        <f t="shared" si="14"/>
        <v>262835 ** -3, -8, 43, 4, 14, 31, 47, 4</v>
      </c>
      <c r="E112">
        <f t="shared" si="15"/>
        <v>8</v>
      </c>
      <c r="F112" t="str">
        <f t="shared" si="16"/>
        <v xml:space="preserve">262835 </v>
      </c>
      <c r="G112">
        <f t="shared" si="17"/>
        <v>262835</v>
      </c>
    </row>
    <row r="113" spans="1:7">
      <c r="A113" t="s">
        <v>119</v>
      </c>
      <c r="B113">
        <f t="shared" si="12"/>
        <v>6</v>
      </c>
      <c r="C113" t="str">
        <f t="shared" si="13"/>
        <v xml:space="preserve"> 250988 ** -3, -8, 43, 4, 14, 31, 47, 4</v>
      </c>
      <c r="D113" t="str">
        <f t="shared" si="14"/>
        <v>250988 ** -3, -8, 43, 4, 14, 31, 47, 4</v>
      </c>
      <c r="E113">
        <f t="shared" si="15"/>
        <v>8</v>
      </c>
      <c r="F113" t="str">
        <f t="shared" si="16"/>
        <v xml:space="preserve">250988 </v>
      </c>
      <c r="G113">
        <f t="shared" si="17"/>
        <v>250988</v>
      </c>
    </row>
    <row r="114" spans="1:7">
      <c r="A114" t="s">
        <v>120</v>
      </c>
      <c r="B114">
        <f t="shared" si="12"/>
        <v>6</v>
      </c>
      <c r="C114" t="str">
        <f t="shared" si="13"/>
        <v xml:space="preserve"> 278727 ** -3, -8, 43, 4, 14, 31, 47, 4</v>
      </c>
      <c r="D114" t="str">
        <f t="shared" si="14"/>
        <v>278727 ** -3, -8, 43, 4, 14, 31, 47, 4</v>
      </c>
      <c r="E114">
        <f t="shared" si="15"/>
        <v>8</v>
      </c>
      <c r="F114" t="str">
        <f t="shared" si="16"/>
        <v xml:space="preserve">278727 </v>
      </c>
      <c r="G114">
        <f t="shared" si="17"/>
        <v>278727</v>
      </c>
    </row>
    <row r="115" spans="1:7">
      <c r="A115" t="s">
        <v>121</v>
      </c>
      <c r="B115">
        <f t="shared" si="12"/>
        <v>6</v>
      </c>
      <c r="C115" t="str">
        <f t="shared" si="13"/>
        <v xml:space="preserve"> 270404 ** -3, -8, 43, 4, 14, 31, 47, 4</v>
      </c>
      <c r="D115" t="str">
        <f t="shared" si="14"/>
        <v>270404 ** -3, -8, 43, 4, 14, 31, 47, 4</v>
      </c>
      <c r="E115">
        <f t="shared" si="15"/>
        <v>8</v>
      </c>
      <c r="F115" t="str">
        <f t="shared" si="16"/>
        <v xml:space="preserve">270404 </v>
      </c>
      <c r="G115">
        <f t="shared" si="17"/>
        <v>270404</v>
      </c>
    </row>
    <row r="116" spans="1:7">
      <c r="A116" t="s">
        <v>122</v>
      </c>
      <c r="B116">
        <f t="shared" si="12"/>
        <v>6</v>
      </c>
      <c r="C116" t="str">
        <f t="shared" si="13"/>
        <v xml:space="preserve"> 295490 ** -3, -8, 43, 4, 14, 31, 47, 4</v>
      </c>
      <c r="D116" t="str">
        <f t="shared" si="14"/>
        <v>295490 ** -3, -8, 43, 4, 14, 31, 47, 4</v>
      </c>
      <c r="E116">
        <f t="shared" si="15"/>
        <v>8</v>
      </c>
      <c r="F116" t="str">
        <f t="shared" si="16"/>
        <v xml:space="preserve">295490 </v>
      </c>
      <c r="G116">
        <f t="shared" si="17"/>
        <v>295490</v>
      </c>
    </row>
    <row r="117" spans="1:7">
      <c r="A117" t="s">
        <v>123</v>
      </c>
      <c r="B117">
        <f t="shared" si="12"/>
        <v>6</v>
      </c>
      <c r="C117" t="str">
        <f t="shared" si="13"/>
        <v xml:space="preserve"> 650894 ** -3, -8, 43, 4, 14, 31, 47, 4</v>
      </c>
      <c r="D117" t="str">
        <f t="shared" si="14"/>
        <v>650894 ** -3, -8, 43, 4, 14, 31, 47, 4</v>
      </c>
      <c r="E117">
        <f t="shared" si="15"/>
        <v>8</v>
      </c>
      <c r="F117" t="str">
        <f t="shared" si="16"/>
        <v xml:space="preserve">650894 </v>
      </c>
      <c r="G117">
        <f t="shared" si="17"/>
        <v>650894</v>
      </c>
    </row>
    <row r="118" spans="1:7">
      <c r="A118" t="s">
        <v>124</v>
      </c>
      <c r="B118">
        <f t="shared" si="12"/>
        <v>6</v>
      </c>
      <c r="C118" t="str">
        <f t="shared" si="13"/>
        <v xml:space="preserve"> 275075 ** -3, -8, 43, 4, 14, 31, 47, 4</v>
      </c>
      <c r="D118" t="str">
        <f t="shared" si="14"/>
        <v>275075 ** -3, -8, 43, 4, 14, 31, 47, 4</v>
      </c>
      <c r="E118">
        <f t="shared" si="15"/>
        <v>8</v>
      </c>
      <c r="F118" t="str">
        <f t="shared" si="16"/>
        <v xml:space="preserve">275075 </v>
      </c>
      <c r="G118">
        <f t="shared" si="17"/>
        <v>275075</v>
      </c>
    </row>
    <row r="119" spans="1:7">
      <c r="A119" t="s">
        <v>125</v>
      </c>
      <c r="B119">
        <f t="shared" si="12"/>
        <v>6</v>
      </c>
      <c r="C119" t="str">
        <f t="shared" si="13"/>
        <v xml:space="preserve"> 965919 ** -3, -8, 43, 4, 14, 31, 47, 4</v>
      </c>
      <c r="D119" t="str">
        <f t="shared" si="14"/>
        <v>965919 ** -3, -8, 43, 4, 14, 31, 47, 4</v>
      </c>
      <c r="E119">
        <f t="shared" si="15"/>
        <v>8</v>
      </c>
      <c r="F119" t="str">
        <f t="shared" si="16"/>
        <v xml:space="preserve">965919 </v>
      </c>
      <c r="G119">
        <f t="shared" si="17"/>
        <v>965919</v>
      </c>
    </row>
    <row r="120" spans="1:7">
      <c r="A120" t="s">
        <v>126</v>
      </c>
      <c r="B120">
        <f t="shared" si="12"/>
        <v>6</v>
      </c>
      <c r="C120" t="str">
        <f t="shared" si="13"/>
        <v xml:space="preserve"> 622668 ** -3, -8, 43, 4, 14, 31, 47, 4</v>
      </c>
      <c r="D120" t="str">
        <f t="shared" si="14"/>
        <v>622668 ** -3, -8, 43, 4, 14, 31, 47, 4</v>
      </c>
      <c r="E120">
        <f t="shared" si="15"/>
        <v>8</v>
      </c>
      <c r="F120" t="str">
        <f t="shared" si="16"/>
        <v xml:space="preserve">622668 </v>
      </c>
      <c r="G120">
        <f t="shared" si="17"/>
        <v>622668</v>
      </c>
    </row>
    <row r="121" spans="1:7">
      <c r="A121" t="s">
        <v>127</v>
      </c>
      <c r="B121">
        <f t="shared" si="12"/>
        <v>6</v>
      </c>
      <c r="C121" t="str">
        <f t="shared" si="13"/>
        <v xml:space="preserve"> 281862 ** -3, -8, 43, 4, 14, 31, 47, 4</v>
      </c>
      <c r="D121" t="str">
        <f t="shared" si="14"/>
        <v>281862 ** -3, -8, 43, 4, 14, 31, 47, 4</v>
      </c>
      <c r="E121">
        <f t="shared" si="15"/>
        <v>8</v>
      </c>
      <c r="F121" t="str">
        <f t="shared" si="16"/>
        <v xml:space="preserve">281862 </v>
      </c>
      <c r="G121">
        <f t="shared" si="17"/>
        <v>281862</v>
      </c>
    </row>
    <row r="122" spans="1:7">
      <c r="A122" t="s">
        <v>128</v>
      </c>
      <c r="B122">
        <f t="shared" si="12"/>
        <v>6</v>
      </c>
      <c r="C122" t="str">
        <f t="shared" si="13"/>
        <v xml:space="preserve"> 790120 ** -3, -8, 43, 4, 14, 31, 47, 4</v>
      </c>
      <c r="D122" t="str">
        <f t="shared" si="14"/>
        <v>790120 ** -3, -8, 43, 4, 14, 31, 47, 4</v>
      </c>
      <c r="E122">
        <f t="shared" si="15"/>
        <v>8</v>
      </c>
      <c r="F122" t="str">
        <f t="shared" si="16"/>
        <v xml:space="preserve">790120 </v>
      </c>
      <c r="G122">
        <f t="shared" si="17"/>
        <v>790120</v>
      </c>
    </row>
    <row r="123" spans="1:7">
      <c r="A123" t="s">
        <v>129</v>
      </c>
      <c r="B123">
        <f t="shared" si="12"/>
        <v>6</v>
      </c>
      <c r="C123" t="str">
        <f t="shared" si="13"/>
        <v xml:space="preserve"> 286766 ** -3, -8, 43, 4, 14, 31, 47, 4</v>
      </c>
      <c r="D123" t="str">
        <f t="shared" si="14"/>
        <v>286766 ** -3, -8, 43, 4, 14, 31, 47, 4</v>
      </c>
      <c r="E123">
        <f t="shared" si="15"/>
        <v>8</v>
      </c>
      <c r="F123" t="str">
        <f t="shared" si="16"/>
        <v xml:space="preserve">286766 </v>
      </c>
      <c r="G123">
        <f t="shared" si="17"/>
        <v>286766</v>
      </c>
    </row>
    <row r="124" spans="1:7">
      <c r="A124" t="s">
        <v>130</v>
      </c>
      <c r="B124">
        <f t="shared" si="12"/>
        <v>6</v>
      </c>
      <c r="C124" t="str">
        <f t="shared" si="13"/>
        <v xml:space="preserve"> 296274 ** -3, -8, 43, 4, 14, 31, 47, 4</v>
      </c>
      <c r="D124" t="str">
        <f t="shared" si="14"/>
        <v>296274 ** -3, -8, 43, 4, 14, 31, 47, 4</v>
      </c>
      <c r="E124">
        <f t="shared" si="15"/>
        <v>8</v>
      </c>
      <c r="F124" t="str">
        <f t="shared" si="16"/>
        <v xml:space="preserve">296274 </v>
      </c>
      <c r="G124">
        <f t="shared" si="17"/>
        <v>296274</v>
      </c>
    </row>
    <row r="125" spans="1:7">
      <c r="A125" t="s">
        <v>131</v>
      </c>
      <c r="B125">
        <f t="shared" si="12"/>
        <v>6</v>
      </c>
      <c r="C125" t="str">
        <f t="shared" si="13"/>
        <v xml:space="preserve"> 315651 ** -3, -8, 43, 4, 14, 31, 47, 4</v>
      </c>
      <c r="D125" t="str">
        <f t="shared" si="14"/>
        <v>315651 ** -3, -8, 43, 4, 14, 31, 47, 4</v>
      </c>
      <c r="E125">
        <f t="shared" si="15"/>
        <v>8</v>
      </c>
      <c r="F125" t="str">
        <f t="shared" si="16"/>
        <v xml:space="preserve">315651 </v>
      </c>
      <c r="G125">
        <f t="shared" si="17"/>
        <v>315651</v>
      </c>
    </row>
    <row r="126" spans="1:7">
      <c r="A126" t="s">
        <v>132</v>
      </c>
      <c r="B126">
        <f t="shared" si="12"/>
        <v>6</v>
      </c>
      <c r="C126" t="str">
        <f t="shared" si="13"/>
        <v xml:space="preserve"> 322280 ** -3, -8, 43, 4, 14, 31, 47, 4</v>
      </c>
      <c r="D126" t="str">
        <f t="shared" si="14"/>
        <v>322280 ** -3, -8, 43, 4, 14, 31, 47, 4</v>
      </c>
      <c r="E126">
        <f t="shared" si="15"/>
        <v>8</v>
      </c>
      <c r="F126" t="str">
        <f t="shared" si="16"/>
        <v xml:space="preserve">322280 </v>
      </c>
      <c r="G126">
        <f t="shared" si="17"/>
        <v>322280</v>
      </c>
    </row>
    <row r="127" spans="1:7">
      <c r="A127" t="s">
        <v>133</v>
      </c>
      <c r="B127">
        <f t="shared" si="12"/>
        <v>6</v>
      </c>
      <c r="C127" t="str">
        <f t="shared" si="13"/>
        <v xml:space="preserve"> 752418 ** -3, -8, 43, 4, 14, 31, 47, 4</v>
      </c>
      <c r="D127" t="str">
        <f t="shared" si="14"/>
        <v>752418 ** -3, -8, 43, 4, 14, 31, 47, 4</v>
      </c>
      <c r="E127">
        <f t="shared" si="15"/>
        <v>8</v>
      </c>
      <c r="F127" t="str">
        <f t="shared" si="16"/>
        <v xml:space="preserve">752418 </v>
      </c>
      <c r="G127">
        <f t="shared" si="17"/>
        <v>752418</v>
      </c>
    </row>
    <row r="128" spans="1:7">
      <c r="A128" t="s">
        <v>134</v>
      </c>
      <c r="B128">
        <f t="shared" si="12"/>
        <v>6</v>
      </c>
      <c r="C128" t="str">
        <f t="shared" si="13"/>
        <v xml:space="preserve"> 303889 ** -3, -8, 43, 4, 14, 31, 47, 4</v>
      </c>
      <c r="D128" t="str">
        <f t="shared" si="14"/>
        <v>303889 ** -3, -8, 43, 4, 14, 31, 47, 4</v>
      </c>
      <c r="E128">
        <f t="shared" si="15"/>
        <v>8</v>
      </c>
      <c r="F128" t="str">
        <f t="shared" si="16"/>
        <v xml:space="preserve">303889 </v>
      </c>
      <c r="G128">
        <f t="shared" si="17"/>
        <v>303889</v>
      </c>
    </row>
    <row r="129" spans="1:7">
      <c r="A129" t="s">
        <v>135</v>
      </c>
      <c r="B129">
        <f t="shared" si="12"/>
        <v>6</v>
      </c>
      <c r="C129" t="str">
        <f t="shared" si="13"/>
        <v xml:space="preserve"> 326375 ** -3, -8, 43, 4, 14, 31, 47, 4</v>
      </c>
      <c r="D129" t="str">
        <f t="shared" si="14"/>
        <v>326375 ** -3, -8, 43, 4, 14, 31, 47, 4</v>
      </c>
      <c r="E129">
        <f t="shared" si="15"/>
        <v>8</v>
      </c>
      <c r="F129" t="str">
        <f t="shared" si="16"/>
        <v xml:space="preserve">326375 </v>
      </c>
      <c r="G129">
        <f t="shared" si="17"/>
        <v>326375</v>
      </c>
    </row>
    <row r="130" spans="1:7">
      <c r="A130" t="s">
        <v>136</v>
      </c>
      <c r="B130">
        <f t="shared" si="12"/>
        <v>6</v>
      </c>
      <c r="C130" t="str">
        <f t="shared" si="13"/>
        <v xml:space="preserve"> 318919 ** -3, -8, 43, 4, 14, 31, 47, 4</v>
      </c>
      <c r="D130" t="str">
        <f t="shared" si="14"/>
        <v>318919 ** -3, -8, 43, 4, 14, 31, 47, 4</v>
      </c>
      <c r="E130">
        <f t="shared" si="15"/>
        <v>8</v>
      </c>
      <c r="F130" t="str">
        <f t="shared" si="16"/>
        <v xml:space="preserve">318919 </v>
      </c>
      <c r="G130">
        <f t="shared" si="17"/>
        <v>318919</v>
      </c>
    </row>
    <row r="131" spans="1:7">
      <c r="A131" t="s">
        <v>137</v>
      </c>
      <c r="B131">
        <f t="shared" si="12"/>
        <v>6</v>
      </c>
      <c r="C131" t="str">
        <f t="shared" si="13"/>
        <v xml:space="preserve"> 299036 ** -3, -8, 43, 4, 14, 31, 47, 4</v>
      </c>
      <c r="D131" t="str">
        <f t="shared" si="14"/>
        <v>299036 ** -3, -8, 43, 4, 14, 31, 47, 4</v>
      </c>
      <c r="E131">
        <f t="shared" si="15"/>
        <v>8</v>
      </c>
      <c r="F131" t="str">
        <f t="shared" si="16"/>
        <v xml:space="preserve">299036 </v>
      </c>
      <c r="G131">
        <f t="shared" si="17"/>
        <v>299036</v>
      </c>
    </row>
    <row r="132" spans="1:7">
      <c r="A132" t="s">
        <v>138</v>
      </c>
      <c r="B132">
        <f t="shared" si="12"/>
        <v>6</v>
      </c>
      <c r="C132" t="str">
        <f t="shared" si="13"/>
        <v xml:space="preserve"> 305724 ** -3, -8, 43, 4, 14, 31, 47, 4</v>
      </c>
      <c r="D132" t="str">
        <f t="shared" si="14"/>
        <v>305724 ** -3, -8, 43, 4, 14, 31, 47, 4</v>
      </c>
      <c r="E132">
        <f t="shared" si="15"/>
        <v>8</v>
      </c>
      <c r="F132" t="str">
        <f t="shared" si="16"/>
        <v xml:space="preserve">305724 </v>
      </c>
      <c r="G132">
        <f t="shared" si="17"/>
        <v>305724</v>
      </c>
    </row>
    <row r="133" spans="1:7">
      <c r="A133" t="s">
        <v>139</v>
      </c>
      <c r="B133">
        <f t="shared" si="12"/>
        <v>6</v>
      </c>
      <c r="C133" t="str">
        <f t="shared" si="13"/>
        <v xml:space="preserve"> 624573 ** -3, -8, 43, 4, 14, 31, 47, 4</v>
      </c>
      <c r="D133" t="str">
        <f t="shared" si="14"/>
        <v>624573 ** -3, -8, 43, 4, 14, 31, 47, 4</v>
      </c>
      <c r="E133">
        <f t="shared" si="15"/>
        <v>8</v>
      </c>
      <c r="F133" t="str">
        <f t="shared" si="16"/>
        <v xml:space="preserve">624573 </v>
      </c>
      <c r="G133">
        <f t="shared" si="17"/>
        <v>624573</v>
      </c>
    </row>
    <row r="134" spans="1:7">
      <c r="A134" t="s">
        <v>140</v>
      </c>
      <c r="B134">
        <f t="shared" si="12"/>
        <v>6</v>
      </c>
      <c r="C134" t="str">
        <f t="shared" si="13"/>
        <v xml:space="preserve"> 392773 ** -3, -8, 43, 4, 14, 31, 47, 4</v>
      </c>
      <c r="D134" t="str">
        <f t="shared" si="14"/>
        <v>392773 ** -3, -8, 43, 4, 14, 31, 47, 4</v>
      </c>
      <c r="E134">
        <f t="shared" si="15"/>
        <v>8</v>
      </c>
      <c r="F134" t="str">
        <f t="shared" si="16"/>
        <v xml:space="preserve">392773 </v>
      </c>
      <c r="G134">
        <f t="shared" si="17"/>
        <v>392773</v>
      </c>
    </row>
    <row r="135" spans="1:7">
      <c r="A135" t="s">
        <v>141</v>
      </c>
      <c r="B135">
        <f t="shared" si="12"/>
        <v>6</v>
      </c>
      <c r="C135" t="str">
        <f t="shared" si="13"/>
        <v xml:space="preserve"> 402404 ** -3, -8, 43, 4, 14, 31, 47, 4</v>
      </c>
      <c r="D135" t="str">
        <f t="shared" si="14"/>
        <v>402404 ** -3, -8, 43, 4, 14, 31, 47, 4</v>
      </c>
      <c r="E135">
        <f t="shared" si="15"/>
        <v>8</v>
      </c>
      <c r="F135" t="str">
        <f t="shared" si="16"/>
        <v xml:space="preserve">402404 </v>
      </c>
      <c r="G135">
        <f t="shared" si="17"/>
        <v>402404</v>
      </c>
    </row>
    <row r="136" spans="1:7">
      <c r="A136" t="s">
        <v>142</v>
      </c>
      <c r="B136">
        <f t="shared" si="12"/>
        <v>6</v>
      </c>
      <c r="C136" t="str">
        <f t="shared" si="13"/>
        <v xml:space="preserve"> 336422 ** -3, -8, 43, 4, 14, 31, 47, 4</v>
      </c>
      <c r="D136" t="str">
        <f t="shared" si="14"/>
        <v>336422 ** -3, -8, 43, 4, 14, 31, 47, 4</v>
      </c>
      <c r="E136">
        <f t="shared" si="15"/>
        <v>8</v>
      </c>
      <c r="F136" t="str">
        <f t="shared" si="16"/>
        <v xml:space="preserve">336422 </v>
      </c>
      <c r="G136">
        <f t="shared" si="17"/>
        <v>336422</v>
      </c>
    </row>
    <row r="137" spans="1:7">
      <c r="A137" t="s">
        <v>143</v>
      </c>
      <c r="B137">
        <f t="shared" si="12"/>
        <v>6</v>
      </c>
      <c r="C137" t="str">
        <f t="shared" si="13"/>
        <v xml:space="preserve"> 312843 ** -3, -8, 43, 4, 14, 31, 47, 4</v>
      </c>
      <c r="D137" t="str">
        <f t="shared" si="14"/>
        <v>312843 ** -3, -8, 43, 4, 14, 31, 47, 4</v>
      </c>
      <c r="E137">
        <f t="shared" si="15"/>
        <v>8</v>
      </c>
      <c r="F137" t="str">
        <f t="shared" si="16"/>
        <v xml:space="preserve">312843 </v>
      </c>
      <c r="G137">
        <f t="shared" si="17"/>
        <v>312843</v>
      </c>
    </row>
    <row r="138" spans="1:7">
      <c r="A138" t="s">
        <v>144</v>
      </c>
      <c r="B138">
        <f t="shared" si="12"/>
        <v>6</v>
      </c>
      <c r="C138" t="str">
        <f t="shared" si="13"/>
        <v xml:space="preserve"> 368103 ** -3, -8, 43, 4, 14, 31, 47, 4</v>
      </c>
      <c r="D138" t="str">
        <f t="shared" si="14"/>
        <v>368103 ** -3, -8, 43, 4, 14, 31, 47, 4</v>
      </c>
      <c r="E138">
        <f t="shared" si="15"/>
        <v>8</v>
      </c>
      <c r="F138" t="str">
        <f t="shared" si="16"/>
        <v xml:space="preserve">368103 </v>
      </c>
      <c r="G138">
        <f t="shared" si="17"/>
        <v>368103</v>
      </c>
    </row>
    <row r="139" spans="1:7">
      <c r="A139" t="s">
        <v>145</v>
      </c>
      <c r="B139">
        <f t="shared" ref="B139:B202" si="18">SEARCH(":",A139)</f>
        <v>6</v>
      </c>
      <c r="C139" t="str">
        <f t="shared" ref="C139:C202" si="19">MID(A139,B139+1,LEN(A139)-(B139+1))</f>
        <v xml:space="preserve"> 358525 ** -3, -8, 43, 4, 14, 31, 47, 4</v>
      </c>
      <c r="D139" t="str">
        <f t="shared" ref="D139:D202" si="20">TRIM(C139)</f>
        <v>358525 ** -3, -8, 43, 4, 14, 31, 47, 4</v>
      </c>
      <c r="E139">
        <f t="shared" ref="E139:E202" si="21">SEARCH("~*",D139)</f>
        <v>8</v>
      </c>
      <c r="F139" t="str">
        <f t="shared" ref="F139:F202" si="22">LEFT(D139,E139-1)</f>
        <v xml:space="preserve">358525 </v>
      </c>
      <c r="G139">
        <f t="shared" ref="G139:G202" si="23">IF(ISBLANK(A139),"",VALUE(F139))</f>
        <v>358525</v>
      </c>
    </row>
    <row r="140" spans="1:7">
      <c r="A140" t="s">
        <v>146</v>
      </c>
      <c r="B140">
        <f t="shared" si="18"/>
        <v>6</v>
      </c>
      <c r="C140" t="str">
        <f t="shared" si="19"/>
        <v xml:space="preserve"> 321719 ** -3, -8, 43, 4, 14, 31, 47, 4</v>
      </c>
      <c r="D140" t="str">
        <f t="shared" si="20"/>
        <v>321719 ** -3, -8, 43, 4, 14, 31, 47, 4</v>
      </c>
      <c r="E140">
        <f t="shared" si="21"/>
        <v>8</v>
      </c>
      <c r="F140" t="str">
        <f t="shared" si="22"/>
        <v xml:space="preserve">321719 </v>
      </c>
      <c r="G140">
        <f t="shared" si="23"/>
        <v>321719</v>
      </c>
    </row>
    <row r="141" spans="1:7">
      <c r="A141" t="s">
        <v>147</v>
      </c>
      <c r="B141">
        <f t="shared" si="18"/>
        <v>6</v>
      </c>
      <c r="C141" t="str">
        <f t="shared" si="19"/>
        <v xml:space="preserve"> 363681 ** -3, -8, 43, 4, 14, 31, 47, 4</v>
      </c>
      <c r="D141" t="str">
        <f t="shared" si="20"/>
        <v>363681 ** -3, -8, 43, 4, 14, 31, 47, 4</v>
      </c>
      <c r="E141">
        <f t="shared" si="21"/>
        <v>8</v>
      </c>
      <c r="F141" t="str">
        <f t="shared" si="22"/>
        <v xml:space="preserve">363681 </v>
      </c>
      <c r="G141">
        <f t="shared" si="23"/>
        <v>363681</v>
      </c>
    </row>
    <row r="142" spans="1:7">
      <c r="A142" t="s">
        <v>148</v>
      </c>
      <c r="B142">
        <f t="shared" si="18"/>
        <v>6</v>
      </c>
      <c r="C142" t="str">
        <f t="shared" si="19"/>
        <v xml:space="preserve"> 822906 ** -3, -8, 43, 4, 14, 31, 47, 4</v>
      </c>
      <c r="D142" t="str">
        <f t="shared" si="20"/>
        <v>822906 ** -3, -8, 43, 4, 14, 31, 47, 4</v>
      </c>
      <c r="E142">
        <f t="shared" si="21"/>
        <v>8</v>
      </c>
      <c r="F142" t="str">
        <f t="shared" si="22"/>
        <v xml:space="preserve">822906 </v>
      </c>
      <c r="G142">
        <f t="shared" si="23"/>
        <v>822906</v>
      </c>
    </row>
    <row r="143" spans="1:7">
      <c r="A143" t="s">
        <v>149</v>
      </c>
      <c r="B143">
        <f t="shared" si="18"/>
        <v>6</v>
      </c>
      <c r="C143" t="str">
        <f t="shared" si="19"/>
        <v xml:space="preserve"> 405124 ** -3, -8, 43, 4, 14, 31, 47, 4</v>
      </c>
      <c r="D143" t="str">
        <f t="shared" si="20"/>
        <v>405124 ** -3, -8, 43, 4, 14, 31, 47, 4</v>
      </c>
      <c r="E143">
        <f t="shared" si="21"/>
        <v>8</v>
      </c>
      <c r="F143" t="str">
        <f t="shared" si="22"/>
        <v xml:space="preserve">405124 </v>
      </c>
      <c r="G143">
        <f t="shared" si="23"/>
        <v>405124</v>
      </c>
    </row>
    <row r="144" spans="1:7">
      <c r="A144" t="s">
        <v>150</v>
      </c>
      <c r="B144">
        <f t="shared" si="18"/>
        <v>6</v>
      </c>
      <c r="C144" t="str">
        <f t="shared" si="19"/>
        <v xml:space="preserve"> 327699 ** -3, -8, 43, 4, 14, 31, 47, 4</v>
      </c>
      <c r="D144" t="str">
        <f t="shared" si="20"/>
        <v>327699 ** -3, -8, 43, 4, 14, 31, 47, 4</v>
      </c>
      <c r="E144">
        <f t="shared" si="21"/>
        <v>8</v>
      </c>
      <c r="F144" t="str">
        <f t="shared" si="22"/>
        <v xml:space="preserve">327699 </v>
      </c>
      <c r="G144">
        <f t="shared" si="23"/>
        <v>327699</v>
      </c>
    </row>
    <row r="145" spans="1:7">
      <c r="A145" t="s">
        <v>151</v>
      </c>
      <c r="B145">
        <f t="shared" si="18"/>
        <v>6</v>
      </c>
      <c r="C145" t="str">
        <f t="shared" si="19"/>
        <v xml:space="preserve"> 415305 ** -3, -8, 43, 4, 14, 31, 47, 4</v>
      </c>
      <c r="D145" t="str">
        <f t="shared" si="20"/>
        <v>415305 ** -3, -8, 43, 4, 14, 31, 47, 4</v>
      </c>
      <c r="E145">
        <f t="shared" si="21"/>
        <v>8</v>
      </c>
      <c r="F145" t="str">
        <f t="shared" si="22"/>
        <v xml:space="preserve">415305 </v>
      </c>
      <c r="G145">
        <f t="shared" si="23"/>
        <v>415305</v>
      </c>
    </row>
    <row r="146" spans="1:7">
      <c r="A146" t="s">
        <v>152</v>
      </c>
      <c r="B146">
        <f t="shared" si="18"/>
        <v>6</v>
      </c>
      <c r="C146" t="str">
        <f t="shared" si="19"/>
        <v xml:space="preserve"> 378750 ** -3, -8, 43, 4, 14, 31, 47, 4</v>
      </c>
      <c r="D146" t="str">
        <f t="shared" si="20"/>
        <v>378750 ** -3, -8, 43, 4, 14, 31, 47, 4</v>
      </c>
      <c r="E146">
        <f t="shared" si="21"/>
        <v>8</v>
      </c>
      <c r="F146" t="str">
        <f t="shared" si="22"/>
        <v xml:space="preserve">378750 </v>
      </c>
      <c r="G146">
        <f t="shared" si="23"/>
        <v>378750</v>
      </c>
    </row>
    <row r="147" spans="1:7">
      <c r="A147" t="s">
        <v>153</v>
      </c>
      <c r="B147">
        <f t="shared" si="18"/>
        <v>6</v>
      </c>
      <c r="C147" t="str">
        <f t="shared" si="19"/>
        <v xml:space="preserve"> 448733 ** -3, -8, 43, 4, 14, 31, 47, 4</v>
      </c>
      <c r="D147" t="str">
        <f t="shared" si="20"/>
        <v>448733 ** -3, -8, 43, 4, 14, 31, 47, 4</v>
      </c>
      <c r="E147">
        <f t="shared" si="21"/>
        <v>8</v>
      </c>
      <c r="F147" t="str">
        <f t="shared" si="22"/>
        <v xml:space="preserve">448733 </v>
      </c>
      <c r="G147">
        <f t="shared" si="23"/>
        <v>448733</v>
      </c>
    </row>
    <row r="148" spans="1:7">
      <c r="A148" t="s">
        <v>154</v>
      </c>
      <c r="B148">
        <f t="shared" si="18"/>
        <v>6</v>
      </c>
      <c r="C148" t="str">
        <f t="shared" si="19"/>
        <v xml:space="preserve"> 418898 ** -3, -8, 43, 4, 14, 31, 47, 4</v>
      </c>
      <c r="D148" t="str">
        <f t="shared" si="20"/>
        <v>418898 ** -3, -8, 43, 4, 14, 31, 47, 4</v>
      </c>
      <c r="E148">
        <f t="shared" si="21"/>
        <v>8</v>
      </c>
      <c r="F148" t="str">
        <f t="shared" si="22"/>
        <v xml:space="preserve">418898 </v>
      </c>
      <c r="G148">
        <f t="shared" si="23"/>
        <v>418898</v>
      </c>
    </row>
    <row r="149" spans="1:7">
      <c r="A149" t="s">
        <v>155</v>
      </c>
      <c r="B149">
        <f t="shared" si="18"/>
        <v>6</v>
      </c>
      <c r="C149" t="str">
        <f t="shared" si="19"/>
        <v xml:space="preserve"> 439638 ** -3, -8, 43, 4, 14, 31, 47, 4</v>
      </c>
      <c r="D149" t="str">
        <f t="shared" si="20"/>
        <v>439638 ** -3, -8, 43, 4, 14, 31, 47, 4</v>
      </c>
      <c r="E149">
        <f t="shared" si="21"/>
        <v>8</v>
      </c>
      <c r="F149" t="str">
        <f t="shared" si="22"/>
        <v xml:space="preserve">439638 </v>
      </c>
      <c r="G149">
        <f t="shared" si="23"/>
        <v>439638</v>
      </c>
    </row>
    <row r="150" spans="1:7">
      <c r="A150" t="s">
        <v>156</v>
      </c>
      <c r="B150">
        <f t="shared" si="18"/>
        <v>6</v>
      </c>
      <c r="C150" t="str">
        <f t="shared" si="19"/>
        <v xml:space="preserve"> 1374307 ** -3, -8, 43, 4, 14, 31, 47, 4</v>
      </c>
      <c r="D150" t="str">
        <f t="shared" si="20"/>
        <v>1374307 ** -3, -8, 43, 4, 14, 31, 47, 4</v>
      </c>
      <c r="E150">
        <f t="shared" si="21"/>
        <v>9</v>
      </c>
      <c r="F150" t="str">
        <f t="shared" si="22"/>
        <v xml:space="preserve">1374307 </v>
      </c>
      <c r="G150">
        <f t="shared" si="23"/>
        <v>1374307</v>
      </c>
    </row>
    <row r="151" spans="1:7">
      <c r="A151" t="s">
        <v>157</v>
      </c>
      <c r="B151">
        <f t="shared" si="18"/>
        <v>6</v>
      </c>
      <c r="C151" t="str">
        <f t="shared" si="19"/>
        <v xml:space="preserve"> 433239 ** -3, -8, 43, 4, 14, 31, 47, 4</v>
      </c>
      <c r="D151" t="str">
        <f t="shared" si="20"/>
        <v>433239 ** -3, -8, 43, 4, 14, 31, 47, 4</v>
      </c>
      <c r="E151">
        <f t="shared" si="21"/>
        <v>8</v>
      </c>
      <c r="F151" t="str">
        <f t="shared" si="22"/>
        <v xml:space="preserve">433239 </v>
      </c>
      <c r="G151">
        <f t="shared" si="23"/>
        <v>433239</v>
      </c>
    </row>
    <row r="152" spans="1:7">
      <c r="A152" t="s">
        <v>158</v>
      </c>
      <c r="B152">
        <f t="shared" si="18"/>
        <v>6</v>
      </c>
      <c r="C152" t="str">
        <f t="shared" si="19"/>
        <v xml:space="preserve"> 829244 ** -3, -8, 43, 4, 14, 31, 47, 4</v>
      </c>
      <c r="D152" t="str">
        <f t="shared" si="20"/>
        <v>829244 ** -3, -8, 43, 4, 14, 31, 47, 4</v>
      </c>
      <c r="E152">
        <f t="shared" si="21"/>
        <v>8</v>
      </c>
      <c r="F152" t="str">
        <f t="shared" si="22"/>
        <v xml:space="preserve">829244 </v>
      </c>
      <c r="G152">
        <f t="shared" si="23"/>
        <v>829244</v>
      </c>
    </row>
    <row r="153" spans="1:7">
      <c r="A153" t="s">
        <v>159</v>
      </c>
      <c r="B153">
        <f t="shared" si="18"/>
        <v>6</v>
      </c>
      <c r="C153" t="str">
        <f t="shared" si="19"/>
        <v xml:space="preserve"> 487072 ** -3, -8, 43, 4, 14, 31, 47, 4</v>
      </c>
      <c r="D153" t="str">
        <f t="shared" si="20"/>
        <v>487072 ** -3, -8, 43, 4, 14, 31, 47, 4</v>
      </c>
      <c r="E153">
        <f t="shared" si="21"/>
        <v>8</v>
      </c>
      <c r="F153" t="str">
        <f t="shared" si="22"/>
        <v xml:space="preserve">487072 </v>
      </c>
      <c r="G153">
        <f t="shared" si="23"/>
        <v>487072</v>
      </c>
    </row>
    <row r="154" spans="1:7">
      <c r="A154" t="s">
        <v>160</v>
      </c>
      <c r="B154">
        <f t="shared" si="18"/>
        <v>6</v>
      </c>
      <c r="C154" t="str">
        <f t="shared" si="19"/>
        <v xml:space="preserve"> 1103019 ** -3, -8, 43, 4, 14, 31, 47, 4</v>
      </c>
      <c r="D154" t="str">
        <f t="shared" si="20"/>
        <v>1103019 ** -3, -8, 43, 4, 14, 31, 47, 4</v>
      </c>
      <c r="E154">
        <f t="shared" si="21"/>
        <v>9</v>
      </c>
      <c r="F154" t="str">
        <f t="shared" si="22"/>
        <v xml:space="preserve">1103019 </v>
      </c>
      <c r="G154">
        <f t="shared" si="23"/>
        <v>1103019</v>
      </c>
    </row>
    <row r="155" spans="1:7">
      <c r="A155" t="s">
        <v>161</v>
      </c>
      <c r="B155">
        <f t="shared" si="18"/>
        <v>6</v>
      </c>
      <c r="C155" t="str">
        <f t="shared" si="19"/>
        <v xml:space="preserve"> 876358 ** -3, -8, 43, 4, 14, 31, 47, 4</v>
      </c>
      <c r="D155" t="str">
        <f t="shared" si="20"/>
        <v>876358 ** -3, -8, 43, 4, 14, 31, 47, 4</v>
      </c>
      <c r="E155">
        <f t="shared" si="21"/>
        <v>8</v>
      </c>
      <c r="F155" t="str">
        <f t="shared" si="22"/>
        <v xml:space="preserve">876358 </v>
      </c>
      <c r="G155">
        <f t="shared" si="23"/>
        <v>876358</v>
      </c>
    </row>
    <row r="156" spans="1:7">
      <c r="A156" t="s">
        <v>162</v>
      </c>
      <c r="B156">
        <f t="shared" si="18"/>
        <v>6</v>
      </c>
      <c r="C156" t="str">
        <f t="shared" si="19"/>
        <v xml:space="preserve"> 884444 ** -3, -8, 43, 4, 14, 31, 47, 4</v>
      </c>
      <c r="D156" t="str">
        <f t="shared" si="20"/>
        <v>884444 ** -3, -8, 43, 4, 14, 31, 47, 4</v>
      </c>
      <c r="E156">
        <f t="shared" si="21"/>
        <v>8</v>
      </c>
      <c r="F156" t="str">
        <f t="shared" si="22"/>
        <v xml:space="preserve">884444 </v>
      </c>
      <c r="G156">
        <f t="shared" si="23"/>
        <v>884444</v>
      </c>
    </row>
    <row r="157" spans="1:7">
      <c r="A157" t="s">
        <v>163</v>
      </c>
      <c r="B157">
        <f t="shared" si="18"/>
        <v>6</v>
      </c>
      <c r="C157" t="str">
        <f t="shared" si="19"/>
        <v xml:space="preserve"> 498171 ** -3, -8, 43, 4, 14, 31, 47, 4</v>
      </c>
      <c r="D157" t="str">
        <f t="shared" si="20"/>
        <v>498171 ** -3, -8, 43, 4, 14, 31, 47, 4</v>
      </c>
      <c r="E157">
        <f t="shared" si="21"/>
        <v>8</v>
      </c>
      <c r="F157" t="str">
        <f t="shared" si="22"/>
        <v xml:space="preserve">498171 </v>
      </c>
      <c r="G157">
        <f t="shared" si="23"/>
        <v>498171</v>
      </c>
    </row>
    <row r="158" spans="1:7">
      <c r="A158" t="s">
        <v>164</v>
      </c>
      <c r="B158">
        <f t="shared" si="18"/>
        <v>6</v>
      </c>
      <c r="C158" t="str">
        <f t="shared" si="19"/>
        <v xml:space="preserve"> 863654 ** -3, -8, 43, 4, 14, 31, 47, 4</v>
      </c>
      <c r="D158" t="str">
        <f t="shared" si="20"/>
        <v>863654 ** -3, -8, 43, 4, 14, 31, 47, 4</v>
      </c>
      <c r="E158">
        <f t="shared" si="21"/>
        <v>8</v>
      </c>
      <c r="F158" t="str">
        <f t="shared" si="22"/>
        <v xml:space="preserve">863654 </v>
      </c>
      <c r="G158">
        <f t="shared" si="23"/>
        <v>863654</v>
      </c>
    </row>
    <row r="159" spans="1:7">
      <c r="A159" t="s">
        <v>165</v>
      </c>
      <c r="B159">
        <f t="shared" si="18"/>
        <v>6</v>
      </c>
      <c r="C159" t="str">
        <f t="shared" si="19"/>
        <v xml:space="preserve"> 1077734 ** -3, -8, 43, 4, 14, 31, 47, 4</v>
      </c>
      <c r="D159" t="str">
        <f t="shared" si="20"/>
        <v>1077734 ** -3, -8, 43, 4, 14, 31, 47, 4</v>
      </c>
      <c r="E159">
        <f t="shared" si="21"/>
        <v>9</v>
      </c>
      <c r="F159" t="str">
        <f t="shared" si="22"/>
        <v xml:space="preserve">1077734 </v>
      </c>
      <c r="G159">
        <f t="shared" si="23"/>
        <v>1077734</v>
      </c>
    </row>
    <row r="160" spans="1:7">
      <c r="A160" t="s">
        <v>166</v>
      </c>
      <c r="B160">
        <f t="shared" si="18"/>
        <v>6</v>
      </c>
      <c r="C160" t="str">
        <f t="shared" si="19"/>
        <v xml:space="preserve"> 459085 ** -3, -8, 43, 4, 14, 31, 47, 4</v>
      </c>
      <c r="D160" t="str">
        <f t="shared" si="20"/>
        <v>459085 ** -3, -8, 43, 4, 14, 31, 47, 4</v>
      </c>
      <c r="E160">
        <f t="shared" si="21"/>
        <v>8</v>
      </c>
      <c r="F160" t="str">
        <f t="shared" si="22"/>
        <v xml:space="preserve">459085 </v>
      </c>
      <c r="G160">
        <f t="shared" si="23"/>
        <v>459085</v>
      </c>
    </row>
    <row r="161" spans="1:7">
      <c r="A161" t="s">
        <v>167</v>
      </c>
      <c r="B161">
        <f t="shared" si="18"/>
        <v>6</v>
      </c>
      <c r="C161" t="str">
        <f t="shared" si="19"/>
        <v xml:space="preserve"> 1188070 ** -3, -8, 43, 4, 14, 31, 47, 4</v>
      </c>
      <c r="D161" t="str">
        <f t="shared" si="20"/>
        <v>1188070 ** -3, -8, 43, 4, 14, 31, 47, 4</v>
      </c>
      <c r="E161">
        <f t="shared" si="21"/>
        <v>9</v>
      </c>
      <c r="F161" t="str">
        <f t="shared" si="22"/>
        <v xml:space="preserve">1188070 </v>
      </c>
      <c r="G161">
        <f t="shared" si="23"/>
        <v>1188070</v>
      </c>
    </row>
    <row r="162" spans="1:7">
      <c r="A162" t="s">
        <v>168</v>
      </c>
      <c r="B162">
        <f t="shared" si="18"/>
        <v>6</v>
      </c>
      <c r="C162" t="str">
        <f t="shared" si="19"/>
        <v xml:space="preserve"> 403474 ** -3, -8, 43, 4, 14, 31, 47, 4</v>
      </c>
      <c r="D162" t="str">
        <f t="shared" si="20"/>
        <v>403474 ** -3, -8, 43, 4, 14, 31, 47, 4</v>
      </c>
      <c r="E162">
        <f t="shared" si="21"/>
        <v>8</v>
      </c>
      <c r="F162" t="str">
        <f t="shared" si="22"/>
        <v xml:space="preserve">403474 </v>
      </c>
      <c r="G162">
        <f t="shared" si="23"/>
        <v>403474</v>
      </c>
    </row>
    <row r="163" spans="1:7">
      <c r="A163" t="s">
        <v>169</v>
      </c>
      <c r="B163">
        <f t="shared" si="18"/>
        <v>6</v>
      </c>
      <c r="C163" t="str">
        <f t="shared" si="19"/>
        <v xml:space="preserve"> 1278343 ** -3, -8, 43, 4, 14, 31, 47, 4</v>
      </c>
      <c r="D163" t="str">
        <f t="shared" si="20"/>
        <v>1278343 ** -3, -8, 43, 4, 14, 31, 47, 4</v>
      </c>
      <c r="E163">
        <f t="shared" si="21"/>
        <v>9</v>
      </c>
      <c r="F163" t="str">
        <f t="shared" si="22"/>
        <v xml:space="preserve">1278343 </v>
      </c>
      <c r="G163">
        <f t="shared" si="23"/>
        <v>1278343</v>
      </c>
    </row>
    <row r="164" spans="1:7">
      <c r="A164" t="s">
        <v>170</v>
      </c>
      <c r="B164">
        <f t="shared" si="18"/>
        <v>6</v>
      </c>
      <c r="C164" t="str">
        <f t="shared" si="19"/>
        <v xml:space="preserve"> 1289573 ** -3, -8, 43, 4, 14, 31, 47, 4</v>
      </c>
      <c r="D164" t="str">
        <f t="shared" si="20"/>
        <v>1289573 ** -3, -8, 43, 4, 14, 31, 47, 4</v>
      </c>
      <c r="E164">
        <f t="shared" si="21"/>
        <v>9</v>
      </c>
      <c r="F164" t="str">
        <f t="shared" si="22"/>
        <v xml:space="preserve">1289573 </v>
      </c>
      <c r="G164">
        <f t="shared" si="23"/>
        <v>1289573</v>
      </c>
    </row>
    <row r="165" spans="1:7">
      <c r="A165" t="s">
        <v>171</v>
      </c>
      <c r="B165">
        <f t="shared" si="18"/>
        <v>6</v>
      </c>
      <c r="C165" t="str">
        <f t="shared" si="19"/>
        <v xml:space="preserve"> 1247767 ** -3, -8, 43, 4, 14, 31, 47, 4</v>
      </c>
      <c r="D165" t="str">
        <f t="shared" si="20"/>
        <v>1247767 ** -3, -8, 43, 4, 14, 31, 47, 4</v>
      </c>
      <c r="E165">
        <f t="shared" si="21"/>
        <v>9</v>
      </c>
      <c r="F165" t="str">
        <f t="shared" si="22"/>
        <v xml:space="preserve">1247767 </v>
      </c>
      <c r="G165">
        <f t="shared" si="23"/>
        <v>1247767</v>
      </c>
    </row>
    <row r="166" spans="1:7">
      <c r="A166" t="s">
        <v>172</v>
      </c>
      <c r="B166">
        <f t="shared" si="18"/>
        <v>6</v>
      </c>
      <c r="C166" t="str">
        <f t="shared" si="19"/>
        <v xml:space="preserve"> 1200470 ** -3, -8, 43, 4, 14, 31, 47, 4</v>
      </c>
      <c r="D166" t="str">
        <f t="shared" si="20"/>
        <v>1200470 ** -3, -8, 43, 4, 14, 31, 47, 4</v>
      </c>
      <c r="E166">
        <f t="shared" si="21"/>
        <v>9</v>
      </c>
      <c r="F166" t="str">
        <f t="shared" si="22"/>
        <v xml:space="preserve">1200470 </v>
      </c>
      <c r="G166">
        <f t="shared" si="23"/>
        <v>1200470</v>
      </c>
    </row>
    <row r="167" spans="1:7">
      <c r="A167" t="s">
        <v>173</v>
      </c>
      <c r="B167">
        <f t="shared" si="18"/>
        <v>6</v>
      </c>
      <c r="C167" t="str">
        <f t="shared" si="19"/>
        <v xml:space="preserve"> 535376 ** -3, -8, 43, 4, 14, 31, 47, 4</v>
      </c>
      <c r="D167" t="str">
        <f t="shared" si="20"/>
        <v>535376 ** -3, -8, 43, 4, 14, 31, 47, 4</v>
      </c>
      <c r="E167">
        <f t="shared" si="21"/>
        <v>8</v>
      </c>
      <c r="F167" t="str">
        <f t="shared" si="22"/>
        <v xml:space="preserve">535376 </v>
      </c>
      <c r="G167">
        <f t="shared" si="23"/>
        <v>535376</v>
      </c>
    </row>
    <row r="168" spans="1:7">
      <c r="A168" t="s">
        <v>174</v>
      </c>
      <c r="B168">
        <f t="shared" si="18"/>
        <v>6</v>
      </c>
      <c r="C168" t="str">
        <f t="shared" si="19"/>
        <v xml:space="preserve"> 1293865 ** -3, -8, 43, 4, 14, 31, 47, 4</v>
      </c>
      <c r="D168" t="str">
        <f t="shared" si="20"/>
        <v>1293865 ** -3, -8, 43, 4, 14, 31, 47, 4</v>
      </c>
      <c r="E168">
        <f t="shared" si="21"/>
        <v>9</v>
      </c>
      <c r="F168" t="str">
        <f t="shared" si="22"/>
        <v xml:space="preserve">1293865 </v>
      </c>
      <c r="G168">
        <f t="shared" si="23"/>
        <v>1293865</v>
      </c>
    </row>
    <row r="169" spans="1:7">
      <c r="A169" t="s">
        <v>175</v>
      </c>
      <c r="B169">
        <f t="shared" si="18"/>
        <v>6</v>
      </c>
      <c r="C169" t="str">
        <f t="shared" si="19"/>
        <v xml:space="preserve"> 530595 ** -3, -8, 43, 4, 14, 31, 47, 4</v>
      </c>
      <c r="D169" t="str">
        <f t="shared" si="20"/>
        <v>530595 ** -3, -8, 43, 4, 14, 31, 47, 4</v>
      </c>
      <c r="E169">
        <f t="shared" si="21"/>
        <v>8</v>
      </c>
      <c r="F169" t="str">
        <f t="shared" si="22"/>
        <v xml:space="preserve">530595 </v>
      </c>
      <c r="G169">
        <f t="shared" si="23"/>
        <v>530595</v>
      </c>
    </row>
    <row r="170" spans="1:7">
      <c r="A170" t="s">
        <v>176</v>
      </c>
      <c r="B170">
        <f t="shared" si="18"/>
        <v>6</v>
      </c>
      <c r="C170" t="str">
        <f t="shared" si="19"/>
        <v xml:space="preserve"> 1104673 ** -3, -8, 43, 4, 14, 31, 47, 4</v>
      </c>
      <c r="D170" t="str">
        <f t="shared" si="20"/>
        <v>1104673 ** -3, -8, 43, 4, 14, 31, 47, 4</v>
      </c>
      <c r="E170">
        <f t="shared" si="21"/>
        <v>9</v>
      </c>
      <c r="F170" t="str">
        <f t="shared" si="22"/>
        <v xml:space="preserve">1104673 </v>
      </c>
      <c r="G170">
        <f t="shared" si="23"/>
        <v>1104673</v>
      </c>
    </row>
    <row r="171" spans="1:7">
      <c r="A171" t="s">
        <v>177</v>
      </c>
      <c r="B171">
        <f t="shared" si="18"/>
        <v>6</v>
      </c>
      <c r="C171" t="str">
        <f t="shared" si="19"/>
        <v xml:space="preserve"> 491197 ** -3, -8, 43, 4, 14, 31, 47, 4</v>
      </c>
      <c r="D171" t="str">
        <f t="shared" si="20"/>
        <v>491197 ** -3, -8, 43, 4, 14, 31, 47, 4</v>
      </c>
      <c r="E171">
        <f t="shared" si="21"/>
        <v>8</v>
      </c>
      <c r="F171" t="str">
        <f t="shared" si="22"/>
        <v xml:space="preserve">491197 </v>
      </c>
      <c r="G171">
        <f t="shared" si="23"/>
        <v>491197</v>
      </c>
    </row>
    <row r="172" spans="1:7">
      <c r="A172" t="s">
        <v>178</v>
      </c>
      <c r="B172">
        <f t="shared" si="18"/>
        <v>6</v>
      </c>
      <c r="C172" t="str">
        <f t="shared" si="19"/>
        <v xml:space="preserve"> 483562 ** -3, -8, 43, 4, 14, 31, 47, 4</v>
      </c>
      <c r="D172" t="str">
        <f t="shared" si="20"/>
        <v>483562 ** -3, -8, 43, 4, 14, 31, 47, 4</v>
      </c>
      <c r="E172">
        <f t="shared" si="21"/>
        <v>8</v>
      </c>
      <c r="F172" t="str">
        <f t="shared" si="22"/>
        <v xml:space="preserve">483562 </v>
      </c>
      <c r="G172">
        <f t="shared" si="23"/>
        <v>483562</v>
      </c>
    </row>
    <row r="173" spans="1:7">
      <c r="A173" t="s">
        <v>179</v>
      </c>
      <c r="B173">
        <f t="shared" si="18"/>
        <v>6</v>
      </c>
      <c r="C173" t="str">
        <f t="shared" si="19"/>
        <v xml:space="preserve"> 520810 ** -3, -8, 43, 4, 14, 31, 47, 4</v>
      </c>
      <c r="D173" t="str">
        <f t="shared" si="20"/>
        <v>520810 ** -3, -8, 43, 4, 14, 31, 47, 4</v>
      </c>
      <c r="E173">
        <f t="shared" si="21"/>
        <v>8</v>
      </c>
      <c r="F173" t="str">
        <f t="shared" si="22"/>
        <v xml:space="preserve">520810 </v>
      </c>
      <c r="G173">
        <f t="shared" si="23"/>
        <v>520810</v>
      </c>
    </row>
    <row r="174" spans="1:7">
      <c r="A174" t="s">
        <v>180</v>
      </c>
      <c r="B174">
        <f t="shared" si="18"/>
        <v>6</v>
      </c>
      <c r="C174" t="str">
        <f t="shared" si="19"/>
        <v xml:space="preserve"> 1877589 ** -3, -8, 43, 4, 14, 31, 47, 4</v>
      </c>
      <c r="D174" t="str">
        <f t="shared" si="20"/>
        <v>1877589 ** -3, -8, 43, 4, 14, 31, 47, 4</v>
      </c>
      <c r="E174">
        <f t="shared" si="21"/>
        <v>9</v>
      </c>
      <c r="F174" t="str">
        <f t="shared" si="22"/>
        <v xml:space="preserve">1877589 </v>
      </c>
      <c r="G174">
        <f t="shared" si="23"/>
        <v>1877589</v>
      </c>
    </row>
    <row r="175" spans="1:7">
      <c r="A175" t="s">
        <v>181</v>
      </c>
      <c r="B175">
        <f t="shared" si="18"/>
        <v>6</v>
      </c>
      <c r="C175" t="str">
        <f t="shared" si="19"/>
        <v xml:space="preserve"> 442917 ** -3, -8, 43, 4, 14, 31, 47, 4</v>
      </c>
      <c r="D175" t="str">
        <f t="shared" si="20"/>
        <v>442917 ** -3, -8, 43, 4, 14, 31, 47, 4</v>
      </c>
      <c r="E175">
        <f t="shared" si="21"/>
        <v>8</v>
      </c>
      <c r="F175" t="str">
        <f t="shared" si="22"/>
        <v xml:space="preserve">442917 </v>
      </c>
      <c r="G175">
        <f t="shared" si="23"/>
        <v>442917</v>
      </c>
    </row>
    <row r="176" spans="1:7">
      <c r="A176" t="s">
        <v>182</v>
      </c>
      <c r="B176">
        <f t="shared" si="18"/>
        <v>6</v>
      </c>
      <c r="C176" t="str">
        <f t="shared" si="19"/>
        <v xml:space="preserve"> 587987 ** -3, -8, 43, 4, 14, 31, 47, 4</v>
      </c>
      <c r="D176" t="str">
        <f t="shared" si="20"/>
        <v>587987 ** -3, -8, 43, 4, 14, 31, 47, 4</v>
      </c>
      <c r="E176">
        <f t="shared" si="21"/>
        <v>8</v>
      </c>
      <c r="F176" t="str">
        <f t="shared" si="22"/>
        <v xml:space="preserve">587987 </v>
      </c>
      <c r="G176">
        <f t="shared" si="23"/>
        <v>587987</v>
      </c>
    </row>
    <row r="177" spans="1:7">
      <c r="A177" t="s">
        <v>183</v>
      </c>
      <c r="B177">
        <f t="shared" si="18"/>
        <v>6</v>
      </c>
      <c r="C177" t="str">
        <f t="shared" si="19"/>
        <v xml:space="preserve"> 506634 ** -3, -8, 43, 4, 14, 31, 47, 4</v>
      </c>
      <c r="D177" t="str">
        <f t="shared" si="20"/>
        <v>506634 ** -3, -8, 43, 4, 14, 31, 47, 4</v>
      </c>
      <c r="E177">
        <f t="shared" si="21"/>
        <v>8</v>
      </c>
      <c r="F177" t="str">
        <f t="shared" si="22"/>
        <v xml:space="preserve">506634 </v>
      </c>
      <c r="G177">
        <f t="shared" si="23"/>
        <v>506634</v>
      </c>
    </row>
    <row r="178" spans="1:7">
      <c r="A178" t="s">
        <v>184</v>
      </c>
      <c r="B178">
        <f t="shared" si="18"/>
        <v>6</v>
      </c>
      <c r="C178" t="str">
        <f t="shared" si="19"/>
        <v xml:space="preserve"> 489091 ** -3, -8, 43, 4, 14, 31, 47, 4</v>
      </c>
      <c r="D178" t="str">
        <f t="shared" si="20"/>
        <v>489091 ** -3, -8, 43, 4, 14, 31, 47, 4</v>
      </c>
      <c r="E178">
        <f t="shared" si="21"/>
        <v>8</v>
      </c>
      <c r="F178" t="str">
        <f t="shared" si="22"/>
        <v xml:space="preserve">489091 </v>
      </c>
      <c r="G178">
        <f t="shared" si="23"/>
        <v>489091</v>
      </c>
    </row>
    <row r="179" spans="1:7">
      <c r="A179" t="s">
        <v>185</v>
      </c>
      <c r="B179">
        <f t="shared" si="18"/>
        <v>6</v>
      </c>
      <c r="C179" t="str">
        <f t="shared" si="19"/>
        <v xml:space="preserve"> 552557 ** -3, -8, 43, 4, 14, 31, 47, 4</v>
      </c>
      <c r="D179" t="str">
        <f t="shared" si="20"/>
        <v>552557 ** -3, -8, 43, 4, 14, 31, 47, 4</v>
      </c>
      <c r="E179">
        <f t="shared" si="21"/>
        <v>8</v>
      </c>
      <c r="F179" t="str">
        <f t="shared" si="22"/>
        <v xml:space="preserve">552557 </v>
      </c>
      <c r="G179">
        <f t="shared" si="23"/>
        <v>552557</v>
      </c>
    </row>
    <row r="180" spans="1:7">
      <c r="A180" t="s">
        <v>186</v>
      </c>
      <c r="B180">
        <f t="shared" si="18"/>
        <v>6</v>
      </c>
      <c r="C180" t="str">
        <f t="shared" si="19"/>
        <v xml:space="preserve"> 645082 ** -3, -8, 43, 4, 14, 31, 47, 4</v>
      </c>
      <c r="D180" t="str">
        <f t="shared" si="20"/>
        <v>645082 ** -3, -8, 43, 4, 14, 31, 47, 4</v>
      </c>
      <c r="E180">
        <f t="shared" si="21"/>
        <v>8</v>
      </c>
      <c r="F180" t="str">
        <f t="shared" si="22"/>
        <v xml:space="preserve">645082 </v>
      </c>
      <c r="G180">
        <f t="shared" si="23"/>
        <v>645082</v>
      </c>
    </row>
    <row r="181" spans="1:7">
      <c r="A181" t="s">
        <v>187</v>
      </c>
      <c r="B181">
        <f t="shared" si="18"/>
        <v>6</v>
      </c>
      <c r="C181" t="str">
        <f t="shared" si="19"/>
        <v xml:space="preserve"> 546196 ** -3, -8, 43, 4, 14, 31, 47, 4</v>
      </c>
      <c r="D181" t="str">
        <f t="shared" si="20"/>
        <v>546196 ** -3, -8, 43, 4, 14, 31, 47, 4</v>
      </c>
      <c r="E181">
        <f t="shared" si="21"/>
        <v>8</v>
      </c>
      <c r="F181" t="str">
        <f t="shared" si="22"/>
        <v xml:space="preserve">546196 </v>
      </c>
      <c r="G181">
        <f t="shared" si="23"/>
        <v>546196</v>
      </c>
    </row>
    <row r="182" spans="1:7">
      <c r="A182" t="s">
        <v>188</v>
      </c>
      <c r="B182">
        <f t="shared" si="18"/>
        <v>6</v>
      </c>
      <c r="C182" t="str">
        <f t="shared" si="19"/>
        <v xml:space="preserve"> 528943 ** -3, -8, 43, 4, 14, 31, 47, 4</v>
      </c>
      <c r="D182" t="str">
        <f t="shared" si="20"/>
        <v>528943 ** -3, -8, 43, 4, 14, 31, 47, 4</v>
      </c>
      <c r="E182">
        <f t="shared" si="21"/>
        <v>8</v>
      </c>
      <c r="F182" t="str">
        <f t="shared" si="22"/>
        <v xml:space="preserve">528943 </v>
      </c>
      <c r="G182">
        <f t="shared" si="23"/>
        <v>528943</v>
      </c>
    </row>
    <row r="183" spans="1:7">
      <c r="A183" t="s">
        <v>189</v>
      </c>
      <c r="B183">
        <f t="shared" si="18"/>
        <v>6</v>
      </c>
      <c r="C183" t="str">
        <f t="shared" si="19"/>
        <v xml:space="preserve"> 2356982 ** -3, -8, 43, 4, 14, 31, 47, 4</v>
      </c>
      <c r="D183" t="str">
        <f t="shared" si="20"/>
        <v>2356982 ** -3, -8, 43, 4, 14, 31, 47, 4</v>
      </c>
      <c r="E183">
        <f t="shared" si="21"/>
        <v>9</v>
      </c>
      <c r="F183" t="str">
        <f t="shared" si="22"/>
        <v xml:space="preserve">2356982 </v>
      </c>
      <c r="G183">
        <f t="shared" si="23"/>
        <v>2356982</v>
      </c>
    </row>
    <row r="184" spans="1:7">
      <c r="A184" t="s">
        <v>190</v>
      </c>
      <c r="B184">
        <f t="shared" si="18"/>
        <v>6</v>
      </c>
      <c r="C184" t="str">
        <f t="shared" si="19"/>
        <v xml:space="preserve"> 714583 ** -3, -8, 43, 4, 14, 31, 47, 4</v>
      </c>
      <c r="D184" t="str">
        <f t="shared" si="20"/>
        <v>714583 ** -3, -8, 43, 4, 14, 31, 47, 4</v>
      </c>
      <c r="E184">
        <f t="shared" si="21"/>
        <v>8</v>
      </c>
      <c r="F184" t="str">
        <f t="shared" si="22"/>
        <v xml:space="preserve">714583 </v>
      </c>
      <c r="G184">
        <f t="shared" si="23"/>
        <v>714583</v>
      </c>
    </row>
    <row r="185" spans="1:7">
      <c r="A185" t="s">
        <v>191</v>
      </c>
      <c r="B185">
        <f t="shared" si="18"/>
        <v>6</v>
      </c>
      <c r="C185" t="str">
        <f t="shared" si="19"/>
        <v xml:space="preserve"> 698410 ** -3, -8, 43, 4, 14, 31, 47, 4</v>
      </c>
      <c r="D185" t="str">
        <f t="shared" si="20"/>
        <v>698410 ** -3, -8, 43, 4, 14, 31, 47, 4</v>
      </c>
      <c r="E185">
        <f t="shared" si="21"/>
        <v>8</v>
      </c>
      <c r="F185" t="str">
        <f t="shared" si="22"/>
        <v xml:space="preserve">698410 </v>
      </c>
      <c r="G185">
        <f t="shared" si="23"/>
        <v>698410</v>
      </c>
    </row>
    <row r="186" spans="1:7">
      <c r="A186" t="s">
        <v>192</v>
      </c>
      <c r="B186">
        <f t="shared" si="18"/>
        <v>6</v>
      </c>
      <c r="C186" t="str">
        <f t="shared" si="19"/>
        <v xml:space="preserve"> 594647 ** -3, -8, 43, 4, 14, 31, 47, 4</v>
      </c>
      <c r="D186" t="str">
        <f t="shared" si="20"/>
        <v>594647 ** -3, -8, 43, 4, 14, 31, 47, 4</v>
      </c>
      <c r="E186">
        <f t="shared" si="21"/>
        <v>8</v>
      </c>
      <c r="F186" t="str">
        <f t="shared" si="22"/>
        <v xml:space="preserve">594647 </v>
      </c>
      <c r="G186">
        <f t="shared" si="23"/>
        <v>594647</v>
      </c>
    </row>
    <row r="187" spans="1:7">
      <c r="A187" t="s">
        <v>193</v>
      </c>
      <c r="B187">
        <f t="shared" si="18"/>
        <v>6</v>
      </c>
      <c r="C187" t="str">
        <f t="shared" si="19"/>
        <v xml:space="preserve"> 685921 ** -3, -8, 43, 4, 14, 31, 47, 4</v>
      </c>
      <c r="D187" t="str">
        <f t="shared" si="20"/>
        <v>685921 ** -3, -8, 43, 4, 14, 31, 47, 4</v>
      </c>
      <c r="E187">
        <f t="shared" si="21"/>
        <v>8</v>
      </c>
      <c r="F187" t="str">
        <f t="shared" si="22"/>
        <v xml:space="preserve">685921 </v>
      </c>
      <c r="G187">
        <f t="shared" si="23"/>
        <v>685921</v>
      </c>
    </row>
    <row r="188" spans="1:7">
      <c r="A188" t="s">
        <v>194</v>
      </c>
      <c r="B188">
        <f t="shared" si="18"/>
        <v>6</v>
      </c>
      <c r="C188" t="str">
        <f t="shared" si="19"/>
        <v xml:space="preserve"> 672376 ** -3, -8, 43, 4, 14, 31, 47, 4</v>
      </c>
      <c r="D188" t="str">
        <f t="shared" si="20"/>
        <v>672376 ** -3, -8, 43, 4, 14, 31, 47, 4</v>
      </c>
      <c r="E188">
        <f t="shared" si="21"/>
        <v>8</v>
      </c>
      <c r="F188" t="str">
        <f t="shared" si="22"/>
        <v xml:space="preserve">672376 </v>
      </c>
      <c r="G188">
        <f t="shared" si="23"/>
        <v>672376</v>
      </c>
    </row>
    <row r="189" spans="1:7">
      <c r="A189" t="s">
        <v>195</v>
      </c>
      <c r="B189">
        <f t="shared" si="18"/>
        <v>6</v>
      </c>
      <c r="C189" t="str">
        <f t="shared" si="19"/>
        <v xml:space="preserve"> 695153 ** -3, -8, 43, 4, 14, 31, 47, 4</v>
      </c>
      <c r="D189" t="str">
        <f t="shared" si="20"/>
        <v>695153 ** -3, -8, 43, 4, 14, 31, 47, 4</v>
      </c>
      <c r="E189">
        <f t="shared" si="21"/>
        <v>8</v>
      </c>
      <c r="F189" t="str">
        <f t="shared" si="22"/>
        <v xml:space="preserve">695153 </v>
      </c>
      <c r="G189">
        <f t="shared" si="23"/>
        <v>695153</v>
      </c>
    </row>
    <row r="190" spans="1:7">
      <c r="A190" t="s">
        <v>196</v>
      </c>
      <c r="B190">
        <f t="shared" si="18"/>
        <v>6</v>
      </c>
      <c r="C190" t="str">
        <f t="shared" si="19"/>
        <v xml:space="preserve"> 765636 ** -3, -8, 43, 4, 14, 31, 47, 4</v>
      </c>
      <c r="D190" t="str">
        <f t="shared" si="20"/>
        <v>765636 ** -3, -8, 43, 4, 14, 31, 47, 4</v>
      </c>
      <c r="E190">
        <f t="shared" si="21"/>
        <v>8</v>
      </c>
      <c r="F190" t="str">
        <f t="shared" si="22"/>
        <v xml:space="preserve">765636 </v>
      </c>
      <c r="G190">
        <f t="shared" si="23"/>
        <v>765636</v>
      </c>
    </row>
    <row r="191" spans="1:7">
      <c r="A191" t="s">
        <v>197</v>
      </c>
      <c r="B191">
        <f t="shared" si="18"/>
        <v>6</v>
      </c>
      <c r="C191" t="str">
        <f t="shared" si="19"/>
        <v xml:space="preserve"> 701100 ** -3, -8, 43, 4, 14, 31, 47, 4</v>
      </c>
      <c r="D191" t="str">
        <f t="shared" si="20"/>
        <v>701100 ** -3, -8, 43, 4, 14, 31, 47, 4</v>
      </c>
      <c r="E191">
        <f t="shared" si="21"/>
        <v>8</v>
      </c>
      <c r="F191" t="str">
        <f t="shared" si="22"/>
        <v xml:space="preserve">701100 </v>
      </c>
      <c r="G191">
        <f t="shared" si="23"/>
        <v>701100</v>
      </c>
    </row>
    <row r="192" spans="1:7">
      <c r="A192" t="s">
        <v>198</v>
      </c>
      <c r="B192">
        <f t="shared" si="18"/>
        <v>6</v>
      </c>
      <c r="C192" t="str">
        <f t="shared" si="19"/>
        <v xml:space="preserve"> 661441 ** -3, -8, 43, 4, 14, 31, 47, 4</v>
      </c>
      <c r="D192" t="str">
        <f t="shared" si="20"/>
        <v>661441 ** -3, -8, 43, 4, 14, 31, 47, 4</v>
      </c>
      <c r="E192">
        <f t="shared" si="21"/>
        <v>8</v>
      </c>
      <c r="F192" t="str">
        <f t="shared" si="22"/>
        <v xml:space="preserve">661441 </v>
      </c>
      <c r="G192">
        <f t="shared" si="23"/>
        <v>661441</v>
      </c>
    </row>
    <row r="193" spans="1:7">
      <c r="A193" t="s">
        <v>199</v>
      </c>
      <c r="B193">
        <f t="shared" si="18"/>
        <v>6</v>
      </c>
      <c r="C193" t="str">
        <f t="shared" si="19"/>
        <v xml:space="preserve"> 773613 ** -3, -8, 43, 4, 14, 31, 47, 4</v>
      </c>
      <c r="D193" t="str">
        <f t="shared" si="20"/>
        <v>773613 ** -3, -8, 43, 4, 14, 31, 47, 4</v>
      </c>
      <c r="E193">
        <f t="shared" si="21"/>
        <v>8</v>
      </c>
      <c r="F193" t="str">
        <f t="shared" si="22"/>
        <v xml:space="preserve">773613 </v>
      </c>
      <c r="G193">
        <f t="shared" si="23"/>
        <v>773613</v>
      </c>
    </row>
    <row r="194" spans="1:7">
      <c r="A194" t="s">
        <v>200</v>
      </c>
      <c r="B194">
        <f t="shared" si="18"/>
        <v>6</v>
      </c>
      <c r="C194" t="str">
        <f t="shared" si="19"/>
        <v xml:space="preserve"> 542937 ** -3, -8, 43, 4, 14, 31, 47, 4</v>
      </c>
      <c r="D194" t="str">
        <f t="shared" si="20"/>
        <v>542937 ** -3, -8, 43, 4, 14, 31, 47, 4</v>
      </c>
      <c r="E194">
        <f t="shared" si="21"/>
        <v>8</v>
      </c>
      <c r="F194" t="str">
        <f t="shared" si="22"/>
        <v xml:space="preserve">542937 </v>
      </c>
      <c r="G194">
        <f t="shared" si="23"/>
        <v>542937</v>
      </c>
    </row>
    <row r="195" spans="1:7">
      <c r="A195" t="s">
        <v>201</v>
      </c>
      <c r="B195">
        <f t="shared" si="18"/>
        <v>6</v>
      </c>
      <c r="C195" t="str">
        <f t="shared" si="19"/>
        <v xml:space="preserve"> 3379046 ** -3, -8, 43, 4, 14, 31, 47, 4</v>
      </c>
      <c r="D195" t="str">
        <f t="shared" si="20"/>
        <v>3379046 ** -3, -8, 43, 4, 14, 31, 47, 4</v>
      </c>
      <c r="E195">
        <f t="shared" si="21"/>
        <v>9</v>
      </c>
      <c r="F195" t="str">
        <f t="shared" si="22"/>
        <v xml:space="preserve">3379046 </v>
      </c>
      <c r="G195">
        <f t="shared" si="23"/>
        <v>3379046</v>
      </c>
    </row>
    <row r="196" spans="1:7">
      <c r="A196" t="s">
        <v>202</v>
      </c>
      <c r="B196">
        <f t="shared" si="18"/>
        <v>6</v>
      </c>
      <c r="C196" t="str">
        <f t="shared" si="19"/>
        <v xml:space="preserve"> 3072513 ** -3, -8, 43, 4, 14, 31, 47, 4</v>
      </c>
      <c r="D196" t="str">
        <f t="shared" si="20"/>
        <v>3072513 ** -3, -8, 43, 4, 14, 31, 47, 4</v>
      </c>
      <c r="E196">
        <f t="shared" si="21"/>
        <v>9</v>
      </c>
      <c r="F196" t="str">
        <f t="shared" si="22"/>
        <v xml:space="preserve">3072513 </v>
      </c>
      <c r="G196">
        <f t="shared" si="23"/>
        <v>3072513</v>
      </c>
    </row>
    <row r="197" spans="1:7">
      <c r="A197" t="s">
        <v>203</v>
      </c>
      <c r="B197">
        <f t="shared" si="18"/>
        <v>6</v>
      </c>
      <c r="C197" t="str">
        <f t="shared" si="19"/>
        <v xml:space="preserve"> 820173 ** -3, -8, 43, 4, 14, 31, 47, 4</v>
      </c>
      <c r="D197" t="str">
        <f t="shared" si="20"/>
        <v>820173 ** -3, -8, 43, 4, 14, 31, 47, 4</v>
      </c>
      <c r="E197">
        <f t="shared" si="21"/>
        <v>8</v>
      </c>
      <c r="F197" t="str">
        <f t="shared" si="22"/>
        <v xml:space="preserve">820173 </v>
      </c>
      <c r="G197">
        <f t="shared" si="23"/>
        <v>820173</v>
      </c>
    </row>
    <row r="198" spans="1:7">
      <c r="A198" t="s">
        <v>204</v>
      </c>
      <c r="B198">
        <f t="shared" si="18"/>
        <v>6</v>
      </c>
      <c r="C198" t="str">
        <f t="shared" si="19"/>
        <v xml:space="preserve"> 569247 ** -3, -8, 43, 4, 14, 31, 47, 4</v>
      </c>
      <c r="D198" t="str">
        <f t="shared" si="20"/>
        <v>569247 ** -3, -8, 43, 4, 14, 31, 47, 4</v>
      </c>
      <c r="E198">
        <f t="shared" si="21"/>
        <v>8</v>
      </c>
      <c r="F198" t="str">
        <f t="shared" si="22"/>
        <v xml:space="preserve">569247 </v>
      </c>
      <c r="G198">
        <f t="shared" si="23"/>
        <v>569247</v>
      </c>
    </row>
    <row r="199" spans="1:7">
      <c r="A199" t="s">
        <v>205</v>
      </c>
      <c r="B199">
        <f t="shared" si="18"/>
        <v>6</v>
      </c>
      <c r="C199" t="str">
        <f t="shared" si="19"/>
        <v xml:space="preserve"> 581370 ** -3, -8, 43, 4, 14, 31, 47, 4</v>
      </c>
      <c r="D199" t="str">
        <f t="shared" si="20"/>
        <v>581370 ** -3, -8, 43, 4, 14, 31, 47, 4</v>
      </c>
      <c r="E199">
        <f t="shared" si="21"/>
        <v>8</v>
      </c>
      <c r="F199" t="str">
        <f t="shared" si="22"/>
        <v xml:space="preserve">581370 </v>
      </c>
      <c r="G199">
        <f t="shared" si="23"/>
        <v>581370</v>
      </c>
    </row>
    <row r="200" spans="1:7">
      <c r="A200" t="s">
        <v>206</v>
      </c>
      <c r="B200">
        <f t="shared" si="18"/>
        <v>6</v>
      </c>
      <c r="C200" t="str">
        <f t="shared" si="19"/>
        <v xml:space="preserve"> 872435 ** -3, -8, 43, 4, 14, 31, 47, 4</v>
      </c>
      <c r="D200" t="str">
        <f t="shared" si="20"/>
        <v>872435 ** -3, -8, 43, 4, 14, 31, 47, 4</v>
      </c>
      <c r="E200">
        <f t="shared" si="21"/>
        <v>8</v>
      </c>
      <c r="F200" t="str">
        <f t="shared" si="22"/>
        <v xml:space="preserve">872435 </v>
      </c>
      <c r="G200">
        <f t="shared" si="23"/>
        <v>872435</v>
      </c>
    </row>
    <row r="201" spans="1:7">
      <c r="A201" t="s">
        <v>207</v>
      </c>
      <c r="B201">
        <f t="shared" si="18"/>
        <v>6</v>
      </c>
      <c r="C201" t="str">
        <f t="shared" si="19"/>
        <v xml:space="preserve"> 859395 ** -3, -8, 43, 4, 14, 31, 47, 4</v>
      </c>
      <c r="D201" t="str">
        <f t="shared" si="20"/>
        <v>859395 ** -3, -8, 43, 4, 14, 31, 47, 4</v>
      </c>
      <c r="E201">
        <f t="shared" si="21"/>
        <v>8</v>
      </c>
      <c r="F201" t="str">
        <f t="shared" si="22"/>
        <v xml:space="preserve">859395 </v>
      </c>
      <c r="G201">
        <f t="shared" si="23"/>
        <v>859395</v>
      </c>
    </row>
    <row r="202" spans="1:7">
      <c r="A202" t="s">
        <v>208</v>
      </c>
      <c r="B202">
        <f t="shared" si="18"/>
        <v>6</v>
      </c>
      <c r="C202" t="str">
        <f t="shared" si="19"/>
        <v xml:space="preserve"> 932791 ** -3, -8, 43, 4, 14, 31, 47, 4</v>
      </c>
      <c r="D202" t="str">
        <f t="shared" si="20"/>
        <v>932791 ** -3, -8, 43, 4, 14, 31, 47, 4</v>
      </c>
      <c r="E202">
        <f t="shared" si="21"/>
        <v>8</v>
      </c>
      <c r="F202" t="str">
        <f t="shared" si="22"/>
        <v xml:space="preserve">932791 </v>
      </c>
      <c r="G202">
        <f t="shared" si="23"/>
        <v>932791</v>
      </c>
    </row>
    <row r="203" spans="1:7">
      <c r="A203" t="s">
        <v>209</v>
      </c>
      <c r="B203">
        <f t="shared" ref="B203:B255" si="24">SEARCH(":",A203)</f>
        <v>6</v>
      </c>
      <c r="C203" t="str">
        <f t="shared" ref="C203:C255" si="25">MID(A203,B203+1,LEN(A203)-(B203+1))</f>
        <v xml:space="preserve"> 690038 ** -3, -8, 43, 4, 14, 31, 47, 4</v>
      </c>
      <c r="D203" t="str">
        <f t="shared" ref="D203:D255" si="26">TRIM(C203)</f>
        <v>690038 ** -3, -8, 43, 4, 14, 31, 47, 4</v>
      </c>
      <c r="E203">
        <f t="shared" ref="E203:E255" si="27">SEARCH("~*",D203)</f>
        <v>8</v>
      </c>
      <c r="F203" t="str">
        <f t="shared" ref="F203:F255" si="28">LEFT(D203,E203-1)</f>
        <v xml:space="preserve">690038 </v>
      </c>
      <c r="G203">
        <f t="shared" ref="G203:G255" si="29">IF(ISBLANK(A203),"",VALUE(F203))</f>
        <v>690038</v>
      </c>
    </row>
    <row r="204" spans="1:7">
      <c r="A204" t="s">
        <v>210</v>
      </c>
      <c r="B204">
        <f t="shared" si="24"/>
        <v>6</v>
      </c>
      <c r="C204" t="str">
        <f t="shared" si="25"/>
        <v xml:space="preserve"> 681198 ** -3, -8, 43, 4, 14, 31, 47, 4</v>
      </c>
      <c r="D204" t="str">
        <f t="shared" si="26"/>
        <v>681198 ** -3, -8, 43, 4, 14, 31, 47, 4</v>
      </c>
      <c r="E204">
        <f t="shared" si="27"/>
        <v>8</v>
      </c>
      <c r="F204" t="str">
        <f t="shared" si="28"/>
        <v xml:space="preserve">681198 </v>
      </c>
      <c r="G204">
        <f t="shared" si="29"/>
        <v>681198</v>
      </c>
    </row>
    <row r="205" spans="1:7">
      <c r="A205" t="s">
        <v>211</v>
      </c>
      <c r="B205">
        <f t="shared" si="24"/>
        <v>6</v>
      </c>
      <c r="C205" t="str">
        <f t="shared" si="25"/>
        <v xml:space="preserve"> 900055 ** -3, -8, 43, 4, 14, 31, 47, 4</v>
      </c>
      <c r="D205" t="str">
        <f t="shared" si="26"/>
        <v>900055 ** -3, -8, 43, 4, 14, 31, 47, 4</v>
      </c>
      <c r="E205">
        <f t="shared" si="27"/>
        <v>8</v>
      </c>
      <c r="F205" t="str">
        <f t="shared" si="28"/>
        <v xml:space="preserve">900055 </v>
      </c>
      <c r="G205">
        <f t="shared" si="29"/>
        <v>900055</v>
      </c>
    </row>
    <row r="206" spans="1:7">
      <c r="A206" t="s">
        <v>212</v>
      </c>
      <c r="B206">
        <f t="shared" si="24"/>
        <v>6</v>
      </c>
      <c r="C206" t="str">
        <f t="shared" si="25"/>
        <v xml:space="preserve"> 1036714 ** -3, -8, 43, 4, 14, 31, 47, 4</v>
      </c>
      <c r="D206" t="str">
        <f t="shared" si="26"/>
        <v>1036714 ** -3, -8, 43, 4, 14, 31, 47, 4</v>
      </c>
      <c r="E206">
        <f t="shared" si="27"/>
        <v>9</v>
      </c>
      <c r="F206" t="str">
        <f t="shared" si="28"/>
        <v xml:space="preserve">1036714 </v>
      </c>
      <c r="G206">
        <f t="shared" si="29"/>
        <v>1036714</v>
      </c>
    </row>
    <row r="207" spans="1:7">
      <c r="A207" t="s">
        <v>213</v>
      </c>
      <c r="B207">
        <f t="shared" si="24"/>
        <v>6</v>
      </c>
      <c r="C207" t="str">
        <f t="shared" si="25"/>
        <v xml:space="preserve"> 726081 ** -3, -8, 43, 4, 14, 31, 47, 4</v>
      </c>
      <c r="D207" t="str">
        <f t="shared" si="26"/>
        <v>726081 ** -3, -8, 43, 4, 14, 31, 47, 4</v>
      </c>
      <c r="E207">
        <f t="shared" si="27"/>
        <v>8</v>
      </c>
      <c r="F207" t="str">
        <f t="shared" si="28"/>
        <v xml:space="preserve">726081 </v>
      </c>
      <c r="G207">
        <f t="shared" si="29"/>
        <v>726081</v>
      </c>
    </row>
    <row r="208" spans="1:7">
      <c r="A208" t="s">
        <v>214</v>
      </c>
      <c r="B208">
        <f t="shared" si="24"/>
        <v>6</v>
      </c>
      <c r="C208" t="str">
        <f t="shared" si="25"/>
        <v xml:space="preserve"> 938540 ** -3, -8, 43, 4, 14, 31, 47, 4</v>
      </c>
      <c r="D208" t="str">
        <f t="shared" si="26"/>
        <v>938540 ** -3, -8, 43, 4, 14, 31, 47, 4</v>
      </c>
      <c r="E208">
        <f t="shared" si="27"/>
        <v>8</v>
      </c>
      <c r="F208" t="str">
        <f t="shared" si="28"/>
        <v xml:space="preserve">938540 </v>
      </c>
      <c r="G208">
        <f t="shared" si="29"/>
        <v>938540</v>
      </c>
    </row>
    <row r="209" spans="1:7">
      <c r="A209" t="s">
        <v>215</v>
      </c>
      <c r="B209">
        <f t="shared" si="24"/>
        <v>6</v>
      </c>
      <c r="C209" t="str">
        <f t="shared" si="25"/>
        <v xml:space="preserve"> 699379 ** -3, -8, 43, 4, 14, 31, 47, 4</v>
      </c>
      <c r="D209" t="str">
        <f t="shared" si="26"/>
        <v>699379 ** -3, -8, 43, 4, 14, 31, 47, 4</v>
      </c>
      <c r="E209">
        <f t="shared" si="27"/>
        <v>8</v>
      </c>
      <c r="F209" t="str">
        <f t="shared" si="28"/>
        <v xml:space="preserve">699379 </v>
      </c>
      <c r="G209">
        <f t="shared" si="29"/>
        <v>699379</v>
      </c>
    </row>
    <row r="210" spans="1:7">
      <c r="A210" t="s">
        <v>216</v>
      </c>
      <c r="B210">
        <f t="shared" si="24"/>
        <v>6</v>
      </c>
      <c r="C210" t="str">
        <f t="shared" si="25"/>
        <v xml:space="preserve"> 962734 ** -3, -8, 43, 4, 14, 31, 47, 4</v>
      </c>
      <c r="D210" t="str">
        <f t="shared" si="26"/>
        <v>962734 ** -3, -8, 43, 4, 14, 31, 47, 4</v>
      </c>
      <c r="E210">
        <f t="shared" si="27"/>
        <v>8</v>
      </c>
      <c r="F210" t="str">
        <f t="shared" si="28"/>
        <v xml:space="preserve">962734 </v>
      </c>
      <c r="G210">
        <f t="shared" si="29"/>
        <v>962734</v>
      </c>
    </row>
    <row r="211" spans="1:7">
      <c r="A211" t="s">
        <v>217</v>
      </c>
      <c r="B211">
        <f t="shared" si="24"/>
        <v>6</v>
      </c>
      <c r="C211" t="str">
        <f t="shared" si="25"/>
        <v xml:space="preserve"> 759349 ** -3, -8, 43, 4, 14, 31, 47, 4</v>
      </c>
      <c r="D211" t="str">
        <f t="shared" si="26"/>
        <v>759349 ** -3, -8, 43, 4, 14, 31, 47, 4</v>
      </c>
      <c r="E211">
        <f t="shared" si="27"/>
        <v>8</v>
      </c>
      <c r="F211" t="str">
        <f t="shared" si="28"/>
        <v xml:space="preserve">759349 </v>
      </c>
      <c r="G211">
        <f t="shared" si="29"/>
        <v>759349</v>
      </c>
    </row>
    <row r="212" spans="1:7">
      <c r="A212" t="s">
        <v>218</v>
      </c>
      <c r="B212">
        <f t="shared" si="24"/>
        <v>6</v>
      </c>
      <c r="C212" t="str">
        <f t="shared" si="25"/>
        <v xml:space="preserve"> 1331759 ** -3, -8, 43, 4, 14, 31, 47, 4</v>
      </c>
      <c r="D212" t="str">
        <f t="shared" si="26"/>
        <v>1331759 ** -3, -8, 43, 4, 14, 31, 47, 4</v>
      </c>
      <c r="E212">
        <f t="shared" si="27"/>
        <v>9</v>
      </c>
      <c r="F212" t="str">
        <f t="shared" si="28"/>
        <v xml:space="preserve">1331759 </v>
      </c>
      <c r="G212">
        <f t="shared" si="29"/>
        <v>1331759</v>
      </c>
    </row>
    <row r="213" spans="1:7">
      <c r="A213" t="s">
        <v>219</v>
      </c>
      <c r="B213">
        <f t="shared" si="24"/>
        <v>6</v>
      </c>
      <c r="C213" t="str">
        <f t="shared" si="25"/>
        <v xml:space="preserve"> 1019932 ** -3, -8, 43, 4, 14, 31, 47, 4</v>
      </c>
      <c r="D213" t="str">
        <f t="shared" si="26"/>
        <v>1019932 ** -3, -8, 43, 4, 14, 31, 47, 4</v>
      </c>
      <c r="E213">
        <f t="shared" si="27"/>
        <v>9</v>
      </c>
      <c r="F213" t="str">
        <f t="shared" si="28"/>
        <v xml:space="preserve">1019932 </v>
      </c>
      <c r="G213">
        <f t="shared" si="29"/>
        <v>1019932</v>
      </c>
    </row>
    <row r="214" spans="1:7">
      <c r="A214" t="s">
        <v>220</v>
      </c>
      <c r="B214">
        <f t="shared" si="24"/>
        <v>6</v>
      </c>
      <c r="C214" t="str">
        <f t="shared" si="25"/>
        <v xml:space="preserve"> 1008422 ** -3, -8, 43, 4, 14, 31, 47, 4</v>
      </c>
      <c r="D214" t="str">
        <f t="shared" si="26"/>
        <v>1008422 ** -3, -8, 43, 4, 14, 31, 47, 4</v>
      </c>
      <c r="E214">
        <f t="shared" si="27"/>
        <v>9</v>
      </c>
      <c r="F214" t="str">
        <f t="shared" si="28"/>
        <v xml:space="preserve">1008422 </v>
      </c>
      <c r="G214">
        <f t="shared" si="29"/>
        <v>1008422</v>
      </c>
    </row>
    <row r="215" spans="1:7">
      <c r="A215" t="s">
        <v>221</v>
      </c>
      <c r="B215">
        <f t="shared" si="24"/>
        <v>6</v>
      </c>
      <c r="C215" t="str">
        <f t="shared" si="25"/>
        <v xml:space="preserve"> 763606 ** -3, -8, 43, 4, 14, 31, 47, 4</v>
      </c>
      <c r="D215" t="str">
        <f t="shared" si="26"/>
        <v>763606 ** -3, -8, 43, 4, 14, 31, 47, 4</v>
      </c>
      <c r="E215">
        <f t="shared" si="27"/>
        <v>8</v>
      </c>
      <c r="F215" t="str">
        <f t="shared" si="28"/>
        <v xml:space="preserve">763606 </v>
      </c>
      <c r="G215">
        <f t="shared" si="29"/>
        <v>763606</v>
      </c>
    </row>
    <row r="216" spans="1:7">
      <c r="A216" t="s">
        <v>222</v>
      </c>
      <c r="B216">
        <f t="shared" si="24"/>
        <v>6</v>
      </c>
      <c r="C216" t="str">
        <f t="shared" si="25"/>
        <v xml:space="preserve"> 1012582 ** -3, -8, 43, 4, 14, 31, 47, 4</v>
      </c>
      <c r="D216" t="str">
        <f t="shared" si="26"/>
        <v>1012582 ** -3, -8, 43, 4, 14, 31, 47, 4</v>
      </c>
      <c r="E216">
        <f t="shared" si="27"/>
        <v>9</v>
      </c>
      <c r="F216" t="str">
        <f t="shared" si="28"/>
        <v xml:space="preserve">1012582 </v>
      </c>
      <c r="G216">
        <f t="shared" si="29"/>
        <v>1012582</v>
      </c>
    </row>
    <row r="217" spans="1:7">
      <c r="A217" t="s">
        <v>223</v>
      </c>
      <c r="B217">
        <f t="shared" si="24"/>
        <v>6</v>
      </c>
      <c r="C217" t="str">
        <f t="shared" si="25"/>
        <v xml:space="preserve"> 1295503 ** -3, -8, 43, 4, 14, 31, 47, 4</v>
      </c>
      <c r="D217" t="str">
        <f t="shared" si="26"/>
        <v>1295503 ** -3, -8, 43, 4, 14, 31, 47, 4</v>
      </c>
      <c r="E217">
        <f t="shared" si="27"/>
        <v>9</v>
      </c>
      <c r="F217" t="str">
        <f t="shared" si="28"/>
        <v xml:space="preserve">1295503 </v>
      </c>
      <c r="G217">
        <f t="shared" si="29"/>
        <v>1295503</v>
      </c>
    </row>
    <row r="218" spans="1:7">
      <c r="A218" t="s">
        <v>224</v>
      </c>
      <c r="B218">
        <f t="shared" si="24"/>
        <v>6</v>
      </c>
      <c r="C218" t="str">
        <f t="shared" si="25"/>
        <v xml:space="preserve"> 1048369 ** -3, -8, 43, 4, 14, 31, 47, 4</v>
      </c>
      <c r="D218" t="str">
        <f t="shared" si="26"/>
        <v>1048369 ** -3, -8, 43, 4, 14, 31, 47, 4</v>
      </c>
      <c r="E218">
        <f t="shared" si="27"/>
        <v>9</v>
      </c>
      <c r="F218" t="str">
        <f t="shared" si="28"/>
        <v xml:space="preserve">1048369 </v>
      </c>
      <c r="G218">
        <f t="shared" si="29"/>
        <v>1048369</v>
      </c>
    </row>
    <row r="219" spans="1:7">
      <c r="A219" t="s">
        <v>225</v>
      </c>
      <c r="B219">
        <f t="shared" si="24"/>
        <v>6</v>
      </c>
      <c r="C219" t="str">
        <f t="shared" si="25"/>
        <v xml:space="preserve"> 1049203 ** -3, -8, 43, 4, 14, 31, 47, 4</v>
      </c>
      <c r="D219" t="str">
        <f t="shared" si="26"/>
        <v>1049203 ** -3, -8, 43, 4, 14, 31, 47, 4</v>
      </c>
      <c r="E219">
        <f t="shared" si="27"/>
        <v>9</v>
      </c>
      <c r="F219" t="str">
        <f t="shared" si="28"/>
        <v xml:space="preserve">1049203 </v>
      </c>
      <c r="G219">
        <f t="shared" si="29"/>
        <v>1049203</v>
      </c>
    </row>
    <row r="220" spans="1:7">
      <c r="A220" t="s">
        <v>226</v>
      </c>
      <c r="B220">
        <f t="shared" si="24"/>
        <v>6</v>
      </c>
      <c r="C220" t="str">
        <f t="shared" si="25"/>
        <v xml:space="preserve"> 1650468 ** -3, -8, 43, 4, 14, 31, 47, 4</v>
      </c>
      <c r="D220" t="str">
        <f t="shared" si="26"/>
        <v>1650468 ** -3, -8, 43, 4, 14, 31, 47, 4</v>
      </c>
      <c r="E220">
        <f t="shared" si="27"/>
        <v>9</v>
      </c>
      <c r="F220" t="str">
        <f t="shared" si="28"/>
        <v xml:space="preserve">1650468 </v>
      </c>
      <c r="G220">
        <f t="shared" si="29"/>
        <v>1650468</v>
      </c>
    </row>
    <row r="221" spans="1:7">
      <c r="A221" t="s">
        <v>227</v>
      </c>
      <c r="B221">
        <f t="shared" si="24"/>
        <v>6</v>
      </c>
      <c r="C221" t="str">
        <f t="shared" si="25"/>
        <v xml:space="preserve"> 796498 ** -3, -8, 43, 4, 14, 31, 47, 4</v>
      </c>
      <c r="D221" t="str">
        <f t="shared" si="26"/>
        <v>796498 ** -3, -8, 43, 4, 14, 31, 47, 4</v>
      </c>
      <c r="E221">
        <f t="shared" si="27"/>
        <v>8</v>
      </c>
      <c r="F221" t="str">
        <f t="shared" si="28"/>
        <v xml:space="preserve">796498 </v>
      </c>
      <c r="G221">
        <f t="shared" si="29"/>
        <v>796498</v>
      </c>
    </row>
    <row r="222" spans="1:7">
      <c r="A222" t="s">
        <v>228</v>
      </c>
      <c r="B222">
        <f t="shared" si="24"/>
        <v>6</v>
      </c>
      <c r="C222" t="str">
        <f t="shared" si="25"/>
        <v xml:space="preserve"> 1157423 ** -3, -8, 43, 4, 14, 31, 47, 4</v>
      </c>
      <c r="D222" t="str">
        <f t="shared" si="26"/>
        <v>1157423 ** -3, -8, 43, 4, 14, 31, 47, 4</v>
      </c>
      <c r="E222">
        <f t="shared" si="27"/>
        <v>9</v>
      </c>
      <c r="F222" t="str">
        <f t="shared" si="28"/>
        <v xml:space="preserve">1157423 </v>
      </c>
      <c r="G222">
        <f t="shared" si="29"/>
        <v>1157423</v>
      </c>
    </row>
    <row r="223" spans="1:7">
      <c r="A223" t="s">
        <v>229</v>
      </c>
      <c r="B223">
        <f t="shared" si="24"/>
        <v>6</v>
      </c>
      <c r="C223" t="str">
        <f t="shared" si="25"/>
        <v xml:space="preserve"> 893718 ** -3, -8, 43, 4, 14, 31, 47, 4</v>
      </c>
      <c r="D223" t="str">
        <f t="shared" si="26"/>
        <v>893718 ** -3, -8, 43, 4, 14, 31, 47, 4</v>
      </c>
      <c r="E223">
        <f t="shared" si="27"/>
        <v>8</v>
      </c>
      <c r="F223" t="str">
        <f t="shared" si="28"/>
        <v xml:space="preserve">893718 </v>
      </c>
      <c r="G223">
        <f t="shared" si="29"/>
        <v>893718</v>
      </c>
    </row>
    <row r="224" spans="1:7">
      <c r="A224" t="s">
        <v>230</v>
      </c>
      <c r="B224">
        <f t="shared" si="24"/>
        <v>6</v>
      </c>
      <c r="C224" t="str">
        <f t="shared" si="25"/>
        <v xml:space="preserve"> 892205 ** -3, -8, 43, 4, 14, 31, 47, 4</v>
      </c>
      <c r="D224" t="str">
        <f t="shared" si="26"/>
        <v>892205 ** -3, -8, 43, 4, 14, 31, 47, 4</v>
      </c>
      <c r="E224">
        <f t="shared" si="27"/>
        <v>8</v>
      </c>
      <c r="F224" t="str">
        <f t="shared" si="28"/>
        <v xml:space="preserve">892205 </v>
      </c>
      <c r="G224">
        <f t="shared" si="29"/>
        <v>892205</v>
      </c>
    </row>
    <row r="225" spans="1:7">
      <c r="A225" t="s">
        <v>231</v>
      </c>
      <c r="B225">
        <f t="shared" si="24"/>
        <v>6</v>
      </c>
      <c r="C225" t="str">
        <f t="shared" si="25"/>
        <v xml:space="preserve"> 934017 ** -3, -8, 43, 4, 14, 31, 47, 4</v>
      </c>
      <c r="D225" t="str">
        <f t="shared" si="26"/>
        <v>934017 ** -3, -8, 43, 4, 14, 31, 47, 4</v>
      </c>
      <c r="E225">
        <f t="shared" si="27"/>
        <v>8</v>
      </c>
      <c r="F225" t="str">
        <f t="shared" si="28"/>
        <v xml:space="preserve">934017 </v>
      </c>
      <c r="G225">
        <f t="shared" si="29"/>
        <v>934017</v>
      </c>
    </row>
    <row r="226" spans="1:7">
      <c r="A226" t="s">
        <v>232</v>
      </c>
      <c r="B226">
        <f t="shared" si="24"/>
        <v>6</v>
      </c>
      <c r="C226" t="str">
        <f t="shared" si="25"/>
        <v xml:space="preserve"> 939670 ** -3, -8, 43, 4, 14, 31, 47, 4</v>
      </c>
      <c r="D226" t="str">
        <f t="shared" si="26"/>
        <v>939670 ** -3, -8, 43, 4, 14, 31, 47, 4</v>
      </c>
      <c r="E226">
        <f t="shared" si="27"/>
        <v>8</v>
      </c>
      <c r="F226" t="str">
        <f t="shared" si="28"/>
        <v xml:space="preserve">939670 </v>
      </c>
      <c r="G226">
        <f t="shared" si="29"/>
        <v>939670</v>
      </c>
    </row>
    <row r="227" spans="1:7">
      <c r="A227" t="s">
        <v>233</v>
      </c>
      <c r="B227">
        <f t="shared" si="24"/>
        <v>6</v>
      </c>
      <c r="C227" t="str">
        <f t="shared" si="25"/>
        <v xml:space="preserve"> 988709 ** -3, -8, 43, 4, 14, 31, 47, 4</v>
      </c>
      <c r="D227" t="str">
        <f t="shared" si="26"/>
        <v>988709 ** -3, -8, 43, 4, 14, 31, 47, 4</v>
      </c>
      <c r="E227">
        <f t="shared" si="27"/>
        <v>8</v>
      </c>
      <c r="F227" t="str">
        <f t="shared" si="28"/>
        <v xml:space="preserve">988709 </v>
      </c>
      <c r="G227">
        <f t="shared" si="29"/>
        <v>988709</v>
      </c>
    </row>
    <row r="228" spans="1:7">
      <c r="A228" t="s">
        <v>234</v>
      </c>
      <c r="B228">
        <f t="shared" si="24"/>
        <v>6</v>
      </c>
      <c r="C228" t="str">
        <f t="shared" si="25"/>
        <v xml:space="preserve"> 2014843 ** -3, -8, 43, 4, 14, 31, 47, 4</v>
      </c>
      <c r="D228" t="str">
        <f t="shared" si="26"/>
        <v>2014843 ** -3, -8, 43, 4, 14, 31, 47, 4</v>
      </c>
      <c r="E228">
        <f t="shared" si="27"/>
        <v>9</v>
      </c>
      <c r="F228" t="str">
        <f t="shared" si="28"/>
        <v xml:space="preserve">2014843 </v>
      </c>
      <c r="G228">
        <f t="shared" si="29"/>
        <v>2014843</v>
      </c>
    </row>
    <row r="229" spans="1:7">
      <c r="A229" t="s">
        <v>235</v>
      </c>
      <c r="B229">
        <f t="shared" si="24"/>
        <v>6</v>
      </c>
      <c r="C229" t="str">
        <f t="shared" si="25"/>
        <v xml:space="preserve"> 1504029 ** -3, -8, 43, 4, 14, 31, 47, 4</v>
      </c>
      <c r="D229" t="str">
        <f t="shared" si="26"/>
        <v>1504029 ** -3, -8, 43, 4, 14, 31, 47, 4</v>
      </c>
      <c r="E229">
        <f t="shared" si="27"/>
        <v>9</v>
      </c>
      <c r="F229" t="str">
        <f t="shared" si="28"/>
        <v xml:space="preserve">1504029 </v>
      </c>
      <c r="G229">
        <f t="shared" si="29"/>
        <v>1504029</v>
      </c>
    </row>
    <row r="230" spans="1:7">
      <c r="A230" t="s">
        <v>236</v>
      </c>
      <c r="B230">
        <f t="shared" si="24"/>
        <v>6</v>
      </c>
      <c r="C230" t="str">
        <f t="shared" si="25"/>
        <v xml:space="preserve"> 992071 ** -3, -8, 43, 4, 14, 31, 47, 4</v>
      </c>
      <c r="D230" t="str">
        <f t="shared" si="26"/>
        <v>992071 ** -3, -8, 43, 4, 14, 31, 47, 4</v>
      </c>
      <c r="E230">
        <f t="shared" si="27"/>
        <v>8</v>
      </c>
      <c r="F230" t="str">
        <f t="shared" si="28"/>
        <v xml:space="preserve">992071 </v>
      </c>
      <c r="G230">
        <f t="shared" si="29"/>
        <v>992071</v>
      </c>
    </row>
    <row r="231" spans="1:7">
      <c r="A231" t="s">
        <v>237</v>
      </c>
      <c r="B231">
        <f t="shared" si="24"/>
        <v>6</v>
      </c>
      <c r="C231" t="str">
        <f t="shared" si="25"/>
        <v xml:space="preserve"> 1572084 ** -3, -8, 43, 4, 14, 31, 47, 4</v>
      </c>
      <c r="D231" t="str">
        <f t="shared" si="26"/>
        <v>1572084 ** -3, -8, 43, 4, 14, 31, 47, 4</v>
      </c>
      <c r="E231">
        <f t="shared" si="27"/>
        <v>9</v>
      </c>
      <c r="F231" t="str">
        <f t="shared" si="28"/>
        <v xml:space="preserve">1572084 </v>
      </c>
      <c r="G231">
        <f t="shared" si="29"/>
        <v>1572084</v>
      </c>
    </row>
    <row r="232" spans="1:7">
      <c r="A232" t="s">
        <v>238</v>
      </c>
      <c r="B232">
        <f t="shared" si="24"/>
        <v>6</v>
      </c>
      <c r="C232" t="str">
        <f t="shared" si="25"/>
        <v xml:space="preserve"> 1129306 ** -3, -8, 43, 4, 14, 31, 47, 4</v>
      </c>
      <c r="D232" t="str">
        <f t="shared" si="26"/>
        <v>1129306 ** -3, -8, 43, 4, 14, 31, 47, 4</v>
      </c>
      <c r="E232">
        <f t="shared" si="27"/>
        <v>9</v>
      </c>
      <c r="F232" t="str">
        <f t="shared" si="28"/>
        <v xml:space="preserve">1129306 </v>
      </c>
      <c r="G232">
        <f t="shared" si="29"/>
        <v>1129306</v>
      </c>
    </row>
    <row r="233" spans="1:7">
      <c r="A233" t="s">
        <v>239</v>
      </c>
      <c r="B233">
        <f t="shared" si="24"/>
        <v>6</v>
      </c>
      <c r="C233" t="str">
        <f t="shared" si="25"/>
        <v xml:space="preserve"> 1082507 ** -3, -8, 43, 4, 14, 31, 47, 4</v>
      </c>
      <c r="D233" t="str">
        <f t="shared" si="26"/>
        <v>1082507 ** -3, -8, 43, 4, 14, 31, 47, 4</v>
      </c>
      <c r="E233">
        <f t="shared" si="27"/>
        <v>9</v>
      </c>
      <c r="F233" t="str">
        <f t="shared" si="28"/>
        <v xml:space="preserve">1082507 </v>
      </c>
      <c r="G233">
        <f t="shared" si="29"/>
        <v>1082507</v>
      </c>
    </row>
    <row r="234" spans="1:7">
      <c r="A234" t="s">
        <v>240</v>
      </c>
      <c r="B234">
        <f t="shared" si="24"/>
        <v>6</v>
      </c>
      <c r="C234" t="str">
        <f t="shared" si="25"/>
        <v xml:space="preserve"> 1771262 ** -3, -8, 43, 4, 14, 31, 47, 4</v>
      </c>
      <c r="D234" t="str">
        <f t="shared" si="26"/>
        <v>1771262 ** -3, -8, 43, 4, 14, 31, 47, 4</v>
      </c>
      <c r="E234">
        <f t="shared" si="27"/>
        <v>9</v>
      </c>
      <c r="F234" t="str">
        <f t="shared" si="28"/>
        <v xml:space="preserve">1771262 </v>
      </c>
      <c r="G234">
        <f t="shared" si="29"/>
        <v>1771262</v>
      </c>
    </row>
    <row r="235" spans="1:7">
      <c r="A235" t="s">
        <v>241</v>
      </c>
      <c r="B235">
        <f t="shared" si="24"/>
        <v>6</v>
      </c>
      <c r="C235" t="str">
        <f t="shared" si="25"/>
        <v xml:space="preserve"> 1145067 ** -3, -8, 43, 4, 14, 31, 47, 4</v>
      </c>
      <c r="D235" t="str">
        <f t="shared" si="26"/>
        <v>1145067 ** -3, -8, 43, 4, 14, 31, 47, 4</v>
      </c>
      <c r="E235">
        <f t="shared" si="27"/>
        <v>9</v>
      </c>
      <c r="F235" t="str">
        <f t="shared" si="28"/>
        <v xml:space="preserve">1145067 </v>
      </c>
      <c r="G235">
        <f t="shared" si="29"/>
        <v>1145067</v>
      </c>
    </row>
    <row r="236" spans="1:7">
      <c r="A236" t="s">
        <v>242</v>
      </c>
      <c r="B236">
        <f t="shared" si="24"/>
        <v>6</v>
      </c>
      <c r="C236" t="str">
        <f t="shared" si="25"/>
        <v xml:space="preserve"> 1219083 ** -3, -8, 43, 4, 14, 31, 47, 4</v>
      </c>
      <c r="D236" t="str">
        <f t="shared" si="26"/>
        <v>1219083 ** -3, -8, 43, 4, 14, 31, 47, 4</v>
      </c>
      <c r="E236">
        <f t="shared" si="27"/>
        <v>9</v>
      </c>
      <c r="F236" t="str">
        <f t="shared" si="28"/>
        <v xml:space="preserve">1219083 </v>
      </c>
      <c r="G236">
        <f t="shared" si="29"/>
        <v>1219083</v>
      </c>
    </row>
    <row r="237" spans="1:7">
      <c r="A237" t="s">
        <v>243</v>
      </c>
      <c r="B237">
        <f t="shared" si="24"/>
        <v>6</v>
      </c>
      <c r="C237" t="str">
        <f t="shared" si="25"/>
        <v xml:space="preserve"> 1158288 ** -3, -8, 43, 4, 14, 31, 47, 4</v>
      </c>
      <c r="D237" t="str">
        <f t="shared" si="26"/>
        <v>1158288 ** -3, -8, 43, 4, 14, 31, 47, 4</v>
      </c>
      <c r="E237">
        <f t="shared" si="27"/>
        <v>9</v>
      </c>
      <c r="F237" t="str">
        <f t="shared" si="28"/>
        <v xml:space="preserve">1158288 </v>
      </c>
      <c r="G237">
        <f t="shared" si="29"/>
        <v>1158288</v>
      </c>
    </row>
    <row r="238" spans="1:7">
      <c r="A238" t="s">
        <v>244</v>
      </c>
      <c r="B238">
        <f t="shared" si="24"/>
        <v>6</v>
      </c>
      <c r="C238" t="str">
        <f t="shared" si="25"/>
        <v xml:space="preserve"> 1891906 ** -3, -8, 43, 4, 14, 31, 47, 4</v>
      </c>
      <c r="D238" t="str">
        <f t="shared" si="26"/>
        <v>1891906 ** -3, -8, 43, 4, 14, 31, 47, 4</v>
      </c>
      <c r="E238">
        <f t="shared" si="27"/>
        <v>9</v>
      </c>
      <c r="F238" t="str">
        <f t="shared" si="28"/>
        <v xml:space="preserve">1891906 </v>
      </c>
      <c r="G238">
        <f t="shared" si="29"/>
        <v>1891906</v>
      </c>
    </row>
    <row r="239" spans="1:7">
      <c r="A239" t="s">
        <v>245</v>
      </c>
      <c r="B239">
        <f t="shared" si="24"/>
        <v>6</v>
      </c>
      <c r="C239" t="str">
        <f t="shared" si="25"/>
        <v xml:space="preserve"> 1219911 ** -3, -8, 43, 4, 14, 31, 47, 4</v>
      </c>
      <c r="D239" t="str">
        <f t="shared" si="26"/>
        <v>1219911 ** -3, -8, 43, 4, 14, 31, 47, 4</v>
      </c>
      <c r="E239">
        <f t="shared" si="27"/>
        <v>9</v>
      </c>
      <c r="F239" t="str">
        <f t="shared" si="28"/>
        <v xml:space="preserve">1219911 </v>
      </c>
      <c r="G239">
        <f t="shared" si="29"/>
        <v>1219911</v>
      </c>
    </row>
    <row r="240" spans="1:7">
      <c r="A240" t="s">
        <v>246</v>
      </c>
      <c r="B240">
        <f t="shared" si="24"/>
        <v>6</v>
      </c>
      <c r="C240" t="str">
        <f t="shared" si="25"/>
        <v xml:space="preserve"> 1228566 ** -3, -8, 43, 4, 14, 31, 47, 4</v>
      </c>
      <c r="D240" t="str">
        <f t="shared" si="26"/>
        <v>1228566 ** -3, -8, 43, 4, 14, 31, 47, 4</v>
      </c>
      <c r="E240">
        <f t="shared" si="27"/>
        <v>9</v>
      </c>
      <c r="F240" t="str">
        <f t="shared" si="28"/>
        <v xml:space="preserve">1228566 </v>
      </c>
      <c r="G240">
        <f t="shared" si="29"/>
        <v>1228566</v>
      </c>
    </row>
    <row r="241" spans="1:7">
      <c r="A241" t="s">
        <v>247</v>
      </c>
      <c r="B241">
        <f t="shared" si="24"/>
        <v>6</v>
      </c>
      <c r="C241" t="str">
        <f t="shared" si="25"/>
        <v xml:space="preserve"> 2026124 ** -3, -8, 43, 4, 14, 31, 47, 4</v>
      </c>
      <c r="D241" t="str">
        <f t="shared" si="26"/>
        <v>2026124 ** -3, -8, 43, 4, 14, 31, 47, 4</v>
      </c>
      <c r="E241">
        <f t="shared" si="27"/>
        <v>9</v>
      </c>
      <c r="F241" t="str">
        <f t="shared" si="28"/>
        <v xml:space="preserve">2026124 </v>
      </c>
      <c r="G241">
        <f t="shared" si="29"/>
        <v>2026124</v>
      </c>
    </row>
    <row r="242" spans="1:7">
      <c r="A242" t="s">
        <v>248</v>
      </c>
      <c r="B242">
        <f t="shared" si="24"/>
        <v>6</v>
      </c>
      <c r="C242" t="str">
        <f t="shared" si="25"/>
        <v xml:space="preserve"> 2030751 ** -3, -8, 43, 4, 14, 31, 47, 4</v>
      </c>
      <c r="D242" t="str">
        <f t="shared" si="26"/>
        <v>2030751 ** -3, -8, 43, 4, 14, 31, 47, 4</v>
      </c>
      <c r="E242">
        <f t="shared" si="27"/>
        <v>9</v>
      </c>
      <c r="F242" t="str">
        <f t="shared" si="28"/>
        <v xml:space="preserve">2030751 </v>
      </c>
      <c r="G242">
        <f t="shared" si="29"/>
        <v>2030751</v>
      </c>
    </row>
    <row r="243" spans="1:7">
      <c r="A243" t="s">
        <v>249</v>
      </c>
      <c r="B243">
        <f t="shared" si="24"/>
        <v>6</v>
      </c>
      <c r="C243" t="str">
        <f t="shared" si="25"/>
        <v xml:space="preserve"> 1259551 ** -3, -8, 43, 4, 14, 31, 47, 4</v>
      </c>
      <c r="D243" t="str">
        <f t="shared" si="26"/>
        <v>1259551 ** -3, -8, 43, 4, 14, 31, 47, 4</v>
      </c>
      <c r="E243">
        <f t="shared" si="27"/>
        <v>9</v>
      </c>
      <c r="F243" t="str">
        <f t="shared" si="28"/>
        <v xml:space="preserve">1259551 </v>
      </c>
      <c r="G243">
        <f t="shared" si="29"/>
        <v>1259551</v>
      </c>
    </row>
    <row r="244" spans="1:7">
      <c r="A244" t="s">
        <v>250</v>
      </c>
      <c r="B244">
        <f t="shared" si="24"/>
        <v>6</v>
      </c>
      <c r="C244" t="str">
        <f t="shared" si="25"/>
        <v xml:space="preserve"> 1352997 ** -3, -8, 43, 4, 14, 31, 47, 4</v>
      </c>
      <c r="D244" t="str">
        <f t="shared" si="26"/>
        <v>1352997 ** -3, -8, 43, 4, 14, 31, 47, 4</v>
      </c>
      <c r="E244">
        <f t="shared" si="27"/>
        <v>9</v>
      </c>
      <c r="F244" t="str">
        <f t="shared" si="28"/>
        <v xml:space="preserve">1352997 </v>
      </c>
      <c r="G244">
        <f t="shared" si="29"/>
        <v>1352997</v>
      </c>
    </row>
    <row r="245" spans="1:7">
      <c r="A245" t="s">
        <v>251</v>
      </c>
      <c r="B245">
        <f t="shared" si="24"/>
        <v>6</v>
      </c>
      <c r="C245" t="str">
        <f t="shared" si="25"/>
        <v xml:space="preserve"> 1552712 ** -3, -8, 43, 4, 14, 31, 47, 4</v>
      </c>
      <c r="D245" t="str">
        <f t="shared" si="26"/>
        <v>1552712 ** -3, -8, 43, 4, 14, 31, 47, 4</v>
      </c>
      <c r="E245">
        <f t="shared" si="27"/>
        <v>9</v>
      </c>
      <c r="F245" t="str">
        <f t="shared" si="28"/>
        <v xml:space="preserve">1552712 </v>
      </c>
      <c r="G245">
        <f t="shared" si="29"/>
        <v>1552712</v>
      </c>
    </row>
    <row r="246" spans="1:7">
      <c r="A246" t="s">
        <v>252</v>
      </c>
      <c r="B246">
        <f t="shared" si="24"/>
        <v>6</v>
      </c>
      <c r="C246" t="str">
        <f t="shared" si="25"/>
        <v xml:space="preserve"> 1545780 ** -3, -8, 43, 4, 14, 31, 47, 4</v>
      </c>
      <c r="D246" t="str">
        <f t="shared" si="26"/>
        <v>1545780 ** -3, -8, 43, 4, 14, 31, 47, 4</v>
      </c>
      <c r="E246">
        <f t="shared" si="27"/>
        <v>9</v>
      </c>
      <c r="F246" t="str">
        <f t="shared" si="28"/>
        <v xml:space="preserve">1545780 </v>
      </c>
      <c r="G246">
        <f t="shared" si="29"/>
        <v>1545780</v>
      </c>
    </row>
    <row r="247" spans="1:7">
      <c r="A247" t="s">
        <v>253</v>
      </c>
      <c r="B247">
        <f t="shared" si="24"/>
        <v>6</v>
      </c>
      <c r="C247" t="str">
        <f t="shared" si="25"/>
        <v xml:space="preserve"> 1666046 ** -3, -8, 43, 4, 14, 31, 47, 4</v>
      </c>
      <c r="D247" t="str">
        <f t="shared" si="26"/>
        <v>1666046 ** -3, -8, 43, 4, 14, 31, 47, 4</v>
      </c>
      <c r="E247">
        <f t="shared" si="27"/>
        <v>9</v>
      </c>
      <c r="F247" t="str">
        <f t="shared" si="28"/>
        <v xml:space="preserve">1666046 </v>
      </c>
      <c r="G247">
        <f t="shared" si="29"/>
        <v>1666046</v>
      </c>
    </row>
    <row r="248" spans="1:7">
      <c r="A248" t="s">
        <v>254</v>
      </c>
      <c r="B248">
        <f t="shared" si="24"/>
        <v>6</v>
      </c>
      <c r="C248" t="str">
        <f t="shared" si="25"/>
        <v xml:space="preserve"> 1753149 ** -3, -8, 43, 4, 14, 31, 47, 4</v>
      </c>
      <c r="D248" t="str">
        <f t="shared" si="26"/>
        <v>1753149 ** -3, -8, 43, 4, 14, 31, 47, 4</v>
      </c>
      <c r="E248">
        <f t="shared" si="27"/>
        <v>9</v>
      </c>
      <c r="F248" t="str">
        <f t="shared" si="28"/>
        <v xml:space="preserve">1753149 </v>
      </c>
      <c r="G248">
        <f t="shared" si="29"/>
        <v>1753149</v>
      </c>
    </row>
    <row r="249" spans="1:7">
      <c r="A249" t="s">
        <v>255</v>
      </c>
      <c r="B249">
        <f t="shared" si="24"/>
        <v>6</v>
      </c>
      <c r="C249" t="str">
        <f t="shared" si="25"/>
        <v xml:space="preserve"> 1798477 ** -3, -8, 43, 4, 14, 31, 47, 4</v>
      </c>
      <c r="D249" t="str">
        <f t="shared" si="26"/>
        <v>1798477 ** -3, -8, 43, 4, 14, 31, 47, 4</v>
      </c>
      <c r="E249">
        <f t="shared" si="27"/>
        <v>9</v>
      </c>
      <c r="F249" t="str">
        <f t="shared" si="28"/>
        <v xml:space="preserve">1798477 </v>
      </c>
      <c r="G249">
        <f t="shared" si="29"/>
        <v>1798477</v>
      </c>
    </row>
    <row r="250" spans="1:7">
      <c r="A250" t="s">
        <v>256</v>
      </c>
      <c r="B250">
        <f t="shared" si="24"/>
        <v>6</v>
      </c>
      <c r="C250" t="str">
        <f t="shared" si="25"/>
        <v xml:space="preserve"> 1772092 ** -3, -8, 43, 4, 14, 31, 47, 4</v>
      </c>
      <c r="D250" t="str">
        <f t="shared" si="26"/>
        <v>1772092 ** -3, -8, 43, 4, 14, 31, 47, 4</v>
      </c>
      <c r="E250">
        <f t="shared" si="27"/>
        <v>9</v>
      </c>
      <c r="F250" t="str">
        <f t="shared" si="28"/>
        <v xml:space="preserve">1772092 </v>
      </c>
      <c r="G250">
        <f t="shared" si="29"/>
        <v>1772092</v>
      </c>
    </row>
    <row r="251" spans="1:7">
      <c r="A251" t="s">
        <v>257</v>
      </c>
      <c r="B251">
        <f t="shared" si="24"/>
        <v>6</v>
      </c>
      <c r="C251" t="str">
        <f t="shared" si="25"/>
        <v xml:space="preserve"> 1877375 ** -3, -8, 43, 4, 14, 31, 47, 4</v>
      </c>
      <c r="D251" t="str">
        <f t="shared" si="26"/>
        <v>1877375 ** -3, -8, 43, 4, 14, 31, 47, 4</v>
      </c>
      <c r="E251">
        <f t="shared" si="27"/>
        <v>9</v>
      </c>
      <c r="F251" t="str">
        <f t="shared" si="28"/>
        <v xml:space="preserve">1877375 </v>
      </c>
      <c r="G251">
        <f t="shared" si="29"/>
        <v>1877375</v>
      </c>
    </row>
    <row r="252" spans="1:7">
      <c r="A252" t="s">
        <v>258</v>
      </c>
      <c r="B252">
        <f t="shared" si="24"/>
        <v>6</v>
      </c>
      <c r="C252" t="str">
        <f t="shared" si="25"/>
        <v xml:space="preserve"> 3322905 ** -3, -8, 43, 4, 14, 31, 47, 4</v>
      </c>
      <c r="D252" t="str">
        <f t="shared" si="26"/>
        <v>3322905 ** -3, -8, 43, 4, 14, 31, 47, 4</v>
      </c>
      <c r="E252">
        <f t="shared" si="27"/>
        <v>9</v>
      </c>
      <c r="F252" t="str">
        <f t="shared" si="28"/>
        <v xml:space="preserve">3322905 </v>
      </c>
      <c r="G252">
        <f t="shared" si="29"/>
        <v>3322905</v>
      </c>
    </row>
    <row r="253" spans="1:7">
      <c r="A253" t="s">
        <v>259</v>
      </c>
      <c r="B253">
        <f t="shared" si="24"/>
        <v>6</v>
      </c>
      <c r="C253" t="str">
        <f t="shared" si="25"/>
        <v xml:space="preserve"> 2384970 ** -3, -8, 43, 4, 14, 31, 47, 4</v>
      </c>
      <c r="D253" t="str">
        <f t="shared" si="26"/>
        <v>2384970 ** -3, -8, 43, 4, 14, 31, 47, 4</v>
      </c>
      <c r="E253">
        <f t="shared" si="27"/>
        <v>9</v>
      </c>
      <c r="F253" t="str">
        <f t="shared" si="28"/>
        <v xml:space="preserve">2384970 </v>
      </c>
      <c r="G253">
        <f t="shared" si="29"/>
        <v>2384970</v>
      </c>
    </row>
    <row r="254" spans="1:7">
      <c r="A254" t="s">
        <v>260</v>
      </c>
      <c r="B254">
        <f t="shared" si="24"/>
        <v>6</v>
      </c>
      <c r="C254" t="str">
        <f t="shared" si="25"/>
        <v xml:space="preserve"> 2774915 ** -3, -8, 43, 4, 14, 31, 47, 4</v>
      </c>
      <c r="D254" t="str">
        <f t="shared" si="26"/>
        <v>2774915 ** -3, -8, 43, 4, 14, 31, 47, 4</v>
      </c>
      <c r="E254">
        <f t="shared" si="27"/>
        <v>9</v>
      </c>
      <c r="F254" t="str">
        <f t="shared" si="28"/>
        <v xml:space="preserve">2774915 </v>
      </c>
      <c r="G254">
        <f t="shared" si="29"/>
        <v>2774915</v>
      </c>
    </row>
    <row r="255" spans="1:7">
      <c r="A255" t="s">
        <v>261</v>
      </c>
      <c r="B255">
        <f t="shared" si="24"/>
        <v>6</v>
      </c>
      <c r="C255" t="str">
        <f t="shared" si="25"/>
        <v xml:space="preserve"> 2953765 ** -3, -8, 43, 4, 14, 31, 47, 4</v>
      </c>
      <c r="D255" t="str">
        <f t="shared" si="26"/>
        <v>2953765 ** -3, -8, 43, 4, 14, 31, 47, 4</v>
      </c>
      <c r="E255">
        <f t="shared" si="27"/>
        <v>9</v>
      </c>
      <c r="F255" t="str">
        <f t="shared" si="28"/>
        <v xml:space="preserve">2953765 </v>
      </c>
      <c r="G255">
        <f t="shared" si="29"/>
        <v>2953765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sqref="A1:XFD1048576"/>
    </sheetView>
  </sheetViews>
  <sheetFormatPr defaultRowHeight="15"/>
  <cols>
    <col min="1" max="1" width="14.5703125" style="1" bestFit="1" customWidth="1"/>
    <col min="2" max="2" width="16.5703125" bestFit="1" customWidth="1"/>
    <col min="4" max="4" width="25.140625" bestFit="1" customWidth="1"/>
    <col min="5" max="5" width="13.28515625" bestFit="1" customWidth="1"/>
    <col min="7" max="7" width="30.42578125" bestFit="1" customWidth="1"/>
  </cols>
  <sheetData>
    <row r="1" spans="1:8">
      <c r="A1" s="1" t="s">
        <v>4</v>
      </c>
      <c r="B1" t="s">
        <v>3</v>
      </c>
      <c r="D1" t="s">
        <v>0</v>
      </c>
      <c r="E1" s="1">
        <f>MIN(Sheet1!A:A)</f>
        <v>247</v>
      </c>
    </row>
    <row r="2" spans="1:8">
      <c r="A2" s="1">
        <f>E2/H2</f>
        <v>368854.7</v>
      </c>
      <c r="B2">
        <f>COUNTIFS(Sheet1!A:A,"&gt;0",Sheet1!A:A, CONCATENATE("&lt;=",A2))</f>
        <v>655</v>
      </c>
      <c r="D2" t="s">
        <v>1</v>
      </c>
      <c r="E2" s="1">
        <f>MAX(Sheet1!A:A)</f>
        <v>11065641</v>
      </c>
      <c r="G2" t="s">
        <v>2</v>
      </c>
      <c r="H2">
        <v>30</v>
      </c>
    </row>
    <row r="3" spans="1:8">
      <c r="A3" s="2">
        <f>IF((A2&lt;=$E$2),A2+ $E$2/$H$2,"")</f>
        <v>737709.4</v>
      </c>
      <c r="B3">
        <f>COUNTIFS(Sheet1!A:A,CONCATENATE("&gt;",A2),Sheet1!A:A, CONCATENATE("&lt;=",A3))</f>
        <v>176</v>
      </c>
    </row>
    <row r="4" spans="1:8">
      <c r="A4" s="2">
        <f t="shared" ref="A4:A33" si="0">IF((A3&lt;=$E$2),A3+ $E$2/$H$2,"")</f>
        <v>1106564.1000000001</v>
      </c>
      <c r="B4">
        <f>COUNTIFS(Sheet1!A:A,CONCATENATE("&gt;",A3),Sheet1!A:A, CONCATENATE("&lt;=",A4))</f>
        <v>87</v>
      </c>
    </row>
    <row r="5" spans="1:8">
      <c r="A5" s="2">
        <f t="shared" si="0"/>
        <v>1475418.8</v>
      </c>
      <c r="B5">
        <f>COUNTIFS(Sheet1!A:A,CONCATENATE("&gt;",A4),Sheet1!A:A, CONCATENATE("&lt;=",A5))</f>
        <v>40</v>
      </c>
    </row>
    <row r="6" spans="1:8">
      <c r="A6" s="2">
        <f t="shared" si="0"/>
        <v>1844273.5</v>
      </c>
      <c r="B6">
        <f>COUNTIFS(Sheet1!A:A,CONCATENATE("&gt;",A5),Sheet1!A:A, CONCATENATE("&lt;=",A6))</f>
        <v>35</v>
      </c>
    </row>
    <row r="7" spans="1:8">
      <c r="A7" s="2">
        <f t="shared" si="0"/>
        <v>2213128.2000000002</v>
      </c>
      <c r="B7">
        <f>COUNTIFS(Sheet1!A:A,CONCATENATE("&gt;",A6),Sheet1!A:A, CONCATENATE("&lt;=",A7))</f>
        <v>19</v>
      </c>
    </row>
    <row r="8" spans="1:8">
      <c r="A8" s="2">
        <f t="shared" si="0"/>
        <v>2581982.9000000004</v>
      </c>
      <c r="B8">
        <f>COUNTIFS(Sheet1!A:A,CONCATENATE("&gt;",A7),Sheet1!A:A, CONCATENATE("&lt;=",A8))</f>
        <v>12</v>
      </c>
    </row>
    <row r="9" spans="1:8">
      <c r="A9" s="2">
        <f t="shared" si="0"/>
        <v>2950837.6000000006</v>
      </c>
      <c r="B9">
        <f>COUNTIFS(Sheet1!A:A,CONCATENATE("&gt;",A8),Sheet1!A:A, CONCATENATE("&lt;=",A9))</f>
        <v>5</v>
      </c>
      <c r="D9" t="s">
        <v>5</v>
      </c>
      <c r="E9">
        <f>SUM(B:B)</f>
        <v>1067</v>
      </c>
    </row>
    <row r="10" spans="1:8">
      <c r="A10" s="2">
        <f t="shared" si="0"/>
        <v>3319692.3000000007</v>
      </c>
      <c r="B10">
        <f>COUNTIFS(Sheet1!A:A,CONCATENATE("&gt;",A9),Sheet1!A:A, CONCATENATE("&lt;=",A10))</f>
        <v>6</v>
      </c>
      <c r="D10" t="s">
        <v>6</v>
      </c>
      <c r="E10">
        <f>COUNTA(Sheet1!T:T)</f>
        <v>1068</v>
      </c>
    </row>
    <row r="11" spans="1:8">
      <c r="A11" s="2">
        <f t="shared" si="0"/>
        <v>3688547.0000000009</v>
      </c>
      <c r="B11">
        <f>COUNTIFS(Sheet1!A:A,CONCATENATE("&gt;",A10),Sheet1!A:A, CONCATENATE("&lt;=",A11))</f>
        <v>6</v>
      </c>
    </row>
    <row r="12" spans="1:8">
      <c r="A12" s="2">
        <f t="shared" si="0"/>
        <v>4057401.7000000011</v>
      </c>
      <c r="B12">
        <f>COUNTIFS(Sheet1!A:A,CONCATENATE("&gt;",A11),Sheet1!A:A, CONCATENATE("&lt;=",A12))</f>
        <v>3</v>
      </c>
    </row>
    <row r="13" spans="1:8">
      <c r="A13" s="2">
        <f t="shared" si="0"/>
        <v>4426256.4000000013</v>
      </c>
      <c r="B13">
        <f>COUNTIFS(Sheet1!A:A,CONCATENATE("&gt;",A12),Sheet1!A:A, CONCATENATE("&lt;=",A13))</f>
        <v>5</v>
      </c>
    </row>
    <row r="14" spans="1:8">
      <c r="A14" s="2">
        <f t="shared" si="0"/>
        <v>4795111.1000000015</v>
      </c>
      <c r="B14">
        <f>COUNTIFS(Sheet1!A:A,CONCATENATE("&gt;",A13),Sheet1!A:A, CONCATENATE("&lt;=",A14))</f>
        <v>3</v>
      </c>
    </row>
    <row r="15" spans="1:8">
      <c r="A15" s="2">
        <f t="shared" si="0"/>
        <v>5163965.8000000017</v>
      </c>
      <c r="B15">
        <f>COUNTIFS(Sheet1!A:A,CONCATENATE("&gt;",A14),Sheet1!A:A, CONCATENATE("&lt;=",A15))</f>
        <v>1</v>
      </c>
    </row>
    <row r="16" spans="1:8">
      <c r="A16" s="2">
        <f t="shared" si="0"/>
        <v>5532820.5000000019</v>
      </c>
      <c r="B16">
        <f>COUNTIFS(Sheet1!A:A,CONCATENATE("&gt;",A15),Sheet1!A:A, CONCATENATE("&lt;=",A16))</f>
        <v>5</v>
      </c>
    </row>
    <row r="17" spans="1:2">
      <c r="A17" s="2">
        <f t="shared" si="0"/>
        <v>5901675.200000002</v>
      </c>
      <c r="B17">
        <f>COUNTIFS(Sheet1!A:A,CONCATENATE("&gt;",A16),Sheet1!A:A, CONCATENATE("&lt;=",A17))</f>
        <v>1</v>
      </c>
    </row>
    <row r="18" spans="1:2">
      <c r="A18" s="2">
        <f t="shared" si="0"/>
        <v>6270529.9000000022</v>
      </c>
      <c r="B18">
        <f>COUNTIFS(Sheet1!A:A,CONCATENATE("&gt;",A17),Sheet1!A:A, CONCATENATE("&lt;=",A18))</f>
        <v>0</v>
      </c>
    </row>
    <row r="19" spans="1:2">
      <c r="A19" s="2">
        <f t="shared" si="0"/>
        <v>6639384.6000000024</v>
      </c>
      <c r="B19">
        <f>COUNTIFS(Sheet1!A:A,CONCATENATE("&gt;",A18),Sheet1!A:A, CONCATENATE("&lt;=",A19))</f>
        <v>1</v>
      </c>
    </row>
    <row r="20" spans="1:2">
      <c r="A20" s="2">
        <f t="shared" si="0"/>
        <v>7008239.3000000026</v>
      </c>
      <c r="B20">
        <f>COUNTIFS(Sheet1!A:A,CONCATENATE("&gt;",A19),Sheet1!A:A, CONCATENATE("&lt;=",A20))</f>
        <v>1</v>
      </c>
    </row>
    <row r="21" spans="1:2">
      <c r="A21" s="2">
        <f t="shared" si="0"/>
        <v>7377094.0000000028</v>
      </c>
      <c r="B21">
        <f>COUNTIFS(Sheet1!A:A,CONCATENATE("&gt;",A20),Sheet1!A:A, CONCATENATE("&lt;=",A21))</f>
        <v>1</v>
      </c>
    </row>
    <row r="22" spans="1:2">
      <c r="A22" s="2">
        <f t="shared" si="0"/>
        <v>7745948.700000003</v>
      </c>
      <c r="B22">
        <f>COUNTIFS(Sheet1!A:A,CONCATENATE("&gt;",A21),Sheet1!A:A, CONCATENATE("&lt;=",A22))</f>
        <v>2</v>
      </c>
    </row>
    <row r="23" spans="1:2">
      <c r="A23" s="2">
        <f t="shared" si="0"/>
        <v>8114803.4000000032</v>
      </c>
      <c r="B23">
        <f>COUNTIFS(Sheet1!A:A,CONCATENATE("&gt;",A22),Sheet1!A:A, CONCATENATE("&lt;=",A23))</f>
        <v>0</v>
      </c>
    </row>
    <row r="24" spans="1:2">
      <c r="A24" s="2">
        <f t="shared" si="0"/>
        <v>8483658.1000000034</v>
      </c>
      <c r="B24">
        <f>COUNTIFS(Sheet1!A:A,CONCATENATE("&gt;",A23),Sheet1!A:A, CONCATENATE("&lt;=",A24))</f>
        <v>0</v>
      </c>
    </row>
    <row r="25" spans="1:2">
      <c r="A25" s="2">
        <f t="shared" si="0"/>
        <v>8852512.8000000026</v>
      </c>
      <c r="B25">
        <f>COUNTIFS(Sheet1!A:A,CONCATENATE("&gt;",A24),Sheet1!A:A, CONCATENATE("&lt;=",A25))</f>
        <v>0</v>
      </c>
    </row>
    <row r="26" spans="1:2">
      <c r="A26" s="2">
        <f t="shared" si="0"/>
        <v>9221367.5000000019</v>
      </c>
      <c r="B26">
        <f>COUNTIFS(Sheet1!A:A,CONCATENATE("&gt;",A25),Sheet1!A:A, CONCATENATE("&lt;=",A26))</f>
        <v>2</v>
      </c>
    </row>
    <row r="27" spans="1:2">
      <c r="A27" s="2">
        <f t="shared" si="0"/>
        <v>9590222.2000000011</v>
      </c>
      <c r="B27">
        <f>COUNTIFS(Sheet1!A:A,CONCATENATE("&gt;",A26),Sheet1!A:A, CONCATENATE("&lt;=",A27))</f>
        <v>0</v>
      </c>
    </row>
    <row r="28" spans="1:2">
      <c r="A28" s="2">
        <f t="shared" si="0"/>
        <v>9959076.9000000004</v>
      </c>
      <c r="B28">
        <f>COUNTIFS(Sheet1!A:A,CONCATENATE("&gt;",A27),Sheet1!A:A, CONCATENATE("&lt;=",A28))</f>
        <v>0</v>
      </c>
    </row>
    <row r="29" spans="1:2">
      <c r="A29" s="2">
        <f t="shared" si="0"/>
        <v>10327931.6</v>
      </c>
      <c r="B29">
        <f>COUNTIFS(Sheet1!A:A,CONCATENATE("&gt;",A28),Sheet1!A:A, CONCATENATE("&lt;=",A29))</f>
        <v>0</v>
      </c>
    </row>
    <row r="30" spans="1:2">
      <c r="A30" s="2">
        <f t="shared" si="0"/>
        <v>10696786.299999999</v>
      </c>
      <c r="B30">
        <f>COUNTIFS(Sheet1!A:A,CONCATENATE("&gt;",A29),Sheet1!A:A, CONCATENATE("&lt;=",A30))</f>
        <v>0</v>
      </c>
    </row>
    <row r="31" spans="1:2">
      <c r="A31" s="2">
        <f t="shared" si="0"/>
        <v>11065640.999999998</v>
      </c>
      <c r="B31">
        <f>COUNTIFS(Sheet1!A:A,CONCATENATE("&gt;",A30),Sheet1!A:A, CONCATENATE("&lt;=",A31))</f>
        <v>1</v>
      </c>
    </row>
    <row r="32" spans="1:2">
      <c r="A32" s="2">
        <f t="shared" si="0"/>
        <v>11434495.699999997</v>
      </c>
      <c r="B32">
        <f>COUNTIFS(Sheet1!A:A,CONCATENATE("&gt;",A31),Sheet1!A:A, CONCATENATE("&lt;=",A32))</f>
        <v>0</v>
      </c>
    </row>
    <row r="33" spans="1:1">
      <c r="A33" s="2" t="str">
        <f t="shared" si="0"/>
        <v/>
      </c>
    </row>
    <row r="34" spans="1:1">
      <c r="A34" s="2" t="str">
        <f t="shared" ref="A34:A41" si="1">IF((A33&lt;$E$2),A33+ $E$2/$H$2,"")</f>
        <v/>
      </c>
    </row>
    <row r="35" spans="1:1">
      <c r="A35" s="2" t="str">
        <f t="shared" si="1"/>
        <v/>
      </c>
    </row>
    <row r="36" spans="1:1">
      <c r="A36" s="2" t="str">
        <f t="shared" si="1"/>
        <v/>
      </c>
    </row>
    <row r="37" spans="1:1">
      <c r="A37" s="2" t="str">
        <f t="shared" si="1"/>
        <v/>
      </c>
    </row>
    <row r="38" spans="1:1">
      <c r="A38" s="2" t="str">
        <f t="shared" si="1"/>
        <v/>
      </c>
    </row>
    <row r="39" spans="1:1">
      <c r="A39" s="2" t="str">
        <f t="shared" si="1"/>
        <v/>
      </c>
    </row>
    <row r="40" spans="1:1">
      <c r="A40" s="2" t="str">
        <f t="shared" si="1"/>
        <v/>
      </c>
    </row>
    <row r="41" spans="1:1">
      <c r="A41" s="2" t="str">
        <f t="shared" si="1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8"/>
  <sheetViews>
    <sheetView workbookViewId="0">
      <selection sqref="A1:A1048576"/>
    </sheetView>
  </sheetViews>
  <sheetFormatPr defaultRowHeight="15"/>
  <cols>
    <col min="1" max="1" width="74.5703125" bestFit="1" customWidth="1"/>
    <col min="2" max="2" width="2" hidden="1" customWidth="1"/>
    <col min="3" max="3" width="67" hidden="1" customWidth="1"/>
    <col min="4" max="4" width="66.42578125" hidden="1" customWidth="1"/>
    <col min="5" max="5" width="2" hidden="1" customWidth="1"/>
    <col min="6" max="6" width="8.42578125" hidden="1" customWidth="1"/>
    <col min="7" max="7" width="14.28515625" style="1" bestFit="1" customWidth="1"/>
    <col min="8" max="8" width="8.42578125" hidden="1" customWidth="1"/>
    <col min="9" max="9" width="18.85546875" bestFit="1" customWidth="1"/>
  </cols>
  <sheetData>
    <row r="1" spans="1:9" s="13" customFormat="1" ht="20.25" thickBot="1">
      <c r="A1" s="13" t="s">
        <v>667</v>
      </c>
      <c r="G1" s="14" t="s">
        <v>668</v>
      </c>
      <c r="I1" s="13" t="s">
        <v>669</v>
      </c>
    </row>
    <row r="2" spans="1:9" ht="15.75" thickTop="1">
      <c r="A2" t="s">
        <v>752</v>
      </c>
      <c r="B2">
        <f>SEARCH(":",A2)</f>
        <v>6</v>
      </c>
      <c r="C2" t="str">
        <f>MID(A2,B2+1,LEN(A2)-(B2+1))</f>
        <v xml:space="preserve"> 11065641 ** -6, -12, 51, -3, 10, 37, 50, 42 Average Height: 3.5417990697513</v>
      </c>
      <c r="D2" t="str">
        <f>TRIM(C2)</f>
        <v>11065641 ** -6, -12, 51, -3, 10, 37, 50, 42 Average Height: 3.5417990697513</v>
      </c>
      <c r="E2">
        <f>SEARCH("~*",D2)</f>
        <v>10</v>
      </c>
      <c r="F2" t="str">
        <f>LEFT(D2,E2-1)</f>
        <v xml:space="preserve">11065641 </v>
      </c>
      <c r="G2" s="1">
        <f>IF(ISBLANK(A2),"",VALUE(F2))</f>
        <v>11065641</v>
      </c>
      <c r="H2">
        <f>SEARCH("Height:",A2) + 7</f>
        <v>67</v>
      </c>
      <c r="I2" t="str">
        <f>RIGHT(A2,LEN(A2)-H2)</f>
        <v>3.54179906975135</v>
      </c>
    </row>
    <row r="3" spans="1:9">
      <c r="A3" t="s">
        <v>1352</v>
      </c>
      <c r="B3">
        <f>SEARCH(":",A3)</f>
        <v>6</v>
      </c>
      <c r="C3" t="str">
        <f>MID(A3,B3+1,LEN(A3)-(B3+1))</f>
        <v xml:space="preserve"> 9142091 ** -6, -9, 46, 1, 11, 35, 54, 50 Average Height: 3.56450127219241</v>
      </c>
      <c r="D3" t="str">
        <f>TRIM(C3)</f>
        <v>9142091 ** -6, -9, 46, 1, 11, 35, 54, 50 Average Height: 3.56450127219241</v>
      </c>
      <c r="E3">
        <f>SEARCH("~*",D3)</f>
        <v>9</v>
      </c>
      <c r="F3" t="str">
        <f>LEFT(D3,E3-1)</f>
        <v xml:space="preserve">9142091 </v>
      </c>
      <c r="G3" s="1">
        <f>IF(ISBLANK(A3),"",VALUE(F3))</f>
        <v>9142091</v>
      </c>
      <c r="H3">
        <f>SEARCH("Height:",A3) + 7</f>
        <v>64</v>
      </c>
      <c r="I3" t="str">
        <f>RIGHT(A3,LEN(A3)-H3)</f>
        <v>3.564501272192419</v>
      </c>
    </row>
    <row r="4" spans="1:9">
      <c r="A4" t="s">
        <v>533</v>
      </c>
      <c r="B4">
        <f>SEARCH(":",A4)</f>
        <v>6</v>
      </c>
      <c r="C4" t="str">
        <f>MID(A4,B4+1,LEN(A4)-(B4+1))</f>
        <v xml:space="preserve"> 9083268 ** -2, -11, 48, 0, 14, 32, 50, 4</v>
      </c>
      <c r="D4" t="str">
        <f>TRIM(C4)</f>
        <v>9083268 ** -2, -11, 48, 0, 14, 32, 50, 4</v>
      </c>
      <c r="E4">
        <f>SEARCH("~*",D4)</f>
        <v>9</v>
      </c>
      <c r="F4" t="str">
        <f>LEFT(D4,E4-1)</f>
        <v xml:space="preserve">9083268 </v>
      </c>
      <c r="G4" s="1">
        <f>IF(ISBLANK(A4),"",VALUE(F4))</f>
        <v>9083268</v>
      </c>
      <c r="H4" t="e">
        <f>SEARCH("Height:",A4) + 7</f>
        <v>#VALUE!</v>
      </c>
      <c r="I4" t="e">
        <f>RIGHT(A4,LEN(A4)-H4)</f>
        <v>#VALUE!</v>
      </c>
    </row>
    <row r="5" spans="1:9">
      <c r="A5" t="s">
        <v>585</v>
      </c>
      <c r="B5">
        <f>SEARCH(":",A5)</f>
        <v>6</v>
      </c>
      <c r="C5" t="str">
        <f>MID(A5,B5+1,LEN(A5)-(B5+1))</f>
        <v xml:space="preserve"> 7735195 ** -5, -6, 47, -4, 13, 32, 48, 46 Average Height: 3.583062482587584</v>
      </c>
      <c r="D5" t="str">
        <f>TRIM(C5)</f>
        <v>7735195 ** -5, -6, 47, -4, 13, 32, 48, 46 Average Height: 3.583062482587584</v>
      </c>
      <c r="E5">
        <f>SEARCH("~*",D5)</f>
        <v>9</v>
      </c>
      <c r="F5" t="str">
        <f>LEFT(D5,E5-1)</f>
        <v xml:space="preserve">7735195 </v>
      </c>
      <c r="G5" s="1">
        <f>IF(ISBLANK(A5),"",VALUE(F5))</f>
        <v>7735195</v>
      </c>
      <c r="H5">
        <f>SEARCH("Height:",A5) + 7</f>
        <v>65</v>
      </c>
      <c r="I5" t="str">
        <f>RIGHT(A5,LEN(A5)-H5)</f>
        <v>3.5830624825875845</v>
      </c>
    </row>
    <row r="6" spans="1:9">
      <c r="A6" t="s">
        <v>591</v>
      </c>
      <c r="B6">
        <f>SEARCH(":",A6)</f>
        <v>6</v>
      </c>
      <c r="C6" t="str">
        <f>MID(A6,B6+1,LEN(A6)-(B6+1))</f>
        <v xml:space="preserve"> 7453891 ** -5, -14, 45, 4, 10, 31, 55, 41 Average Height: 3.761032861897422</v>
      </c>
      <c r="D6" t="str">
        <f>TRIM(C6)</f>
        <v>7453891 ** -5, -14, 45, 4, 10, 31, 55, 41 Average Height: 3.761032861897422</v>
      </c>
      <c r="E6">
        <f>SEARCH("~*",D6)</f>
        <v>9</v>
      </c>
      <c r="F6" t="str">
        <f>LEFT(D6,E6-1)</f>
        <v xml:space="preserve">7453891 </v>
      </c>
      <c r="G6" s="1">
        <f>IF(ISBLANK(A6),"",VALUE(F6))</f>
        <v>7453891</v>
      </c>
      <c r="H6">
        <f>SEARCH("Height:",A6) + 7</f>
        <v>65</v>
      </c>
      <c r="I6" t="str">
        <f>RIGHT(A6,LEN(A6)-H6)</f>
        <v>3.7610328618974225</v>
      </c>
    </row>
    <row r="7" spans="1:9">
      <c r="A7" t="s">
        <v>860</v>
      </c>
      <c r="B7">
        <f>SEARCH(":",A7)</f>
        <v>6</v>
      </c>
      <c r="C7" t="str">
        <f>MID(A7,B7+1,LEN(A7)-(B7+1))</f>
        <v xml:space="preserve"> 7207240 ** -4, -15, 51, -3, 11, 35, 50, 46 Average Height: 3.550576087378865</v>
      </c>
      <c r="D7" t="str">
        <f>TRIM(C7)</f>
        <v>7207240 ** -4, -15, 51, -3, 11, 35, 50, 46 Average Height: 3.550576087378865</v>
      </c>
      <c r="E7">
        <f>SEARCH("~*",D7)</f>
        <v>9</v>
      </c>
      <c r="F7" t="str">
        <f>LEFT(D7,E7-1)</f>
        <v xml:space="preserve">7207240 </v>
      </c>
      <c r="G7" s="1">
        <f>IF(ISBLANK(A7),"",VALUE(F7))</f>
        <v>7207240</v>
      </c>
      <c r="H7">
        <f>SEARCH("Height:",A7) + 7</f>
        <v>66</v>
      </c>
      <c r="I7" t="str">
        <f>RIGHT(A7,LEN(A7)-H7)</f>
        <v>3.5505760873788654</v>
      </c>
    </row>
    <row r="8" spans="1:9">
      <c r="A8" t="s">
        <v>945</v>
      </c>
      <c r="B8">
        <f>SEARCH(":",A8)</f>
        <v>6</v>
      </c>
      <c r="C8" t="str">
        <f>MID(A8,B8+1,LEN(A8)-(B8+1))</f>
        <v xml:space="preserve"> 6830564 ** -6, -15, 48, -4, 12, 31, 47, 42 Average Height: 3.539555738003779</v>
      </c>
      <c r="D8" t="str">
        <f>TRIM(C8)</f>
        <v>6830564 ** -6, -15, 48, -4, 12, 31, 47, 42 Average Height: 3.539555738003779</v>
      </c>
      <c r="E8">
        <f>SEARCH("~*",D8)</f>
        <v>9</v>
      </c>
      <c r="F8" t="str">
        <f>LEFT(D8,E8-1)</f>
        <v xml:space="preserve">6830564 </v>
      </c>
      <c r="G8" s="1">
        <f>IF(ISBLANK(A8),"",VALUE(F8))</f>
        <v>6830564</v>
      </c>
      <c r="H8">
        <f>SEARCH("Height:",A8) + 7</f>
        <v>66</v>
      </c>
      <c r="I8" t="str">
        <f>RIGHT(A8,LEN(A8)-H8)</f>
        <v>3.5395557380037794</v>
      </c>
    </row>
    <row r="9" spans="1:9">
      <c r="A9" t="s">
        <v>540</v>
      </c>
      <c r="B9">
        <f>SEARCH(":",A9)</f>
        <v>6</v>
      </c>
      <c r="C9" t="str">
        <f>MID(A9,B9+1,LEN(A9)-(B9+1))</f>
        <v xml:space="preserve"> 6357973 ** -3, -9, 45, 3, 10, 30, 47, 4</v>
      </c>
      <c r="D9" t="str">
        <f>TRIM(C9)</f>
        <v>6357973 ** -3, -9, 45, 3, 10, 30, 47, 4</v>
      </c>
      <c r="E9">
        <f>SEARCH("~*",D9)</f>
        <v>9</v>
      </c>
      <c r="F9" t="str">
        <f>LEFT(D9,E9-1)</f>
        <v xml:space="preserve">6357973 </v>
      </c>
      <c r="G9" s="1">
        <f>IF(ISBLANK(A9),"",VALUE(F9))</f>
        <v>6357973</v>
      </c>
      <c r="H9" t="e">
        <f>SEARCH("Height:",A9) + 7</f>
        <v>#VALUE!</v>
      </c>
      <c r="I9" t="e">
        <f>RIGHT(A9,LEN(A9)-H9)</f>
        <v>#VALUE!</v>
      </c>
    </row>
    <row r="10" spans="1:9">
      <c r="A10" t="s">
        <v>1094</v>
      </c>
      <c r="B10">
        <f>SEARCH(":",A10)</f>
        <v>6</v>
      </c>
      <c r="C10" t="str">
        <f>MID(A10,B10+1,LEN(A10)-(B10+1))</f>
        <v xml:space="preserve"> 5854339 ** -3, -11, 48, -2, 10, 34, 50, 43 Average Height: 3.639723118186485</v>
      </c>
      <c r="D10" t="str">
        <f>TRIM(C10)</f>
        <v>5854339 ** -3, -11, 48, -2, 10, 34, 50, 43 Average Height: 3.639723118186485</v>
      </c>
      <c r="E10">
        <f>SEARCH("~*",D10)</f>
        <v>9</v>
      </c>
      <c r="F10" t="str">
        <f>LEFT(D10,E10-1)</f>
        <v xml:space="preserve">5854339 </v>
      </c>
      <c r="G10" s="1">
        <f>IF(ISBLANK(A10),"",VALUE(F10))</f>
        <v>5854339</v>
      </c>
      <c r="H10">
        <f>SEARCH("Height:",A10) + 7</f>
        <v>66</v>
      </c>
      <c r="I10" t="str">
        <f>RIGHT(A10,LEN(A10)-H10)</f>
        <v>3.6397231181864855</v>
      </c>
    </row>
    <row r="11" spans="1:9">
      <c r="A11" t="s">
        <v>1330</v>
      </c>
      <c r="B11">
        <f>SEARCH(":",A11)</f>
        <v>6</v>
      </c>
      <c r="C11" t="str">
        <f>MID(A11,B11+1,LEN(A11)-(B11+1))</f>
        <v xml:space="preserve"> 5494136 ** -5, -10, 44, -3, 12, 37, 52, 46 Average Height: 3.571466924007723</v>
      </c>
      <c r="D11" t="str">
        <f>TRIM(C11)</f>
        <v>5494136 ** -5, -10, 44, -3, 12, 37, 52, 46 Average Height: 3.571466924007723</v>
      </c>
      <c r="E11">
        <f>SEARCH("~*",D11)</f>
        <v>9</v>
      </c>
      <c r="F11" t="str">
        <f>LEFT(D11,E11-1)</f>
        <v xml:space="preserve">5494136 </v>
      </c>
      <c r="G11" s="1">
        <f>IF(ISBLANK(A11),"",VALUE(F11))</f>
        <v>5494136</v>
      </c>
      <c r="H11">
        <f>SEARCH("Height:",A11) + 7</f>
        <v>66</v>
      </c>
      <c r="I11" t="str">
        <f>RIGHT(A11,LEN(A11)-H11)</f>
        <v>3.5714669240077233</v>
      </c>
    </row>
    <row r="12" spans="1:9">
      <c r="A12" t="s">
        <v>677</v>
      </c>
      <c r="B12">
        <f>SEARCH(":",A12)</f>
        <v>6</v>
      </c>
      <c r="C12" t="str">
        <f>MID(A12,B12+1,LEN(A12)-(B12+1))</f>
        <v xml:space="preserve"> 5307054 ** -2, -15, 45, 1, 10, 33, 47, 45 Average Height: 3.564905689672883</v>
      </c>
      <c r="D12" t="str">
        <f>TRIM(C12)</f>
        <v>5307054 ** -2, -15, 45, 1, 10, 33, 47, 45 Average Height: 3.564905689672883</v>
      </c>
      <c r="E12">
        <f>SEARCH("~*",D12)</f>
        <v>9</v>
      </c>
      <c r="F12" t="str">
        <f>LEFT(D12,E12-1)</f>
        <v xml:space="preserve">5307054 </v>
      </c>
      <c r="G12" s="1">
        <f>IF(ISBLANK(A12),"",VALUE(F12))</f>
        <v>5307054</v>
      </c>
      <c r="H12">
        <f>SEARCH("Height:",A12) + 7</f>
        <v>65</v>
      </c>
      <c r="I12" t="str">
        <f>RIGHT(A12,LEN(A12)-H12)</f>
        <v>3.5649056896728837</v>
      </c>
    </row>
    <row r="13" spans="1:9">
      <c r="A13" t="s">
        <v>1117</v>
      </c>
      <c r="B13">
        <f>SEARCH(":",A13)</f>
        <v>6</v>
      </c>
      <c r="C13" t="str">
        <f>MID(A13,B13+1,LEN(A13)-(B13+1))</f>
        <v xml:space="preserve"> 5297383 ** -2, -11, 39, 4, 11, 31, 52, 41 Average Height: 3.776418280498044</v>
      </c>
      <c r="D13" t="str">
        <f>TRIM(C13)</f>
        <v>5297383 ** -2, -11, 39, 4, 11, 31, 52, 41 Average Height: 3.776418280498044</v>
      </c>
      <c r="E13">
        <f>SEARCH("~*",D13)</f>
        <v>9</v>
      </c>
      <c r="F13" t="str">
        <f>LEFT(D13,E13-1)</f>
        <v xml:space="preserve">5297383 </v>
      </c>
      <c r="G13" s="1">
        <f>IF(ISBLANK(A13),"",VALUE(F13))</f>
        <v>5297383</v>
      </c>
      <c r="H13">
        <f>SEARCH("Height:",A13) + 7</f>
        <v>65</v>
      </c>
      <c r="I13" t="str">
        <f>RIGHT(A13,LEN(A13)-H13)</f>
        <v>3.7764182804980444</v>
      </c>
    </row>
    <row r="14" spans="1:9">
      <c r="A14" t="s">
        <v>541</v>
      </c>
      <c r="B14">
        <f>SEARCH(":",A14)</f>
        <v>6</v>
      </c>
      <c r="C14" t="str">
        <f>MID(A14,B14+1,LEN(A14)-(B14+1))</f>
        <v xml:space="preserve"> 5291309 ** -4, -7, 48, 4, 10, 32, 45, 4</v>
      </c>
      <c r="D14" t="str">
        <f>TRIM(C14)</f>
        <v>5291309 ** -4, -7, 48, 4, 10, 32, 45, 4</v>
      </c>
      <c r="E14">
        <f>SEARCH("~*",D14)</f>
        <v>9</v>
      </c>
      <c r="F14" t="str">
        <f>LEFT(D14,E14-1)</f>
        <v xml:space="preserve">5291309 </v>
      </c>
      <c r="G14" s="1">
        <f>IF(ISBLANK(A14),"",VALUE(F14))</f>
        <v>5291309</v>
      </c>
      <c r="H14" t="e">
        <f>SEARCH("Height:",A14) + 7</f>
        <v>#VALUE!</v>
      </c>
      <c r="I14" t="e">
        <f>RIGHT(A14,LEN(A14)-H14)</f>
        <v>#VALUE!</v>
      </c>
    </row>
    <row r="15" spans="1:9">
      <c r="A15" t="s">
        <v>850</v>
      </c>
      <c r="B15">
        <f>SEARCH(":",A15)</f>
        <v>6</v>
      </c>
      <c r="C15" t="str">
        <f>MID(A15,B15+1,LEN(A15)-(B15+1))</f>
        <v xml:space="preserve"> 5199118 ** -2, -14, 45, -1, 14, 33, 49, 44 Average Height: 3.64328141811752</v>
      </c>
      <c r="D15" t="str">
        <f>TRIM(C15)</f>
        <v>5199118 ** -2, -14, 45, -1, 14, 33, 49, 44 Average Height: 3.64328141811752</v>
      </c>
      <c r="E15">
        <f>SEARCH("~*",D15)</f>
        <v>9</v>
      </c>
      <c r="F15" t="str">
        <f>LEFT(D15,E15-1)</f>
        <v xml:space="preserve">5199118 </v>
      </c>
      <c r="G15" s="1">
        <f>IF(ISBLANK(A15),"",VALUE(F15))</f>
        <v>5199118</v>
      </c>
      <c r="H15">
        <f>SEARCH("Height:",A15) + 7</f>
        <v>66</v>
      </c>
      <c r="I15" t="str">
        <f>RIGHT(A15,LEN(A15)-H15)</f>
        <v>3.643281418117522</v>
      </c>
    </row>
    <row r="16" spans="1:9">
      <c r="A16" t="s">
        <v>580</v>
      </c>
      <c r="B16">
        <f>SEARCH(":",A16)</f>
        <v>6</v>
      </c>
      <c r="C16" t="str">
        <f>MID(A16,B16+1,LEN(A16)-(B16+1))</f>
        <v xml:space="preserve"> 4825974 ** -4, -13, 51, -3, 10, 33, 46, 47 Average Height: 3.50127373251465</v>
      </c>
      <c r="D16" t="str">
        <f>TRIM(C16)</f>
        <v>4825974 ** -4, -13, 51, -3, 10, 33, 46, 47 Average Height: 3.50127373251465</v>
      </c>
      <c r="E16">
        <f>SEARCH("~*",D16)</f>
        <v>9</v>
      </c>
      <c r="F16" t="str">
        <f>LEFT(D16,E16-1)</f>
        <v xml:space="preserve">4825974 </v>
      </c>
      <c r="G16" s="1">
        <f>IF(ISBLANK(A16),"",VALUE(F16))</f>
        <v>4825974</v>
      </c>
      <c r="H16">
        <f>SEARCH("Height:",A16) + 7</f>
        <v>66</v>
      </c>
      <c r="I16" t="str">
        <f>RIGHT(A16,LEN(A16)-H16)</f>
        <v>3.501273732514658</v>
      </c>
    </row>
    <row r="17" spans="1:9">
      <c r="A17" t="s">
        <v>912</v>
      </c>
      <c r="B17">
        <f>SEARCH(":",A17)</f>
        <v>6</v>
      </c>
      <c r="C17" t="str">
        <f>MID(A17,B17+1,LEN(A17)-(B17+1))</f>
        <v xml:space="preserve"> 4621648 ** -5, -7, 51, 0, 11, 35, 54, 45 Average Height: 3.632213011462209</v>
      </c>
      <c r="D17" t="str">
        <f>TRIM(C17)</f>
        <v>4621648 ** -5, -7, 51, 0, 11, 35, 54, 45 Average Height: 3.632213011462209</v>
      </c>
      <c r="E17">
        <f>SEARCH("~*",D17)</f>
        <v>9</v>
      </c>
      <c r="F17" t="str">
        <f>LEFT(D17,E17-1)</f>
        <v xml:space="preserve">4621648 </v>
      </c>
      <c r="G17" s="1">
        <f>IF(ISBLANK(A17),"",VALUE(F17))</f>
        <v>4621648</v>
      </c>
      <c r="H17">
        <f>SEARCH("Height:",A17) + 7</f>
        <v>64</v>
      </c>
      <c r="I17" t="str">
        <f>RIGHT(A17,LEN(A17)-H17)</f>
        <v>3.6322130114622095</v>
      </c>
    </row>
    <row r="18" spans="1:9">
      <c r="A18" t="s">
        <v>569</v>
      </c>
      <c r="B18">
        <f>SEARCH(":",A18)</f>
        <v>6</v>
      </c>
      <c r="C18" t="str">
        <f>MID(A18,B18+1,LEN(A18)-(B18+1))</f>
        <v xml:space="preserve"> 4620648 ** -1, -13, 48, -2, 16, 34, 49, 50 Average Height: 3.62493961885817</v>
      </c>
      <c r="D18" t="str">
        <f>TRIM(C18)</f>
        <v>4620648 ** -1, -13, 48, -2, 16, 34, 49, 50 Average Height: 3.62493961885817</v>
      </c>
      <c r="E18">
        <f>SEARCH("~*",D18)</f>
        <v>9</v>
      </c>
      <c r="F18" t="str">
        <f>LEFT(D18,E18-1)</f>
        <v xml:space="preserve">4620648 </v>
      </c>
      <c r="G18" s="1">
        <f>IF(ISBLANK(A18),"",VALUE(F18))</f>
        <v>4620648</v>
      </c>
      <c r="H18">
        <f>SEARCH("Height:",A18) + 7</f>
        <v>66</v>
      </c>
      <c r="I18" t="str">
        <f>RIGHT(A18,LEN(A18)-H18)</f>
        <v>3.624939618858174</v>
      </c>
    </row>
    <row r="19" spans="1:9">
      <c r="A19" t="s">
        <v>777</v>
      </c>
      <c r="B19">
        <f>SEARCH(":",A19)</f>
        <v>6</v>
      </c>
      <c r="C19" t="str">
        <f>MID(A19,B19+1,LEN(A19)-(B19+1))</f>
        <v xml:space="preserve"> 4587570 ** -6, -13, 47, -3, 11, 32, 49, 48 Average Height: 3.52081842892890</v>
      </c>
      <c r="D19" t="str">
        <f>TRIM(C19)</f>
        <v>4587570 ** -6, -13, 47, -3, 11, 32, 49, 48 Average Height: 3.52081842892890</v>
      </c>
      <c r="E19">
        <f>SEARCH("~*",D19)</f>
        <v>9</v>
      </c>
      <c r="F19" t="str">
        <f>LEFT(D19,E19-1)</f>
        <v xml:space="preserve">4587570 </v>
      </c>
      <c r="G19" s="1">
        <f>IF(ISBLANK(A19),"",VALUE(F19))</f>
        <v>4587570</v>
      </c>
      <c r="H19">
        <f>SEARCH("Height:",A19) + 7</f>
        <v>66</v>
      </c>
      <c r="I19" t="str">
        <f>RIGHT(A19,LEN(A19)-H19)</f>
        <v>3.520818428928905</v>
      </c>
    </row>
    <row r="20" spans="1:9">
      <c r="A20" t="s">
        <v>878</v>
      </c>
      <c r="B20">
        <f>SEARCH(":",A20)</f>
        <v>6</v>
      </c>
      <c r="C20" t="str">
        <f>MID(A20,B20+1,LEN(A20)-(B20+1))</f>
        <v xml:space="preserve"> 4391275 ** -3, -13, 48, -2, 12, 37, 53, 48 Average Height: 3.59954705637882</v>
      </c>
      <c r="D20" t="str">
        <f>TRIM(C20)</f>
        <v>4391275 ** -3, -13, 48, -2, 12, 37, 53, 48 Average Height: 3.59954705637882</v>
      </c>
      <c r="E20">
        <f>SEARCH("~*",D20)</f>
        <v>9</v>
      </c>
      <c r="F20" t="str">
        <f>LEFT(D20,E20-1)</f>
        <v xml:space="preserve">4391275 </v>
      </c>
      <c r="G20" s="1">
        <f>IF(ISBLANK(A20),"",VALUE(F20))</f>
        <v>4391275</v>
      </c>
      <c r="H20">
        <f>SEARCH("Height:",A20) + 7</f>
        <v>66</v>
      </c>
      <c r="I20" t="str">
        <f>RIGHT(A20,LEN(A20)-H20)</f>
        <v>3.599547056378824</v>
      </c>
    </row>
    <row r="21" spans="1:9">
      <c r="A21" t="s">
        <v>1066</v>
      </c>
      <c r="B21">
        <f>SEARCH(":",A21)</f>
        <v>6</v>
      </c>
      <c r="C21" t="str">
        <f>MID(A21,B21+1,LEN(A21)-(B21+1))</f>
        <v xml:space="preserve"> 4163080 ** -6, -12, 44, -2, 15, 37, 53, 46 Average Height: 3.542324913285700</v>
      </c>
      <c r="D21" t="str">
        <f>TRIM(C21)</f>
        <v>4163080 ** -6, -12, 44, -2, 15, 37, 53, 46 Average Height: 3.542324913285700</v>
      </c>
      <c r="E21">
        <f>SEARCH("~*",D21)</f>
        <v>9</v>
      </c>
      <c r="F21" t="str">
        <f>LEFT(D21,E21-1)</f>
        <v xml:space="preserve">4163080 </v>
      </c>
      <c r="G21" s="1">
        <f>IF(ISBLANK(A21),"",VALUE(F21))</f>
        <v>4163080</v>
      </c>
      <c r="H21">
        <f>SEARCH("Height:",A21) + 7</f>
        <v>66</v>
      </c>
      <c r="I21" t="str">
        <f>RIGHT(A21,LEN(A21)-H21)</f>
        <v>3.5423249132857006</v>
      </c>
    </row>
    <row r="22" spans="1:9">
      <c r="A22" t="s">
        <v>1124</v>
      </c>
      <c r="B22">
        <f>SEARCH(":",A22)</f>
        <v>6</v>
      </c>
      <c r="C22" t="str">
        <f>MID(A22,B22+1,LEN(A22)-(B22+1))</f>
        <v xml:space="preserve"> 4131282 ** -3, -11, 42, 0, 10, 32, 51, 45 Average Height: 3.67183068113024</v>
      </c>
      <c r="D22" t="str">
        <f>TRIM(C22)</f>
        <v>4131282 ** -3, -11, 42, 0, 10, 32, 51, 45 Average Height: 3.67183068113024</v>
      </c>
      <c r="E22">
        <f>SEARCH("~*",D22)</f>
        <v>9</v>
      </c>
      <c r="F22" t="str">
        <f>LEFT(D22,E22-1)</f>
        <v xml:space="preserve">4131282 </v>
      </c>
      <c r="G22" s="1">
        <f>IF(ISBLANK(A22),"",VALUE(F22))</f>
        <v>4131282</v>
      </c>
      <c r="H22">
        <f>SEARCH("Height:",A22) + 7</f>
        <v>65</v>
      </c>
      <c r="I22" t="str">
        <f>RIGHT(A22,LEN(A22)-H22)</f>
        <v>3.671830681130243</v>
      </c>
    </row>
    <row r="23" spans="1:9">
      <c r="A23" t="s">
        <v>631</v>
      </c>
      <c r="B23">
        <f>SEARCH(":",A23)</f>
        <v>6</v>
      </c>
      <c r="C23" t="str">
        <f>MID(A23,B23+1,LEN(A23)-(B23+1))</f>
        <v xml:space="preserve"> 4125143 ** -2, -11, 50, 1, 11, 31, 54, 50 Average Height: 3.757385380337081</v>
      </c>
      <c r="D23" t="str">
        <f>TRIM(C23)</f>
        <v>4125143 ** -2, -11, 50, 1, 11, 31, 54, 50 Average Height: 3.757385380337081</v>
      </c>
      <c r="E23">
        <f>SEARCH("~*",D23)</f>
        <v>9</v>
      </c>
      <c r="F23" t="str">
        <f>LEFT(D23,E23-1)</f>
        <v xml:space="preserve">4125143 </v>
      </c>
      <c r="G23" s="1">
        <f>IF(ISBLANK(A23),"",VALUE(F23))</f>
        <v>4125143</v>
      </c>
      <c r="H23">
        <f>SEARCH("Height:",A23) + 7</f>
        <v>65</v>
      </c>
      <c r="I23" t="str">
        <f>RIGHT(A23,LEN(A23)-H23)</f>
        <v>3.7573853803370816</v>
      </c>
    </row>
    <row r="24" spans="1:9">
      <c r="A24" t="s">
        <v>880</v>
      </c>
      <c r="B24">
        <f>SEARCH(":",A24)</f>
        <v>6</v>
      </c>
      <c r="C24" t="str">
        <f>MID(A24,B24+1,LEN(A24)-(B24+1))</f>
        <v xml:space="preserve"> 4121818 ** -4, -9, 49, -4, 11, 30, 47, 47 Average Height: 3.574112927839290</v>
      </c>
      <c r="D24" t="str">
        <f>TRIM(C24)</f>
        <v>4121818 ** -4, -9, 49, -4, 11, 30, 47, 47 Average Height: 3.574112927839290</v>
      </c>
      <c r="E24">
        <f>SEARCH("~*",D24)</f>
        <v>9</v>
      </c>
      <c r="F24" t="str">
        <f>LEFT(D24,E24-1)</f>
        <v xml:space="preserve">4121818 </v>
      </c>
      <c r="G24" s="1">
        <f>IF(ISBLANK(A24),"",VALUE(F24))</f>
        <v>4121818</v>
      </c>
      <c r="H24">
        <f>SEARCH("Height:",A24) + 7</f>
        <v>65</v>
      </c>
      <c r="I24" t="str">
        <f>RIGHT(A24,LEN(A24)-H24)</f>
        <v>3.5741129278392907</v>
      </c>
    </row>
    <row r="25" spans="1:9">
      <c r="A25" t="s">
        <v>1278</v>
      </c>
      <c r="B25">
        <f>SEARCH(":",A25)</f>
        <v>6</v>
      </c>
      <c r="C25" t="str">
        <f>MID(A25,B25+1,LEN(A25)-(B25+1))</f>
        <v xml:space="preserve"> 4006216 ** -3, -7, 44, 1, 10, 32, 46, 48 Average Height: 3.571069058682758</v>
      </c>
      <c r="D25" t="str">
        <f>TRIM(C25)</f>
        <v>4006216 ** -3, -7, 44, 1, 10, 32, 46, 48 Average Height: 3.571069058682758</v>
      </c>
      <c r="E25">
        <f>SEARCH("~*",D25)</f>
        <v>9</v>
      </c>
      <c r="F25" t="str">
        <f>LEFT(D25,E25-1)</f>
        <v xml:space="preserve">4006216 </v>
      </c>
      <c r="G25" s="1">
        <f>IF(ISBLANK(A25),"",VALUE(F25))</f>
        <v>4006216</v>
      </c>
      <c r="H25">
        <f>SEARCH("Height:",A25) + 7</f>
        <v>64</v>
      </c>
      <c r="I25" t="str">
        <f>RIGHT(A25,LEN(A25)-H25)</f>
        <v>3.5710690586827583</v>
      </c>
    </row>
    <row r="26" spans="1:9">
      <c r="A26" t="s">
        <v>814</v>
      </c>
      <c r="B26">
        <f>SEARCH(":",A26)</f>
        <v>6</v>
      </c>
      <c r="C26" t="str">
        <f>MID(A26,B26+1,LEN(A26)-(B26+1))</f>
        <v xml:space="preserve"> 3839757 ** -3, -8, 52, -3, 11, 37, 50, 44 Average Height: 3.60168989860543</v>
      </c>
      <c r="D26" t="str">
        <f>TRIM(C26)</f>
        <v>3839757 ** -3, -8, 52, -3, 11, 37, 50, 44 Average Height: 3.60168989860543</v>
      </c>
      <c r="E26">
        <f>SEARCH("~*",D26)</f>
        <v>9</v>
      </c>
      <c r="F26" t="str">
        <f>LEFT(D26,E26-1)</f>
        <v xml:space="preserve">3839757 </v>
      </c>
      <c r="G26" s="1">
        <f>IF(ISBLANK(A26),"",VALUE(F26))</f>
        <v>3839757</v>
      </c>
      <c r="H26">
        <f>SEARCH("Height:",A26) + 7</f>
        <v>65</v>
      </c>
      <c r="I26" t="str">
        <f>RIGHT(A26,LEN(A26)-H26)</f>
        <v>3.601689898605436</v>
      </c>
    </row>
    <row r="27" spans="1:9">
      <c r="A27" t="s">
        <v>622</v>
      </c>
      <c r="B27">
        <f>SEARCH(":",A27)</f>
        <v>6</v>
      </c>
      <c r="C27" t="str">
        <f>MID(A27,B27+1,LEN(A27)-(B27+1))</f>
        <v xml:space="preserve"> 3793587 ** -3, -13, 45, -3, 10, 36, 54, 42 Average Height: 3.73682348658429</v>
      </c>
      <c r="D27" t="str">
        <f>TRIM(C27)</f>
        <v>3793587 ** -3, -13, 45, -3, 10, 36, 54, 42 Average Height: 3.73682348658429</v>
      </c>
      <c r="E27">
        <f>SEARCH("~*",D27)</f>
        <v>9</v>
      </c>
      <c r="F27" t="str">
        <f>LEFT(D27,E27-1)</f>
        <v xml:space="preserve">3793587 </v>
      </c>
      <c r="G27" s="1">
        <f>IF(ISBLANK(A27),"",VALUE(F27))</f>
        <v>3793587</v>
      </c>
      <c r="H27">
        <f>SEARCH("Height:",A27) + 7</f>
        <v>66</v>
      </c>
      <c r="I27" t="str">
        <f>RIGHT(A27,LEN(A27)-H27)</f>
        <v>3.736823486584294</v>
      </c>
    </row>
    <row r="28" spans="1:9">
      <c r="A28" t="s">
        <v>1054</v>
      </c>
      <c r="B28">
        <f>SEARCH(":",A28)</f>
        <v>6</v>
      </c>
      <c r="C28" t="str">
        <f>MID(A28,B28+1,LEN(A28)-(B28+1))</f>
        <v xml:space="preserve"> 3649279 ** -5, -11, 48, -3, 12, 37, 47, 43 Average Height: 3.51251000540126</v>
      </c>
      <c r="D28" t="str">
        <f>TRIM(C28)</f>
        <v>3649279 ** -5, -11, 48, -3, 12, 37, 47, 43 Average Height: 3.51251000540126</v>
      </c>
      <c r="E28">
        <f>SEARCH("~*",D28)</f>
        <v>9</v>
      </c>
      <c r="F28" t="str">
        <f>LEFT(D28,E28-1)</f>
        <v xml:space="preserve">3649279 </v>
      </c>
      <c r="G28" s="1">
        <f>IF(ISBLANK(A28),"",VALUE(F28))</f>
        <v>3649279</v>
      </c>
      <c r="H28">
        <f>SEARCH("Height:",A28) + 7</f>
        <v>66</v>
      </c>
      <c r="I28" t="str">
        <f>RIGHT(A28,LEN(A28)-H28)</f>
        <v>3.512510005401268</v>
      </c>
    </row>
    <row r="29" spans="1:9">
      <c r="A29" t="s">
        <v>592</v>
      </c>
      <c r="B29">
        <f>SEARCH(":",A29)</f>
        <v>6</v>
      </c>
      <c r="C29" t="str">
        <f>MID(A29,B29+1,LEN(A29)-(B29+1))</f>
        <v xml:space="preserve"> 3614182 ** -4, -6, 45, -2, 12, 32, 53, 43 Average Height: 3.729107443952445</v>
      </c>
      <c r="D29" t="str">
        <f>TRIM(C29)</f>
        <v>3614182 ** -4, -6, 45, -2, 12, 32, 53, 43 Average Height: 3.729107443952445</v>
      </c>
      <c r="E29">
        <f>SEARCH("~*",D29)</f>
        <v>9</v>
      </c>
      <c r="F29" t="str">
        <f>LEFT(D29,E29-1)</f>
        <v xml:space="preserve">3614182 </v>
      </c>
      <c r="G29" s="1">
        <f>IF(ISBLANK(A29),"",VALUE(F29))</f>
        <v>3614182</v>
      </c>
      <c r="H29">
        <f>SEARCH("Height:",A29) + 7</f>
        <v>65</v>
      </c>
      <c r="I29" t="str">
        <f>RIGHT(A29,LEN(A29)-H29)</f>
        <v>3.7291074439524454</v>
      </c>
    </row>
    <row r="30" spans="1:9">
      <c r="A30" t="s">
        <v>741</v>
      </c>
      <c r="B30">
        <f>SEARCH(":",A30)</f>
        <v>6</v>
      </c>
      <c r="C30" t="str">
        <f>MID(A30,B30+1,LEN(A30)-(B30+1))</f>
        <v xml:space="preserve"> 3579244 ** -2, -12, 46, -3, 12, 33, 48, 45 Average Height: 3.62222329631588</v>
      </c>
      <c r="D30" t="str">
        <f>TRIM(C30)</f>
        <v>3579244 ** -2, -12, 46, -3, 12, 33, 48, 45 Average Height: 3.62222329631588</v>
      </c>
      <c r="E30">
        <f>SEARCH("~*",D30)</f>
        <v>9</v>
      </c>
      <c r="F30" t="str">
        <f>LEFT(D30,E30-1)</f>
        <v xml:space="preserve">3579244 </v>
      </c>
      <c r="G30" s="1">
        <f>IF(ISBLANK(A30),"",VALUE(F30))</f>
        <v>3579244</v>
      </c>
      <c r="H30">
        <f>SEARCH("Height:",A30) + 7</f>
        <v>66</v>
      </c>
      <c r="I30" t="str">
        <f>RIGHT(A30,LEN(A30)-H30)</f>
        <v>3.622223296315882</v>
      </c>
    </row>
    <row r="31" spans="1:9">
      <c r="A31" t="s">
        <v>607</v>
      </c>
      <c r="B31">
        <f>SEARCH(":",A31)</f>
        <v>6</v>
      </c>
      <c r="C31" t="str">
        <f>MID(A31,B31+1,LEN(A31)-(B31+1))</f>
        <v xml:space="preserve"> 3545326 ** -3, -13, 48, 0, 15, 36, 52, 41 Average Height: 3.667327066678985</v>
      </c>
      <c r="D31" t="str">
        <f>TRIM(C31)</f>
        <v>3545326 ** -3, -13, 48, 0, 15, 36, 52, 41 Average Height: 3.667327066678985</v>
      </c>
      <c r="E31">
        <f>SEARCH("~*",D31)</f>
        <v>9</v>
      </c>
      <c r="F31" t="str">
        <f>LEFT(D31,E31-1)</f>
        <v xml:space="preserve">3545326 </v>
      </c>
      <c r="G31" s="1">
        <f>IF(ISBLANK(A31),"",VALUE(F31))</f>
        <v>3545326</v>
      </c>
      <c r="H31">
        <f>SEARCH("Height:",A31) + 7</f>
        <v>65</v>
      </c>
      <c r="I31" t="str">
        <f>RIGHT(A31,LEN(A31)-H31)</f>
        <v>3.6673270666789857</v>
      </c>
    </row>
    <row r="32" spans="1:9">
      <c r="A32" t="s">
        <v>575</v>
      </c>
      <c r="B32">
        <f>SEARCH(":",A32)</f>
        <v>6</v>
      </c>
      <c r="C32" t="str">
        <f>MID(A32,B32+1,LEN(A32)-(B32+1))</f>
        <v xml:space="preserve"> 3361535 ** -4, -14, 46, -3, 14, 30, 48, 43 Average Height: 3.61996409378445</v>
      </c>
      <c r="D32" t="str">
        <f>TRIM(C32)</f>
        <v>3361535 ** -4, -14, 46, -3, 14, 30, 48, 43 Average Height: 3.61996409378445</v>
      </c>
      <c r="E32">
        <f>SEARCH("~*",D32)</f>
        <v>9</v>
      </c>
      <c r="F32" t="str">
        <f>LEFT(D32,E32-1)</f>
        <v xml:space="preserve">3361535 </v>
      </c>
      <c r="G32" s="1">
        <f>IF(ISBLANK(A32),"",VALUE(F32))</f>
        <v>3361535</v>
      </c>
      <c r="H32">
        <f>SEARCH("Height:",A32) + 7</f>
        <v>66</v>
      </c>
      <c r="I32" t="str">
        <f>RIGHT(A32,LEN(A32)-H32)</f>
        <v>3.619964093784452</v>
      </c>
    </row>
    <row r="33" spans="1:9">
      <c r="A33" t="s">
        <v>613</v>
      </c>
      <c r="B33">
        <f>SEARCH(":",A33)</f>
        <v>6</v>
      </c>
      <c r="C33" t="str">
        <f>MID(A33,B33+1,LEN(A33)-(B33+1))</f>
        <v xml:space="preserve"> 3329470 ** -4, -7, 46, 0, 11, 32, 46, 50 Average Height: 3.54063860013765</v>
      </c>
      <c r="D33" t="str">
        <f>TRIM(C33)</f>
        <v>3329470 ** -4, -7, 46, 0, 11, 32, 46, 50 Average Height: 3.54063860013765</v>
      </c>
      <c r="E33">
        <f>SEARCH("~*",D33)</f>
        <v>9</v>
      </c>
      <c r="F33" t="str">
        <f>LEFT(D33,E33-1)</f>
        <v xml:space="preserve">3329470 </v>
      </c>
      <c r="G33" s="1">
        <f>IF(ISBLANK(A33),"",VALUE(F33))</f>
        <v>3329470</v>
      </c>
      <c r="H33">
        <f>SEARCH("Height:",A33) + 7</f>
        <v>64</v>
      </c>
      <c r="I33" t="str">
        <f>RIGHT(A33,LEN(A33)-H33)</f>
        <v>3.540638600137651</v>
      </c>
    </row>
    <row r="34" spans="1:9">
      <c r="A34" t="s">
        <v>1101</v>
      </c>
      <c r="B34">
        <f>SEARCH(":",A34)</f>
        <v>6</v>
      </c>
      <c r="C34" t="str">
        <f>MID(A34,B34+1,LEN(A34)-(B34+1))</f>
        <v xml:space="preserve"> 3192873 ** -3, -14, 47, -3, 10, 34, 46, 45 Average Height: 3.525665443003859</v>
      </c>
      <c r="D34" t="str">
        <f>TRIM(C34)</f>
        <v>3192873 ** -3, -14, 47, -3, 10, 34, 46, 45 Average Height: 3.525665443003859</v>
      </c>
      <c r="E34">
        <f>SEARCH("~*",D34)</f>
        <v>9</v>
      </c>
      <c r="F34" t="str">
        <f>LEFT(D34,E34-1)</f>
        <v xml:space="preserve">3192873 </v>
      </c>
      <c r="G34" s="1">
        <f>IF(ISBLANK(A34),"",VALUE(F34))</f>
        <v>3192873</v>
      </c>
      <c r="H34">
        <f>SEARCH("Height:",A34) + 7</f>
        <v>66</v>
      </c>
      <c r="I34" t="str">
        <f>RIGHT(A34,LEN(A34)-H34)</f>
        <v>3.5256654430038594</v>
      </c>
    </row>
    <row r="35" spans="1:9">
      <c r="A35" t="s">
        <v>781</v>
      </c>
      <c r="B35">
        <f>SEARCH(":",A35)</f>
        <v>6</v>
      </c>
      <c r="C35" t="str">
        <f>MID(A35,B35+1,LEN(A35)-(B35+1))</f>
        <v xml:space="preserve"> 3179654 ** -5, -11, 44, -1, 14, 30, 48, 45 Average Height: 3.581769588766458</v>
      </c>
      <c r="D35" t="str">
        <f>TRIM(C35)</f>
        <v>3179654 ** -5, -11, 44, -1, 14, 30, 48, 45 Average Height: 3.581769588766458</v>
      </c>
      <c r="E35">
        <f>SEARCH("~*",D35)</f>
        <v>9</v>
      </c>
      <c r="F35" t="str">
        <f>LEFT(D35,E35-1)</f>
        <v xml:space="preserve">3179654 </v>
      </c>
      <c r="G35" s="1">
        <f>IF(ISBLANK(A35),"",VALUE(F35))</f>
        <v>3179654</v>
      </c>
      <c r="H35">
        <f>SEARCH("Height:",A35) + 7</f>
        <v>66</v>
      </c>
      <c r="I35" t="str">
        <f>RIGHT(A35,LEN(A35)-H35)</f>
        <v>3.5817695887664587</v>
      </c>
    </row>
    <row r="36" spans="1:9">
      <c r="A36" t="s">
        <v>895</v>
      </c>
      <c r="B36">
        <f>SEARCH(":",A36)</f>
        <v>6</v>
      </c>
      <c r="C36" t="str">
        <f>MID(A36,B36+1,LEN(A36)-(B36+1))</f>
        <v xml:space="preserve"> 3165864 ** -5, -11, 52, 4, 13, 32, 50, 45 Average Height: 3.60643129332113</v>
      </c>
      <c r="D36" t="str">
        <f>TRIM(C36)</f>
        <v>3165864 ** -5, -11, 52, 4, 13, 32, 50, 45 Average Height: 3.60643129332113</v>
      </c>
      <c r="E36">
        <f>SEARCH("~*",D36)</f>
        <v>9</v>
      </c>
      <c r="F36" t="str">
        <f>LEFT(D36,E36-1)</f>
        <v xml:space="preserve">3165864 </v>
      </c>
      <c r="G36" s="1">
        <f>IF(ISBLANK(A36),"",VALUE(F36))</f>
        <v>3165864</v>
      </c>
      <c r="H36">
        <f>SEARCH("Height:",A36) + 7</f>
        <v>65</v>
      </c>
      <c r="I36" t="str">
        <f>RIGHT(A36,LEN(A36)-H36)</f>
        <v>3.606431293321137</v>
      </c>
    </row>
    <row r="37" spans="1:9">
      <c r="A37" t="s">
        <v>707</v>
      </c>
      <c r="B37">
        <f>SEARCH(":",A37)</f>
        <v>6</v>
      </c>
      <c r="C37" t="str">
        <f>MID(A37,B37+1,LEN(A37)-(B37+1))</f>
        <v xml:space="preserve"> 3048780 ** -5, -6, 44, 3, 15, 37, 55, 45 Average Height: 3.64561955929899</v>
      </c>
      <c r="D37" t="str">
        <f>TRIM(C37)</f>
        <v>3048780 ** -5, -6, 44, 3, 15, 37, 55, 45 Average Height: 3.64561955929899</v>
      </c>
      <c r="E37">
        <f>SEARCH("~*",D37)</f>
        <v>9</v>
      </c>
      <c r="F37" t="str">
        <f>LEFT(D37,E37-1)</f>
        <v xml:space="preserve">3048780 </v>
      </c>
      <c r="G37" s="1">
        <f>IF(ISBLANK(A37),"",VALUE(F37))</f>
        <v>3048780</v>
      </c>
      <c r="H37">
        <f>SEARCH("Height:",A37) + 7</f>
        <v>64</v>
      </c>
      <c r="I37" t="str">
        <f>RIGHT(A37,LEN(A37)-H37)</f>
        <v>3.645619559298994</v>
      </c>
    </row>
    <row r="38" spans="1:9">
      <c r="A38" t="s">
        <v>581</v>
      </c>
      <c r="B38">
        <f>SEARCH(":",A38)</f>
        <v>6</v>
      </c>
      <c r="C38" t="str">
        <f>MID(A38,B38+1,LEN(A38)-(B38+1))</f>
        <v xml:space="preserve"> 3030982 ** -3, -9, 49, 0, 15, 33, 46, 43 Average Height: 3.64753172404192</v>
      </c>
      <c r="D38" t="str">
        <f>TRIM(C38)</f>
        <v>3030982 ** -3, -9, 49, 0, 15, 33, 46, 43 Average Height: 3.64753172404192</v>
      </c>
      <c r="E38">
        <f>SEARCH("~*",D38)</f>
        <v>9</v>
      </c>
      <c r="F38" t="str">
        <f>LEFT(D38,E38-1)</f>
        <v xml:space="preserve">3030982 </v>
      </c>
      <c r="G38" s="1">
        <f>IF(ISBLANK(A38),"",VALUE(F38))</f>
        <v>3030982</v>
      </c>
      <c r="H38">
        <f>SEARCH("Height:",A38) + 7</f>
        <v>64</v>
      </c>
      <c r="I38" t="str">
        <f>RIGHT(A38,LEN(A38)-H38)</f>
        <v>3.647531724041924</v>
      </c>
    </row>
    <row r="39" spans="1:9">
      <c r="A39" t="s">
        <v>888</v>
      </c>
      <c r="B39">
        <f>SEARCH(":",A39)</f>
        <v>6</v>
      </c>
      <c r="C39" t="str">
        <f>MID(A39,B39+1,LEN(A39)-(B39+1))</f>
        <v xml:space="preserve"> 2999131 ** -3, -11, 45, 1, 11, 33, 46, 46 Average Height: 3.55099193733125</v>
      </c>
      <c r="D39" t="str">
        <f>TRIM(C39)</f>
        <v>2999131 ** -3, -11, 45, 1, 11, 33, 46, 46 Average Height: 3.55099193733125</v>
      </c>
      <c r="E39">
        <f>SEARCH("~*",D39)</f>
        <v>9</v>
      </c>
      <c r="F39" t="str">
        <f>LEFT(D39,E39-1)</f>
        <v xml:space="preserve">2999131 </v>
      </c>
      <c r="G39" s="1">
        <f>IF(ISBLANK(A39),"",VALUE(F39))</f>
        <v>2999131</v>
      </c>
      <c r="H39">
        <f>SEARCH("Height:",A39) + 7</f>
        <v>65</v>
      </c>
      <c r="I39" t="str">
        <f>RIGHT(A39,LEN(A39)-H39)</f>
        <v>3.550991937331253</v>
      </c>
    </row>
    <row r="40" spans="1:9">
      <c r="A40" t="s">
        <v>890</v>
      </c>
      <c r="B40">
        <f>SEARCH(":",A40)</f>
        <v>6</v>
      </c>
      <c r="C40" t="str">
        <f>MID(A40,B40+1,LEN(A40)-(B40+1))</f>
        <v xml:space="preserve"> 2914760 ** -5, -10, 51, 3, 15, 32, 54, 43 Average Height: 3.676672865004300</v>
      </c>
      <c r="D40" t="str">
        <f>TRIM(C40)</f>
        <v>2914760 ** -5, -10, 51, 3, 15, 32, 54, 43 Average Height: 3.676672865004300</v>
      </c>
      <c r="E40">
        <f>SEARCH("~*",D40)</f>
        <v>9</v>
      </c>
      <c r="F40" t="str">
        <f>LEFT(D40,E40-1)</f>
        <v xml:space="preserve">2914760 </v>
      </c>
      <c r="G40" s="1">
        <f>IF(ISBLANK(A40),"",VALUE(F40))</f>
        <v>2914760</v>
      </c>
      <c r="H40">
        <f>SEARCH("Height:",A40) + 7</f>
        <v>65</v>
      </c>
      <c r="I40" t="str">
        <f>RIGHT(A40,LEN(A40)-H40)</f>
        <v>3.6766728650043006</v>
      </c>
    </row>
    <row r="41" spans="1:9">
      <c r="A41" t="s">
        <v>991</v>
      </c>
      <c r="B41">
        <f>SEARCH(":",A41)</f>
        <v>6</v>
      </c>
      <c r="C41" t="str">
        <f>MID(A41,B41+1,LEN(A41)-(B41+1))</f>
        <v xml:space="preserve"> 2897098 ** -3, -8, 43, 4, 14, 31, 47, 45 Average Height: 3.68650318353066</v>
      </c>
      <c r="D41" t="str">
        <f>TRIM(C41)</f>
        <v>2897098 ** -3, -8, 43, 4, 14, 31, 47, 45 Average Height: 3.68650318353066</v>
      </c>
      <c r="E41">
        <f>SEARCH("~*",D41)</f>
        <v>9</v>
      </c>
      <c r="F41" t="str">
        <f>LEFT(D41,E41-1)</f>
        <v xml:space="preserve">2897098 </v>
      </c>
      <c r="G41" s="1">
        <f>IF(ISBLANK(A41),"",VALUE(F41))</f>
        <v>2897098</v>
      </c>
      <c r="H41">
        <f>SEARCH("Height:",A41) + 7</f>
        <v>64</v>
      </c>
      <c r="I41" t="str">
        <f>RIGHT(A41,LEN(A41)-H41)</f>
        <v>3.686503183530666</v>
      </c>
    </row>
    <row r="42" spans="1:9">
      <c r="A42" t="s">
        <v>778</v>
      </c>
      <c r="B42">
        <f>SEARCH(":",A42)</f>
        <v>6</v>
      </c>
      <c r="C42" t="str">
        <f>MID(A42,B42+1,LEN(A42)-(B42+1))</f>
        <v xml:space="preserve"> 2860304 ** -6, -7, 49, 0, 16, 31, 53, 42 Average Height: 3.70836037008667</v>
      </c>
      <c r="D42" t="str">
        <f>TRIM(C42)</f>
        <v>2860304 ** -6, -7, 49, 0, 16, 31, 53, 42 Average Height: 3.70836037008667</v>
      </c>
      <c r="E42">
        <f>SEARCH("~*",D42)</f>
        <v>9</v>
      </c>
      <c r="F42" t="str">
        <f>LEFT(D42,E42-1)</f>
        <v xml:space="preserve">2860304 </v>
      </c>
      <c r="G42" s="1">
        <f>IF(ISBLANK(A42),"",VALUE(F42))</f>
        <v>2860304</v>
      </c>
      <c r="H42">
        <f>SEARCH("Height:",A42) + 7</f>
        <v>64</v>
      </c>
      <c r="I42" t="str">
        <f>RIGHT(A42,LEN(A42)-H42)</f>
        <v>3.708360370086675</v>
      </c>
    </row>
    <row r="43" spans="1:9">
      <c r="A43" t="s">
        <v>684</v>
      </c>
      <c r="B43">
        <f>SEARCH(":",A43)</f>
        <v>6</v>
      </c>
      <c r="C43" t="str">
        <f>MID(A43,B43+1,LEN(A43)-(B43+1))</f>
        <v xml:space="preserve"> 2788745 ** -4, -11, 49, 0, 14, 36, 50, 47 Average Height: 3.565334944571806</v>
      </c>
      <c r="D43" t="str">
        <f>TRIM(C43)</f>
        <v>2788745 ** -4, -11, 49, 0, 14, 36, 50, 47 Average Height: 3.565334944571806</v>
      </c>
      <c r="E43">
        <f>SEARCH("~*",D43)</f>
        <v>9</v>
      </c>
      <c r="F43" t="str">
        <f>LEFT(D43,E43-1)</f>
        <v xml:space="preserve">2788745 </v>
      </c>
      <c r="G43" s="1">
        <f>IF(ISBLANK(A43),"",VALUE(F43))</f>
        <v>2788745</v>
      </c>
      <c r="H43">
        <f>SEARCH("Height:",A43) + 7</f>
        <v>65</v>
      </c>
      <c r="I43" t="str">
        <f>RIGHT(A43,LEN(A43)-H43)</f>
        <v>3.5653349445718066</v>
      </c>
    </row>
    <row r="44" spans="1:9">
      <c r="A44" t="s">
        <v>1146</v>
      </c>
      <c r="B44">
        <f>SEARCH(":",A44)</f>
        <v>6</v>
      </c>
      <c r="C44" t="str">
        <f>MID(A44,B44+1,LEN(A44)-(B44+1))</f>
        <v xml:space="preserve"> 2697008 ** -5, -7, 47, 4, 11, 32, 51, 45 Average Height: 3.611058254183726</v>
      </c>
      <c r="D44" t="str">
        <f>TRIM(C44)</f>
        <v>2697008 ** -5, -7, 47, 4, 11, 32, 51, 45 Average Height: 3.611058254183726</v>
      </c>
      <c r="E44">
        <f>SEARCH("~*",D44)</f>
        <v>9</v>
      </c>
      <c r="F44" t="str">
        <f>LEFT(D44,E44-1)</f>
        <v xml:space="preserve">2697008 </v>
      </c>
      <c r="G44" s="1">
        <f>IF(ISBLANK(A44),"",VALUE(F44))</f>
        <v>2697008</v>
      </c>
      <c r="H44">
        <f>SEARCH("Height:",A44) + 7</f>
        <v>64</v>
      </c>
      <c r="I44" t="str">
        <f>RIGHT(A44,LEN(A44)-H44)</f>
        <v>3.6110582541837264</v>
      </c>
    </row>
    <row r="45" spans="1:9">
      <c r="A45" t="s">
        <v>937</v>
      </c>
      <c r="B45">
        <f>SEARCH(":",A45)</f>
        <v>6</v>
      </c>
      <c r="C45" t="str">
        <f>MID(A45,B45+1,LEN(A45)-(B45+1))</f>
        <v xml:space="preserve"> 2538145 ** -3, -11, 44, 5, 14, 35, 54, 48 Average Height: 3.70128341761446</v>
      </c>
      <c r="D45" t="str">
        <f>TRIM(C45)</f>
        <v>2538145 ** -3, -11, 44, 5, 14, 35, 54, 48 Average Height: 3.70128341761446</v>
      </c>
      <c r="E45">
        <f>SEARCH("~*",D45)</f>
        <v>9</v>
      </c>
      <c r="F45" t="str">
        <f>LEFT(D45,E45-1)</f>
        <v xml:space="preserve">2538145 </v>
      </c>
      <c r="G45" s="1">
        <f>IF(ISBLANK(A45),"",VALUE(F45))</f>
        <v>2538145</v>
      </c>
      <c r="H45">
        <f>SEARCH("Height:",A45) + 7</f>
        <v>65</v>
      </c>
      <c r="I45" t="str">
        <f>RIGHT(A45,LEN(A45)-H45)</f>
        <v>3.701283417614464</v>
      </c>
    </row>
    <row r="46" spans="1:9">
      <c r="A46" t="s">
        <v>1317</v>
      </c>
      <c r="B46">
        <f>SEARCH(":",A46)</f>
        <v>6</v>
      </c>
      <c r="C46" t="str">
        <f>MID(A46,B46+1,LEN(A46)-(B46+1))</f>
        <v xml:space="preserve"> 2512345 ** -6, -11, 51, -3, 14, 29, 48, 48 Average Height: 3.5434699454096</v>
      </c>
      <c r="D46" t="str">
        <f>TRIM(C46)</f>
        <v>2512345 ** -6, -11, 51, -3, 14, 29, 48, 48 Average Height: 3.5434699454096</v>
      </c>
      <c r="E46">
        <f>SEARCH("~*",D46)</f>
        <v>9</v>
      </c>
      <c r="F46" t="str">
        <f>LEFT(D46,E46-1)</f>
        <v xml:space="preserve">2512345 </v>
      </c>
      <c r="G46" s="1">
        <f>IF(ISBLANK(A46),"",VALUE(F46))</f>
        <v>2512345</v>
      </c>
      <c r="H46">
        <f>SEARCH("Height:",A46) + 7</f>
        <v>66</v>
      </c>
      <c r="I46" t="str">
        <f>RIGHT(A46,LEN(A46)-H46)</f>
        <v>3.54346994540963</v>
      </c>
    </row>
    <row r="47" spans="1:9">
      <c r="A47" t="s">
        <v>1348</v>
      </c>
      <c r="B47">
        <f>SEARCH(":",A47)</f>
        <v>6</v>
      </c>
      <c r="C47" t="str">
        <f>MID(A47,B47+1,LEN(A47)-(B47+1))</f>
        <v xml:space="preserve"> 2497342 ** -4, -11, 53, 0, 14, 34, 51, 41 Average Height: 3.629054010223681</v>
      </c>
      <c r="D47" t="str">
        <f>TRIM(C47)</f>
        <v>2497342 ** -4, -11, 53, 0, 14, 34, 51, 41 Average Height: 3.629054010223681</v>
      </c>
      <c r="E47">
        <f>SEARCH("~*",D47)</f>
        <v>9</v>
      </c>
      <c r="F47" t="str">
        <f>LEFT(D47,E47-1)</f>
        <v xml:space="preserve">2497342 </v>
      </c>
      <c r="G47" s="1">
        <f>IF(ISBLANK(A47),"",VALUE(F47))</f>
        <v>2497342</v>
      </c>
      <c r="H47">
        <f>SEARCH("Height:",A47) + 7</f>
        <v>65</v>
      </c>
      <c r="I47" t="str">
        <f>RIGHT(A47,LEN(A47)-H47)</f>
        <v>3.6290540102236815</v>
      </c>
    </row>
    <row r="48" spans="1:9">
      <c r="A48" t="s">
        <v>620</v>
      </c>
      <c r="B48">
        <f>SEARCH(":",A48)</f>
        <v>6</v>
      </c>
      <c r="C48" t="str">
        <f>MID(A48,B48+1,LEN(A48)-(B48+1))</f>
        <v xml:space="preserve"> 2448177 ** -2, -7, 48, -4, 14, 36, 52, 45 Average Height: 3.6884359259972</v>
      </c>
      <c r="D48" t="str">
        <f>TRIM(C48)</f>
        <v>2448177 ** -2, -7, 48, -4, 14, 36, 52, 45 Average Height: 3.6884359259972</v>
      </c>
      <c r="E48">
        <f>SEARCH("~*",D48)</f>
        <v>9</v>
      </c>
      <c r="F48" t="str">
        <f>LEFT(D48,E48-1)</f>
        <v xml:space="preserve">2448177 </v>
      </c>
      <c r="G48" s="1">
        <f>IF(ISBLANK(A48),"",VALUE(F48))</f>
        <v>2448177</v>
      </c>
      <c r="H48">
        <f>SEARCH("Height:",A48) + 7</f>
        <v>65</v>
      </c>
      <c r="I48" t="str">
        <f>RIGHT(A48,LEN(A48)-H48)</f>
        <v>3.68843592599725</v>
      </c>
    </row>
    <row r="49" spans="1:9">
      <c r="A49" t="s">
        <v>1171</v>
      </c>
      <c r="B49">
        <f>SEARCH(":",A49)</f>
        <v>6</v>
      </c>
      <c r="C49" t="str">
        <f>MID(A49,B49+1,LEN(A49)-(B49+1))</f>
        <v xml:space="preserve"> 2447011 ** -4, -5, 46, 5, 10, 36, 52, 46 Average Height: 3.612414492619689</v>
      </c>
      <c r="D49" t="str">
        <f>TRIM(C49)</f>
        <v>2447011 ** -4, -5, 46, 5, 10, 36, 52, 46 Average Height: 3.612414492619689</v>
      </c>
      <c r="E49">
        <f>SEARCH("~*",D49)</f>
        <v>9</v>
      </c>
      <c r="F49" t="str">
        <f>LEFT(D49,E49-1)</f>
        <v xml:space="preserve">2447011 </v>
      </c>
      <c r="G49" s="1">
        <f>IF(ISBLANK(A49),"",VALUE(F49))</f>
        <v>2447011</v>
      </c>
      <c r="H49">
        <f>SEARCH("Height:",A49) + 7</f>
        <v>64</v>
      </c>
      <c r="I49" t="str">
        <f>RIGHT(A49,LEN(A49)-H49)</f>
        <v>3.6124144926196897</v>
      </c>
    </row>
    <row r="50" spans="1:9">
      <c r="A50" t="s">
        <v>729</v>
      </c>
      <c r="B50">
        <f>SEARCH(":",A50)</f>
        <v>6</v>
      </c>
      <c r="C50" t="str">
        <f>MID(A50,B50+1,LEN(A50)-(B50+1))</f>
        <v xml:space="preserve"> 2396189 ** -3, -12, 48, -3, 11, 28, 49, 46 Average Height: 3.676494216441555</v>
      </c>
      <c r="D50" t="str">
        <f>TRIM(C50)</f>
        <v>2396189 ** -3, -12, 48, -3, 11, 28, 49, 46 Average Height: 3.676494216441555</v>
      </c>
      <c r="E50">
        <f>SEARCH("~*",D50)</f>
        <v>9</v>
      </c>
      <c r="F50" t="str">
        <f>LEFT(D50,E50-1)</f>
        <v xml:space="preserve">2396189 </v>
      </c>
      <c r="G50" s="1">
        <f>IF(ISBLANK(A50),"",VALUE(F50))</f>
        <v>2396189</v>
      </c>
      <c r="H50">
        <f>SEARCH("Height:",A50) + 7</f>
        <v>66</v>
      </c>
      <c r="I50" t="str">
        <f>RIGHT(A50,LEN(A50)-H50)</f>
        <v>3.6764942164415557</v>
      </c>
    </row>
    <row r="51" spans="1:9">
      <c r="A51" t="s">
        <v>893</v>
      </c>
      <c r="B51">
        <f>SEARCH(":",A51)</f>
        <v>6</v>
      </c>
      <c r="C51" t="str">
        <f>MID(A51,B51+1,LEN(A51)-(B51+1))</f>
        <v xml:space="preserve"> 2367411 ** -3, -10, 46, -2, 17, 31, 47, 48 Average Height: 3.66178454015831</v>
      </c>
      <c r="D51" t="str">
        <f>TRIM(C51)</f>
        <v>2367411 ** -3, -10, 46, -2, 17, 31, 47, 48 Average Height: 3.66178454015831</v>
      </c>
      <c r="E51">
        <f>SEARCH("~*",D51)</f>
        <v>9</v>
      </c>
      <c r="F51" t="str">
        <f>LEFT(D51,E51-1)</f>
        <v xml:space="preserve">2367411 </v>
      </c>
      <c r="G51" s="1">
        <f>IF(ISBLANK(A51),"",VALUE(F51))</f>
        <v>2367411</v>
      </c>
      <c r="H51">
        <f>SEARCH("Height:",A51) + 7</f>
        <v>66</v>
      </c>
      <c r="I51" t="str">
        <f>RIGHT(A51,LEN(A51)-H51)</f>
        <v>3.661784540158318</v>
      </c>
    </row>
    <row r="52" spans="1:9">
      <c r="A52" t="s">
        <v>523</v>
      </c>
      <c r="B52">
        <f>SEARCH(":",A52)</f>
        <v>6</v>
      </c>
      <c r="C52" t="str">
        <f>MID(A52,B52+1,LEN(A52)-(B52+1))</f>
        <v xml:space="preserve"> 2337773 ** -5, -10, 48, 1, 11, 32, 52, 4</v>
      </c>
      <c r="D52" t="str">
        <f>TRIM(C52)</f>
        <v>2337773 ** -5, -10, 48, 1, 11, 32, 52, 4</v>
      </c>
      <c r="E52">
        <f>SEARCH("~*",D52)</f>
        <v>9</v>
      </c>
      <c r="F52" t="str">
        <f>LEFT(D52,E52-1)</f>
        <v xml:space="preserve">2337773 </v>
      </c>
      <c r="G52" s="1">
        <f>IF(ISBLANK(A52),"",VALUE(F52))</f>
        <v>2337773</v>
      </c>
      <c r="H52" t="e">
        <f>SEARCH("Height:",A52) + 7</f>
        <v>#VALUE!</v>
      </c>
      <c r="I52" t="e">
        <f>RIGHT(A52,LEN(A52)-H52)</f>
        <v>#VALUE!</v>
      </c>
    </row>
    <row r="53" spans="1:9">
      <c r="A53" t="s">
        <v>871</v>
      </c>
      <c r="B53">
        <f>SEARCH(":",A53)</f>
        <v>6</v>
      </c>
      <c r="C53" t="str">
        <f>MID(A53,B53+1,LEN(A53)-(B53+1))</f>
        <v xml:space="preserve"> 2332095 ** -4, -14, 48, 3, 12, 31, 53, 45 Average Height: 3.667471522386699</v>
      </c>
      <c r="D53" t="str">
        <f>TRIM(C53)</f>
        <v>2332095 ** -4, -14, 48, 3, 12, 31, 53, 45 Average Height: 3.667471522386699</v>
      </c>
      <c r="E53">
        <f>SEARCH("~*",D53)</f>
        <v>9</v>
      </c>
      <c r="F53" t="str">
        <f>LEFT(D53,E53-1)</f>
        <v xml:space="preserve">2332095 </v>
      </c>
      <c r="G53" s="1">
        <f>IF(ISBLANK(A53),"",VALUE(F53))</f>
        <v>2332095</v>
      </c>
      <c r="H53">
        <f>SEARCH("Height:",A53) + 7</f>
        <v>65</v>
      </c>
      <c r="I53" t="str">
        <f>RIGHT(A53,LEN(A53)-H53)</f>
        <v>3.6674715223866996</v>
      </c>
    </row>
    <row r="54" spans="1:9">
      <c r="A54" t="s">
        <v>717</v>
      </c>
      <c r="B54">
        <f>SEARCH(":",A54)</f>
        <v>6</v>
      </c>
      <c r="C54" t="str">
        <f>MID(A54,B54+1,LEN(A54)-(B54+1))</f>
        <v xml:space="preserve"> 2331812 ** -6, -11, 47, -2, 13, 31, 51, 42 Average Height: 3.61789586810623</v>
      </c>
      <c r="D54" t="str">
        <f>TRIM(C54)</f>
        <v>2331812 ** -6, -11, 47, -2, 13, 31, 51, 42 Average Height: 3.61789586810623</v>
      </c>
      <c r="E54">
        <f>SEARCH("~*",D54)</f>
        <v>9</v>
      </c>
      <c r="F54" t="str">
        <f>LEFT(D54,E54-1)</f>
        <v xml:space="preserve">2331812 </v>
      </c>
      <c r="G54" s="1">
        <f>IF(ISBLANK(A54),"",VALUE(F54))</f>
        <v>2331812</v>
      </c>
      <c r="H54">
        <f>SEARCH("Height:",A54) + 7</f>
        <v>66</v>
      </c>
      <c r="I54" t="str">
        <f>RIGHT(A54,LEN(A54)-H54)</f>
        <v>3.617895868106231</v>
      </c>
    </row>
    <row r="55" spans="1:9">
      <c r="A55" t="s">
        <v>530</v>
      </c>
      <c r="B55">
        <f>SEARCH(":",A55)</f>
        <v>6</v>
      </c>
      <c r="C55" t="str">
        <f>MID(A55,B55+1,LEN(A55)-(B55+1))</f>
        <v xml:space="preserve"> 2311911 ** -5, -5, 41, 6, 13, 36, 50, 4</v>
      </c>
      <c r="D55" t="str">
        <f>TRIM(C55)</f>
        <v>2311911 ** -5, -5, 41, 6, 13, 36, 50, 4</v>
      </c>
      <c r="E55">
        <f>SEARCH("~*",D55)</f>
        <v>9</v>
      </c>
      <c r="F55" t="str">
        <f>LEFT(D55,E55-1)</f>
        <v xml:space="preserve">2311911 </v>
      </c>
      <c r="G55" s="1">
        <f>IF(ISBLANK(A55),"",VALUE(F55))</f>
        <v>2311911</v>
      </c>
      <c r="H55" t="e">
        <f>SEARCH("Height:",A55) + 7</f>
        <v>#VALUE!</v>
      </c>
      <c r="I55" t="e">
        <f>RIGHT(A55,LEN(A55)-H55)</f>
        <v>#VALUE!</v>
      </c>
    </row>
    <row r="56" spans="1:9">
      <c r="A56" t="s">
        <v>1103</v>
      </c>
      <c r="B56">
        <f>SEARCH(":",A56)</f>
        <v>6</v>
      </c>
      <c r="C56" t="str">
        <f>MID(A56,B56+1,LEN(A56)-(B56+1))</f>
        <v xml:space="preserve"> 2244526 ** -5, -11, 45, 0, 14, 30, 47, 41 Average Height: 3.58686956622474</v>
      </c>
      <c r="D56" t="str">
        <f>TRIM(C56)</f>
        <v>2244526 ** -5, -11, 45, 0, 14, 30, 47, 41 Average Height: 3.58686956622474</v>
      </c>
      <c r="E56">
        <f>SEARCH("~*",D56)</f>
        <v>9</v>
      </c>
      <c r="F56" t="str">
        <f>LEFT(D56,E56-1)</f>
        <v xml:space="preserve">2244526 </v>
      </c>
      <c r="G56" s="1">
        <f>IF(ISBLANK(A56),"",VALUE(F56))</f>
        <v>2244526</v>
      </c>
      <c r="H56">
        <f>SEARCH("Height:",A56) + 7</f>
        <v>65</v>
      </c>
      <c r="I56" t="str">
        <f>RIGHT(A56,LEN(A56)-H56)</f>
        <v>3.586869566224748</v>
      </c>
    </row>
    <row r="57" spans="1:9">
      <c r="A57" t="s">
        <v>732</v>
      </c>
      <c r="B57">
        <f>SEARCH(":",A57)</f>
        <v>6</v>
      </c>
      <c r="C57" t="str">
        <f>MID(A57,B57+1,LEN(A57)-(B57+1))</f>
        <v xml:space="preserve"> 2210138 ** -5, -11, 49, 0, 13, 28, 55, 43 Average Height: 3.767813141080124</v>
      </c>
      <c r="D57" t="str">
        <f>TRIM(C57)</f>
        <v>2210138 ** -5, -11, 49, 0, 13, 28, 55, 43 Average Height: 3.767813141080124</v>
      </c>
      <c r="E57">
        <f>SEARCH("~*",D57)</f>
        <v>9</v>
      </c>
      <c r="F57" t="str">
        <f>LEFT(D57,E57-1)</f>
        <v xml:space="preserve">2210138 </v>
      </c>
      <c r="G57" s="1">
        <f>IF(ISBLANK(A57),"",VALUE(F57))</f>
        <v>2210138</v>
      </c>
      <c r="H57">
        <f>SEARCH("Height:",A57) + 7</f>
        <v>65</v>
      </c>
      <c r="I57" t="str">
        <f>RIGHT(A57,LEN(A57)-H57)</f>
        <v>3.7678131410801248</v>
      </c>
    </row>
    <row r="58" spans="1:9">
      <c r="A58" t="s">
        <v>852</v>
      </c>
      <c r="B58">
        <f>SEARCH(":",A58)</f>
        <v>6</v>
      </c>
      <c r="C58" t="str">
        <f>MID(A58,B58+1,LEN(A58)-(B58+1))</f>
        <v xml:space="preserve"> 2198167 ** -4, -6, 47, 0, 10, 30, 54, 50 Average Height: 3.76986825841727</v>
      </c>
      <c r="D58" t="str">
        <f>TRIM(C58)</f>
        <v>2198167 ** -4, -6, 47, 0, 10, 30, 54, 50 Average Height: 3.76986825841727</v>
      </c>
      <c r="E58">
        <f>SEARCH("~*",D58)</f>
        <v>9</v>
      </c>
      <c r="F58" t="str">
        <f>LEFT(D58,E58-1)</f>
        <v xml:space="preserve">2198167 </v>
      </c>
      <c r="G58" s="1">
        <f>IF(ISBLANK(A58),"",VALUE(F58))</f>
        <v>2198167</v>
      </c>
      <c r="H58">
        <f>SEARCH("Height:",A58) + 7</f>
        <v>64</v>
      </c>
      <c r="I58" t="str">
        <f>RIGHT(A58,LEN(A58)-H58)</f>
        <v>3.769868258417271</v>
      </c>
    </row>
    <row r="59" spans="1:9">
      <c r="A59" t="s">
        <v>987</v>
      </c>
      <c r="B59">
        <f>SEARCH(":",A59)</f>
        <v>6</v>
      </c>
      <c r="C59" t="str">
        <f>MID(A59,B59+1,LEN(A59)-(B59+1))</f>
        <v xml:space="preserve"> 2185183 ** -3, -8, 43, 4, 14, 31, 47, 45 Average Height: 3.675415285585258</v>
      </c>
      <c r="D59" t="str">
        <f>TRIM(C59)</f>
        <v>2185183 ** -3, -8, 43, 4, 14, 31, 47, 45 Average Height: 3.675415285585258</v>
      </c>
      <c r="E59">
        <f>SEARCH("~*",D59)</f>
        <v>9</v>
      </c>
      <c r="F59" t="str">
        <f>LEFT(D59,E59-1)</f>
        <v xml:space="preserve">2185183 </v>
      </c>
      <c r="G59" s="1">
        <f>IF(ISBLANK(A59),"",VALUE(F59))</f>
        <v>2185183</v>
      </c>
      <c r="H59">
        <f>SEARCH("Height:",A59) + 7</f>
        <v>64</v>
      </c>
      <c r="I59" t="str">
        <f>RIGHT(A59,LEN(A59)-H59)</f>
        <v>3.6754152855852587</v>
      </c>
    </row>
    <row r="60" spans="1:9">
      <c r="A60" t="s">
        <v>539</v>
      </c>
      <c r="B60">
        <f>SEARCH(":",A60)</f>
        <v>6</v>
      </c>
      <c r="C60" t="str">
        <f>MID(A60,B60+1,LEN(A60)-(B60+1))</f>
        <v xml:space="preserve"> 2153353 ** -6, -11, 41, 2, 10, 28, 43, 4</v>
      </c>
      <c r="D60" t="str">
        <f>TRIM(C60)</f>
        <v>2153353 ** -6, -11, 41, 2, 10, 28, 43, 4</v>
      </c>
      <c r="E60">
        <f>SEARCH("~*",D60)</f>
        <v>9</v>
      </c>
      <c r="F60" t="str">
        <f>LEFT(D60,E60-1)</f>
        <v xml:space="preserve">2153353 </v>
      </c>
      <c r="G60" s="1">
        <f>IF(ISBLANK(A60),"",VALUE(F60))</f>
        <v>2153353</v>
      </c>
      <c r="H60" t="e">
        <f>SEARCH("Height:",A60) + 7</f>
        <v>#VALUE!</v>
      </c>
      <c r="I60" t="e">
        <f>RIGHT(A60,LEN(A60)-H60)</f>
        <v>#VALUE!</v>
      </c>
    </row>
    <row r="61" spans="1:9">
      <c r="A61" t="s">
        <v>759</v>
      </c>
      <c r="B61">
        <f>SEARCH(":",A61)</f>
        <v>6</v>
      </c>
      <c r="C61" t="str">
        <f>MID(A61,B61+1,LEN(A61)-(B61+1))</f>
        <v xml:space="preserve"> 2152669 ** -5, -7, 49, -3, 13, 32, 50, 47 Average Height: 3.58179125541366</v>
      </c>
      <c r="D61" t="str">
        <f>TRIM(C61)</f>
        <v>2152669 ** -5, -7, 49, -3, 13, 32, 50, 47 Average Height: 3.58179125541366</v>
      </c>
      <c r="E61">
        <f>SEARCH("~*",D61)</f>
        <v>9</v>
      </c>
      <c r="F61" t="str">
        <f>LEFT(D61,E61-1)</f>
        <v xml:space="preserve">2152669 </v>
      </c>
      <c r="G61" s="1">
        <f>IF(ISBLANK(A61),"",VALUE(F61))</f>
        <v>2152669</v>
      </c>
      <c r="H61">
        <f>SEARCH("Height:",A61) + 7</f>
        <v>65</v>
      </c>
      <c r="I61" t="str">
        <f>RIGHT(A61,LEN(A61)-H61)</f>
        <v>3.581791255413663</v>
      </c>
    </row>
    <row r="62" spans="1:9">
      <c r="A62" t="s">
        <v>728</v>
      </c>
      <c r="B62">
        <f>SEARCH(":",A62)</f>
        <v>6</v>
      </c>
      <c r="C62" t="str">
        <f>MID(A62,B62+1,LEN(A62)-(B62+1))</f>
        <v xml:space="preserve"> 2144546 ** -4, -15, 44, -2, 12, 37, 55, 50 Average Height: 3.5870510588256</v>
      </c>
      <c r="D62" t="str">
        <f>TRIM(C62)</f>
        <v>2144546 ** -4, -15, 44, -2, 12, 37, 55, 50 Average Height: 3.5870510588256</v>
      </c>
      <c r="E62">
        <f>SEARCH("~*",D62)</f>
        <v>9</v>
      </c>
      <c r="F62" t="str">
        <f>LEFT(D62,E62-1)</f>
        <v xml:space="preserve">2144546 </v>
      </c>
      <c r="G62" s="1">
        <f>IF(ISBLANK(A62),"",VALUE(F62))</f>
        <v>2144546</v>
      </c>
      <c r="H62">
        <f>SEARCH("Height:",A62) + 7</f>
        <v>66</v>
      </c>
      <c r="I62" t="str">
        <f>RIGHT(A62,LEN(A62)-H62)</f>
        <v>3.58705105882561</v>
      </c>
    </row>
    <row r="63" spans="1:9">
      <c r="A63" t="s">
        <v>1262</v>
      </c>
      <c r="B63">
        <f>SEARCH(":",A63)</f>
        <v>6</v>
      </c>
      <c r="C63" t="str">
        <f>MID(A63,B63+1,LEN(A63)-(B63+1))</f>
        <v xml:space="preserve"> 2083038 ** -3, -5, 41, 3, 11, 34, 50, 42 Average Height: 3.66575549749929</v>
      </c>
      <c r="D63" t="str">
        <f>TRIM(C63)</f>
        <v>2083038 ** -3, -5, 41, 3, 11, 34, 50, 42 Average Height: 3.66575549749929</v>
      </c>
      <c r="E63">
        <f>SEARCH("~*",D63)</f>
        <v>9</v>
      </c>
      <c r="F63" t="str">
        <f>LEFT(D63,E63-1)</f>
        <v xml:space="preserve">2083038 </v>
      </c>
      <c r="G63" s="1">
        <f>IF(ISBLANK(A63),"",VALUE(F63))</f>
        <v>2083038</v>
      </c>
      <c r="H63">
        <f>SEARCH("Height:",A63) + 7</f>
        <v>64</v>
      </c>
      <c r="I63" t="str">
        <f>RIGHT(A63,LEN(A63)-H63)</f>
        <v>3.665755497499294</v>
      </c>
    </row>
    <row r="64" spans="1:9">
      <c r="A64" t="s">
        <v>537</v>
      </c>
      <c r="B64">
        <f>SEARCH(":",A64)</f>
        <v>6</v>
      </c>
      <c r="C64" t="str">
        <f>MID(A64,B64+1,LEN(A64)-(B64+1))</f>
        <v xml:space="preserve"> 2068684 ** -3, -4, 41, 4, 10, 36, 51, 4</v>
      </c>
      <c r="D64" t="str">
        <f>TRIM(C64)</f>
        <v>2068684 ** -3, -4, 41, 4, 10, 36, 51, 4</v>
      </c>
      <c r="E64">
        <f>SEARCH("~*",D64)</f>
        <v>9</v>
      </c>
      <c r="F64" t="str">
        <f>LEFT(D64,E64-1)</f>
        <v xml:space="preserve">2068684 </v>
      </c>
      <c r="G64" s="1">
        <f>IF(ISBLANK(A64),"",VALUE(F64))</f>
        <v>2068684</v>
      </c>
      <c r="H64" t="e">
        <f>SEARCH("Height:",A64) + 7</f>
        <v>#VALUE!</v>
      </c>
      <c r="I64" t="e">
        <f>RIGHT(A64,LEN(A64)-H64)</f>
        <v>#VALUE!</v>
      </c>
    </row>
    <row r="65" spans="1:9">
      <c r="A65" t="s">
        <v>538</v>
      </c>
      <c r="B65">
        <f>SEARCH(":",A65)</f>
        <v>6</v>
      </c>
      <c r="C65" t="str">
        <f>MID(A65,B65+1,LEN(A65)-(B65+1))</f>
        <v xml:space="preserve"> 2020261 ** -5, -6, 47, 6, 14, 27, 49, 4</v>
      </c>
      <c r="D65" t="str">
        <f>TRIM(C65)</f>
        <v>2020261 ** -5, -6, 47, 6, 14, 27, 49, 4</v>
      </c>
      <c r="E65">
        <f>SEARCH("~*",D65)</f>
        <v>9</v>
      </c>
      <c r="F65" t="str">
        <f>LEFT(D65,E65-1)</f>
        <v xml:space="preserve">2020261 </v>
      </c>
      <c r="G65" s="1">
        <f>IF(ISBLANK(A65),"",VALUE(F65))</f>
        <v>2020261</v>
      </c>
      <c r="H65" t="e">
        <f>SEARCH("Height:",A65) + 7</f>
        <v>#VALUE!</v>
      </c>
      <c r="I65" t="e">
        <f>RIGHT(A65,LEN(A65)-H65)</f>
        <v>#VALUE!</v>
      </c>
    </row>
    <row r="66" spans="1:9">
      <c r="A66" t="s">
        <v>602</v>
      </c>
      <c r="B66">
        <f>SEARCH(":",A66)</f>
        <v>6</v>
      </c>
      <c r="C66" t="str">
        <f>MID(A66,B66+1,LEN(A66)-(B66+1))</f>
        <v xml:space="preserve"> 2020055 ** -2, -6, 47, -2, 14, 31, 46, 45 Average Height: 3.691472261894293</v>
      </c>
      <c r="D66" t="str">
        <f>TRIM(C66)</f>
        <v>2020055 ** -2, -6, 47, -2, 14, 31, 46, 45 Average Height: 3.691472261894293</v>
      </c>
      <c r="E66">
        <f>SEARCH("~*",D66)</f>
        <v>9</v>
      </c>
      <c r="F66" t="str">
        <f>LEFT(D66,E66-1)</f>
        <v xml:space="preserve">2020055 </v>
      </c>
      <c r="G66" s="1">
        <f>IF(ISBLANK(A66),"",VALUE(F66))</f>
        <v>2020055</v>
      </c>
      <c r="H66">
        <f>SEARCH("Height:",A66) + 7</f>
        <v>65</v>
      </c>
      <c r="I66" t="str">
        <f>RIGHT(A66,LEN(A66)-H66)</f>
        <v>3.6914722618942934</v>
      </c>
    </row>
    <row r="67" spans="1:9">
      <c r="A67" t="s">
        <v>609</v>
      </c>
      <c r="B67">
        <f>SEARCH(":",A67)</f>
        <v>6</v>
      </c>
      <c r="C67" t="str">
        <f>MID(A67,B67+1,LEN(A67)-(B67+1))</f>
        <v xml:space="preserve"> 2017557 ** -1, -9, 45, -3, 15, 33, 55, 46 Average Height: 3.810148610423511</v>
      </c>
      <c r="D67" t="str">
        <f>TRIM(C67)</f>
        <v>2017557 ** -1, -9, 45, -3, 15, 33, 55, 46 Average Height: 3.810148610423511</v>
      </c>
      <c r="E67">
        <f>SEARCH("~*",D67)</f>
        <v>9</v>
      </c>
      <c r="F67" t="str">
        <f>LEFT(D67,E67-1)</f>
        <v xml:space="preserve">2017557 </v>
      </c>
      <c r="G67" s="1">
        <f>IF(ISBLANK(A67),"",VALUE(F67))</f>
        <v>2017557</v>
      </c>
      <c r="H67">
        <f>SEARCH("Height:",A67) + 7</f>
        <v>65</v>
      </c>
      <c r="I67" t="str">
        <f>RIGHT(A67,LEN(A67)-H67)</f>
        <v>3.8101486104235116</v>
      </c>
    </row>
    <row r="68" spans="1:9">
      <c r="A68" t="s">
        <v>531</v>
      </c>
      <c r="B68">
        <f>SEARCH(":",A68)</f>
        <v>6</v>
      </c>
      <c r="C68" t="str">
        <f>MID(A68,B68+1,LEN(A68)-(B68+1))</f>
        <v xml:space="preserve"> 1979193 ** -5, -7, 44, 0, 10, 27, 43, 4</v>
      </c>
      <c r="D68" t="str">
        <f>TRIM(C68)</f>
        <v>1979193 ** -5, -7, 44, 0, 10, 27, 43, 4</v>
      </c>
      <c r="E68">
        <f>SEARCH("~*",D68)</f>
        <v>9</v>
      </c>
      <c r="F68" t="str">
        <f>LEFT(D68,E68-1)</f>
        <v xml:space="preserve">1979193 </v>
      </c>
      <c r="G68" s="1">
        <f>IF(ISBLANK(A68),"",VALUE(F68))</f>
        <v>1979193</v>
      </c>
      <c r="H68" t="e">
        <f>SEARCH("Height:",A68) + 7</f>
        <v>#VALUE!</v>
      </c>
      <c r="I68" t="e">
        <f>RIGHT(A68,LEN(A68)-H68)</f>
        <v>#VALUE!</v>
      </c>
    </row>
    <row r="69" spans="1:9">
      <c r="A69" t="s">
        <v>673</v>
      </c>
      <c r="B69">
        <f>SEARCH(":",A69)</f>
        <v>6</v>
      </c>
      <c r="C69" t="str">
        <f>MID(A69,B69+1,LEN(A69)-(B69+1))</f>
        <v xml:space="preserve"> 1949516 ** 0, -8, 53, 3, 14, 36, 53, 50 Average Height: 3.81678785914060</v>
      </c>
      <c r="D69" t="str">
        <f>TRIM(C69)</f>
        <v>1949516 ** 0, -8, 53, 3, 14, 36, 53, 50 Average Height: 3.81678785914060</v>
      </c>
      <c r="E69">
        <f>SEARCH("~*",D69)</f>
        <v>9</v>
      </c>
      <c r="F69" t="str">
        <f>LEFT(D69,E69-1)</f>
        <v xml:space="preserve">1949516 </v>
      </c>
      <c r="G69" s="1">
        <f>IF(ISBLANK(A69),"",VALUE(F69))</f>
        <v>1949516</v>
      </c>
      <c r="H69">
        <f>SEARCH("Height:",A69) + 7</f>
        <v>63</v>
      </c>
      <c r="I69" t="str">
        <f>RIGHT(A69,LEN(A69)-H69)</f>
        <v>3.816787859140601</v>
      </c>
    </row>
    <row r="70" spans="1:9">
      <c r="A70" t="s">
        <v>705</v>
      </c>
      <c r="B70">
        <f>SEARCH(":",A70)</f>
        <v>6</v>
      </c>
      <c r="C70" t="str">
        <f>MID(A70,B70+1,LEN(A70)-(B70+1))</f>
        <v xml:space="preserve"> 1897586 ** -2, -11, 46, 4, 10, 31, 55, 48 Average Height: 3.855201819575112</v>
      </c>
      <c r="D70" t="str">
        <f>TRIM(C70)</f>
        <v>1897586 ** -2, -11, 46, 4, 10, 31, 55, 48 Average Height: 3.855201819575112</v>
      </c>
      <c r="E70">
        <f>SEARCH("~*",D70)</f>
        <v>9</v>
      </c>
      <c r="F70" t="str">
        <f>LEFT(D70,E70-1)</f>
        <v xml:space="preserve">1897586 </v>
      </c>
      <c r="G70" s="1">
        <f>IF(ISBLANK(A70),"",VALUE(F70))</f>
        <v>1897586</v>
      </c>
      <c r="H70">
        <f>SEARCH("Height:",A70) + 7</f>
        <v>65</v>
      </c>
      <c r="I70" t="str">
        <f>RIGHT(A70,LEN(A70)-H70)</f>
        <v>3.8552018195751123</v>
      </c>
    </row>
    <row r="71" spans="1:9">
      <c r="A71" t="s">
        <v>785</v>
      </c>
      <c r="B71">
        <f>SEARCH(":",A71)</f>
        <v>6</v>
      </c>
      <c r="C71" t="str">
        <f>MID(A71,B71+1,LEN(A71)-(B71+1))</f>
        <v xml:space="preserve"> 1881409 ** -6, -10, 45, -2, 14, 37, 48, 45 Average Height: 3.49956229613030</v>
      </c>
      <c r="D71" t="str">
        <f>TRIM(C71)</f>
        <v>1881409 ** -6, -10, 45, -2, 14, 37, 48, 45 Average Height: 3.49956229613030</v>
      </c>
      <c r="E71">
        <f>SEARCH("~*",D71)</f>
        <v>9</v>
      </c>
      <c r="F71" t="str">
        <f>LEFT(D71,E71-1)</f>
        <v xml:space="preserve">1881409 </v>
      </c>
      <c r="G71" s="1">
        <f>IF(ISBLANK(A71),"",VALUE(F71))</f>
        <v>1881409</v>
      </c>
      <c r="H71">
        <f>SEARCH("Height:",A71) + 7</f>
        <v>66</v>
      </c>
      <c r="I71" t="str">
        <f>RIGHT(A71,LEN(A71)-H71)</f>
        <v>3.499562296130308</v>
      </c>
    </row>
    <row r="72" spans="1:9">
      <c r="A72" t="s">
        <v>535</v>
      </c>
      <c r="B72">
        <f>SEARCH(":",A72)</f>
        <v>6</v>
      </c>
      <c r="C72" t="str">
        <f>MID(A72,B72+1,LEN(A72)-(B72+1))</f>
        <v xml:space="preserve"> 1872867 ** -3, -6, 43, 3, 13, 29, 47, 4</v>
      </c>
      <c r="D72" t="str">
        <f>TRIM(C72)</f>
        <v>1872867 ** -3, -6, 43, 3, 13, 29, 47, 4</v>
      </c>
      <c r="E72">
        <f>SEARCH("~*",D72)</f>
        <v>9</v>
      </c>
      <c r="F72" t="str">
        <f>LEFT(D72,E72-1)</f>
        <v xml:space="preserve">1872867 </v>
      </c>
      <c r="G72" s="1">
        <f>IF(ISBLANK(A72),"",VALUE(F72))</f>
        <v>1872867</v>
      </c>
      <c r="H72" t="e">
        <f>SEARCH("Height:",A72) + 7</f>
        <v>#VALUE!</v>
      </c>
      <c r="I72" t="e">
        <f>RIGHT(A72,LEN(A72)-H72)</f>
        <v>#VALUE!</v>
      </c>
    </row>
    <row r="73" spans="1:9">
      <c r="A73" t="s">
        <v>536</v>
      </c>
      <c r="B73">
        <f>SEARCH(":",A73)</f>
        <v>6</v>
      </c>
      <c r="C73" t="str">
        <f>MID(A73,B73+1,LEN(A73)-(B73+1))</f>
        <v xml:space="preserve"> 1872045 ** -6, -7, 48, 0, 14, 34, 47, 5</v>
      </c>
      <c r="D73" t="str">
        <f>TRIM(C73)</f>
        <v>1872045 ** -6, -7, 48, 0, 14, 34, 47, 5</v>
      </c>
      <c r="E73">
        <f>SEARCH("~*",D73)</f>
        <v>9</v>
      </c>
      <c r="F73" t="str">
        <f>LEFT(D73,E73-1)</f>
        <v xml:space="preserve">1872045 </v>
      </c>
      <c r="G73" s="1">
        <f>IF(ISBLANK(A73),"",VALUE(F73))</f>
        <v>1872045</v>
      </c>
      <c r="H73" t="e">
        <f>SEARCH("Height:",A73) + 7</f>
        <v>#VALUE!</v>
      </c>
      <c r="I73" t="e">
        <f>RIGHT(A73,LEN(A73)-H73)</f>
        <v>#VALUE!</v>
      </c>
    </row>
    <row r="74" spans="1:9">
      <c r="A74" t="s">
        <v>635</v>
      </c>
      <c r="B74">
        <f>SEARCH(":",A74)</f>
        <v>6</v>
      </c>
      <c r="C74" t="str">
        <f>MID(A74,B74+1,LEN(A74)-(B74+1))</f>
        <v xml:space="preserve"> 1861916 ** -1, -10, 53, -4, 14, 37, 50, 44 Average Height: 3.70079584685906</v>
      </c>
      <c r="D74" t="str">
        <f>TRIM(C74)</f>
        <v>1861916 ** -1, -10, 53, -4, 14, 37, 50, 44 Average Height: 3.70079584685906</v>
      </c>
      <c r="E74">
        <f>SEARCH("~*",D74)</f>
        <v>9</v>
      </c>
      <c r="F74" t="str">
        <f>LEFT(D74,E74-1)</f>
        <v xml:space="preserve">1861916 </v>
      </c>
      <c r="G74" s="1">
        <f>IF(ISBLANK(A74),"",VALUE(F74))</f>
        <v>1861916</v>
      </c>
      <c r="H74">
        <f>SEARCH("Height:",A74) + 7</f>
        <v>66</v>
      </c>
      <c r="I74" t="str">
        <f>RIGHT(A74,LEN(A74)-H74)</f>
        <v>3.700795846859063</v>
      </c>
    </row>
    <row r="75" spans="1:9">
      <c r="A75" t="s">
        <v>959</v>
      </c>
      <c r="B75">
        <f>SEARCH(":",A75)</f>
        <v>6</v>
      </c>
      <c r="C75" t="str">
        <f>MID(A75,B75+1,LEN(A75)-(B75+1))</f>
        <v xml:space="preserve"> 1860654 ** -4, -13, 47, 5, 19, 33, 51, 43 Average Height: 3.74634241508649</v>
      </c>
      <c r="D75" t="str">
        <f>TRIM(C75)</f>
        <v>1860654 ** -4, -13, 47, 5, 19, 33, 51, 43 Average Height: 3.74634241508649</v>
      </c>
      <c r="E75">
        <f>SEARCH("~*",D75)</f>
        <v>9</v>
      </c>
      <c r="F75" t="str">
        <f>LEFT(D75,E75-1)</f>
        <v xml:space="preserve">1860654 </v>
      </c>
      <c r="G75" s="1">
        <f>IF(ISBLANK(A75),"",VALUE(F75))</f>
        <v>1860654</v>
      </c>
      <c r="H75">
        <f>SEARCH("Height:",A75) + 7</f>
        <v>65</v>
      </c>
      <c r="I75" t="str">
        <f>RIGHT(A75,LEN(A75)-H75)</f>
        <v>3.746342415086494</v>
      </c>
    </row>
    <row r="76" spans="1:9">
      <c r="A76" t="s">
        <v>1332</v>
      </c>
      <c r="B76">
        <f>SEARCH(":",A76)</f>
        <v>6</v>
      </c>
      <c r="C76" t="str">
        <f>MID(A76,B76+1,LEN(A76)-(B76+1))</f>
        <v xml:space="preserve"> 1816503 ** -2, -12, 48, 4, 17, 33, 50, 41 Average Height: 3.778037250695625</v>
      </c>
      <c r="D76" t="str">
        <f>TRIM(C76)</f>
        <v>1816503 ** -2, -12, 48, 4, 17, 33, 50, 41 Average Height: 3.778037250695625</v>
      </c>
      <c r="E76">
        <f>SEARCH("~*",D76)</f>
        <v>9</v>
      </c>
      <c r="F76" t="str">
        <f>LEFT(D76,E76-1)</f>
        <v xml:space="preserve">1816503 </v>
      </c>
      <c r="G76" s="1">
        <f>IF(ISBLANK(A76),"",VALUE(F76))</f>
        <v>1816503</v>
      </c>
      <c r="H76">
        <f>SEARCH("Height:",A76) + 7</f>
        <v>65</v>
      </c>
      <c r="I76" t="str">
        <f>RIGHT(A76,LEN(A76)-H76)</f>
        <v>3.7780372506956255</v>
      </c>
    </row>
    <row r="77" spans="1:9">
      <c r="A77" t="s">
        <v>510</v>
      </c>
      <c r="B77">
        <f>SEARCH(":",A77)</f>
        <v>6</v>
      </c>
      <c r="C77" t="str">
        <f>MID(A77,B77+1,LEN(A77)-(B77+1))</f>
        <v xml:space="preserve"> 1803584 ** -1, -9, 41, 0, 10, 30, 52, 4</v>
      </c>
      <c r="D77" t="str">
        <f>TRIM(C77)</f>
        <v>1803584 ** -1, -9, 41, 0, 10, 30, 52, 4</v>
      </c>
      <c r="E77">
        <f>SEARCH("~*",D77)</f>
        <v>9</v>
      </c>
      <c r="F77" t="str">
        <f>LEFT(D77,E77-1)</f>
        <v xml:space="preserve">1803584 </v>
      </c>
      <c r="G77" s="1">
        <f>IF(ISBLANK(A77),"",VALUE(F77))</f>
        <v>1803584</v>
      </c>
      <c r="H77" t="e">
        <f>SEARCH("Height:",A77) + 7</f>
        <v>#VALUE!</v>
      </c>
      <c r="I77" t="e">
        <f>RIGHT(A77,LEN(A77)-H77)</f>
        <v>#VALUE!</v>
      </c>
    </row>
    <row r="78" spans="1:9">
      <c r="A78" t="s">
        <v>1252</v>
      </c>
      <c r="B78">
        <f>SEARCH(":",A78)</f>
        <v>6</v>
      </c>
      <c r="C78" t="str">
        <f>MID(A78,B78+1,LEN(A78)-(B78+1))</f>
        <v xml:space="preserve"> 1790070 ** -3, -4, 48, 1, 12, 33, 50, 41 Average Height: 3.69816711078343</v>
      </c>
      <c r="D78" t="str">
        <f>TRIM(C78)</f>
        <v>1790070 ** -3, -4, 48, 1, 12, 33, 50, 41 Average Height: 3.69816711078343</v>
      </c>
      <c r="E78">
        <f>SEARCH("~*",D78)</f>
        <v>9</v>
      </c>
      <c r="F78" t="str">
        <f>LEFT(D78,E78-1)</f>
        <v xml:space="preserve">1790070 </v>
      </c>
      <c r="G78" s="1">
        <f>IF(ISBLANK(A78),"",VALUE(F78))</f>
        <v>1790070</v>
      </c>
      <c r="H78">
        <f>SEARCH("Height:",A78) + 7</f>
        <v>64</v>
      </c>
      <c r="I78" t="str">
        <f>RIGHT(A78,LEN(A78)-H78)</f>
        <v>3.698167110783433</v>
      </c>
    </row>
    <row r="79" spans="1:9">
      <c r="A79" t="s">
        <v>755</v>
      </c>
      <c r="B79">
        <f>SEARCH(":",A79)</f>
        <v>6</v>
      </c>
      <c r="C79" t="str">
        <f>MID(A79,B79+1,LEN(A79)-(B79+1))</f>
        <v xml:space="preserve"> 1784895 ** -5, -6, 48, -3, 13, 35, 46, 48 Average Height: 3.519977365615379</v>
      </c>
      <c r="D79" t="str">
        <f>TRIM(C79)</f>
        <v>1784895 ** -5, -6, 48, -3, 13, 35, 46, 48 Average Height: 3.519977365615379</v>
      </c>
      <c r="E79">
        <f>SEARCH("~*",D79)</f>
        <v>9</v>
      </c>
      <c r="F79" t="str">
        <f>LEFT(D79,E79-1)</f>
        <v xml:space="preserve">1784895 </v>
      </c>
      <c r="G79" s="1">
        <f>IF(ISBLANK(A79),"",VALUE(F79))</f>
        <v>1784895</v>
      </c>
      <c r="H79">
        <f>SEARCH("Height:",A79) + 7</f>
        <v>65</v>
      </c>
      <c r="I79" t="str">
        <f>RIGHT(A79,LEN(A79)-H79)</f>
        <v>3.5199773656153797</v>
      </c>
    </row>
    <row r="80" spans="1:9">
      <c r="A80" t="s">
        <v>534</v>
      </c>
      <c r="B80">
        <f>SEARCH(":",A80)</f>
        <v>6</v>
      </c>
      <c r="C80" t="str">
        <f>MID(A80,B80+1,LEN(A80)-(B80+1))</f>
        <v xml:space="preserve"> 1767293 ** -3, -12, 44, 2, 15, 34, 45, 4</v>
      </c>
      <c r="D80" t="str">
        <f>TRIM(C80)</f>
        <v>1767293 ** -3, -12, 44, 2, 15, 34, 45, 4</v>
      </c>
      <c r="E80">
        <f>SEARCH("~*",D80)</f>
        <v>9</v>
      </c>
      <c r="F80" t="str">
        <f>LEFT(D80,E80-1)</f>
        <v xml:space="preserve">1767293 </v>
      </c>
      <c r="G80" s="1">
        <f>IF(ISBLANK(A80),"",VALUE(F80))</f>
        <v>1767293</v>
      </c>
      <c r="H80" t="e">
        <f>SEARCH("Height:",A80) + 7</f>
        <v>#VALUE!</v>
      </c>
      <c r="I80" t="e">
        <f>RIGHT(A80,LEN(A80)-H80)</f>
        <v>#VALUE!</v>
      </c>
    </row>
    <row r="81" spans="1:9">
      <c r="A81" t="s">
        <v>1329</v>
      </c>
      <c r="B81">
        <f>SEARCH(":",A81)</f>
        <v>6</v>
      </c>
      <c r="C81" t="str">
        <f>MID(A81,B81+1,LEN(A81)-(B81+1))</f>
        <v xml:space="preserve"> 1762108 ** 0, -11, 50, 1, 16, 33, 49, 45 Average Height: 3.837692127838195</v>
      </c>
      <c r="D81" t="str">
        <f>TRIM(C81)</f>
        <v>1762108 ** 0, -11, 50, 1, 16, 33, 49, 45 Average Height: 3.837692127838195</v>
      </c>
      <c r="E81">
        <f>SEARCH("~*",D81)</f>
        <v>9</v>
      </c>
      <c r="F81" t="str">
        <f>LEFT(D81,E81-1)</f>
        <v xml:space="preserve">1762108 </v>
      </c>
      <c r="G81" s="1">
        <f>IF(ISBLANK(A81),"",VALUE(F81))</f>
        <v>1762108</v>
      </c>
      <c r="H81">
        <f>SEARCH("Height:",A81) + 7</f>
        <v>64</v>
      </c>
      <c r="I81" t="str">
        <f>RIGHT(A81,LEN(A81)-H81)</f>
        <v>3.8376921278381957</v>
      </c>
    </row>
    <row r="82" spans="1:9">
      <c r="A82" t="s">
        <v>713</v>
      </c>
      <c r="B82">
        <f>SEARCH(":",A82)</f>
        <v>6</v>
      </c>
      <c r="C82" t="str">
        <f>MID(A82,B82+1,LEN(A82)-(B82+1))</f>
        <v xml:space="preserve"> 1758474 ** -4, -9, 51, 4, 13, 35, 49, 45 Average Height: 3.616108057327031</v>
      </c>
      <c r="D82" t="str">
        <f>TRIM(C82)</f>
        <v>1758474 ** -4, -9, 51, 4, 13, 35, 49, 45 Average Height: 3.616108057327031</v>
      </c>
      <c r="E82">
        <f>SEARCH("~*",D82)</f>
        <v>9</v>
      </c>
      <c r="F82" t="str">
        <f>LEFT(D82,E82-1)</f>
        <v xml:space="preserve">1758474 </v>
      </c>
      <c r="G82" s="1">
        <f>IF(ISBLANK(A82),"",VALUE(F82))</f>
        <v>1758474</v>
      </c>
      <c r="H82">
        <f>SEARCH("Height:",A82) + 7</f>
        <v>64</v>
      </c>
      <c r="I82" t="str">
        <f>RIGHT(A82,LEN(A82)-H82)</f>
        <v>3.6161080573270312</v>
      </c>
    </row>
    <row r="83" spans="1:9">
      <c r="A83" t="s">
        <v>674</v>
      </c>
      <c r="B83">
        <f>SEARCH(":",A83)</f>
        <v>6</v>
      </c>
      <c r="C83" t="str">
        <f>MID(A83,B83+1,LEN(A83)-(B83+1))</f>
        <v xml:space="preserve"> 1750277 ** -6, -13, 48, 4, 19, 36, 55, 44 Average Height: 3.67023905358992</v>
      </c>
      <c r="D83" t="str">
        <f>TRIM(C83)</f>
        <v>1750277 ** -6, -13, 48, 4, 19, 36, 55, 44 Average Height: 3.67023905358992</v>
      </c>
      <c r="E83">
        <f>SEARCH("~*",D83)</f>
        <v>9</v>
      </c>
      <c r="F83" t="str">
        <f>LEFT(D83,E83-1)</f>
        <v xml:space="preserve">1750277 </v>
      </c>
      <c r="G83" s="1">
        <f>IF(ISBLANK(A83),"",VALUE(F83))</f>
        <v>1750277</v>
      </c>
      <c r="H83">
        <f>SEARCH("Height:",A83) + 7</f>
        <v>65</v>
      </c>
      <c r="I83" t="str">
        <f>RIGHT(A83,LEN(A83)-H83)</f>
        <v>3.670239053589921</v>
      </c>
    </row>
    <row r="84" spans="1:9">
      <c r="A84" t="s">
        <v>1299</v>
      </c>
      <c r="B84">
        <f>SEARCH(":",A84)</f>
        <v>6</v>
      </c>
      <c r="C84" t="str">
        <f>MID(A84,B84+1,LEN(A84)-(B84+1))</f>
        <v xml:space="preserve"> 1747974 ** -4, -11, 43, 4, 16, 29, 46, 42 Average Height: 3.704739315344694</v>
      </c>
      <c r="D84" t="str">
        <f>TRIM(C84)</f>
        <v>1747974 ** -4, -11, 43, 4, 16, 29, 46, 42 Average Height: 3.704739315344694</v>
      </c>
      <c r="E84">
        <f>SEARCH("~*",D84)</f>
        <v>9</v>
      </c>
      <c r="F84" t="str">
        <f>LEFT(D84,E84-1)</f>
        <v xml:space="preserve">1747974 </v>
      </c>
      <c r="G84" s="1">
        <f>IF(ISBLANK(A84),"",VALUE(F84))</f>
        <v>1747974</v>
      </c>
      <c r="H84">
        <f>SEARCH("Height:",A84) + 7</f>
        <v>65</v>
      </c>
      <c r="I84" t="str">
        <f>RIGHT(A84,LEN(A84)-H84)</f>
        <v>3.7047393153446944</v>
      </c>
    </row>
    <row r="85" spans="1:9">
      <c r="A85" t="s">
        <v>1241</v>
      </c>
      <c r="B85">
        <f>SEARCH(":",A85)</f>
        <v>6</v>
      </c>
      <c r="C85" t="str">
        <f>MID(A85,B85+1,LEN(A85)-(B85+1))</f>
        <v xml:space="preserve"> 1728721 ** -6, -5, 40, 9, 13, 30, 48, 43 Average Height: 3.69302333922048</v>
      </c>
      <c r="D85" t="str">
        <f>TRIM(C85)</f>
        <v>1728721 ** -6, -5, 40, 9, 13, 30, 48, 43 Average Height: 3.69302333922048</v>
      </c>
      <c r="E85">
        <f>SEARCH("~*",D85)</f>
        <v>9</v>
      </c>
      <c r="F85" t="str">
        <f>LEFT(D85,E85-1)</f>
        <v xml:space="preserve">1728721 </v>
      </c>
      <c r="G85" s="1">
        <f>IF(ISBLANK(A85),"",VALUE(F85))</f>
        <v>1728721</v>
      </c>
      <c r="H85">
        <f>SEARCH("Height:",A85) + 7</f>
        <v>64</v>
      </c>
      <c r="I85" t="str">
        <f>RIGHT(A85,LEN(A85)-H85)</f>
        <v>3.693023339220483</v>
      </c>
    </row>
    <row r="86" spans="1:9">
      <c r="A86" t="s">
        <v>792</v>
      </c>
      <c r="B86">
        <f>SEARCH(":",A86)</f>
        <v>6</v>
      </c>
      <c r="C86" t="str">
        <f>MID(A86,B86+1,LEN(A86)-(B86+1))</f>
        <v xml:space="preserve"> 1712242 ** -2, -13, 47, -1, 15, 33, 51, 50 Average Height: 3.651219862613372</v>
      </c>
      <c r="D86" t="str">
        <f>TRIM(C86)</f>
        <v>1712242 ** -2, -13, 47, -1, 15, 33, 51, 50 Average Height: 3.651219862613372</v>
      </c>
      <c r="E86">
        <f>SEARCH("~*",D86)</f>
        <v>9</v>
      </c>
      <c r="F86" t="str">
        <f>LEFT(D86,E86-1)</f>
        <v xml:space="preserve">1712242 </v>
      </c>
      <c r="G86" s="1">
        <f>IF(ISBLANK(A86),"",VALUE(F86))</f>
        <v>1712242</v>
      </c>
      <c r="H86">
        <f>SEARCH("Height:",A86) + 7</f>
        <v>66</v>
      </c>
      <c r="I86" t="str">
        <f>RIGHT(A86,LEN(A86)-H86)</f>
        <v>3.6512198626133725</v>
      </c>
    </row>
    <row r="87" spans="1:9">
      <c r="A87" t="s">
        <v>1029</v>
      </c>
      <c r="B87">
        <f>SEARCH(":",A87)</f>
        <v>6</v>
      </c>
      <c r="C87" t="str">
        <f>MID(A87,B87+1,LEN(A87)-(B87+1))</f>
        <v xml:space="preserve"> 1705277 ** -3, -8, 43, 4, 14, 31, 47, 45 Average Height: 3.68481073749327</v>
      </c>
      <c r="D87" t="str">
        <f>TRIM(C87)</f>
        <v>1705277 ** -3, -8, 43, 4, 14, 31, 47, 45 Average Height: 3.68481073749327</v>
      </c>
      <c r="E87">
        <f>SEARCH("~*",D87)</f>
        <v>9</v>
      </c>
      <c r="F87" t="str">
        <f>LEFT(D87,E87-1)</f>
        <v xml:space="preserve">1705277 </v>
      </c>
      <c r="G87" s="1">
        <f>IF(ISBLANK(A87),"",VALUE(F87))</f>
        <v>1705277</v>
      </c>
      <c r="H87">
        <f>SEARCH("Height:",A87) + 7</f>
        <v>64</v>
      </c>
      <c r="I87" t="str">
        <f>RIGHT(A87,LEN(A87)-H87)</f>
        <v>3.684810737493273</v>
      </c>
    </row>
    <row r="88" spans="1:9">
      <c r="A88" t="s">
        <v>648</v>
      </c>
      <c r="B88">
        <f>SEARCH(":",A88)</f>
        <v>6</v>
      </c>
      <c r="C88" t="str">
        <f>MID(A88,B88+1,LEN(A88)-(B88+1))</f>
        <v xml:space="preserve"> 1651721 ** -3, -7, 51, -1, 12, 30, 50, 43 Average Height: 3.70397724555175</v>
      </c>
      <c r="D88" t="str">
        <f>TRIM(C88)</f>
        <v>1651721 ** -3, -7, 51, -1, 12, 30, 50, 43 Average Height: 3.70397724555175</v>
      </c>
      <c r="E88">
        <f>SEARCH("~*",D88)</f>
        <v>9</v>
      </c>
      <c r="F88" t="str">
        <f>LEFT(D88,E88-1)</f>
        <v xml:space="preserve">1651721 </v>
      </c>
      <c r="G88" s="1">
        <f>IF(ISBLANK(A88),"",VALUE(F88))</f>
        <v>1651721</v>
      </c>
      <c r="H88">
        <f>SEARCH("Height:",A88) + 7</f>
        <v>65</v>
      </c>
      <c r="I88" t="str">
        <f>RIGHT(A88,LEN(A88)-H88)</f>
        <v>3.703977245551756</v>
      </c>
    </row>
    <row r="89" spans="1:9">
      <c r="A89" t="s">
        <v>571</v>
      </c>
      <c r="B89">
        <f>SEARCH(":",A89)</f>
        <v>6</v>
      </c>
      <c r="C89" t="str">
        <f>MID(A89,B89+1,LEN(A89)-(B89+1))</f>
        <v xml:space="preserve"> 1649279 ** -2, -6, 52, -3, 13, 32, 50, 42 Average Height: 3.731834941207801</v>
      </c>
      <c r="D89" t="str">
        <f>TRIM(C89)</f>
        <v>1649279 ** -2, -6, 52, -3, 13, 32, 50, 42 Average Height: 3.731834941207801</v>
      </c>
      <c r="E89">
        <f>SEARCH("~*",D89)</f>
        <v>9</v>
      </c>
      <c r="F89" t="str">
        <f>LEFT(D89,E89-1)</f>
        <v xml:space="preserve">1649279 </v>
      </c>
      <c r="G89" s="1">
        <f>IF(ISBLANK(A89),"",VALUE(F89))</f>
        <v>1649279</v>
      </c>
      <c r="H89">
        <f>SEARCH("Height:",A89) + 7</f>
        <v>65</v>
      </c>
      <c r="I89" t="str">
        <f>RIGHT(A89,LEN(A89)-H89)</f>
        <v>3.7318349412078016</v>
      </c>
    </row>
    <row r="90" spans="1:9">
      <c r="A90" t="s">
        <v>1064</v>
      </c>
      <c r="B90">
        <f>SEARCH(":",A90)</f>
        <v>6</v>
      </c>
      <c r="C90" t="str">
        <f>MID(A90,B90+1,LEN(A90)-(B90+1))</f>
        <v xml:space="preserve"> 1645209 ** -6, -14, 48, 1, 12, 33, 52, 41 Average Height: 3.581369904978845</v>
      </c>
      <c r="D90" t="str">
        <f>TRIM(C90)</f>
        <v>1645209 ** -6, -14, 48, 1, 12, 33, 52, 41 Average Height: 3.581369904978845</v>
      </c>
      <c r="E90">
        <f>SEARCH("~*",D90)</f>
        <v>9</v>
      </c>
      <c r="F90" t="str">
        <f>LEFT(D90,E90-1)</f>
        <v xml:space="preserve">1645209 </v>
      </c>
      <c r="G90" s="1">
        <f>IF(ISBLANK(A90),"",VALUE(F90))</f>
        <v>1645209</v>
      </c>
      <c r="H90">
        <f>SEARCH("Height:",A90) + 7</f>
        <v>65</v>
      </c>
      <c r="I90" t="str">
        <f>RIGHT(A90,LEN(A90)-H90)</f>
        <v>3.5813699049788457</v>
      </c>
    </row>
    <row r="91" spans="1:9">
      <c r="A91" t="s">
        <v>1047</v>
      </c>
      <c r="B91">
        <f>SEARCH(":",A91)</f>
        <v>6</v>
      </c>
      <c r="C91" t="str">
        <f>MID(A91,B91+1,LEN(A91)-(B91+1))</f>
        <v xml:space="preserve"> 1642073 ** -3, -8, 43, 4, 14, 31, 47, 45 Average Height: 3.702720889997350</v>
      </c>
      <c r="D91" t="str">
        <f>TRIM(C91)</f>
        <v>1642073 ** -3, -8, 43, 4, 14, 31, 47, 45 Average Height: 3.702720889997350</v>
      </c>
      <c r="E91">
        <f>SEARCH("~*",D91)</f>
        <v>9</v>
      </c>
      <c r="F91" t="str">
        <f>LEFT(D91,E91-1)</f>
        <v xml:space="preserve">1642073 </v>
      </c>
      <c r="G91" s="1">
        <f>IF(ISBLANK(A91),"",VALUE(F91))</f>
        <v>1642073</v>
      </c>
      <c r="H91">
        <f>SEARCH("Height:",A91) + 7</f>
        <v>64</v>
      </c>
      <c r="I91" t="str">
        <f>RIGHT(A91,LEN(A91)-H91)</f>
        <v>3.7027208899973503</v>
      </c>
    </row>
    <row r="92" spans="1:9">
      <c r="A92" t="s">
        <v>1201</v>
      </c>
      <c r="B92">
        <f>SEARCH(":",A92)</f>
        <v>6</v>
      </c>
      <c r="C92" t="str">
        <f>MID(A92,B92+1,LEN(A92)-(B92+1))</f>
        <v xml:space="preserve"> 1639725 ** -7, -6, 48, 0, 13, 36, 49, 45 Average Height: 3.501478601594961</v>
      </c>
      <c r="D92" t="str">
        <f>TRIM(C92)</f>
        <v>1639725 ** -7, -6, 48, 0, 13, 36, 49, 45 Average Height: 3.501478601594961</v>
      </c>
      <c r="E92">
        <f>SEARCH("~*",D92)</f>
        <v>9</v>
      </c>
      <c r="F92" t="str">
        <f>LEFT(D92,E92-1)</f>
        <v xml:space="preserve">1639725 </v>
      </c>
      <c r="G92" s="1">
        <f>IF(ISBLANK(A92),"",VALUE(F92))</f>
        <v>1639725</v>
      </c>
      <c r="H92">
        <f>SEARCH("Height:",A92) + 7</f>
        <v>64</v>
      </c>
      <c r="I92" t="str">
        <f>RIGHT(A92,LEN(A92)-H92)</f>
        <v>3.5014786015949615</v>
      </c>
    </row>
    <row r="93" spans="1:9">
      <c r="A93" t="s">
        <v>921</v>
      </c>
      <c r="B93">
        <f>SEARCH(":",A93)</f>
        <v>6</v>
      </c>
      <c r="C93" t="str">
        <f>MID(A93,B93+1,LEN(A93)-(B93+1))</f>
        <v xml:space="preserve"> 1631316 ** -1, -7, 48, 0, 11, 33, 48, 49 Average Height: 3.694940771745278</v>
      </c>
      <c r="D93" t="str">
        <f>TRIM(C93)</f>
        <v>1631316 ** -1, -7, 48, 0, 11, 33, 48, 49 Average Height: 3.694940771745278</v>
      </c>
      <c r="E93">
        <f>SEARCH("~*",D93)</f>
        <v>9</v>
      </c>
      <c r="F93" t="str">
        <f>LEFT(D93,E93-1)</f>
        <v xml:space="preserve">1631316 </v>
      </c>
      <c r="G93" s="1">
        <f>IF(ISBLANK(A93),"",VALUE(F93))</f>
        <v>1631316</v>
      </c>
      <c r="H93">
        <f>SEARCH("Height:",A93) + 7</f>
        <v>64</v>
      </c>
      <c r="I93" t="str">
        <f>RIGHT(A93,LEN(A93)-H93)</f>
        <v>3.6949407717452787</v>
      </c>
    </row>
    <row r="94" spans="1:9">
      <c r="A94" t="s">
        <v>525</v>
      </c>
      <c r="B94">
        <f>SEARCH(":",A94)</f>
        <v>6</v>
      </c>
      <c r="C94" t="str">
        <f>MID(A94,B94+1,LEN(A94)-(B94+1))</f>
        <v xml:space="preserve"> 1627039 ** -5, -3, 44, 3, 13, 36, 47, 4</v>
      </c>
      <c r="D94" t="str">
        <f>TRIM(C94)</f>
        <v>1627039 ** -5, -3, 44, 3, 13, 36, 47, 4</v>
      </c>
      <c r="E94">
        <f>SEARCH("~*",D94)</f>
        <v>9</v>
      </c>
      <c r="F94" t="str">
        <f>LEFT(D94,E94-1)</f>
        <v xml:space="preserve">1627039 </v>
      </c>
      <c r="G94" s="1">
        <f>IF(ISBLANK(A94),"",VALUE(F94))</f>
        <v>1627039</v>
      </c>
      <c r="H94" t="e">
        <f>SEARCH("Height:",A94) + 7</f>
        <v>#VALUE!</v>
      </c>
      <c r="I94" t="e">
        <f>RIGHT(A94,LEN(A94)-H94)</f>
        <v>#VALUE!</v>
      </c>
    </row>
    <row r="95" spans="1:9">
      <c r="A95" t="s">
        <v>1038</v>
      </c>
      <c r="B95">
        <f>SEARCH(":",A95)</f>
        <v>6</v>
      </c>
      <c r="C95" t="str">
        <f>MID(A95,B95+1,LEN(A95)-(B95+1))</f>
        <v xml:space="preserve"> 1621059 ** -3, -8, 43, 4, 14, 31, 47, 45 Average Height: 3.69410983807500</v>
      </c>
      <c r="D95" t="str">
        <f>TRIM(C95)</f>
        <v>1621059 ** -3, -8, 43, 4, 14, 31, 47, 45 Average Height: 3.69410983807500</v>
      </c>
      <c r="E95">
        <f>SEARCH("~*",D95)</f>
        <v>9</v>
      </c>
      <c r="F95" t="str">
        <f>LEFT(D95,E95-1)</f>
        <v xml:space="preserve">1621059 </v>
      </c>
      <c r="G95" s="1">
        <f>IF(ISBLANK(A95),"",VALUE(F95))</f>
        <v>1621059</v>
      </c>
      <c r="H95">
        <f>SEARCH("Height:",A95) + 7</f>
        <v>64</v>
      </c>
      <c r="I95" t="str">
        <f>RIGHT(A95,LEN(A95)-H95)</f>
        <v>3.694109838075008</v>
      </c>
    </row>
    <row r="96" spans="1:9">
      <c r="A96" t="s">
        <v>957</v>
      </c>
      <c r="B96">
        <f>SEARCH(":",A96)</f>
        <v>6</v>
      </c>
      <c r="C96" t="str">
        <f>MID(A96,B96+1,LEN(A96)-(B96+1))</f>
        <v xml:space="preserve"> 1609077 ** -2, -10, 44, -2, 12, 30, 50, 46 Average Height: 3.70942036956621</v>
      </c>
      <c r="D96" t="str">
        <f>TRIM(C96)</f>
        <v>1609077 ** -2, -10, 44, -2, 12, 30, 50, 46 Average Height: 3.70942036956621</v>
      </c>
      <c r="E96">
        <f>SEARCH("~*",D96)</f>
        <v>9</v>
      </c>
      <c r="F96" t="str">
        <f>LEFT(D96,E96-1)</f>
        <v xml:space="preserve">1609077 </v>
      </c>
      <c r="G96" s="1">
        <f>IF(ISBLANK(A96),"",VALUE(F96))</f>
        <v>1609077</v>
      </c>
      <c r="H96">
        <f>SEARCH("Height:",A96) + 7</f>
        <v>66</v>
      </c>
      <c r="I96" t="str">
        <f>RIGHT(A96,LEN(A96)-H96)</f>
        <v>3.709420369566219</v>
      </c>
    </row>
    <row r="97" spans="1:9">
      <c r="A97" t="s">
        <v>605</v>
      </c>
      <c r="B97">
        <f>SEARCH(":",A97)</f>
        <v>6</v>
      </c>
      <c r="C97" t="str">
        <f>MID(A97,B97+1,LEN(A97)-(B97+1))</f>
        <v xml:space="preserve"> 1596937 ** -4, -11, 53, -3, 19, 29, 50, 42 Average Height: 3.77299417572542</v>
      </c>
      <c r="D97" t="str">
        <f>TRIM(C97)</f>
        <v>1596937 ** -4, -11, 53, -3, 19, 29, 50, 42 Average Height: 3.77299417572542</v>
      </c>
      <c r="E97">
        <f>SEARCH("~*",D97)</f>
        <v>9</v>
      </c>
      <c r="F97" t="str">
        <f>LEFT(D97,E97-1)</f>
        <v xml:space="preserve">1596937 </v>
      </c>
      <c r="G97" s="1">
        <f>IF(ISBLANK(A97),"",VALUE(F97))</f>
        <v>1596937</v>
      </c>
      <c r="H97">
        <f>SEARCH("Height:",A97) + 7</f>
        <v>66</v>
      </c>
      <c r="I97" t="str">
        <f>RIGHT(A97,LEN(A97)-H97)</f>
        <v>3.772994175725424</v>
      </c>
    </row>
    <row r="98" spans="1:9">
      <c r="A98" t="s">
        <v>807</v>
      </c>
      <c r="B98">
        <f>SEARCH(":",A98)</f>
        <v>6</v>
      </c>
      <c r="C98" t="str">
        <f>MID(A98,B98+1,LEN(A98)-(B98+1))</f>
        <v xml:space="preserve"> 1595808 ** -4, -15, 51, 5, 14, 29, 47, 45 Average Height: 3.603828906735964</v>
      </c>
      <c r="D98" t="str">
        <f>TRIM(C98)</f>
        <v>1595808 ** -4, -15, 51, 5, 14, 29, 47, 45 Average Height: 3.603828906735964</v>
      </c>
      <c r="E98">
        <f>SEARCH("~*",D98)</f>
        <v>9</v>
      </c>
      <c r="F98" t="str">
        <f>LEFT(D98,E98-1)</f>
        <v xml:space="preserve">1595808 </v>
      </c>
      <c r="G98" s="1">
        <f>IF(ISBLANK(A98),"",VALUE(F98))</f>
        <v>1595808</v>
      </c>
      <c r="H98">
        <f>SEARCH("Height:",A98) + 7</f>
        <v>65</v>
      </c>
      <c r="I98" t="str">
        <f>RIGHT(A98,LEN(A98)-H98)</f>
        <v>3.6038289067359646</v>
      </c>
    </row>
    <row r="99" spans="1:9">
      <c r="A99" t="s">
        <v>1110</v>
      </c>
      <c r="B99">
        <f>SEARCH(":",A99)</f>
        <v>6</v>
      </c>
      <c r="C99" t="str">
        <f>MID(A99,B99+1,LEN(A99)-(B99+1))</f>
        <v xml:space="preserve"> 1589014 ** -6, -3, 42, 6, 12, 34, 48, 46 Average Height: 3.605800200627</v>
      </c>
      <c r="D99" t="str">
        <f>TRIM(C99)</f>
        <v>1589014 ** -6, -3, 42, 6, 12, 34, 48, 46 Average Height: 3.605800200627</v>
      </c>
      <c r="E99">
        <f>SEARCH("~*",D99)</f>
        <v>9</v>
      </c>
      <c r="F99" t="str">
        <f>LEFT(D99,E99-1)</f>
        <v xml:space="preserve">1589014 </v>
      </c>
      <c r="G99" s="1">
        <f>IF(ISBLANK(A99),"",VALUE(F99))</f>
        <v>1589014</v>
      </c>
      <c r="H99">
        <f>SEARCH("Height:",A99) + 7</f>
        <v>64</v>
      </c>
      <c r="I99" t="str">
        <f>RIGHT(A99,LEN(A99)-H99)</f>
        <v>3.6058002006277</v>
      </c>
    </row>
    <row r="100" spans="1:9">
      <c r="A100" t="s">
        <v>928</v>
      </c>
      <c r="B100">
        <f>SEARCH(":",A100)</f>
        <v>6</v>
      </c>
      <c r="C100" t="str">
        <f>MID(A100,B100+1,LEN(A100)-(B100+1))</f>
        <v xml:space="preserve"> 1585978 ** -2, -15, 48, 2, 12, 36, 51, 45 Average Height: 3.616274626760414</v>
      </c>
      <c r="D100" t="str">
        <f>TRIM(C100)</f>
        <v>1585978 ** -2, -15, 48, 2, 12, 36, 51, 45 Average Height: 3.616274626760414</v>
      </c>
      <c r="E100">
        <f>SEARCH("~*",D100)</f>
        <v>9</v>
      </c>
      <c r="F100" t="str">
        <f>LEFT(D100,E100-1)</f>
        <v xml:space="preserve">1585978 </v>
      </c>
      <c r="G100" s="1">
        <f>IF(ISBLANK(A100),"",VALUE(F100))</f>
        <v>1585978</v>
      </c>
      <c r="H100">
        <f>SEARCH("Height:",A100) + 7</f>
        <v>65</v>
      </c>
      <c r="I100" t="str">
        <f>RIGHT(A100,LEN(A100)-H100)</f>
        <v>3.6162746267604144</v>
      </c>
    </row>
    <row r="101" spans="1:9">
      <c r="A101" t="s">
        <v>688</v>
      </c>
      <c r="B101">
        <f>SEARCH(":",A101)</f>
        <v>6</v>
      </c>
      <c r="C101" t="str">
        <f>MID(A101,B101+1,LEN(A101)-(B101+1))</f>
        <v xml:space="preserve"> 1582621 ** -2, -15, 50, -2, 17, 29, 50, 44 Average Height: 3.74051841849707</v>
      </c>
      <c r="D101" t="str">
        <f>TRIM(C101)</f>
        <v>1582621 ** -2, -15, 50, -2, 17, 29, 50, 44 Average Height: 3.74051841849707</v>
      </c>
      <c r="E101">
        <f>SEARCH("~*",D101)</f>
        <v>9</v>
      </c>
      <c r="F101" t="str">
        <f>LEFT(D101,E101-1)</f>
        <v xml:space="preserve">1582621 </v>
      </c>
      <c r="G101" s="1">
        <f>IF(ISBLANK(A101),"",VALUE(F101))</f>
        <v>1582621</v>
      </c>
      <c r="H101">
        <f>SEARCH("Height:",A101) + 7</f>
        <v>66</v>
      </c>
      <c r="I101" t="str">
        <f>RIGHT(A101,LEN(A101)-H101)</f>
        <v>3.740518418497078</v>
      </c>
    </row>
    <row r="102" spans="1:9">
      <c r="A102" t="s">
        <v>818</v>
      </c>
      <c r="B102">
        <f>SEARCH(":",A102)</f>
        <v>6</v>
      </c>
      <c r="C102" t="str">
        <f>MID(A102,B102+1,LEN(A102)-(B102+1))</f>
        <v xml:space="preserve"> 1577407 ** -6, -12, 45, -4, 18, 34, 50, 48 Average Height: 3.58644218010978</v>
      </c>
      <c r="D102" t="str">
        <f>TRIM(C102)</f>
        <v>1577407 ** -6, -12, 45, -4, 18, 34, 50, 48 Average Height: 3.58644218010978</v>
      </c>
      <c r="E102">
        <f>SEARCH("~*",D102)</f>
        <v>9</v>
      </c>
      <c r="F102" t="str">
        <f>LEFT(D102,E102-1)</f>
        <v xml:space="preserve">1577407 </v>
      </c>
      <c r="G102" s="1">
        <f>IF(ISBLANK(A102),"",VALUE(F102))</f>
        <v>1577407</v>
      </c>
      <c r="H102">
        <f>SEARCH("Height:",A102) + 7</f>
        <v>66</v>
      </c>
      <c r="I102" t="str">
        <f>RIGHT(A102,LEN(A102)-H102)</f>
        <v>3.586442180109787</v>
      </c>
    </row>
    <row r="103" spans="1:9">
      <c r="A103" t="s">
        <v>517</v>
      </c>
      <c r="B103">
        <f>SEARCH(":",A103)</f>
        <v>6</v>
      </c>
      <c r="C103" t="str">
        <f>MID(A103,B103+1,LEN(A103)-(B103+1))</f>
        <v xml:space="preserve"> 1573298 ** -4, -10, 41, 3, 14, 31, 47, 4</v>
      </c>
      <c r="D103" t="str">
        <f>TRIM(C103)</f>
        <v>1573298 ** -4, -10, 41, 3, 14, 31, 47, 4</v>
      </c>
      <c r="E103">
        <f>SEARCH("~*",D103)</f>
        <v>9</v>
      </c>
      <c r="F103" t="str">
        <f>LEFT(D103,E103-1)</f>
        <v xml:space="preserve">1573298 </v>
      </c>
      <c r="G103" s="1">
        <f>IF(ISBLANK(A103),"",VALUE(F103))</f>
        <v>1573298</v>
      </c>
      <c r="H103" t="e">
        <f>SEARCH("Height:",A103) + 7</f>
        <v>#VALUE!</v>
      </c>
      <c r="I103" t="e">
        <f>RIGHT(A103,LEN(A103)-H103)</f>
        <v>#VALUE!</v>
      </c>
    </row>
    <row r="104" spans="1:9">
      <c r="A104" t="s">
        <v>500</v>
      </c>
      <c r="B104">
        <f>SEARCH(":",A104)</f>
        <v>6</v>
      </c>
      <c r="C104" t="str">
        <f>MID(A104,B104+1,LEN(A104)-(B104+1))</f>
        <v xml:space="preserve"> 1561722 ** -3, -7, 43, 8, 14, 35, 45, 4</v>
      </c>
      <c r="D104" t="str">
        <f>TRIM(C104)</f>
        <v>1561722 ** -3, -7, 43, 8, 14, 35, 45, 4</v>
      </c>
      <c r="E104">
        <f>SEARCH("~*",D104)</f>
        <v>9</v>
      </c>
      <c r="F104" t="str">
        <f>LEFT(D104,E104-1)</f>
        <v xml:space="preserve">1561722 </v>
      </c>
      <c r="G104" s="1">
        <f>IF(ISBLANK(A104),"",VALUE(F104))</f>
        <v>1561722</v>
      </c>
      <c r="H104" t="e">
        <f>SEARCH("Height:",A104) + 7</f>
        <v>#VALUE!</v>
      </c>
      <c r="I104" t="e">
        <f>RIGHT(A104,LEN(A104)-H104)</f>
        <v>#VALUE!</v>
      </c>
    </row>
    <row r="105" spans="1:9">
      <c r="A105" t="s">
        <v>805</v>
      </c>
      <c r="B105">
        <f>SEARCH(":",A105)</f>
        <v>6</v>
      </c>
      <c r="C105" t="str">
        <f>MID(A105,B105+1,LEN(A105)-(B105+1))</f>
        <v xml:space="preserve"> 1558524 ** -1, -15, 48, -4, 16, 31, 50, 50 Average Height: 3.730834430525584</v>
      </c>
      <c r="D105" t="str">
        <f>TRIM(C105)</f>
        <v>1558524 ** -1, -15, 48, -4, 16, 31, 50, 50 Average Height: 3.730834430525584</v>
      </c>
      <c r="E105">
        <f>SEARCH("~*",D105)</f>
        <v>9</v>
      </c>
      <c r="F105" t="str">
        <f>LEFT(D105,E105-1)</f>
        <v xml:space="preserve">1558524 </v>
      </c>
      <c r="G105" s="1">
        <f>IF(ISBLANK(A105),"",VALUE(F105))</f>
        <v>1558524</v>
      </c>
      <c r="H105">
        <f>SEARCH("Height:",A105) + 7</f>
        <v>66</v>
      </c>
      <c r="I105" t="str">
        <f>RIGHT(A105,LEN(A105)-H105)</f>
        <v>3.7308344305255847</v>
      </c>
    </row>
    <row r="106" spans="1:9">
      <c r="A106" t="s">
        <v>768</v>
      </c>
      <c r="B106">
        <f>SEARCH(":",A106)</f>
        <v>6</v>
      </c>
      <c r="C106" t="str">
        <f>MID(A106,B106+1,LEN(A106)-(B106+1))</f>
        <v xml:space="preserve"> 1552313 ** -1, -11, 45, 5, 11, 36, 49, 49 Average Height: 3.657427980053306</v>
      </c>
      <c r="D106" t="str">
        <f>TRIM(C106)</f>
        <v>1552313 ** -1, -11, 45, 5, 11, 36, 49, 49 Average Height: 3.657427980053306</v>
      </c>
      <c r="E106">
        <f>SEARCH("~*",D106)</f>
        <v>9</v>
      </c>
      <c r="F106" t="str">
        <f>LEFT(D106,E106-1)</f>
        <v xml:space="preserve">1552313 </v>
      </c>
      <c r="G106" s="1">
        <f>IF(ISBLANK(A106),"",VALUE(F106))</f>
        <v>1552313</v>
      </c>
      <c r="H106">
        <f>SEARCH("Height:",A106) + 7</f>
        <v>65</v>
      </c>
      <c r="I106" t="str">
        <f>RIGHT(A106,LEN(A106)-H106)</f>
        <v>3.6574279800533063</v>
      </c>
    </row>
    <row r="107" spans="1:9">
      <c r="A107" t="s">
        <v>1281</v>
      </c>
      <c r="B107">
        <f>SEARCH(":",A107)</f>
        <v>6</v>
      </c>
      <c r="C107" t="str">
        <f>MID(A107,B107+1,LEN(A107)-(B107+1))</f>
        <v xml:space="preserve"> 1529737 ** -5, -8, 42, 6, 10, 27, 48, 45 Average Height: 3.68047514049807</v>
      </c>
      <c r="D107" t="str">
        <f>TRIM(C107)</f>
        <v>1529737 ** -5, -8, 42, 6, 10, 27, 48, 45 Average Height: 3.68047514049807</v>
      </c>
      <c r="E107">
        <f>SEARCH("~*",D107)</f>
        <v>9</v>
      </c>
      <c r="F107" t="str">
        <f>LEFT(D107,E107-1)</f>
        <v xml:space="preserve">1529737 </v>
      </c>
      <c r="G107" s="1">
        <f>IF(ISBLANK(A107),"",VALUE(F107))</f>
        <v>1529737</v>
      </c>
      <c r="H107">
        <f>SEARCH("Height:",A107) + 7</f>
        <v>64</v>
      </c>
      <c r="I107" t="str">
        <f>RIGHT(A107,LEN(A107)-H107)</f>
        <v>3.680475140498079</v>
      </c>
    </row>
    <row r="108" spans="1:9">
      <c r="A108" t="s">
        <v>641</v>
      </c>
      <c r="B108">
        <f>SEARCH(":",A108)</f>
        <v>6</v>
      </c>
      <c r="C108" t="str">
        <f>MID(A108,B108+1,LEN(A108)-(B108+1))</f>
        <v xml:space="preserve"> 1525041 ** -5, -6, 44, 3, 14, 32, 54, 43 Average Height: 3.68328130194533</v>
      </c>
      <c r="D108" t="str">
        <f>TRIM(C108)</f>
        <v>1525041 ** -5, -6, 44, 3, 14, 32, 54, 43 Average Height: 3.68328130194533</v>
      </c>
      <c r="E108">
        <f>SEARCH("~*",D108)</f>
        <v>9</v>
      </c>
      <c r="F108" t="str">
        <f>LEFT(D108,E108-1)</f>
        <v xml:space="preserve">1525041 </v>
      </c>
      <c r="G108" s="1">
        <f>IF(ISBLANK(A108),"",VALUE(F108))</f>
        <v>1525041</v>
      </c>
      <c r="H108">
        <f>SEARCH("Height:",A108) + 7</f>
        <v>64</v>
      </c>
      <c r="I108" t="str">
        <f>RIGHT(A108,LEN(A108)-H108)</f>
        <v>3.683281301945339</v>
      </c>
    </row>
    <row r="109" spans="1:9">
      <c r="A109" t="s">
        <v>1002</v>
      </c>
      <c r="B109">
        <f>SEARCH(":",A109)</f>
        <v>6</v>
      </c>
      <c r="C109" t="str">
        <f>MID(A109,B109+1,LEN(A109)-(B109+1))</f>
        <v xml:space="preserve"> 1497629 ** -3, -8, 43, 4, 14, 31, 47, 45 Average Height: 3.70103276579195</v>
      </c>
      <c r="D109" t="str">
        <f>TRIM(C109)</f>
        <v>1497629 ** -3, -8, 43, 4, 14, 31, 47, 45 Average Height: 3.70103276579195</v>
      </c>
      <c r="E109">
        <f>SEARCH("~*",D109)</f>
        <v>9</v>
      </c>
      <c r="F109" t="str">
        <f>LEFT(D109,E109-1)</f>
        <v xml:space="preserve">1497629 </v>
      </c>
      <c r="G109" s="1">
        <f>IF(ISBLANK(A109),"",VALUE(F109))</f>
        <v>1497629</v>
      </c>
      <c r="H109">
        <f>SEARCH("Height:",A109) + 7</f>
        <v>64</v>
      </c>
      <c r="I109" t="str">
        <f>RIGHT(A109,LEN(A109)-H109)</f>
        <v>3.701032765791956</v>
      </c>
    </row>
    <row r="110" spans="1:9">
      <c r="A110" t="s">
        <v>518</v>
      </c>
      <c r="B110">
        <f>SEARCH(":",A110)</f>
        <v>6</v>
      </c>
      <c r="C110" t="str">
        <f>MID(A110,B110+1,LEN(A110)-(B110+1))</f>
        <v xml:space="preserve"> 1476522 ** -4, -5, 40, 3, 12, 33, 47, 4</v>
      </c>
      <c r="D110" t="str">
        <f>TRIM(C110)</f>
        <v>1476522 ** -4, -5, 40, 3, 12, 33, 47, 4</v>
      </c>
      <c r="E110">
        <f>SEARCH("~*",D110)</f>
        <v>9</v>
      </c>
      <c r="F110" t="str">
        <f>LEFT(D110,E110-1)</f>
        <v xml:space="preserve">1476522 </v>
      </c>
      <c r="G110" s="1">
        <f>IF(ISBLANK(A110),"",VALUE(F110))</f>
        <v>1476522</v>
      </c>
      <c r="H110" t="e">
        <f>SEARCH("Height:",A110) + 7</f>
        <v>#VALUE!</v>
      </c>
      <c r="I110" t="e">
        <f>RIGHT(A110,LEN(A110)-H110)</f>
        <v>#VALUE!</v>
      </c>
    </row>
    <row r="111" spans="1:9">
      <c r="A111" t="s">
        <v>1232</v>
      </c>
      <c r="B111">
        <f>SEARCH(":",A111)</f>
        <v>6</v>
      </c>
      <c r="C111" t="str">
        <f>MID(A111,B111+1,LEN(A111)-(B111+1))</f>
        <v xml:space="preserve"> 1474279 ** -5, -6, 45, 6, 12, 34, 46, 46 Average Height: 3.56165624010121</v>
      </c>
      <c r="D111" t="str">
        <f>TRIM(C111)</f>
        <v>1474279 ** -5, -6, 45, 6, 12, 34, 46, 46 Average Height: 3.56165624010121</v>
      </c>
      <c r="E111">
        <f>SEARCH("~*",D111)</f>
        <v>9</v>
      </c>
      <c r="F111" t="str">
        <f>LEFT(D111,E111-1)</f>
        <v xml:space="preserve">1474279 </v>
      </c>
      <c r="G111" s="1">
        <f>IF(ISBLANK(A111),"",VALUE(F111))</f>
        <v>1474279</v>
      </c>
      <c r="H111">
        <f>SEARCH("Height:",A111) + 7</f>
        <v>64</v>
      </c>
      <c r="I111" t="str">
        <f>RIGHT(A111,LEN(A111)-H111)</f>
        <v>3.561656240101219</v>
      </c>
    </row>
    <row r="112" spans="1:9">
      <c r="A112" t="s">
        <v>854</v>
      </c>
      <c r="B112">
        <f>SEARCH(":",A112)</f>
        <v>6</v>
      </c>
      <c r="C112" t="str">
        <f>MID(A112,B112+1,LEN(A112)-(B112+1))</f>
        <v xml:space="preserve"> 1460271 ** -6, -11, 45, 0, 14, 37, 49, 45 Average Height: 3.492102493304660</v>
      </c>
      <c r="D112" t="str">
        <f>TRIM(C112)</f>
        <v>1460271 ** -6, -11, 45, 0, 14, 37, 49, 45 Average Height: 3.492102493304660</v>
      </c>
      <c r="E112">
        <f>SEARCH("~*",D112)</f>
        <v>9</v>
      </c>
      <c r="F112" t="str">
        <f>LEFT(D112,E112-1)</f>
        <v xml:space="preserve">1460271 </v>
      </c>
      <c r="G112" s="1">
        <f>IF(ISBLANK(A112),"",VALUE(F112))</f>
        <v>1460271</v>
      </c>
      <c r="H112">
        <f>SEARCH("Height:",A112) + 7</f>
        <v>65</v>
      </c>
      <c r="I112" t="str">
        <f>RIGHT(A112,LEN(A112)-H112)</f>
        <v>3.4921024933046603</v>
      </c>
    </row>
    <row r="113" spans="1:9">
      <c r="A113" t="s">
        <v>898</v>
      </c>
      <c r="B113">
        <f>SEARCH(":",A113)</f>
        <v>6</v>
      </c>
      <c r="C113" t="str">
        <f>MID(A113,B113+1,LEN(A113)-(B113+1))</f>
        <v xml:space="preserve"> 1448755 ** -5, -8, 52, 2, 13, 35, 55, 49 Average Height: 3.58937708584269</v>
      </c>
      <c r="D113" t="str">
        <f>TRIM(C113)</f>
        <v>1448755 ** -5, -8, 52, 2, 13, 35, 55, 49 Average Height: 3.58937708584269</v>
      </c>
      <c r="E113">
        <f>SEARCH("~*",D113)</f>
        <v>9</v>
      </c>
      <c r="F113" t="str">
        <f>LEFT(D113,E113-1)</f>
        <v xml:space="preserve">1448755 </v>
      </c>
      <c r="G113" s="1">
        <f>IF(ISBLANK(A113),"",VALUE(F113))</f>
        <v>1448755</v>
      </c>
      <c r="H113">
        <f>SEARCH("Height:",A113) + 7</f>
        <v>64</v>
      </c>
      <c r="I113" t="str">
        <f>RIGHT(A113,LEN(A113)-H113)</f>
        <v>3.589377085842695</v>
      </c>
    </row>
    <row r="114" spans="1:9">
      <c r="A114" t="s">
        <v>691</v>
      </c>
      <c r="B114">
        <f>SEARCH(":",A114)</f>
        <v>6</v>
      </c>
      <c r="C114" t="str">
        <f>MID(A114,B114+1,LEN(A114)-(B114+1))</f>
        <v xml:space="preserve"> 1448518 ** -4, -11, 50, -1, 13, 32, 53, 45 Average Height: 3.680543148238462</v>
      </c>
      <c r="D114" t="str">
        <f>TRIM(C114)</f>
        <v>1448518 ** -4, -11, 50, -1, 13, 32, 53, 45 Average Height: 3.680543148238462</v>
      </c>
      <c r="E114">
        <f>SEARCH("~*",D114)</f>
        <v>9</v>
      </c>
      <c r="F114" t="str">
        <f>LEFT(D114,E114-1)</f>
        <v xml:space="preserve">1448518 </v>
      </c>
      <c r="G114" s="1">
        <f>IF(ISBLANK(A114),"",VALUE(F114))</f>
        <v>1448518</v>
      </c>
      <c r="H114">
        <f>SEARCH("Height:",A114) + 7</f>
        <v>66</v>
      </c>
      <c r="I114" t="str">
        <f>RIGHT(A114,LEN(A114)-H114)</f>
        <v>3.6805431482384625</v>
      </c>
    </row>
    <row r="115" spans="1:9">
      <c r="A115" t="s">
        <v>745</v>
      </c>
      <c r="B115">
        <f>SEARCH(":",A115)</f>
        <v>6</v>
      </c>
      <c r="C115" t="str">
        <f>MID(A115,B115+1,LEN(A115)-(B115+1))</f>
        <v xml:space="preserve"> 1443253 ** -1, -6, 47, 2, 14, 35, 54, 46 Average Height: 3.795119774564968</v>
      </c>
      <c r="D115" t="str">
        <f>TRIM(C115)</f>
        <v>1443253 ** -1, -6, 47, 2, 14, 35, 54, 46 Average Height: 3.795119774564968</v>
      </c>
      <c r="E115">
        <f>SEARCH("~*",D115)</f>
        <v>9</v>
      </c>
      <c r="F115" t="str">
        <f>LEFT(D115,E115-1)</f>
        <v xml:space="preserve">1443253 </v>
      </c>
      <c r="G115" s="1">
        <f>IF(ISBLANK(A115),"",VALUE(F115))</f>
        <v>1443253</v>
      </c>
      <c r="H115">
        <f>SEARCH("Height:",A115) + 7</f>
        <v>64</v>
      </c>
      <c r="I115" t="str">
        <f>RIGHT(A115,LEN(A115)-H115)</f>
        <v>3.7951197745649683</v>
      </c>
    </row>
    <row r="116" spans="1:9">
      <c r="A116" t="s">
        <v>771</v>
      </c>
      <c r="B116">
        <f>SEARCH(":",A116)</f>
        <v>6</v>
      </c>
      <c r="C116" t="str">
        <f>MID(A116,B116+1,LEN(A116)-(B116+1))</f>
        <v xml:space="preserve"> 1435130 ** -3, -11, 50, 1, 15, 29, 51, 49 Average Height: 3.732268156891880</v>
      </c>
      <c r="D116" t="str">
        <f>TRIM(C116)</f>
        <v>1435130 ** -3, -11, 50, 1, 15, 29, 51, 49 Average Height: 3.732268156891880</v>
      </c>
      <c r="E116">
        <f>SEARCH("~*",D116)</f>
        <v>9</v>
      </c>
      <c r="F116" t="str">
        <f>LEFT(D116,E116-1)</f>
        <v xml:space="preserve">1435130 </v>
      </c>
      <c r="G116" s="1">
        <f>IF(ISBLANK(A116),"",VALUE(F116))</f>
        <v>1435130</v>
      </c>
      <c r="H116">
        <f>SEARCH("Height:",A116) + 7</f>
        <v>65</v>
      </c>
      <c r="I116" t="str">
        <f>RIGHT(A116,LEN(A116)-H116)</f>
        <v>3.7322681568918803</v>
      </c>
    </row>
    <row r="117" spans="1:9">
      <c r="A117" t="s">
        <v>1051</v>
      </c>
      <c r="B117">
        <f>SEARCH(":",A117)</f>
        <v>6</v>
      </c>
      <c r="C117" t="str">
        <f>MID(A117,B117+1,LEN(A117)-(B117+1))</f>
        <v xml:space="preserve"> 1431238 ** -3, -14, 47, 0, 12, 34, 50, 44 Average Height: 3.59970109793059</v>
      </c>
      <c r="D117" t="str">
        <f>TRIM(C117)</f>
        <v>1431238 ** -3, -14, 47, 0, 12, 34, 50, 44 Average Height: 3.59970109793059</v>
      </c>
      <c r="E117">
        <f>SEARCH("~*",D117)</f>
        <v>9</v>
      </c>
      <c r="F117" t="str">
        <f>LEFT(D117,E117-1)</f>
        <v xml:space="preserve">1431238 </v>
      </c>
      <c r="G117" s="1">
        <f>IF(ISBLANK(A117),"",VALUE(F117))</f>
        <v>1431238</v>
      </c>
      <c r="H117">
        <f>SEARCH("Height:",A117) + 7</f>
        <v>65</v>
      </c>
      <c r="I117" t="str">
        <f>RIGHT(A117,LEN(A117)-H117)</f>
        <v>3.599701097930591</v>
      </c>
    </row>
    <row r="118" spans="1:9">
      <c r="A118" t="s">
        <v>1021</v>
      </c>
      <c r="B118">
        <f>SEARCH(":",A118)</f>
        <v>6</v>
      </c>
      <c r="C118" t="str">
        <f>MID(A118,B118+1,LEN(A118)-(B118+1))</f>
        <v xml:space="preserve"> 1426160 ** -3, -8, 43, 4, 14, 31, 47, 45 Average Height: 3.702136506422763</v>
      </c>
      <c r="D118" t="str">
        <f>TRIM(C118)</f>
        <v>1426160 ** -3, -8, 43, 4, 14, 31, 47, 45 Average Height: 3.702136506422763</v>
      </c>
      <c r="E118">
        <f>SEARCH("~*",D118)</f>
        <v>9</v>
      </c>
      <c r="F118" t="str">
        <f>LEFT(D118,E118-1)</f>
        <v xml:space="preserve">1426160 </v>
      </c>
      <c r="G118" s="1">
        <f>IF(ISBLANK(A118),"",VALUE(F118))</f>
        <v>1426160</v>
      </c>
      <c r="H118">
        <f>SEARCH("Height:",A118) + 7</f>
        <v>64</v>
      </c>
      <c r="I118" t="str">
        <f>RIGHT(A118,LEN(A118)-H118)</f>
        <v>3.7021365064227636</v>
      </c>
    </row>
    <row r="119" spans="1:9">
      <c r="A119" t="s">
        <v>1326</v>
      </c>
      <c r="B119">
        <f>SEARCH(":",A119)</f>
        <v>6</v>
      </c>
      <c r="C119" t="str">
        <f>MID(A119,B119+1,LEN(A119)-(B119+1))</f>
        <v xml:space="preserve"> 1417411 ** -4, -12, 50, 5, 12, 33, 50, 41 Average Height: 3.612828600878546</v>
      </c>
      <c r="D119" t="str">
        <f>TRIM(C119)</f>
        <v>1417411 ** -4, -12, 50, 5, 12, 33, 50, 41 Average Height: 3.612828600878546</v>
      </c>
      <c r="E119">
        <f>SEARCH("~*",D119)</f>
        <v>9</v>
      </c>
      <c r="F119" t="str">
        <f>LEFT(D119,E119-1)</f>
        <v xml:space="preserve">1417411 </v>
      </c>
      <c r="G119" s="1">
        <f>IF(ISBLANK(A119),"",VALUE(F119))</f>
        <v>1417411</v>
      </c>
      <c r="H119">
        <f>SEARCH("Height:",A119) + 7</f>
        <v>65</v>
      </c>
      <c r="I119" t="str">
        <f>RIGHT(A119,LEN(A119)-H119)</f>
        <v>3.6128286008785464</v>
      </c>
    </row>
    <row r="120" spans="1:9">
      <c r="A120" t="s">
        <v>1081</v>
      </c>
      <c r="B120">
        <f>SEARCH(":",A120)</f>
        <v>6</v>
      </c>
      <c r="C120" t="str">
        <f>MID(A120,B120+1,LEN(A120)-(B120+1))</f>
        <v xml:space="preserve"> 1417378 ** -4, -12, 53, -4, 19, 34, 47, 47 Average Height: 3.65472090014089</v>
      </c>
      <c r="D120" t="str">
        <f>TRIM(C120)</f>
        <v>1417378 ** -4, -12, 53, -4, 19, 34, 47, 47 Average Height: 3.65472090014089</v>
      </c>
      <c r="E120">
        <f>SEARCH("~*",D120)</f>
        <v>9</v>
      </c>
      <c r="F120" t="str">
        <f>LEFT(D120,E120-1)</f>
        <v xml:space="preserve">1417378 </v>
      </c>
      <c r="G120" s="1">
        <f>IF(ISBLANK(A120),"",VALUE(F120))</f>
        <v>1417378</v>
      </c>
      <c r="H120">
        <f>SEARCH("Height:",A120) + 7</f>
        <v>66</v>
      </c>
      <c r="I120" t="str">
        <f>RIGHT(A120,LEN(A120)-H120)</f>
        <v>3.654720900140894</v>
      </c>
    </row>
    <row r="121" spans="1:9">
      <c r="A121" t="s">
        <v>1323</v>
      </c>
      <c r="B121">
        <f>SEARCH(":",A121)</f>
        <v>6</v>
      </c>
      <c r="C121" t="str">
        <f>MID(A121,B121+1,LEN(A121)-(B121+1))</f>
        <v xml:space="preserve"> 1416696 ** -3, -13, 53, -1, 15, 34, 47, 46 Average Height: 3.58904592093140</v>
      </c>
      <c r="D121" t="str">
        <f>TRIM(C121)</f>
        <v>1416696 ** -3, -13, 53, -1, 15, 34, 47, 46 Average Height: 3.58904592093140</v>
      </c>
      <c r="E121">
        <f>SEARCH("~*",D121)</f>
        <v>9</v>
      </c>
      <c r="F121" t="str">
        <f>LEFT(D121,E121-1)</f>
        <v xml:space="preserve">1416696 </v>
      </c>
      <c r="G121" s="1">
        <f>IF(ISBLANK(A121),"",VALUE(F121))</f>
        <v>1416696</v>
      </c>
      <c r="H121">
        <f>SEARCH("Height:",A121) + 7</f>
        <v>66</v>
      </c>
      <c r="I121" t="str">
        <f>RIGHT(A121,LEN(A121)-H121)</f>
        <v>3.589045920931405</v>
      </c>
    </row>
    <row r="122" spans="1:9">
      <c r="A122" t="s">
        <v>515</v>
      </c>
      <c r="B122">
        <f>SEARCH(":",A122)</f>
        <v>6</v>
      </c>
      <c r="C122" t="str">
        <f>MID(A122,B122+1,LEN(A122)-(B122+1))</f>
        <v xml:space="preserve"> 1413904 ** -7, -4, 39, 2, 19, 31, 51, 5</v>
      </c>
      <c r="D122" t="str">
        <f>TRIM(C122)</f>
        <v>1413904 ** -7, -4, 39, 2, 19, 31, 51, 5</v>
      </c>
      <c r="E122">
        <f>SEARCH("~*",D122)</f>
        <v>9</v>
      </c>
      <c r="F122" t="str">
        <f>LEFT(D122,E122-1)</f>
        <v xml:space="preserve">1413904 </v>
      </c>
      <c r="G122" s="1">
        <f>IF(ISBLANK(A122),"",VALUE(F122))</f>
        <v>1413904</v>
      </c>
      <c r="H122" t="e">
        <f>SEARCH("Height:",A122) + 7</f>
        <v>#VALUE!</v>
      </c>
      <c r="I122" t="e">
        <f>RIGHT(A122,LEN(A122)-H122)</f>
        <v>#VALUE!</v>
      </c>
    </row>
    <row r="123" spans="1:9">
      <c r="A123" t="s">
        <v>653</v>
      </c>
      <c r="B123">
        <f>SEARCH(":",A123)</f>
        <v>6</v>
      </c>
      <c r="C123" t="str">
        <f>MID(A123,B123+1,LEN(A123)-(B123+1))</f>
        <v xml:space="preserve"> 1391521 ** -3, -9, 47, 4, 11, 33, 53, 49 Average Height: 3.68870969248748</v>
      </c>
      <c r="D123" t="str">
        <f>TRIM(C123)</f>
        <v>1391521 ** -3, -9, 47, 4, 11, 33, 53, 49 Average Height: 3.68870969248748</v>
      </c>
      <c r="E123">
        <f>SEARCH("~*",D123)</f>
        <v>9</v>
      </c>
      <c r="F123" t="str">
        <f>LEFT(D123,E123-1)</f>
        <v xml:space="preserve">1391521 </v>
      </c>
      <c r="G123" s="1">
        <f>IF(ISBLANK(A123),"",VALUE(F123))</f>
        <v>1391521</v>
      </c>
      <c r="H123">
        <f>SEARCH("Height:",A123) + 7</f>
        <v>64</v>
      </c>
      <c r="I123" t="str">
        <f>RIGHT(A123,LEN(A123)-H123)</f>
        <v>3.688709692487483</v>
      </c>
    </row>
    <row r="124" spans="1:9">
      <c r="A124" t="s">
        <v>812</v>
      </c>
      <c r="B124">
        <f>SEARCH(":",A124)</f>
        <v>6</v>
      </c>
      <c r="C124" t="str">
        <f>MID(A124,B124+1,LEN(A124)-(B124+1))</f>
        <v xml:space="preserve"> 1387136 ** -2, -10, 49, 0, 15, 36, 49, 49 Average Height: 3.634181507797184</v>
      </c>
      <c r="D124" t="str">
        <f>TRIM(C124)</f>
        <v>1387136 ** -2, -10, 49, 0, 15, 36, 49, 49 Average Height: 3.634181507797184</v>
      </c>
      <c r="E124">
        <f>SEARCH("~*",D124)</f>
        <v>9</v>
      </c>
      <c r="F124" t="str">
        <f>LEFT(D124,E124-1)</f>
        <v xml:space="preserve">1387136 </v>
      </c>
      <c r="G124" s="1">
        <f>IF(ISBLANK(A124),"",VALUE(F124))</f>
        <v>1387136</v>
      </c>
      <c r="H124">
        <f>SEARCH("Height:",A124) + 7</f>
        <v>65</v>
      </c>
      <c r="I124" t="str">
        <f>RIGHT(A124,LEN(A124)-H124)</f>
        <v>3.6341815077971846</v>
      </c>
    </row>
    <row r="125" spans="1:9">
      <c r="A125" t="s">
        <v>590</v>
      </c>
      <c r="B125">
        <f>SEARCH(":",A125)</f>
        <v>6</v>
      </c>
      <c r="C125" t="str">
        <f>MID(A125,B125+1,LEN(A125)-(B125+1))</f>
        <v xml:space="preserve"> 1373479 ** -5, -11, 45, 0, 13, 28, 55, 48 Average Height: 3.757954799454419</v>
      </c>
      <c r="D125" t="str">
        <f>TRIM(C125)</f>
        <v>1373479 ** -5, -11, 45, 0, 13, 28, 55, 48 Average Height: 3.757954799454419</v>
      </c>
      <c r="E125">
        <f>SEARCH("~*",D125)</f>
        <v>9</v>
      </c>
      <c r="F125" t="str">
        <f>LEFT(D125,E125-1)</f>
        <v xml:space="preserve">1373479 </v>
      </c>
      <c r="G125" s="1">
        <f>IF(ISBLANK(A125),"",VALUE(F125))</f>
        <v>1373479</v>
      </c>
      <c r="H125">
        <f>SEARCH("Height:",A125) + 7</f>
        <v>65</v>
      </c>
      <c r="I125" t="str">
        <f>RIGHT(A125,LEN(A125)-H125)</f>
        <v>3.7579547994544193</v>
      </c>
    </row>
    <row r="126" spans="1:9">
      <c r="A126" t="s">
        <v>512</v>
      </c>
      <c r="B126">
        <f>SEARCH(":",A126)</f>
        <v>6</v>
      </c>
      <c r="C126" t="str">
        <f>MID(A126,B126+1,LEN(A126)-(B126+1))</f>
        <v xml:space="preserve"> 1352683 ** -1, -12, 48, 4, 15, 33, 46, 4</v>
      </c>
      <c r="D126" t="str">
        <f>TRIM(C126)</f>
        <v>1352683 ** -1, -12, 48, 4, 15, 33, 46, 4</v>
      </c>
      <c r="E126">
        <f>SEARCH("~*",D126)</f>
        <v>9</v>
      </c>
      <c r="F126" t="str">
        <f>LEFT(D126,E126-1)</f>
        <v xml:space="preserve">1352683 </v>
      </c>
      <c r="G126" s="1">
        <f>IF(ISBLANK(A126),"",VALUE(F126))</f>
        <v>1352683</v>
      </c>
      <c r="H126" t="e">
        <f>SEARCH("Height:",A126) + 7</f>
        <v>#VALUE!</v>
      </c>
      <c r="I126" t="e">
        <f>RIGHT(A126,LEN(A126)-H126)</f>
        <v>#VALUE!</v>
      </c>
    </row>
    <row r="127" spans="1:9">
      <c r="A127" t="s">
        <v>847</v>
      </c>
      <c r="B127">
        <f>SEARCH(":",A127)</f>
        <v>6</v>
      </c>
      <c r="C127" t="str">
        <f>MID(A127,B127+1,LEN(A127)-(B127+1))</f>
        <v xml:space="preserve"> 1350000 ** -4, -8, 53, 1, 13, 35, 46, 47 Average Height: 3.534431851851868</v>
      </c>
      <c r="D127" t="str">
        <f>TRIM(C127)</f>
        <v>1350000 ** -4, -8, 53, 1, 13, 35, 46, 47 Average Height: 3.534431851851868</v>
      </c>
      <c r="E127">
        <f>SEARCH("~*",D127)</f>
        <v>9</v>
      </c>
      <c r="F127" t="str">
        <f>LEFT(D127,E127-1)</f>
        <v xml:space="preserve">1350000 </v>
      </c>
      <c r="G127" s="1">
        <f>IF(ISBLANK(A127),"",VALUE(F127))</f>
        <v>1350000</v>
      </c>
      <c r="H127">
        <f>SEARCH("Height:",A127) + 7</f>
        <v>64</v>
      </c>
      <c r="I127" t="str">
        <f>RIGHT(A127,LEN(A127)-H127)</f>
        <v>3.5344318518518683</v>
      </c>
    </row>
    <row r="128" spans="1:9">
      <c r="A128" t="s">
        <v>751</v>
      </c>
      <c r="B128">
        <f>SEARCH(":",A128)</f>
        <v>6</v>
      </c>
      <c r="C128" t="str">
        <f>MID(A128,B128+1,LEN(A128)-(B128+1))</f>
        <v xml:space="preserve"> 1335916 ** -2, -8, 49, 5, 12, 32, 55, 46 Average Height: 3.780334991122196</v>
      </c>
      <c r="D128" t="str">
        <f>TRIM(C128)</f>
        <v>1335916 ** -2, -8, 49, 5, 12, 32, 55, 46 Average Height: 3.780334991122196</v>
      </c>
      <c r="E128">
        <f>SEARCH("~*",D128)</f>
        <v>9</v>
      </c>
      <c r="F128" t="str">
        <f>LEFT(D128,E128-1)</f>
        <v xml:space="preserve">1335916 </v>
      </c>
      <c r="G128" s="1">
        <f>IF(ISBLANK(A128),"",VALUE(F128))</f>
        <v>1335916</v>
      </c>
      <c r="H128">
        <f>SEARCH("Height:",A128) + 7</f>
        <v>64</v>
      </c>
      <c r="I128" t="str">
        <f>RIGHT(A128,LEN(A128)-H128)</f>
        <v>3.7803349911221966</v>
      </c>
    </row>
    <row r="129" spans="1:9">
      <c r="A129" t="s">
        <v>1231</v>
      </c>
      <c r="B129">
        <f>SEARCH(":",A129)</f>
        <v>6</v>
      </c>
      <c r="C129" t="str">
        <f>MID(A129,B129+1,LEN(A129)-(B129+1))</f>
        <v xml:space="preserve"> 1325872 ** -4, -11, 47, 4, 11, 32, 51, 43 Average Height: 3.63916350899625</v>
      </c>
      <c r="D129" t="str">
        <f>TRIM(C129)</f>
        <v>1325872 ** -4, -11, 47, 4, 11, 32, 51, 43 Average Height: 3.63916350899625</v>
      </c>
      <c r="E129">
        <f>SEARCH("~*",D129)</f>
        <v>9</v>
      </c>
      <c r="F129" t="str">
        <f>LEFT(D129,E129-1)</f>
        <v xml:space="preserve">1325872 </v>
      </c>
      <c r="G129" s="1">
        <f>IF(ISBLANK(A129),"",VALUE(F129))</f>
        <v>1325872</v>
      </c>
      <c r="H129">
        <f>SEARCH("Height:",A129) + 7</f>
        <v>65</v>
      </c>
      <c r="I129" t="str">
        <f>RIGHT(A129,LEN(A129)-H129)</f>
        <v>3.639163508996256</v>
      </c>
    </row>
    <row r="130" spans="1:9">
      <c r="A130" t="s">
        <v>690</v>
      </c>
      <c r="B130">
        <f>SEARCH(":",A130)</f>
        <v>6</v>
      </c>
      <c r="C130" t="str">
        <f>MID(A130,B130+1,LEN(A130)-(B130+1))</f>
        <v xml:space="preserve"> 1256493 ** -1, -11, 46, -2, 14, 33, 54, 45 Average Height: 3.78972346045711</v>
      </c>
      <c r="D130" t="str">
        <f>TRIM(C130)</f>
        <v>1256493 ** -1, -11, 46, -2, 14, 33, 54, 45 Average Height: 3.78972346045711</v>
      </c>
      <c r="E130">
        <f>SEARCH("~*",D130)</f>
        <v>9</v>
      </c>
      <c r="F130" t="str">
        <f>LEFT(D130,E130-1)</f>
        <v xml:space="preserve">1256493 </v>
      </c>
      <c r="G130" s="1">
        <f>IF(ISBLANK(A130),"",VALUE(F130))</f>
        <v>1256493</v>
      </c>
      <c r="H130">
        <f>SEARCH("Height:",A130) + 7</f>
        <v>66</v>
      </c>
      <c r="I130" t="str">
        <f>RIGHT(A130,LEN(A130)-H130)</f>
        <v>3.789723460457118</v>
      </c>
    </row>
    <row r="131" spans="1:9">
      <c r="A131" t="s">
        <v>682</v>
      </c>
      <c r="B131">
        <f>SEARCH(":",A131)</f>
        <v>6</v>
      </c>
      <c r="C131" t="str">
        <f>MID(A131,B131+1,LEN(A131)-(B131+1))</f>
        <v xml:space="preserve"> 1253449 ** -3, -15, 48, 1, 11, 30, 50, 48 Average Height: 3.623649625952024</v>
      </c>
      <c r="D131" t="str">
        <f>TRIM(C131)</f>
        <v>1253449 ** -3, -15, 48, 1, 11, 30, 50, 48 Average Height: 3.623649625952024</v>
      </c>
      <c r="E131">
        <f>SEARCH("~*",D131)</f>
        <v>9</v>
      </c>
      <c r="F131" t="str">
        <f>LEFT(D131,E131-1)</f>
        <v xml:space="preserve">1253449 </v>
      </c>
      <c r="G131" s="1">
        <f>IF(ISBLANK(A131),"",VALUE(F131))</f>
        <v>1253449</v>
      </c>
      <c r="H131">
        <f>SEARCH("Height:",A131) + 7</f>
        <v>65</v>
      </c>
      <c r="I131" t="str">
        <f>RIGHT(A131,LEN(A131)-H131)</f>
        <v>3.6236496259520243</v>
      </c>
    </row>
    <row r="132" spans="1:9">
      <c r="A132" t="s">
        <v>820</v>
      </c>
      <c r="B132">
        <f>SEARCH(":",A132)</f>
        <v>6</v>
      </c>
      <c r="C132" t="str">
        <f>MID(A132,B132+1,LEN(A132)-(B132+1))</f>
        <v xml:space="preserve"> 1251257 ** 0, -11, 53, 0, 16, 33, 52, 48 Average Height: 3.84062266984308</v>
      </c>
      <c r="D132" t="str">
        <f>TRIM(C132)</f>
        <v>1251257 ** 0, -11, 53, 0, 16, 33, 52, 48 Average Height: 3.84062266984308</v>
      </c>
      <c r="E132">
        <f>SEARCH("~*",D132)</f>
        <v>9</v>
      </c>
      <c r="F132" t="str">
        <f>LEFT(D132,E132-1)</f>
        <v xml:space="preserve">1251257 </v>
      </c>
      <c r="G132" s="1">
        <f>IF(ISBLANK(A132),"",VALUE(F132))</f>
        <v>1251257</v>
      </c>
      <c r="H132">
        <f>SEARCH("Height:",A132) + 7</f>
        <v>64</v>
      </c>
      <c r="I132" t="str">
        <f>RIGHT(A132,LEN(A132)-H132)</f>
        <v>3.840622669843082</v>
      </c>
    </row>
    <row r="133" spans="1:9">
      <c r="A133" t="s">
        <v>532</v>
      </c>
      <c r="B133">
        <f>SEARCH(":",A133)</f>
        <v>6</v>
      </c>
      <c r="C133" t="str">
        <f>MID(A133,B133+1,LEN(A133)-(B133+1))</f>
        <v xml:space="preserve"> 1235394 ** 0, -8, 44, 1, 10, 34, 47, 4</v>
      </c>
      <c r="D133" t="str">
        <f>TRIM(C133)</f>
        <v>1235394 ** 0, -8, 44, 1, 10, 34, 47, 4</v>
      </c>
      <c r="E133">
        <f>SEARCH("~*",D133)</f>
        <v>9</v>
      </c>
      <c r="F133" t="str">
        <f>LEFT(D133,E133-1)</f>
        <v xml:space="preserve">1235394 </v>
      </c>
      <c r="G133" s="1">
        <f>IF(ISBLANK(A133),"",VALUE(F133))</f>
        <v>1235394</v>
      </c>
      <c r="H133" t="e">
        <f>SEARCH("Height:",A133) + 7</f>
        <v>#VALUE!</v>
      </c>
      <c r="I133" t="e">
        <f>RIGHT(A133,LEN(A133)-H133)</f>
        <v>#VALUE!</v>
      </c>
    </row>
    <row r="134" spans="1:9">
      <c r="A134" t="s">
        <v>866</v>
      </c>
      <c r="B134">
        <f>SEARCH(":",A134)</f>
        <v>6</v>
      </c>
      <c r="C134" t="str">
        <f>MID(A134,B134+1,LEN(A134)-(B134+1))</f>
        <v xml:space="preserve"> 1216094 ** 0, -9, 52, 1, 12, 32, 50, 45 Average Height: 3.80683730040612</v>
      </c>
      <c r="D134" t="str">
        <f>TRIM(C134)</f>
        <v>1216094 ** 0, -9, 52, 1, 12, 32, 50, 45 Average Height: 3.80683730040612</v>
      </c>
      <c r="E134">
        <f>SEARCH("~*",D134)</f>
        <v>9</v>
      </c>
      <c r="F134" t="str">
        <f>LEFT(D134,E134-1)</f>
        <v xml:space="preserve">1216094 </v>
      </c>
      <c r="G134" s="1">
        <f>IF(ISBLANK(A134),"",VALUE(F134))</f>
        <v>1216094</v>
      </c>
      <c r="H134">
        <f>SEARCH("Height:",A134) + 7</f>
        <v>63</v>
      </c>
      <c r="I134" t="str">
        <f>RIGHT(A134,LEN(A134)-H134)</f>
        <v>3.806837300406123</v>
      </c>
    </row>
    <row r="135" spans="1:9">
      <c r="A135" t="s">
        <v>503</v>
      </c>
      <c r="B135">
        <f>SEARCH(":",A135)</f>
        <v>6</v>
      </c>
      <c r="C135" t="str">
        <f>MID(A135,B135+1,LEN(A135)-(B135+1))</f>
        <v xml:space="preserve"> 1211185 ** -7, -6, 41, 9, 12, 31, 49, 4</v>
      </c>
      <c r="D135" t="str">
        <f>TRIM(C135)</f>
        <v>1211185 ** -7, -6, 41, 9, 12, 31, 49, 4</v>
      </c>
      <c r="E135">
        <f>SEARCH("~*",D135)</f>
        <v>9</v>
      </c>
      <c r="F135" t="str">
        <f>LEFT(D135,E135-1)</f>
        <v xml:space="preserve">1211185 </v>
      </c>
      <c r="G135" s="1">
        <f>IF(ISBLANK(A135),"",VALUE(F135))</f>
        <v>1211185</v>
      </c>
      <c r="H135" t="e">
        <f>SEARCH("Height:",A135) + 7</f>
        <v>#VALUE!</v>
      </c>
      <c r="I135" t="e">
        <f>RIGHT(A135,LEN(A135)-H135)</f>
        <v>#VALUE!</v>
      </c>
    </row>
    <row r="136" spans="1:9">
      <c r="A136" t="s">
        <v>798</v>
      </c>
      <c r="B136">
        <f>SEARCH(":",A136)</f>
        <v>6</v>
      </c>
      <c r="C136" t="str">
        <f>MID(A136,B136+1,LEN(A136)-(B136+1))</f>
        <v xml:space="preserve"> 1193494 ** -1, -14, 50, 0, 15, 37, 51, 45 Average Height: 3.687868560713274</v>
      </c>
      <c r="D136" t="str">
        <f>TRIM(C136)</f>
        <v>1193494 ** -1, -14, 50, 0, 15, 37, 51, 45 Average Height: 3.687868560713274</v>
      </c>
      <c r="E136">
        <f>SEARCH("~*",D136)</f>
        <v>9</v>
      </c>
      <c r="F136" t="str">
        <f>LEFT(D136,E136-1)</f>
        <v xml:space="preserve">1193494 </v>
      </c>
      <c r="G136" s="1">
        <f>IF(ISBLANK(A136),"",VALUE(F136))</f>
        <v>1193494</v>
      </c>
      <c r="H136">
        <f>SEARCH("Height:",A136) + 7</f>
        <v>65</v>
      </c>
      <c r="I136" t="str">
        <f>RIGHT(A136,LEN(A136)-H136)</f>
        <v>3.6878685607132744</v>
      </c>
    </row>
    <row r="137" spans="1:9">
      <c r="A137" t="s">
        <v>743</v>
      </c>
      <c r="B137">
        <f>SEARCH(":",A137)</f>
        <v>6</v>
      </c>
      <c r="C137" t="str">
        <f>MID(A137,B137+1,LEN(A137)-(B137+1))</f>
        <v xml:space="preserve"> 1188393 ** 0, -7, 49, 2, 12, 31, 50, 46 Average Height: 3.846473346780115</v>
      </c>
      <c r="D137" t="str">
        <f>TRIM(C137)</f>
        <v>1188393 ** 0, -7, 49, 2, 12, 31, 50, 46 Average Height: 3.846473346780115</v>
      </c>
      <c r="E137">
        <f>SEARCH("~*",D137)</f>
        <v>9</v>
      </c>
      <c r="F137" t="str">
        <f>LEFT(D137,E137-1)</f>
        <v xml:space="preserve">1188393 </v>
      </c>
      <c r="G137" s="1">
        <f>IF(ISBLANK(A137),"",VALUE(F137))</f>
        <v>1188393</v>
      </c>
      <c r="H137">
        <f>SEARCH("Height:",A137) + 7</f>
        <v>63</v>
      </c>
      <c r="I137" t="str">
        <f>RIGHT(A137,LEN(A137)-H137)</f>
        <v>3.8464733467801153</v>
      </c>
    </row>
    <row r="138" spans="1:9">
      <c r="A138" t="s">
        <v>837</v>
      </c>
      <c r="B138">
        <f>SEARCH(":",A138)</f>
        <v>6</v>
      </c>
      <c r="C138" t="str">
        <f>MID(A138,B138+1,LEN(A138)-(B138+1))</f>
        <v xml:space="preserve"> 1188003 ** -3, -15, 53, -4, 14, 36, 54, 45 Average Height: 3.655401543598777</v>
      </c>
      <c r="D138" t="str">
        <f>TRIM(C138)</f>
        <v>1188003 ** -3, -15, 53, -4, 14, 36, 54, 45 Average Height: 3.655401543598777</v>
      </c>
      <c r="E138">
        <f>SEARCH("~*",D138)</f>
        <v>9</v>
      </c>
      <c r="F138" t="str">
        <f>LEFT(D138,E138-1)</f>
        <v xml:space="preserve">1188003 </v>
      </c>
      <c r="G138" s="1">
        <f>IF(ISBLANK(A138),"",VALUE(F138))</f>
        <v>1188003</v>
      </c>
      <c r="H138">
        <f>SEARCH("Height:",A138) + 7</f>
        <v>66</v>
      </c>
      <c r="I138" t="str">
        <f>RIGHT(A138,LEN(A138)-H138)</f>
        <v>3.6554015435987774</v>
      </c>
    </row>
    <row r="139" spans="1:9">
      <c r="A139" t="s">
        <v>746</v>
      </c>
      <c r="B139">
        <f>SEARCH(":",A139)</f>
        <v>6</v>
      </c>
      <c r="C139" t="str">
        <f>MID(A139,B139+1,LEN(A139)-(B139+1))</f>
        <v xml:space="preserve"> 1169045 ** -2, -7, 50, -2, 15, 33, 54, 46 Average Height: 3.788634312622626</v>
      </c>
      <c r="D139" t="str">
        <f>TRIM(C139)</f>
        <v>1169045 ** -2, -7, 50, -2, 15, 33, 54, 46 Average Height: 3.788634312622626</v>
      </c>
      <c r="E139">
        <f>SEARCH("~*",D139)</f>
        <v>9</v>
      </c>
      <c r="F139" t="str">
        <f>LEFT(D139,E139-1)</f>
        <v xml:space="preserve">1169045 </v>
      </c>
      <c r="G139" s="1">
        <f>IF(ISBLANK(A139),"",VALUE(F139))</f>
        <v>1169045</v>
      </c>
      <c r="H139">
        <f>SEARCH("Height:",A139) + 7</f>
        <v>65</v>
      </c>
      <c r="I139" t="str">
        <f>RIGHT(A139,LEN(A139)-H139)</f>
        <v>3.7886343126226265</v>
      </c>
    </row>
    <row r="140" spans="1:9">
      <c r="A140" t="s">
        <v>979</v>
      </c>
      <c r="B140">
        <f>SEARCH(":",A140)</f>
        <v>6</v>
      </c>
      <c r="C140" t="str">
        <f>MID(A140,B140+1,LEN(A140)-(B140+1))</f>
        <v xml:space="preserve"> 1164337 ** -3, -8, 43, 4, 14, 31, 47, 45 Average Height: 3.70350680258373</v>
      </c>
      <c r="D140" t="str">
        <f>TRIM(C140)</f>
        <v>1164337 ** -3, -8, 43, 4, 14, 31, 47, 45 Average Height: 3.70350680258373</v>
      </c>
      <c r="E140">
        <f>SEARCH("~*",D140)</f>
        <v>9</v>
      </c>
      <c r="F140" t="str">
        <f>LEFT(D140,E140-1)</f>
        <v xml:space="preserve">1164337 </v>
      </c>
      <c r="G140" s="1">
        <f>IF(ISBLANK(A140),"",VALUE(F140))</f>
        <v>1164337</v>
      </c>
      <c r="H140">
        <f>SEARCH("Height:",A140) + 7</f>
        <v>64</v>
      </c>
      <c r="I140" t="str">
        <f>RIGHT(A140,LEN(A140)-H140)</f>
        <v>3.703506802583731</v>
      </c>
    </row>
    <row r="141" spans="1:9">
      <c r="A141" t="s">
        <v>840</v>
      </c>
      <c r="B141">
        <f>SEARCH(":",A141)</f>
        <v>6</v>
      </c>
      <c r="C141" t="str">
        <f>MID(A141,B141+1,LEN(A141)-(B141+1))</f>
        <v xml:space="preserve"> 1156244 ** 0, -11, 53, -4, 16, 29, 51, 48 Average Height: 3.85923905334858</v>
      </c>
      <c r="D141" t="str">
        <f>TRIM(C141)</f>
        <v>1156244 ** 0, -11, 53, -4, 16, 29, 51, 48 Average Height: 3.85923905334858</v>
      </c>
      <c r="E141">
        <f>SEARCH("~*",D141)</f>
        <v>9</v>
      </c>
      <c r="F141" t="str">
        <f>LEFT(D141,E141-1)</f>
        <v xml:space="preserve">1156244 </v>
      </c>
      <c r="G141" s="1">
        <f>IF(ISBLANK(A141),"",VALUE(F141))</f>
        <v>1156244</v>
      </c>
      <c r="H141">
        <f>SEARCH("Height:",A141) + 7</f>
        <v>65</v>
      </c>
      <c r="I141" t="str">
        <f>RIGHT(A141,LEN(A141)-H141)</f>
        <v>3.859239053348589</v>
      </c>
    </row>
    <row r="142" spans="1:9">
      <c r="A142" t="s">
        <v>521</v>
      </c>
      <c r="B142">
        <f>SEARCH(":",A142)</f>
        <v>6</v>
      </c>
      <c r="C142" t="str">
        <f>MID(A142,B142+1,LEN(A142)-(B142+1))</f>
        <v xml:space="preserve"> 1149869 ** 1, -9, 47, 5, 10, 35, 46, 4</v>
      </c>
      <c r="D142" t="str">
        <f>TRIM(C142)</f>
        <v>1149869 ** 1, -9, 47, 5, 10, 35, 46, 4</v>
      </c>
      <c r="E142">
        <f>SEARCH("~*",D142)</f>
        <v>9</v>
      </c>
      <c r="F142" t="str">
        <f>LEFT(D142,E142-1)</f>
        <v xml:space="preserve">1149869 </v>
      </c>
      <c r="G142" s="1">
        <f>IF(ISBLANK(A142),"",VALUE(F142))</f>
        <v>1149869</v>
      </c>
      <c r="H142" t="e">
        <f>SEARCH("Height:",A142) + 7</f>
        <v>#VALUE!</v>
      </c>
      <c r="I142" t="e">
        <f>RIGHT(A142,LEN(A142)-H142)</f>
        <v>#VALUE!</v>
      </c>
    </row>
    <row r="143" spans="1:9">
      <c r="A143" t="s">
        <v>686</v>
      </c>
      <c r="B143">
        <f>SEARCH(":",A143)</f>
        <v>6</v>
      </c>
      <c r="C143" t="str">
        <f>MID(A143,B143+1,LEN(A143)-(B143+1))</f>
        <v xml:space="preserve"> 1147085 ** -4, -8, 52, 2, 11, 34, 49, 42 Average Height: 3.586683637219342</v>
      </c>
      <c r="D143" t="str">
        <f>TRIM(C143)</f>
        <v>1147085 ** -4, -8, 52, 2, 11, 34, 49, 42 Average Height: 3.586683637219342</v>
      </c>
      <c r="E143">
        <f>SEARCH("~*",D143)</f>
        <v>9</v>
      </c>
      <c r="F143" t="str">
        <f>LEFT(D143,E143-1)</f>
        <v xml:space="preserve">1147085 </v>
      </c>
      <c r="G143" s="1">
        <f>IF(ISBLANK(A143),"",VALUE(F143))</f>
        <v>1147085</v>
      </c>
      <c r="H143">
        <f>SEARCH("Height:",A143) + 7</f>
        <v>64</v>
      </c>
      <c r="I143" t="str">
        <f>RIGHT(A143,LEN(A143)-H143)</f>
        <v>3.5866836372193425</v>
      </c>
    </row>
    <row r="144" spans="1:9">
      <c r="A144" t="s">
        <v>865</v>
      </c>
      <c r="B144">
        <f>SEARCH(":",A144)</f>
        <v>6</v>
      </c>
      <c r="C144" t="str">
        <f>MID(A144,B144+1,LEN(A144)-(B144+1))</f>
        <v xml:space="preserve"> 1145181 ** -6, -13, 51, 3, 18, 34, 54, 41 Average Height: 3.681264359083882</v>
      </c>
      <c r="D144" t="str">
        <f>TRIM(C144)</f>
        <v>1145181 ** -6, -13, 51, 3, 18, 34, 54, 41 Average Height: 3.681264359083882</v>
      </c>
      <c r="E144">
        <f>SEARCH("~*",D144)</f>
        <v>9</v>
      </c>
      <c r="F144" t="str">
        <f>LEFT(D144,E144-1)</f>
        <v xml:space="preserve">1145181 </v>
      </c>
      <c r="G144" s="1">
        <f>IF(ISBLANK(A144),"",VALUE(F144))</f>
        <v>1145181</v>
      </c>
      <c r="H144">
        <f>SEARCH("Height:",A144) + 7</f>
        <v>65</v>
      </c>
      <c r="I144" t="str">
        <f>RIGHT(A144,LEN(A144)-H144)</f>
        <v>3.6812643590838823</v>
      </c>
    </row>
    <row r="145" spans="1:9">
      <c r="A145" t="s">
        <v>666</v>
      </c>
      <c r="B145">
        <f>SEARCH(":",A145)</f>
        <v>6</v>
      </c>
      <c r="C145" t="str">
        <f>MID(A145,B145+1,LEN(A145)-(B145+1))</f>
        <v xml:space="preserve"> 1138987 ** -6, -11, 48, 0, 15, 28, 55, 46 Average Height: 3.70588777571655</v>
      </c>
      <c r="D145" t="str">
        <f>TRIM(C145)</f>
        <v>1138987 ** -6, -11, 48, 0, 15, 28, 55, 46 Average Height: 3.70588777571655</v>
      </c>
      <c r="E145">
        <f>SEARCH("~*",D145)</f>
        <v>9</v>
      </c>
      <c r="F145" t="str">
        <f>LEFT(D145,E145-1)</f>
        <v xml:space="preserve">1138987 </v>
      </c>
      <c r="G145" s="1">
        <f>IF(ISBLANK(A145),"",VALUE(F145))</f>
        <v>1138987</v>
      </c>
      <c r="H145">
        <f>SEARCH("Height:",A145) + 7</f>
        <v>65</v>
      </c>
      <c r="I145" t="str">
        <f>RIGHT(A145,LEN(A145)-H145)</f>
        <v>3.705887775716552</v>
      </c>
    </row>
    <row r="146" spans="1:9">
      <c r="A146" t="s">
        <v>1083</v>
      </c>
      <c r="B146">
        <f>SEARCH(":",A146)</f>
        <v>6</v>
      </c>
      <c r="C146" t="str">
        <f>MID(A146,B146+1,LEN(A146)-(B146+1))</f>
        <v xml:space="preserve"> 1138617 ** -3, -13, 53, 1, 15, 34, 55, 44 Average Height: 3.69699293089762</v>
      </c>
      <c r="D146" t="str">
        <f>TRIM(C146)</f>
        <v>1138617 ** -3, -13, 53, 1, 15, 34, 55, 44 Average Height: 3.69699293089762</v>
      </c>
      <c r="E146">
        <f>SEARCH("~*",D146)</f>
        <v>9</v>
      </c>
      <c r="F146" t="str">
        <f>LEFT(D146,E146-1)</f>
        <v xml:space="preserve">1138617 </v>
      </c>
      <c r="G146" s="1">
        <f>IF(ISBLANK(A146),"",VALUE(F146))</f>
        <v>1138617</v>
      </c>
      <c r="H146">
        <f>SEARCH("Height:",A146) + 7</f>
        <v>65</v>
      </c>
      <c r="I146" t="str">
        <f>RIGHT(A146,LEN(A146)-H146)</f>
        <v>3.696992930897624</v>
      </c>
    </row>
    <row r="147" spans="1:9">
      <c r="A147" t="s">
        <v>787</v>
      </c>
      <c r="B147">
        <f>SEARCH(":",A147)</f>
        <v>6</v>
      </c>
      <c r="C147" t="str">
        <f>MID(A147,B147+1,LEN(A147)-(B147+1))</f>
        <v xml:space="preserve"> 1133740 ** -5, -10, 48, 0, 19, 30, 51, 50 Average Height: 3.724591176107325</v>
      </c>
      <c r="D147" t="str">
        <f>TRIM(C147)</f>
        <v>1133740 ** -5, -10, 48, 0, 19, 30, 51, 50 Average Height: 3.724591176107325</v>
      </c>
      <c r="E147">
        <f>SEARCH("~*",D147)</f>
        <v>9</v>
      </c>
      <c r="F147" t="str">
        <f>LEFT(D147,E147-1)</f>
        <v xml:space="preserve">1133740 </v>
      </c>
      <c r="G147" s="1">
        <f>IF(ISBLANK(A147),"",VALUE(F147))</f>
        <v>1133740</v>
      </c>
      <c r="H147">
        <f>SEARCH("Height:",A147) + 7</f>
        <v>65</v>
      </c>
      <c r="I147" t="str">
        <f>RIGHT(A147,LEN(A147)-H147)</f>
        <v>3.7245911761073254</v>
      </c>
    </row>
    <row r="148" spans="1:9">
      <c r="A148" t="s">
        <v>1147</v>
      </c>
      <c r="B148">
        <f>SEARCH(":",A148)</f>
        <v>6</v>
      </c>
      <c r="C148" t="str">
        <f>MID(A148,B148+1,LEN(A148)-(B148+1))</f>
        <v xml:space="preserve"> 1128142 ** -2, -12, 48, 0, 12, 30, 45, 45 Average Height: 3.6213508583137</v>
      </c>
      <c r="D148" t="str">
        <f>TRIM(C148)</f>
        <v>1128142 ** -2, -12, 48, 0, 12, 30, 45, 45 Average Height: 3.6213508583137</v>
      </c>
      <c r="E148">
        <f>SEARCH("~*",D148)</f>
        <v>9</v>
      </c>
      <c r="F148" t="str">
        <f>LEFT(D148,E148-1)</f>
        <v xml:space="preserve">1128142 </v>
      </c>
      <c r="G148" s="1">
        <f>IF(ISBLANK(A148),"",VALUE(F148))</f>
        <v>1128142</v>
      </c>
      <c r="H148">
        <f>SEARCH("Height:",A148) + 7</f>
        <v>65</v>
      </c>
      <c r="I148" t="str">
        <f>RIGHT(A148,LEN(A148)-H148)</f>
        <v>3.62135085831377</v>
      </c>
    </row>
    <row r="149" spans="1:9">
      <c r="A149" t="s">
        <v>489</v>
      </c>
      <c r="B149">
        <f>SEARCH(":",A149)</f>
        <v>6</v>
      </c>
      <c r="C149" t="str">
        <f>MID(A149,B149+1,LEN(A149)-(B149+1))</f>
        <v xml:space="preserve"> 1125283 ** -7, -8, 43, 4, 10, 28, 48, 4</v>
      </c>
      <c r="D149" t="str">
        <f>TRIM(C149)</f>
        <v>1125283 ** -7, -8, 43, 4, 10, 28, 48, 4</v>
      </c>
      <c r="E149">
        <f>SEARCH("~*",D149)</f>
        <v>9</v>
      </c>
      <c r="F149" t="str">
        <f>LEFT(D149,E149-1)</f>
        <v xml:space="preserve">1125283 </v>
      </c>
      <c r="G149" s="1">
        <f>IF(ISBLANK(A149),"",VALUE(F149))</f>
        <v>1125283</v>
      </c>
      <c r="H149" t="e">
        <f>SEARCH("Height:",A149) + 7</f>
        <v>#VALUE!</v>
      </c>
      <c r="I149" t="e">
        <f>RIGHT(A149,LEN(A149)-H149)</f>
        <v>#VALUE!</v>
      </c>
    </row>
    <row r="150" spans="1:9">
      <c r="A150" t="s">
        <v>1069</v>
      </c>
      <c r="B150">
        <f>SEARCH(":",A150)</f>
        <v>6</v>
      </c>
      <c r="C150" t="str">
        <f>MID(A150,B150+1,LEN(A150)-(B150+1))</f>
        <v xml:space="preserve"> 1108037 ** -4, -11, 44, 0, 14, 33, 49, 47 Average Height: 3.587864845668419</v>
      </c>
      <c r="D150" t="str">
        <f>TRIM(C150)</f>
        <v>1108037 ** -4, -11, 44, 0, 14, 33, 49, 47 Average Height: 3.587864845668419</v>
      </c>
      <c r="E150">
        <f>SEARCH("~*",D150)</f>
        <v>9</v>
      </c>
      <c r="F150" t="str">
        <f>LEFT(D150,E150-1)</f>
        <v xml:space="preserve">1108037 </v>
      </c>
      <c r="G150" s="1">
        <f>IF(ISBLANK(A150),"",VALUE(F150))</f>
        <v>1108037</v>
      </c>
      <c r="H150">
        <f>SEARCH("Height:",A150) + 7</f>
        <v>65</v>
      </c>
      <c r="I150" t="str">
        <f>RIGHT(A150,LEN(A150)-H150)</f>
        <v>3.5878648456684195</v>
      </c>
    </row>
    <row r="151" spans="1:9">
      <c r="A151" t="s">
        <v>730</v>
      </c>
      <c r="B151">
        <f>SEARCH(":",A151)</f>
        <v>6</v>
      </c>
      <c r="C151" t="str">
        <f>MID(A151,B151+1,LEN(A151)-(B151+1))</f>
        <v xml:space="preserve"> 1098816 ** -2, -12, 53, -3, 12, 34, 52, 48 Average Height: 3.672250859106575</v>
      </c>
      <c r="D151" t="str">
        <f>TRIM(C151)</f>
        <v>1098816 ** -2, -12, 53, -3, 12, 34, 52, 48 Average Height: 3.672250859106575</v>
      </c>
      <c r="E151">
        <f>SEARCH("~*",D151)</f>
        <v>9</v>
      </c>
      <c r="F151" t="str">
        <f>LEFT(D151,E151-1)</f>
        <v xml:space="preserve">1098816 </v>
      </c>
      <c r="G151" s="1">
        <f>IF(ISBLANK(A151),"",VALUE(F151))</f>
        <v>1098816</v>
      </c>
      <c r="H151">
        <f>SEARCH("Height:",A151) + 7</f>
        <v>66</v>
      </c>
      <c r="I151" t="str">
        <f>RIGHT(A151,LEN(A151)-H151)</f>
        <v>3.6722508591065757</v>
      </c>
    </row>
    <row r="152" spans="1:9">
      <c r="A152" t="s">
        <v>801</v>
      </c>
      <c r="B152">
        <f>SEARCH(":",A152)</f>
        <v>6</v>
      </c>
      <c r="C152" t="str">
        <f>MID(A152,B152+1,LEN(A152)-(B152+1))</f>
        <v xml:space="preserve"> 1096108 ** -2, -13, 48, 0, 19, 32, 46, 44 Average Height: 3.74466202235543</v>
      </c>
      <c r="D152" t="str">
        <f>TRIM(C152)</f>
        <v>1096108 ** -2, -13, 48, 0, 19, 32, 46, 44 Average Height: 3.74466202235543</v>
      </c>
      <c r="E152">
        <f>SEARCH("~*",D152)</f>
        <v>9</v>
      </c>
      <c r="F152" t="str">
        <f>LEFT(D152,E152-1)</f>
        <v xml:space="preserve">1096108 </v>
      </c>
      <c r="G152" s="1">
        <f>IF(ISBLANK(A152),"",VALUE(F152))</f>
        <v>1096108</v>
      </c>
      <c r="H152">
        <f>SEARCH("Height:",A152) + 7</f>
        <v>65</v>
      </c>
      <c r="I152" t="str">
        <f>RIGHT(A152,LEN(A152)-H152)</f>
        <v>3.744662022355436</v>
      </c>
    </row>
    <row r="153" spans="1:9">
      <c r="A153" t="s">
        <v>519</v>
      </c>
      <c r="B153">
        <f>SEARCH(":",A153)</f>
        <v>6</v>
      </c>
      <c r="C153" t="str">
        <f>MID(A153,B153+1,LEN(A153)-(B153+1))</f>
        <v xml:space="preserve"> 1080967 ** -4, -12, 39, 4, 18, 31, 43, 4</v>
      </c>
      <c r="D153" t="str">
        <f>TRIM(C153)</f>
        <v>1080967 ** -4, -12, 39, 4, 18, 31, 43, 4</v>
      </c>
      <c r="E153">
        <f>SEARCH("~*",D153)</f>
        <v>9</v>
      </c>
      <c r="F153" t="str">
        <f>LEFT(D153,E153-1)</f>
        <v xml:space="preserve">1080967 </v>
      </c>
      <c r="G153" s="1">
        <f>IF(ISBLANK(A153),"",VALUE(F153))</f>
        <v>1080967</v>
      </c>
      <c r="H153" t="e">
        <f>SEARCH("Height:",A153) + 7</f>
        <v>#VALUE!</v>
      </c>
      <c r="I153" t="e">
        <f>RIGHT(A153,LEN(A153)-H153)</f>
        <v>#VALUE!</v>
      </c>
    </row>
    <row r="154" spans="1:9">
      <c r="A154" t="s">
        <v>1288</v>
      </c>
      <c r="B154">
        <f>SEARCH(":",A154)</f>
        <v>6</v>
      </c>
      <c r="C154" t="str">
        <f>MID(A154,B154+1,LEN(A154)-(B154+1))</f>
        <v xml:space="preserve"> 1078621 ** -7, -10, 48, 8, 14, 31, 52, 45 Average Height: 3.609474504946681</v>
      </c>
      <c r="D154" t="str">
        <f>TRIM(C154)</f>
        <v>1078621 ** -7, -10, 48, 8, 14, 31, 52, 45 Average Height: 3.609474504946681</v>
      </c>
      <c r="E154">
        <f>SEARCH("~*",D154)</f>
        <v>9</v>
      </c>
      <c r="F154" t="str">
        <f>LEFT(D154,E154-1)</f>
        <v xml:space="preserve">1078621 </v>
      </c>
      <c r="G154" s="1">
        <f>IF(ISBLANK(A154),"",VALUE(F154))</f>
        <v>1078621</v>
      </c>
      <c r="H154">
        <f>SEARCH("Height:",A154) + 7</f>
        <v>65</v>
      </c>
      <c r="I154" t="str">
        <f>RIGHT(A154,LEN(A154)-H154)</f>
        <v>3.6094745049466814</v>
      </c>
    </row>
    <row r="155" spans="1:9">
      <c r="A155" t="s">
        <v>914</v>
      </c>
      <c r="B155">
        <f>SEARCH(":",A155)</f>
        <v>6</v>
      </c>
      <c r="C155" t="str">
        <f>MID(A155,B155+1,LEN(A155)-(B155+1))</f>
        <v xml:space="preserve"> 1074717 ** -2, -11, 47, -3, 14, 37, 53, 45 Average Height: 3.675080044327837</v>
      </c>
      <c r="D155" t="str">
        <f>TRIM(C155)</f>
        <v>1074717 ** -2, -11, 47, -3, 14, 37, 53, 45 Average Height: 3.675080044327837</v>
      </c>
      <c r="E155">
        <f>SEARCH("~*",D155)</f>
        <v>9</v>
      </c>
      <c r="F155" t="str">
        <f>LEFT(D155,E155-1)</f>
        <v xml:space="preserve">1074717 </v>
      </c>
      <c r="G155" s="1">
        <f>IF(ISBLANK(A155),"",VALUE(F155))</f>
        <v>1074717</v>
      </c>
      <c r="H155">
        <f>SEARCH("Height:",A155) + 7</f>
        <v>66</v>
      </c>
      <c r="I155" t="str">
        <f>RIGHT(A155,LEN(A155)-H155)</f>
        <v>3.6750800443278377</v>
      </c>
    </row>
    <row r="156" spans="1:9">
      <c r="A156" t="s">
        <v>704</v>
      </c>
      <c r="B156">
        <f>SEARCH(":",A156)</f>
        <v>6</v>
      </c>
      <c r="C156" t="str">
        <f>MID(A156,B156+1,LEN(A156)-(B156+1))</f>
        <v xml:space="preserve"> 1070557 ** -4, -8, 44, 4, 11, 30, 55, 41 Average Height: 3.845163779229020</v>
      </c>
      <c r="D156" t="str">
        <f>TRIM(C156)</f>
        <v>1070557 ** -4, -8, 44, 4, 11, 30, 55, 41 Average Height: 3.845163779229020</v>
      </c>
      <c r="E156">
        <f>SEARCH("~*",D156)</f>
        <v>9</v>
      </c>
      <c r="F156" t="str">
        <f>LEFT(D156,E156-1)</f>
        <v xml:space="preserve">1070557 </v>
      </c>
      <c r="G156" s="1">
        <f>IF(ISBLANK(A156),"",VALUE(F156))</f>
        <v>1070557</v>
      </c>
      <c r="H156">
        <f>SEARCH("Height:",A156) + 7</f>
        <v>64</v>
      </c>
      <c r="I156" t="str">
        <f>RIGHT(A156,LEN(A156)-H156)</f>
        <v>3.8451637792290208</v>
      </c>
    </row>
    <row r="157" spans="1:9">
      <c r="A157" t="s">
        <v>514</v>
      </c>
      <c r="B157">
        <f>SEARCH(":",A157)</f>
        <v>6</v>
      </c>
      <c r="C157" t="str">
        <f>MID(A157,B157+1,LEN(A157)-(B157+1))</f>
        <v xml:space="preserve"> 1068983 ** -6, -3, 41, 1, 10, 27, 47, 4</v>
      </c>
      <c r="D157" t="str">
        <f>TRIM(C157)</f>
        <v>1068983 ** -6, -3, 41, 1, 10, 27, 47, 4</v>
      </c>
      <c r="E157">
        <f>SEARCH("~*",D157)</f>
        <v>9</v>
      </c>
      <c r="F157" t="str">
        <f>LEFT(D157,E157-1)</f>
        <v xml:space="preserve">1068983 </v>
      </c>
      <c r="G157" s="1">
        <f>IF(ISBLANK(A157),"",VALUE(F157))</f>
        <v>1068983</v>
      </c>
      <c r="H157" t="e">
        <f>SEARCH("Height:",A157) + 7</f>
        <v>#VALUE!</v>
      </c>
      <c r="I157" t="e">
        <f>RIGHT(A157,LEN(A157)-H157)</f>
        <v>#VALUE!</v>
      </c>
    </row>
    <row r="158" spans="1:9">
      <c r="A158" t="s">
        <v>516</v>
      </c>
      <c r="B158">
        <f>SEARCH(":",A158)</f>
        <v>6</v>
      </c>
      <c r="C158" t="str">
        <f>MID(A158,B158+1,LEN(A158)-(B158+1))</f>
        <v xml:space="preserve"> 1068620 ** 0, -11, 40, 1, 12, 32, 47, 4</v>
      </c>
      <c r="D158" t="str">
        <f>TRIM(C158)</f>
        <v>1068620 ** 0, -11, 40, 1, 12, 32, 47, 4</v>
      </c>
      <c r="E158">
        <f>SEARCH("~*",D158)</f>
        <v>9</v>
      </c>
      <c r="F158" t="str">
        <f>LEFT(D158,E158-1)</f>
        <v xml:space="preserve">1068620 </v>
      </c>
      <c r="G158" s="1">
        <f>IF(ISBLANK(A158),"",VALUE(F158))</f>
        <v>1068620</v>
      </c>
      <c r="H158" t="e">
        <f>SEARCH("Height:",A158) + 7</f>
        <v>#VALUE!</v>
      </c>
      <c r="I158" t="e">
        <f>RIGHT(A158,LEN(A158)-H158)</f>
        <v>#VALUE!</v>
      </c>
    </row>
    <row r="159" spans="1:9">
      <c r="A159" t="s">
        <v>626</v>
      </c>
      <c r="B159">
        <f>SEARCH(":",A159)</f>
        <v>6</v>
      </c>
      <c r="C159" t="str">
        <f>MID(A159,B159+1,LEN(A159)-(B159+1))</f>
        <v xml:space="preserve"> 1065053 ** -5, -7, 51, 3, 11, 37, 55, 49 Average Height: 3.580036862015174</v>
      </c>
      <c r="D159" t="str">
        <f>TRIM(C159)</f>
        <v>1065053 ** -5, -7, 51, 3, 11, 37, 55, 49 Average Height: 3.580036862015174</v>
      </c>
      <c r="E159">
        <f>SEARCH("~*",D159)</f>
        <v>9</v>
      </c>
      <c r="F159" t="str">
        <f>LEFT(D159,E159-1)</f>
        <v xml:space="preserve">1065053 </v>
      </c>
      <c r="G159" s="1">
        <f>IF(ISBLANK(A159),"",VALUE(F159))</f>
        <v>1065053</v>
      </c>
      <c r="H159">
        <f>SEARCH("Height:",A159) + 7</f>
        <v>64</v>
      </c>
      <c r="I159" t="str">
        <f>RIGHT(A159,LEN(A159)-H159)</f>
        <v>3.5800368620151746</v>
      </c>
    </row>
    <row r="160" spans="1:9">
      <c r="A160" t="s">
        <v>520</v>
      </c>
      <c r="B160">
        <f>SEARCH(":",A160)</f>
        <v>6</v>
      </c>
      <c r="C160" t="str">
        <f>MID(A160,B160+1,LEN(A160)-(B160+1))</f>
        <v xml:space="preserve"> 1047598 ** 0, -6, 44, 1, 11, 32, 51, 4</v>
      </c>
      <c r="D160" t="str">
        <f>TRIM(C160)</f>
        <v>1047598 ** 0, -6, 44, 1, 11, 32, 51, 4</v>
      </c>
      <c r="E160">
        <f>SEARCH("~*",D160)</f>
        <v>9</v>
      </c>
      <c r="F160" t="str">
        <f>LEFT(D160,E160-1)</f>
        <v xml:space="preserve">1047598 </v>
      </c>
      <c r="G160" s="1">
        <f>IF(ISBLANK(A160),"",VALUE(F160))</f>
        <v>1047598</v>
      </c>
      <c r="H160" t="e">
        <f>SEARCH("Height:",A160) + 7</f>
        <v>#VALUE!</v>
      </c>
      <c r="I160" t="e">
        <f>RIGHT(A160,LEN(A160)-H160)</f>
        <v>#VALUE!</v>
      </c>
    </row>
    <row r="161" spans="1:9">
      <c r="A161" t="s">
        <v>1015</v>
      </c>
      <c r="B161">
        <f>SEARCH(":",A161)</f>
        <v>6</v>
      </c>
      <c r="C161" t="str">
        <f>MID(A161,B161+1,LEN(A161)-(B161+1))</f>
        <v xml:space="preserve"> 1041713 ** -3, -8, 43, 4, 14, 31, 47, 45 Average Height: 3.694694220001131</v>
      </c>
      <c r="D161" t="str">
        <f>TRIM(C161)</f>
        <v>1041713 ** -3, -8, 43, 4, 14, 31, 47, 45 Average Height: 3.694694220001131</v>
      </c>
      <c r="E161">
        <f>SEARCH("~*",D161)</f>
        <v>9</v>
      </c>
      <c r="F161" t="str">
        <f>LEFT(D161,E161-1)</f>
        <v xml:space="preserve">1041713 </v>
      </c>
      <c r="G161" s="1">
        <f>IF(ISBLANK(A161),"",VALUE(F161))</f>
        <v>1041713</v>
      </c>
      <c r="H161">
        <f>SEARCH("Height:",A161) + 7</f>
        <v>64</v>
      </c>
      <c r="I161" t="str">
        <f>RIGHT(A161,LEN(A161)-H161)</f>
        <v>3.6946942200011312</v>
      </c>
    </row>
    <row r="162" spans="1:9">
      <c r="A162" t="s">
        <v>597</v>
      </c>
      <c r="B162">
        <f>SEARCH(":",A162)</f>
        <v>6</v>
      </c>
      <c r="C162" t="str">
        <f>MID(A162,B162+1,LEN(A162)-(B162+1))</f>
        <v xml:space="preserve"> 1036590 ** -1, -11, 52, -2, 15, 37, 47, 50 Average Height: 3.629115658071256</v>
      </c>
      <c r="D162" t="str">
        <f>TRIM(C162)</f>
        <v>1036590 ** -1, -11, 52, -2, 15, 37, 47, 50 Average Height: 3.629115658071256</v>
      </c>
      <c r="E162">
        <f>SEARCH("~*",D162)</f>
        <v>9</v>
      </c>
      <c r="F162" t="str">
        <f>LEFT(D162,E162-1)</f>
        <v xml:space="preserve">1036590 </v>
      </c>
      <c r="G162" s="1">
        <f>IF(ISBLANK(A162),"",VALUE(F162))</f>
        <v>1036590</v>
      </c>
      <c r="H162">
        <f>SEARCH("Height:",A162) + 7</f>
        <v>66</v>
      </c>
      <c r="I162" t="str">
        <f>RIGHT(A162,LEN(A162)-H162)</f>
        <v>3.6291156580712562</v>
      </c>
    </row>
    <row r="163" spans="1:9">
      <c r="A163" t="s">
        <v>816</v>
      </c>
      <c r="B163">
        <f>SEARCH(":",A163)</f>
        <v>6</v>
      </c>
      <c r="C163" t="str">
        <f>MID(A163,B163+1,LEN(A163)-(B163+1))</f>
        <v xml:space="preserve"> 1031637 ** -1, -15, 47, 3, 18, 37, 53, 49 Average Height: 3.791094154242263</v>
      </c>
      <c r="D163" t="str">
        <f>TRIM(C163)</f>
        <v>1031637 ** -1, -15, 47, 3, 18, 37, 53, 49 Average Height: 3.791094154242263</v>
      </c>
      <c r="E163">
        <f>SEARCH("~*",D163)</f>
        <v>9</v>
      </c>
      <c r="F163" t="str">
        <f>LEFT(D163,E163-1)</f>
        <v xml:space="preserve">1031637 </v>
      </c>
      <c r="G163" s="1">
        <f>IF(ISBLANK(A163),"",VALUE(F163))</f>
        <v>1031637</v>
      </c>
      <c r="H163">
        <f>SEARCH("Height:",A163) + 7</f>
        <v>65</v>
      </c>
      <c r="I163" t="str">
        <f>RIGHT(A163,LEN(A163)-H163)</f>
        <v>3.7910941542422636</v>
      </c>
    </row>
    <row r="164" spans="1:9">
      <c r="A164" t="s">
        <v>679</v>
      </c>
      <c r="B164">
        <f>SEARCH(":",A164)</f>
        <v>6</v>
      </c>
      <c r="C164" t="str">
        <f>MID(A164,B164+1,LEN(A164)-(B164+1))</f>
        <v xml:space="preserve"> 1029395 ** -3, -8, 48, 2, 10, 30, 54, 41 Average Height: 3.882006421247342</v>
      </c>
      <c r="D164" t="str">
        <f>TRIM(C164)</f>
        <v>1029395 ** -3, -8, 48, 2, 10, 30, 54, 41 Average Height: 3.882006421247342</v>
      </c>
      <c r="E164">
        <f>SEARCH("~*",D164)</f>
        <v>9</v>
      </c>
      <c r="F164" t="str">
        <f>LEFT(D164,E164-1)</f>
        <v xml:space="preserve">1029395 </v>
      </c>
      <c r="G164" s="1">
        <f>IF(ISBLANK(A164),"",VALUE(F164))</f>
        <v>1029395</v>
      </c>
      <c r="H164">
        <f>SEARCH("Height:",A164) + 7</f>
        <v>64</v>
      </c>
      <c r="I164" t="str">
        <f>RIGHT(A164,LEN(A164)-H164)</f>
        <v>3.8820064212473424</v>
      </c>
    </row>
    <row r="165" spans="1:9">
      <c r="A165" t="s">
        <v>654</v>
      </c>
      <c r="B165">
        <f>SEARCH(":",A165)</f>
        <v>6</v>
      </c>
      <c r="C165" t="str">
        <f>MID(A165,B165+1,LEN(A165)-(B165+1))</f>
        <v xml:space="preserve"> 1027118 ** -4, -12, 53, 4, 11, 34, 55, 45 Average Height: 3.64610687379647</v>
      </c>
      <c r="D165" t="str">
        <f>TRIM(C165)</f>
        <v>1027118 ** -4, -12, 53, 4, 11, 34, 55, 45 Average Height: 3.64610687379647</v>
      </c>
      <c r="E165">
        <f>SEARCH("~*",D165)</f>
        <v>9</v>
      </c>
      <c r="F165" t="str">
        <f>LEFT(D165,E165-1)</f>
        <v xml:space="preserve">1027118 </v>
      </c>
      <c r="G165" s="1">
        <f>IF(ISBLANK(A165),"",VALUE(F165))</f>
        <v>1027118</v>
      </c>
      <c r="H165">
        <f>SEARCH("Height:",A165) + 7</f>
        <v>65</v>
      </c>
      <c r="I165" t="str">
        <f>RIGHT(A165,LEN(A165)-H165)</f>
        <v>3.646106873796479</v>
      </c>
    </row>
    <row r="166" spans="1:9">
      <c r="A166" t="s">
        <v>495</v>
      </c>
      <c r="B166">
        <f>SEARCH(":",A166)</f>
        <v>6</v>
      </c>
      <c r="C166" t="str">
        <f>MID(A166,B166+1,LEN(A166)-(B166+1))</f>
        <v xml:space="preserve"> 1007504 ** -5, -8, 46, 3, 13, 30, 45, 4</v>
      </c>
      <c r="D166" t="str">
        <f>TRIM(C166)</f>
        <v>1007504 ** -5, -8, 46, 3, 13, 30, 45, 4</v>
      </c>
      <c r="E166">
        <f>SEARCH("~*",D166)</f>
        <v>9</v>
      </c>
      <c r="F166" t="str">
        <f>LEFT(D166,E166-1)</f>
        <v xml:space="preserve">1007504 </v>
      </c>
      <c r="G166" s="1">
        <f>IF(ISBLANK(A166),"",VALUE(F166))</f>
        <v>1007504</v>
      </c>
      <c r="H166" t="e">
        <f>SEARCH("Height:",A166) + 7</f>
        <v>#VALUE!</v>
      </c>
      <c r="I166" t="e">
        <f>RIGHT(A166,LEN(A166)-H166)</f>
        <v>#VALUE!</v>
      </c>
    </row>
    <row r="167" spans="1:9">
      <c r="A167" t="s">
        <v>999</v>
      </c>
      <c r="B167">
        <f>SEARCH(":",A167)</f>
        <v>6</v>
      </c>
      <c r="C167" t="str">
        <f>MID(A167,B167+1,LEN(A167)-(B167+1))</f>
        <v xml:space="preserve"> 1004112 ** -3, -8, 43, 4, 14, 31, 47, 45 Average Height: 3.688091567474503</v>
      </c>
      <c r="D167" t="str">
        <f>TRIM(C167)</f>
        <v>1004112 ** -3, -8, 43, 4, 14, 31, 47, 45 Average Height: 3.688091567474503</v>
      </c>
      <c r="E167">
        <f>SEARCH("~*",D167)</f>
        <v>9</v>
      </c>
      <c r="F167" t="str">
        <f>LEFT(D167,E167-1)</f>
        <v xml:space="preserve">1004112 </v>
      </c>
      <c r="G167" s="1">
        <f>IF(ISBLANK(A167),"",VALUE(F167))</f>
        <v>1004112</v>
      </c>
      <c r="H167">
        <f>SEARCH("Height:",A167) + 7</f>
        <v>64</v>
      </c>
      <c r="I167" t="str">
        <f>RIGHT(A167,LEN(A167)-H167)</f>
        <v>3.6880915674745034</v>
      </c>
    </row>
    <row r="168" spans="1:9">
      <c r="A168" t="s">
        <v>1199</v>
      </c>
      <c r="B168">
        <f>SEARCH(":",A168)</f>
        <v>6</v>
      </c>
      <c r="C168" t="str">
        <f>MID(A168,B168+1,LEN(A168)-(B168+1))</f>
        <v xml:space="preserve"> 999258 ** -2, -12, 43, 4, 16, 34, 47, 41 Average Height: 3.710490183716074</v>
      </c>
      <c r="D168" t="str">
        <f>TRIM(C168)</f>
        <v>999258 ** -2, -12, 43, 4, 16, 34, 47, 41 Average Height: 3.710490183716074</v>
      </c>
      <c r="E168">
        <f>SEARCH("~*",D168)</f>
        <v>8</v>
      </c>
      <c r="F168" t="str">
        <f>LEFT(D168,E168-1)</f>
        <v xml:space="preserve">999258 </v>
      </c>
      <c r="G168" s="1">
        <f>IF(ISBLANK(A168),"",VALUE(F168))</f>
        <v>999258</v>
      </c>
      <c r="H168">
        <f>SEARCH("Height:",A168) + 7</f>
        <v>64</v>
      </c>
      <c r="I168" t="str">
        <f>RIGHT(A168,LEN(A168)-H168)</f>
        <v>3.7104901837160744</v>
      </c>
    </row>
    <row r="169" spans="1:9">
      <c r="A169" t="s">
        <v>903</v>
      </c>
      <c r="B169">
        <f>SEARCH(":",A169)</f>
        <v>6</v>
      </c>
      <c r="C169" t="str">
        <f>MID(A169,B169+1,LEN(A169)-(B169+1))</f>
        <v xml:space="preserve"> 980298 ** -2, -10, 45, 2, 16, 36, 50, 43 Average Height: 3.726052690100315</v>
      </c>
      <c r="D169" t="str">
        <f>TRIM(C169)</f>
        <v>980298 ** -2, -10, 45, 2, 16, 36, 50, 43 Average Height: 3.726052690100315</v>
      </c>
      <c r="E169">
        <f>SEARCH("~*",D169)</f>
        <v>8</v>
      </c>
      <c r="F169" t="str">
        <f>LEFT(D169,E169-1)</f>
        <v xml:space="preserve">980298 </v>
      </c>
      <c r="G169" s="1">
        <f>IF(ISBLANK(A169),"",VALUE(F169))</f>
        <v>980298</v>
      </c>
      <c r="H169">
        <f>SEARCH("Height:",A169) + 7</f>
        <v>64</v>
      </c>
      <c r="I169" t="str">
        <f>RIGHT(A169,LEN(A169)-H169)</f>
        <v>3.7260526901003157</v>
      </c>
    </row>
    <row r="170" spans="1:9">
      <c r="A170" t="s">
        <v>822</v>
      </c>
      <c r="B170">
        <f>SEARCH(":",A170)</f>
        <v>6</v>
      </c>
      <c r="C170" t="str">
        <f>MID(A170,B170+1,LEN(A170)-(B170+1))</f>
        <v xml:space="preserve"> 968093 ** 1, -15, 50, -2, 14, 35, 50, 45 Average Height: 3.815919544919697</v>
      </c>
      <c r="D170" t="str">
        <f>TRIM(C170)</f>
        <v>968093 ** 1, -15, 50, -2, 14, 35, 50, 45 Average Height: 3.815919544919697</v>
      </c>
      <c r="E170">
        <f>SEARCH("~*",D170)</f>
        <v>8</v>
      </c>
      <c r="F170" t="str">
        <f>LEFT(D170,E170-1)</f>
        <v xml:space="preserve">968093 </v>
      </c>
      <c r="G170" s="1">
        <f>IF(ISBLANK(A170),"",VALUE(F170))</f>
        <v>968093</v>
      </c>
      <c r="H170">
        <f>SEARCH("Height:",A170) + 7</f>
        <v>64</v>
      </c>
      <c r="I170" t="str">
        <f>RIGHT(A170,LEN(A170)-H170)</f>
        <v>3.8159195449196974</v>
      </c>
    </row>
    <row r="171" spans="1:9">
      <c r="A171" t="s">
        <v>930</v>
      </c>
      <c r="B171">
        <f>SEARCH(":",A171)</f>
        <v>6</v>
      </c>
      <c r="C171" t="str">
        <f>MID(A171,B171+1,LEN(A171)-(B171+1))</f>
        <v xml:space="preserve"> 957495 ** -4, -11, 53, 0, 15, 29, 46, 47 Average Height: 3.5951279118950</v>
      </c>
      <c r="D171" t="str">
        <f>TRIM(C171)</f>
        <v>957495 ** -4, -11, 53, 0, 15, 29, 46, 47 Average Height: 3.5951279118950</v>
      </c>
      <c r="E171">
        <f>SEARCH("~*",D171)</f>
        <v>8</v>
      </c>
      <c r="F171" t="str">
        <f>LEFT(D171,E171-1)</f>
        <v xml:space="preserve">957495 </v>
      </c>
      <c r="G171" s="1">
        <f>IF(ISBLANK(A171),"",VALUE(F171))</f>
        <v>957495</v>
      </c>
      <c r="H171">
        <f>SEARCH("Height:",A171) + 7</f>
        <v>64</v>
      </c>
      <c r="I171" t="str">
        <f>RIGHT(A171,LEN(A171)-H171)</f>
        <v>3.59512791189506</v>
      </c>
    </row>
    <row r="172" spans="1:9">
      <c r="A172" t="s">
        <v>1222</v>
      </c>
      <c r="B172">
        <f>SEARCH(":",A172)</f>
        <v>6</v>
      </c>
      <c r="C172" t="str">
        <f>MID(A172,B172+1,LEN(A172)-(B172+1))</f>
        <v xml:space="preserve"> 955601 ** -3, -4, 43, 3, 15, 34, 48, 47 Average Height: 3.697929365917430</v>
      </c>
      <c r="D172" t="str">
        <f>TRIM(C172)</f>
        <v>955601 ** -3, -4, 43, 3, 15, 34, 48, 47 Average Height: 3.697929365917430</v>
      </c>
      <c r="E172">
        <f>SEARCH("~*",D172)</f>
        <v>8</v>
      </c>
      <c r="F172" t="str">
        <f>LEFT(D172,E172-1)</f>
        <v xml:space="preserve">955601 </v>
      </c>
      <c r="G172" s="1">
        <f>IF(ISBLANK(A172),"",VALUE(F172))</f>
        <v>955601</v>
      </c>
      <c r="H172">
        <f>SEARCH("Height:",A172) + 7</f>
        <v>63</v>
      </c>
      <c r="I172" t="str">
        <f>RIGHT(A172,LEN(A172)-H172)</f>
        <v>3.6979293659174304</v>
      </c>
    </row>
    <row r="173" spans="1:9">
      <c r="A173" t="s">
        <v>1245</v>
      </c>
      <c r="B173">
        <f>SEARCH(":",A173)</f>
        <v>6</v>
      </c>
      <c r="C173" t="str">
        <f>MID(A173,B173+1,LEN(A173)-(B173+1))</f>
        <v xml:space="preserve"> 949765 ** -7, -11, 44, 1, 11, 28, 46, 42 Average Height: 3.52647023211011</v>
      </c>
      <c r="D173" t="str">
        <f>TRIM(C173)</f>
        <v>949765 ** -7, -11, 44, 1, 11, 28, 46, 42 Average Height: 3.52647023211011</v>
      </c>
      <c r="E173">
        <f>SEARCH("~*",D173)</f>
        <v>8</v>
      </c>
      <c r="F173" t="str">
        <f>LEFT(D173,E173-1)</f>
        <v xml:space="preserve">949765 </v>
      </c>
      <c r="G173" s="1">
        <f>IF(ISBLANK(A173),"",VALUE(F173))</f>
        <v>949765</v>
      </c>
      <c r="H173">
        <f>SEARCH("Height:",A173) + 7</f>
        <v>64</v>
      </c>
      <c r="I173" t="str">
        <f>RIGHT(A173,LEN(A173)-H173)</f>
        <v>3.526470232110119</v>
      </c>
    </row>
    <row r="174" spans="1:9">
      <c r="A174" t="s">
        <v>509</v>
      </c>
      <c r="B174">
        <f>SEARCH(":",A174)</f>
        <v>6</v>
      </c>
      <c r="C174" t="str">
        <f>MID(A174,B174+1,LEN(A174)-(B174+1))</f>
        <v xml:space="preserve"> 942629 ** 0, -8, 45, 1, 17, 30, 47, 4</v>
      </c>
      <c r="D174" t="str">
        <f>TRIM(C174)</f>
        <v>942629 ** 0, -8, 45, 1, 17, 30, 47, 4</v>
      </c>
      <c r="E174">
        <f>SEARCH("~*",D174)</f>
        <v>8</v>
      </c>
      <c r="F174" t="str">
        <f>LEFT(D174,E174-1)</f>
        <v xml:space="preserve">942629 </v>
      </c>
      <c r="G174" s="1">
        <f>IF(ISBLANK(A174),"",VALUE(F174))</f>
        <v>942629</v>
      </c>
      <c r="H174" t="e">
        <f>SEARCH("Height:",A174) + 7</f>
        <v>#VALUE!</v>
      </c>
      <c r="I174" t="e">
        <f>RIGHT(A174,LEN(A174)-H174)</f>
        <v>#VALUE!</v>
      </c>
    </row>
    <row r="175" spans="1:9">
      <c r="A175" t="s">
        <v>821</v>
      </c>
      <c r="B175">
        <f>SEARCH(":",A175)</f>
        <v>6</v>
      </c>
      <c r="C175" t="str">
        <f>MID(A175,B175+1,LEN(A175)-(B175+1))</f>
        <v xml:space="preserve"> 938825 ** -3, -11, 53, -1, 15, 36, 53, 49 Average Height: 3.631120815913392</v>
      </c>
      <c r="D175" t="str">
        <f>TRIM(C175)</f>
        <v>938825 ** -3, -11, 53, -1, 15, 36, 53, 49 Average Height: 3.631120815913392</v>
      </c>
      <c r="E175">
        <f>SEARCH("~*",D175)</f>
        <v>8</v>
      </c>
      <c r="F175" t="str">
        <f>LEFT(D175,E175-1)</f>
        <v xml:space="preserve">938825 </v>
      </c>
      <c r="G175" s="1">
        <f>IF(ISBLANK(A175),"",VALUE(F175))</f>
        <v>938825</v>
      </c>
      <c r="H175">
        <f>SEARCH("Height:",A175) + 7</f>
        <v>65</v>
      </c>
      <c r="I175" t="str">
        <f>RIGHT(A175,LEN(A175)-H175)</f>
        <v>3.6311208159133925</v>
      </c>
    </row>
    <row r="176" spans="1:9">
      <c r="A176" t="s">
        <v>833</v>
      </c>
      <c r="B176">
        <f>SEARCH(":",A176)</f>
        <v>6</v>
      </c>
      <c r="C176" t="str">
        <f>MID(A176,B176+1,LEN(A176)-(B176+1))</f>
        <v xml:space="preserve"> 936470 ** 0, -13, 53, 0, 11, 33, 50, 46 Average Height: 3.743351095069797</v>
      </c>
      <c r="D176" t="str">
        <f>TRIM(C176)</f>
        <v>936470 ** 0, -13, 53, 0, 11, 33, 50, 46 Average Height: 3.743351095069797</v>
      </c>
      <c r="E176">
        <f>SEARCH("~*",D176)</f>
        <v>8</v>
      </c>
      <c r="F176" t="str">
        <f>LEFT(D176,E176-1)</f>
        <v xml:space="preserve">936470 </v>
      </c>
      <c r="G176" s="1">
        <f>IF(ISBLANK(A176),"",VALUE(F176))</f>
        <v>936470</v>
      </c>
      <c r="H176">
        <f>SEARCH("Height:",A176) + 7</f>
        <v>63</v>
      </c>
      <c r="I176" t="str">
        <f>RIGHT(A176,LEN(A176)-H176)</f>
        <v>3.7433510950697975</v>
      </c>
    </row>
    <row r="177" spans="1:9">
      <c r="A177" t="s">
        <v>767</v>
      </c>
      <c r="B177">
        <f>SEARCH(":",A177)</f>
        <v>6</v>
      </c>
      <c r="C177" t="str">
        <f>MID(A177,B177+1,LEN(A177)-(B177+1))</f>
        <v xml:space="preserve"> 934512 ** 0, -12, 46, 4, 13, 33, 52, 44 Average Height: 3.82244315749823</v>
      </c>
      <c r="D177" t="str">
        <f>TRIM(C177)</f>
        <v>934512 ** 0, -12, 46, 4, 13, 33, 52, 44 Average Height: 3.82244315749823</v>
      </c>
      <c r="E177">
        <f>SEARCH("~*",D177)</f>
        <v>8</v>
      </c>
      <c r="F177" t="str">
        <f>LEFT(D177,E177-1)</f>
        <v xml:space="preserve">934512 </v>
      </c>
      <c r="G177" s="1">
        <f>IF(ISBLANK(A177),"",VALUE(F177))</f>
        <v>934512</v>
      </c>
      <c r="H177">
        <f>SEARCH("Height:",A177) + 7</f>
        <v>63</v>
      </c>
      <c r="I177" t="str">
        <f>RIGHT(A177,LEN(A177)-H177)</f>
        <v>3.822443157498231</v>
      </c>
    </row>
    <row r="178" spans="1:9">
      <c r="A178" t="s">
        <v>1050</v>
      </c>
      <c r="B178">
        <f>SEARCH(":",A178)</f>
        <v>6</v>
      </c>
      <c r="C178" t="str">
        <f>MID(A178,B178+1,LEN(A178)-(B178+1))</f>
        <v xml:space="preserve"> 920833 ** -3, -8, 43, 4, 14, 31, 47, 45 Average Height: 3.692204775458687</v>
      </c>
      <c r="D178" t="str">
        <f>TRIM(C178)</f>
        <v>920833 ** -3, -8, 43, 4, 14, 31, 47, 45 Average Height: 3.692204775458687</v>
      </c>
      <c r="E178">
        <f>SEARCH("~*",D178)</f>
        <v>8</v>
      </c>
      <c r="F178" t="str">
        <f>LEFT(D178,E178-1)</f>
        <v xml:space="preserve">920833 </v>
      </c>
      <c r="G178" s="1">
        <f>IF(ISBLANK(A178),"",VALUE(F178))</f>
        <v>920833</v>
      </c>
      <c r="H178">
        <f>SEARCH("Height:",A178) + 7</f>
        <v>63</v>
      </c>
      <c r="I178" t="str">
        <f>RIGHT(A178,LEN(A178)-H178)</f>
        <v>3.6922047754586877</v>
      </c>
    </row>
    <row r="179" spans="1:9">
      <c r="A179" t="s">
        <v>1017</v>
      </c>
      <c r="B179">
        <f>SEARCH(":",A179)</f>
        <v>6</v>
      </c>
      <c r="C179" t="str">
        <f>MID(A179,B179+1,LEN(A179)-(B179+1))</f>
        <v xml:space="preserve"> 917255 ** -3, -8, 43, 4, 14, 31, 47, 45 Average Height: 3.707933998724410</v>
      </c>
      <c r="D179" t="str">
        <f>TRIM(C179)</f>
        <v>917255 ** -3, -8, 43, 4, 14, 31, 47, 45 Average Height: 3.707933998724410</v>
      </c>
      <c r="E179">
        <f>SEARCH("~*",D179)</f>
        <v>8</v>
      </c>
      <c r="F179" t="str">
        <f>LEFT(D179,E179-1)</f>
        <v xml:space="preserve">917255 </v>
      </c>
      <c r="G179" s="1">
        <f>IF(ISBLANK(A179),"",VALUE(F179))</f>
        <v>917255</v>
      </c>
      <c r="H179">
        <f>SEARCH("Height:",A179) + 7</f>
        <v>63</v>
      </c>
      <c r="I179" t="str">
        <f>RIGHT(A179,LEN(A179)-H179)</f>
        <v>3.7079339987244104</v>
      </c>
    </row>
    <row r="180" spans="1:9">
      <c r="A180" t="s">
        <v>943</v>
      </c>
      <c r="B180">
        <f>SEARCH(":",A180)</f>
        <v>6</v>
      </c>
      <c r="C180" t="str">
        <f>MID(A180,B180+1,LEN(A180)-(B180+1))</f>
        <v xml:space="preserve"> 915062 ** 0, -15, 49, 0, 11, 30, 54, 47 Average Height: 3.916462491066146</v>
      </c>
      <c r="D180" t="str">
        <f>TRIM(C180)</f>
        <v>915062 ** 0, -15, 49, 0, 11, 30, 54, 47 Average Height: 3.916462491066146</v>
      </c>
      <c r="E180">
        <f>SEARCH("~*",D180)</f>
        <v>8</v>
      </c>
      <c r="F180" t="str">
        <f>LEFT(D180,E180-1)</f>
        <v xml:space="preserve">915062 </v>
      </c>
      <c r="G180" s="1">
        <f>IF(ISBLANK(A180),"",VALUE(F180))</f>
        <v>915062</v>
      </c>
      <c r="H180">
        <f>SEARCH("Height:",A180) + 7</f>
        <v>63</v>
      </c>
      <c r="I180" t="str">
        <f>RIGHT(A180,LEN(A180)-H180)</f>
        <v>3.9164624910661465</v>
      </c>
    </row>
    <row r="181" spans="1:9">
      <c r="A181" t="s">
        <v>1111</v>
      </c>
      <c r="B181">
        <f>SEARCH(":",A181)</f>
        <v>6</v>
      </c>
      <c r="C181" t="str">
        <f>MID(A181,B181+1,LEN(A181)-(B181+1))</f>
        <v xml:space="preserve"> 907091 ** -1, -6, 42, 1, 10, 35, 50, 50 Average Height: 3.71958711970479</v>
      </c>
      <c r="D181" t="str">
        <f>TRIM(C181)</f>
        <v>907091 ** -1, -6, 42, 1, 10, 35, 50, 50 Average Height: 3.71958711970479</v>
      </c>
      <c r="E181">
        <f>SEARCH("~*",D181)</f>
        <v>8</v>
      </c>
      <c r="F181" t="str">
        <f>LEFT(D181,E181-1)</f>
        <v xml:space="preserve">907091 </v>
      </c>
      <c r="G181" s="1">
        <f>IF(ISBLANK(A181),"",VALUE(F181))</f>
        <v>907091</v>
      </c>
      <c r="H181">
        <f>SEARCH("Height:",A181) + 7</f>
        <v>63</v>
      </c>
      <c r="I181" t="str">
        <f>RIGHT(A181,LEN(A181)-H181)</f>
        <v>3.719587119704793</v>
      </c>
    </row>
    <row r="182" spans="1:9">
      <c r="A182" t="s">
        <v>479</v>
      </c>
      <c r="B182">
        <f>SEARCH(":",A182)</f>
        <v>6</v>
      </c>
      <c r="C182" t="str">
        <f>MID(A182,B182+1,LEN(A182)-(B182+1))</f>
        <v xml:space="preserve"> 904096 ** -1, -5, 45, 5, 11, 35, 50, 4</v>
      </c>
      <c r="D182" t="str">
        <f>TRIM(C182)</f>
        <v>904096 ** -1, -5, 45, 5, 11, 35, 50, 4</v>
      </c>
      <c r="E182">
        <f>SEARCH("~*",D182)</f>
        <v>8</v>
      </c>
      <c r="F182" t="str">
        <f>LEFT(D182,E182-1)</f>
        <v xml:space="preserve">904096 </v>
      </c>
      <c r="G182" s="1">
        <f>IF(ISBLANK(A182),"",VALUE(F182))</f>
        <v>904096</v>
      </c>
      <c r="H182" t="e">
        <f>SEARCH("Height:",A182) + 7</f>
        <v>#VALUE!</v>
      </c>
      <c r="I182" t="e">
        <f>RIGHT(A182,LEN(A182)-H182)</f>
        <v>#VALUE!</v>
      </c>
    </row>
    <row r="183" spans="1:9">
      <c r="A183" t="s">
        <v>965</v>
      </c>
      <c r="B183">
        <f>SEARCH(":",A183)</f>
        <v>6</v>
      </c>
      <c r="C183" t="str">
        <f>MID(A183,B183+1,LEN(A183)-(B183+1))</f>
        <v xml:space="preserve"> 894074 ** -2, -8, 47, 0, 15, 36, 51, 47 Average Height: 3.7037113259080</v>
      </c>
      <c r="D183" t="str">
        <f>TRIM(C183)</f>
        <v>894074 ** -2, -8, 47, 0, 15, 36, 51, 47 Average Height: 3.7037113259080</v>
      </c>
      <c r="E183">
        <f>SEARCH("~*",D183)</f>
        <v>8</v>
      </c>
      <c r="F183" t="str">
        <f>LEFT(D183,E183-1)</f>
        <v xml:space="preserve">894074 </v>
      </c>
      <c r="G183" s="1">
        <f>IF(ISBLANK(A183),"",VALUE(F183))</f>
        <v>894074</v>
      </c>
      <c r="H183">
        <f>SEARCH("Height:",A183) + 7</f>
        <v>63</v>
      </c>
      <c r="I183" t="str">
        <f>RIGHT(A183,LEN(A183)-H183)</f>
        <v>3.70371132590801</v>
      </c>
    </row>
    <row r="184" spans="1:9">
      <c r="A184" t="s">
        <v>513</v>
      </c>
      <c r="B184">
        <f>SEARCH(":",A184)</f>
        <v>6</v>
      </c>
      <c r="C184" t="str">
        <f>MID(A184,B184+1,LEN(A184)-(B184+1))</f>
        <v xml:space="preserve"> 892500 ** -5, -7, 45, 3, 11, 35, 44, 4</v>
      </c>
      <c r="D184" t="str">
        <f>TRIM(C184)</f>
        <v>892500 ** -5, -7, 45, 3, 11, 35, 44, 4</v>
      </c>
      <c r="E184">
        <f>SEARCH("~*",D184)</f>
        <v>8</v>
      </c>
      <c r="F184" t="str">
        <f>LEFT(D184,E184-1)</f>
        <v xml:space="preserve">892500 </v>
      </c>
      <c r="G184" s="1">
        <f>IF(ISBLANK(A184),"",VALUE(F184))</f>
        <v>892500</v>
      </c>
      <c r="H184" t="e">
        <f>SEARCH("Height:",A184) + 7</f>
        <v>#VALUE!</v>
      </c>
      <c r="I184" t="e">
        <f>RIGHT(A184,LEN(A184)-H184)</f>
        <v>#VALUE!</v>
      </c>
    </row>
    <row r="185" spans="1:9">
      <c r="A185" t="s">
        <v>1011</v>
      </c>
      <c r="B185">
        <f>SEARCH(":",A185)</f>
        <v>6</v>
      </c>
      <c r="C185" t="str">
        <f>MID(A185,B185+1,LEN(A185)-(B185+1))</f>
        <v xml:space="preserve"> 891154 ** -3, -8, 43, 4, 14, 31, 47, 45 Average Height: 3.701415243605247</v>
      </c>
      <c r="D185" t="str">
        <f>TRIM(C185)</f>
        <v>891154 ** -3, -8, 43, 4, 14, 31, 47, 45 Average Height: 3.701415243605247</v>
      </c>
      <c r="E185">
        <f>SEARCH("~*",D185)</f>
        <v>8</v>
      </c>
      <c r="F185" t="str">
        <f>LEFT(D185,E185-1)</f>
        <v xml:space="preserve">891154 </v>
      </c>
      <c r="G185" s="1">
        <f>IF(ISBLANK(A185),"",VALUE(F185))</f>
        <v>891154</v>
      </c>
      <c r="H185">
        <f>SEARCH("Height:",A185) + 7</f>
        <v>63</v>
      </c>
      <c r="I185" t="str">
        <f>RIGHT(A185,LEN(A185)-H185)</f>
        <v>3.7014152436052474</v>
      </c>
    </row>
    <row r="186" spans="1:9">
      <c r="A186" t="s">
        <v>886</v>
      </c>
      <c r="B186">
        <f>SEARCH(":",A186)</f>
        <v>6</v>
      </c>
      <c r="C186" t="str">
        <f>MID(A186,B186+1,LEN(A186)-(B186+1))</f>
        <v xml:space="preserve"> 888634 ** -2, -8, 48, 1, 14, 37, 47, 48 Average Height: 3.629188169707369</v>
      </c>
      <c r="D186" t="str">
        <f>TRIM(C186)</f>
        <v>888634 ** -2, -8, 48, 1, 14, 37, 47, 48 Average Height: 3.629188169707369</v>
      </c>
      <c r="E186">
        <f>SEARCH("~*",D186)</f>
        <v>8</v>
      </c>
      <c r="F186" t="str">
        <f>LEFT(D186,E186-1)</f>
        <v xml:space="preserve">888634 </v>
      </c>
      <c r="G186" s="1">
        <f>IF(ISBLANK(A186),"",VALUE(F186))</f>
        <v>888634</v>
      </c>
      <c r="H186">
        <f>SEARCH("Height:",A186) + 7</f>
        <v>63</v>
      </c>
      <c r="I186" t="str">
        <f>RIGHT(A186,LEN(A186)-H186)</f>
        <v>3.6291881697073696</v>
      </c>
    </row>
    <row r="187" spans="1:9">
      <c r="A187" t="s">
        <v>830</v>
      </c>
      <c r="B187">
        <f>SEARCH(":",A187)</f>
        <v>6</v>
      </c>
      <c r="C187" t="str">
        <f>MID(A187,B187+1,LEN(A187)-(B187+1))</f>
        <v xml:space="preserve"> 881589 ** -2, -10, 47, -4, 17, 37, 49, 50 Average Height: 3.645579742941529</v>
      </c>
      <c r="D187" t="str">
        <f>TRIM(C187)</f>
        <v>881589 ** -2, -10, 47, -4, 17, 37, 49, 50 Average Height: 3.645579742941529</v>
      </c>
      <c r="E187">
        <f>SEARCH("~*",D187)</f>
        <v>8</v>
      </c>
      <c r="F187" t="str">
        <f>LEFT(D187,E187-1)</f>
        <v xml:space="preserve">881589 </v>
      </c>
      <c r="G187" s="1">
        <f>IF(ISBLANK(A187),"",VALUE(F187))</f>
        <v>881589</v>
      </c>
      <c r="H187">
        <f>SEARCH("Height:",A187) + 7</f>
        <v>65</v>
      </c>
      <c r="I187" t="str">
        <f>RIGHT(A187,LEN(A187)-H187)</f>
        <v>3.6455797429415293</v>
      </c>
    </row>
    <row r="188" spans="1:9">
      <c r="A188" t="s">
        <v>961</v>
      </c>
      <c r="B188">
        <f>SEARCH(":",A188)</f>
        <v>6</v>
      </c>
      <c r="C188" t="str">
        <f>MID(A188,B188+1,LEN(A188)-(B188+1))</f>
        <v xml:space="preserve"> 876235 ** -6, -11, 44, 0, 14, 33, 51, 43 Average Height: 3.585268792047741</v>
      </c>
      <c r="D188" t="str">
        <f>TRIM(C188)</f>
        <v>876235 ** -6, -11, 44, 0, 14, 33, 51, 43 Average Height: 3.585268792047741</v>
      </c>
      <c r="E188">
        <f>SEARCH("~*",D188)</f>
        <v>8</v>
      </c>
      <c r="F188" t="str">
        <f>LEFT(D188,E188-1)</f>
        <v xml:space="preserve">876235 </v>
      </c>
      <c r="G188" s="1">
        <f>IF(ISBLANK(A188),"",VALUE(F188))</f>
        <v>876235</v>
      </c>
      <c r="H188">
        <f>SEARCH("Height:",A188) + 7</f>
        <v>64</v>
      </c>
      <c r="I188" t="str">
        <f>RIGHT(A188,LEN(A188)-H188)</f>
        <v>3.5852687920477417</v>
      </c>
    </row>
    <row r="189" spans="1:9">
      <c r="A189" t="s">
        <v>737</v>
      </c>
      <c r="B189">
        <f>SEARCH(":",A189)</f>
        <v>6</v>
      </c>
      <c r="C189" t="str">
        <f>MID(A189,B189+1,LEN(A189)-(B189+1))</f>
        <v xml:space="preserve"> 869278 ** -6, -10, 45, -2, 14, 32, 51, 46 Average Height: 3.57709961600323</v>
      </c>
      <c r="D189" t="str">
        <f>TRIM(C189)</f>
        <v>869278 ** -6, -10, 45, -2, 14, 32, 51, 46 Average Height: 3.57709961600323</v>
      </c>
      <c r="E189">
        <f>SEARCH("~*",D189)</f>
        <v>8</v>
      </c>
      <c r="F189" t="str">
        <f>LEFT(D189,E189-1)</f>
        <v xml:space="preserve">869278 </v>
      </c>
      <c r="G189" s="1">
        <f>IF(ISBLANK(A189),"",VALUE(F189))</f>
        <v>869278</v>
      </c>
      <c r="H189">
        <f>SEARCH("Height:",A189) + 7</f>
        <v>65</v>
      </c>
      <c r="I189" t="str">
        <f>RIGHT(A189,LEN(A189)-H189)</f>
        <v>3.577099616003234</v>
      </c>
    </row>
    <row r="190" spans="1:9">
      <c r="A190" t="s">
        <v>474</v>
      </c>
      <c r="B190">
        <f>SEARCH(":",A190)</f>
        <v>6</v>
      </c>
      <c r="C190" t="str">
        <f>MID(A190,B190+1,LEN(A190)-(B190+1))</f>
        <v xml:space="preserve"> 867434 ** -7, -8, 42, 8, 14, 32, 45, 4</v>
      </c>
      <c r="D190" t="str">
        <f>TRIM(C190)</f>
        <v>867434 ** -7, -8, 42, 8, 14, 32, 45, 4</v>
      </c>
      <c r="E190">
        <f>SEARCH("~*",D190)</f>
        <v>8</v>
      </c>
      <c r="F190" t="str">
        <f>LEFT(D190,E190-1)</f>
        <v xml:space="preserve">867434 </v>
      </c>
      <c r="G190" s="1">
        <f>IF(ISBLANK(A190),"",VALUE(F190))</f>
        <v>867434</v>
      </c>
      <c r="H190" t="e">
        <f>SEARCH("Height:",A190) + 7</f>
        <v>#VALUE!</v>
      </c>
      <c r="I190" t="e">
        <f>RIGHT(A190,LEN(A190)-H190)</f>
        <v>#VALUE!</v>
      </c>
    </row>
    <row r="191" spans="1:9">
      <c r="A191" t="s">
        <v>696</v>
      </c>
      <c r="B191">
        <f>SEARCH(":",A191)</f>
        <v>6</v>
      </c>
      <c r="C191" t="str">
        <f>MID(A191,B191+1,LEN(A191)-(B191+1))</f>
        <v xml:space="preserve"> 862397 ** -4, -15, 48, 0, 16, 32, 53, 49 Average Height: 3.643563231319233</v>
      </c>
      <c r="D191" t="str">
        <f>TRIM(C191)</f>
        <v>862397 ** -4, -15, 48, 0, 16, 32, 53, 49 Average Height: 3.643563231319233</v>
      </c>
      <c r="E191">
        <f>SEARCH("~*",D191)</f>
        <v>8</v>
      </c>
      <c r="F191" t="str">
        <f>LEFT(D191,E191-1)</f>
        <v xml:space="preserve">862397 </v>
      </c>
      <c r="G191" s="1">
        <f>IF(ISBLANK(A191),"",VALUE(F191))</f>
        <v>862397</v>
      </c>
      <c r="H191">
        <f>SEARCH("Height:",A191) + 7</f>
        <v>64</v>
      </c>
      <c r="I191" t="str">
        <f>RIGHT(A191,LEN(A191)-H191)</f>
        <v>3.6435632313192334</v>
      </c>
    </row>
    <row r="192" spans="1:9">
      <c r="A192" t="s">
        <v>701</v>
      </c>
      <c r="B192">
        <f>SEARCH(":",A192)</f>
        <v>6</v>
      </c>
      <c r="C192" t="str">
        <f>MID(A192,B192+1,LEN(A192)-(B192+1))</f>
        <v xml:space="preserve"> 853359 ** -6, -13, 48, -1, 14, 28, 48, 49 Average Height: 3.548259290638471</v>
      </c>
      <c r="D192" t="str">
        <f>TRIM(C192)</f>
        <v>853359 ** -6, -13, 48, -1, 14, 28, 48, 49 Average Height: 3.548259290638471</v>
      </c>
      <c r="E192">
        <f>SEARCH("~*",D192)</f>
        <v>8</v>
      </c>
      <c r="F192" t="str">
        <f>LEFT(D192,E192-1)</f>
        <v xml:space="preserve">853359 </v>
      </c>
      <c r="G192" s="1">
        <f>IF(ISBLANK(A192),"",VALUE(F192))</f>
        <v>853359</v>
      </c>
      <c r="H192">
        <f>SEARCH("Height:",A192) + 7</f>
        <v>65</v>
      </c>
      <c r="I192" t="str">
        <f>RIGHT(A192,LEN(A192)-H192)</f>
        <v>3.5482592906384713</v>
      </c>
    </row>
    <row r="193" spans="1:9">
      <c r="A193" t="s">
        <v>902</v>
      </c>
      <c r="B193">
        <f>SEARCH(":",A193)</f>
        <v>6</v>
      </c>
      <c r="C193" t="str">
        <f>MID(A193,B193+1,LEN(A193)-(B193+1))</f>
        <v xml:space="preserve"> 853359 ** -4, -12, 47, -3, 18, 35, 52, 50 Average Height: 3.613487406824120</v>
      </c>
      <c r="D193" t="str">
        <f>TRIM(C193)</f>
        <v>853359 ** -4, -12, 47, -3, 18, 35, 52, 50 Average Height: 3.613487406824120</v>
      </c>
      <c r="E193">
        <f>SEARCH("~*",D193)</f>
        <v>8</v>
      </c>
      <c r="F193" t="str">
        <f>LEFT(D193,E193-1)</f>
        <v xml:space="preserve">853359 </v>
      </c>
      <c r="G193" s="1">
        <f>IF(ISBLANK(A193),"",VALUE(F193))</f>
        <v>853359</v>
      </c>
      <c r="H193">
        <f>SEARCH("Height:",A193) + 7</f>
        <v>65</v>
      </c>
      <c r="I193" t="str">
        <f>RIGHT(A193,LEN(A193)-H193)</f>
        <v>3.6134874068241203</v>
      </c>
    </row>
    <row r="194" spans="1:9">
      <c r="A194" t="s">
        <v>992</v>
      </c>
      <c r="B194">
        <f>SEARCH(":",A194)</f>
        <v>6</v>
      </c>
      <c r="C194" t="str">
        <f>MID(A194,B194+1,LEN(A194)-(B194+1))</f>
        <v xml:space="preserve"> 851763 ** -3, -8, 43, 4, 14, 31, 47, 45 Average Height: 3.705022406467421</v>
      </c>
      <c r="D194" t="str">
        <f>TRIM(C194)</f>
        <v>851763 ** -3, -8, 43, 4, 14, 31, 47, 45 Average Height: 3.705022406467421</v>
      </c>
      <c r="E194">
        <f>SEARCH("~*",D194)</f>
        <v>8</v>
      </c>
      <c r="F194" t="str">
        <f>LEFT(D194,E194-1)</f>
        <v xml:space="preserve">851763 </v>
      </c>
      <c r="G194" s="1">
        <f>IF(ISBLANK(A194),"",VALUE(F194))</f>
        <v>851763</v>
      </c>
      <c r="H194">
        <f>SEARCH("Height:",A194) + 7</f>
        <v>63</v>
      </c>
      <c r="I194" t="str">
        <f>RIGHT(A194,LEN(A194)-H194)</f>
        <v>3.7050224064674215</v>
      </c>
    </row>
    <row r="195" spans="1:9">
      <c r="A195" t="s">
        <v>995</v>
      </c>
      <c r="B195">
        <f>SEARCH(":",A195)</f>
        <v>6</v>
      </c>
      <c r="C195" t="str">
        <f>MID(A195,B195+1,LEN(A195)-(B195+1))</f>
        <v xml:space="preserve"> 849680 ** -3, -8, 43, 4, 14, 31, 47, 45 Average Height: 3.70046370398247</v>
      </c>
      <c r="D195" t="str">
        <f>TRIM(C195)</f>
        <v>849680 ** -3, -8, 43, 4, 14, 31, 47, 45 Average Height: 3.70046370398247</v>
      </c>
      <c r="E195">
        <f>SEARCH("~*",D195)</f>
        <v>8</v>
      </c>
      <c r="F195" t="str">
        <f>LEFT(D195,E195-1)</f>
        <v xml:space="preserve">849680 </v>
      </c>
      <c r="G195" s="1">
        <f>IF(ISBLANK(A195),"",VALUE(F195))</f>
        <v>849680</v>
      </c>
      <c r="H195">
        <f>SEARCH("Height:",A195) + 7</f>
        <v>63</v>
      </c>
      <c r="I195" t="str">
        <f>RIGHT(A195,LEN(A195)-H195)</f>
        <v>3.700463703982479</v>
      </c>
    </row>
    <row r="196" spans="1:9">
      <c r="A196" t="s">
        <v>936</v>
      </c>
      <c r="B196">
        <f>SEARCH(":",A196)</f>
        <v>6</v>
      </c>
      <c r="C196" t="str">
        <f>MID(A196,B196+1,LEN(A196)-(B196+1))</f>
        <v xml:space="preserve"> 844467 ** -3, -10, 45, 3, 16, 37, 50, 46 Average Height: 3.690594185444759</v>
      </c>
      <c r="D196" t="str">
        <f>TRIM(C196)</f>
        <v>844467 ** -3, -10, 45, 3, 16, 37, 50, 46 Average Height: 3.690594185444759</v>
      </c>
      <c r="E196">
        <f>SEARCH("~*",D196)</f>
        <v>8</v>
      </c>
      <c r="F196" t="str">
        <f>LEFT(D196,E196-1)</f>
        <v xml:space="preserve">844467 </v>
      </c>
      <c r="G196" s="1">
        <f>IF(ISBLANK(A196),"",VALUE(F196))</f>
        <v>844467</v>
      </c>
      <c r="H196">
        <f>SEARCH("Height:",A196) + 7</f>
        <v>64</v>
      </c>
      <c r="I196" t="str">
        <f>RIGHT(A196,LEN(A196)-H196)</f>
        <v>3.6905941854447595</v>
      </c>
    </row>
    <row r="197" spans="1:9">
      <c r="A197" t="s">
        <v>649</v>
      </c>
      <c r="B197">
        <f>SEARCH(":",A197)</f>
        <v>6</v>
      </c>
      <c r="C197" t="str">
        <f>MID(A197,B197+1,LEN(A197)-(B197+1))</f>
        <v xml:space="preserve"> 844447 ** -5, -13, 44, -4, 16, 32, 55, 41 Average Height: 3.709881141149089</v>
      </c>
      <c r="D197" t="str">
        <f>TRIM(C197)</f>
        <v>844447 ** -5, -13, 44, -4, 16, 32, 55, 41 Average Height: 3.709881141149089</v>
      </c>
      <c r="E197">
        <f>SEARCH("~*",D197)</f>
        <v>8</v>
      </c>
      <c r="F197" t="str">
        <f>LEFT(D197,E197-1)</f>
        <v xml:space="preserve">844447 </v>
      </c>
      <c r="G197" s="1">
        <f>IF(ISBLANK(A197),"",VALUE(F197))</f>
        <v>844447</v>
      </c>
      <c r="H197">
        <f>SEARCH("Height:",A197) + 7</f>
        <v>65</v>
      </c>
      <c r="I197" t="str">
        <f>RIGHT(A197,LEN(A197)-H197)</f>
        <v>3.7098811411490895</v>
      </c>
    </row>
    <row r="198" spans="1:9">
      <c r="A198" t="s">
        <v>1188</v>
      </c>
      <c r="B198">
        <f>SEARCH(":",A198)</f>
        <v>6</v>
      </c>
      <c r="C198" t="str">
        <f>MID(A198,B198+1,LEN(A198)-(B198+1))</f>
        <v xml:space="preserve"> 843795 ** -1, -7, 48, 0, 12, 30, 49, 50 Average Height: 3.73553054948167</v>
      </c>
      <c r="D198" t="str">
        <f>TRIM(C198)</f>
        <v>843795 ** -1, -7, 48, 0, 12, 30, 49, 50 Average Height: 3.73553054948167</v>
      </c>
      <c r="E198">
        <f>SEARCH("~*",D198)</f>
        <v>8</v>
      </c>
      <c r="F198" t="str">
        <f>LEFT(D198,E198-1)</f>
        <v xml:space="preserve">843795 </v>
      </c>
      <c r="G198" s="1">
        <f>IF(ISBLANK(A198),"",VALUE(F198))</f>
        <v>843795</v>
      </c>
      <c r="H198">
        <f>SEARCH("Height:",A198) + 7</f>
        <v>63</v>
      </c>
      <c r="I198" t="str">
        <f>RIGHT(A198,LEN(A198)-H198)</f>
        <v>3.735530549481675</v>
      </c>
    </row>
    <row r="199" spans="1:9">
      <c r="A199" t="s">
        <v>1338</v>
      </c>
      <c r="B199">
        <f>SEARCH(":",A199)</f>
        <v>6</v>
      </c>
      <c r="C199" t="str">
        <f>MID(A199,B199+1,LEN(A199)-(B199+1))</f>
        <v xml:space="preserve"> 843061 ** -2, -8, 53, 3, 12, 28, 55, 42 Average Height: 3.975738410387749</v>
      </c>
      <c r="D199" t="str">
        <f>TRIM(C199)</f>
        <v>843061 ** -2, -8, 53, 3, 12, 28, 55, 42 Average Height: 3.975738410387749</v>
      </c>
      <c r="E199">
        <f>SEARCH("~*",D199)</f>
        <v>8</v>
      </c>
      <c r="F199" t="str">
        <f>LEFT(D199,E199-1)</f>
        <v xml:space="preserve">843061 </v>
      </c>
      <c r="G199" s="1">
        <f>IF(ISBLANK(A199),"",VALUE(F199))</f>
        <v>843061</v>
      </c>
      <c r="H199">
        <f>SEARCH("Height:",A199) + 7</f>
        <v>63</v>
      </c>
      <c r="I199" t="str">
        <f>RIGHT(A199,LEN(A199)-H199)</f>
        <v>3.9757384103877498</v>
      </c>
    </row>
    <row r="200" spans="1:9">
      <c r="A200" t="s">
        <v>845</v>
      </c>
      <c r="B200">
        <f>SEARCH(":",A200)</f>
        <v>6</v>
      </c>
      <c r="C200" t="str">
        <f>MID(A200,B200+1,LEN(A200)-(B200+1))</f>
        <v xml:space="preserve"> 840872 ** -5, -12, 52, 5, 14, 32, 49, 50 Average Height: 3.603936151994683</v>
      </c>
      <c r="D200" t="str">
        <f>TRIM(C200)</f>
        <v>840872 ** -5, -12, 52, 5, 14, 32, 49, 50 Average Height: 3.603936151994683</v>
      </c>
      <c r="E200">
        <f>SEARCH("~*",D200)</f>
        <v>8</v>
      </c>
      <c r="F200" t="str">
        <f>LEFT(D200,E200-1)</f>
        <v xml:space="preserve">840872 </v>
      </c>
      <c r="G200" s="1">
        <f>IF(ISBLANK(A200),"",VALUE(F200))</f>
        <v>840872</v>
      </c>
      <c r="H200">
        <f>SEARCH("Height:",A200) + 7</f>
        <v>64</v>
      </c>
      <c r="I200" t="str">
        <f>RIGHT(A200,LEN(A200)-H200)</f>
        <v>3.6039361519946835</v>
      </c>
    </row>
    <row r="201" spans="1:9">
      <c r="A201" t="s">
        <v>650</v>
      </c>
      <c r="B201">
        <f>SEARCH(":",A201)</f>
        <v>6</v>
      </c>
      <c r="C201" t="str">
        <f>MID(A201,B201+1,LEN(A201)-(B201+1))</f>
        <v xml:space="preserve"> 839684 ** -4, -6, 50, 0, 16, 29, 53, 50 Average Height: 3.78815602059817</v>
      </c>
      <c r="D201" t="str">
        <f>TRIM(C201)</f>
        <v>839684 ** -4, -6, 50, 0, 16, 29, 53, 50 Average Height: 3.78815602059817</v>
      </c>
      <c r="E201">
        <f>SEARCH("~*",D201)</f>
        <v>8</v>
      </c>
      <c r="F201" t="str">
        <f>LEFT(D201,E201-1)</f>
        <v xml:space="preserve">839684 </v>
      </c>
      <c r="G201" s="1">
        <f>IF(ISBLANK(A201),"",VALUE(F201))</f>
        <v>839684</v>
      </c>
      <c r="H201">
        <f>SEARCH("Height:",A201) + 7</f>
        <v>63</v>
      </c>
      <c r="I201" t="str">
        <f>RIGHT(A201,LEN(A201)-H201)</f>
        <v>3.788156020598171</v>
      </c>
    </row>
    <row r="202" spans="1:9">
      <c r="A202" t="s">
        <v>716</v>
      </c>
      <c r="B202">
        <f>SEARCH(":",A202)</f>
        <v>6</v>
      </c>
      <c r="C202" t="str">
        <f>MID(A202,B202+1,LEN(A202)-(B202+1))</f>
        <v xml:space="preserve"> 835598 ** -5, -9, 44, -1, 15, 30, 54, 46 Average Height: 3.697621344234646</v>
      </c>
      <c r="D202" t="str">
        <f>TRIM(C202)</f>
        <v>835598 ** -5, -9, 44, -1, 15, 30, 54, 46 Average Height: 3.697621344234646</v>
      </c>
      <c r="E202">
        <f>SEARCH("~*",D202)</f>
        <v>8</v>
      </c>
      <c r="F202" t="str">
        <f>LEFT(D202,E202-1)</f>
        <v xml:space="preserve">835598 </v>
      </c>
      <c r="G202" s="1">
        <f>IF(ISBLANK(A202),"",VALUE(F202))</f>
        <v>835598</v>
      </c>
      <c r="H202">
        <f>SEARCH("Height:",A202) + 7</f>
        <v>64</v>
      </c>
      <c r="I202" t="str">
        <f>RIGHT(A202,LEN(A202)-H202)</f>
        <v>3.6976213442346464</v>
      </c>
    </row>
    <row r="203" spans="1:9">
      <c r="A203" t="s">
        <v>1265</v>
      </c>
      <c r="B203">
        <f>SEARCH(":",A203)</f>
        <v>6</v>
      </c>
      <c r="C203" t="str">
        <f>MID(A203,B203+1,LEN(A203)-(B203+1))</f>
        <v xml:space="preserve"> 833259 ** -7, -10, 46, 6, 16, 31, 52, 47 Average Height: 3.662829924429223</v>
      </c>
      <c r="D203" t="str">
        <f>TRIM(C203)</f>
        <v>833259 ** -7, -10, 46, 6, 16, 31, 52, 47 Average Height: 3.662829924429223</v>
      </c>
      <c r="E203">
        <f>SEARCH("~*",D203)</f>
        <v>8</v>
      </c>
      <c r="F203" t="str">
        <f>LEFT(D203,E203-1)</f>
        <v xml:space="preserve">833259 </v>
      </c>
      <c r="G203" s="1">
        <f>IF(ISBLANK(A203),"",VALUE(F203))</f>
        <v>833259</v>
      </c>
      <c r="H203">
        <f>SEARCH("Height:",A203) + 7</f>
        <v>64</v>
      </c>
      <c r="I203" t="str">
        <f>RIGHT(A203,LEN(A203)-H203)</f>
        <v>3.6628299244292237</v>
      </c>
    </row>
    <row r="204" spans="1:9">
      <c r="A204" t="s">
        <v>825</v>
      </c>
      <c r="B204">
        <f>SEARCH(":",A204)</f>
        <v>6</v>
      </c>
      <c r="C204" t="str">
        <f>MID(A204,B204+1,LEN(A204)-(B204+1))</f>
        <v xml:space="preserve"> 830351 ** 0, -7, 47, -3, 18, 35, 51, 42 Average Height: 3.92985014770848</v>
      </c>
      <c r="D204" t="str">
        <f>TRIM(C204)</f>
        <v>830351 ** 0, -7, 47, -3, 18, 35, 51, 42 Average Height: 3.92985014770848</v>
      </c>
      <c r="E204">
        <f>SEARCH("~*",D204)</f>
        <v>8</v>
      </c>
      <c r="F204" t="str">
        <f>LEFT(D204,E204-1)</f>
        <v xml:space="preserve">830351 </v>
      </c>
      <c r="G204" s="1">
        <f>IF(ISBLANK(A204),"",VALUE(F204))</f>
        <v>830351</v>
      </c>
      <c r="H204">
        <f>SEARCH("Height:",A204) + 7</f>
        <v>63</v>
      </c>
      <c r="I204" t="str">
        <f>RIGHT(A204,LEN(A204)-H204)</f>
        <v>3.929850147708487</v>
      </c>
    </row>
    <row r="205" spans="1:9">
      <c r="A205" t="s">
        <v>473</v>
      </c>
      <c r="B205">
        <f>SEARCH(":",A205)</f>
        <v>6</v>
      </c>
      <c r="C205" t="str">
        <f>MID(A205,B205+1,LEN(A205)-(B205+1))</f>
        <v xml:space="preserve"> 828718 ** 0, -10, 46, 6, 10, 36, 44, 5</v>
      </c>
      <c r="D205" t="str">
        <f>TRIM(C205)</f>
        <v>828718 ** 0, -10, 46, 6, 10, 36, 44, 5</v>
      </c>
      <c r="E205">
        <f>SEARCH("~*",D205)</f>
        <v>8</v>
      </c>
      <c r="F205" t="str">
        <f>LEFT(D205,E205-1)</f>
        <v xml:space="preserve">828718 </v>
      </c>
      <c r="G205" s="1">
        <f>IF(ISBLANK(A205),"",VALUE(F205))</f>
        <v>828718</v>
      </c>
      <c r="H205" t="e">
        <f>SEARCH("Height:",A205) + 7</f>
        <v>#VALUE!</v>
      </c>
      <c r="I205" t="e">
        <f>RIGHT(A205,LEN(A205)-H205)</f>
        <v>#VALUE!</v>
      </c>
    </row>
    <row r="206" spans="1:9">
      <c r="A206" t="s">
        <v>1318</v>
      </c>
      <c r="B206">
        <f>SEARCH(":",A206)</f>
        <v>6</v>
      </c>
      <c r="C206" t="str">
        <f>MID(A206,B206+1,LEN(A206)-(B206+1))</f>
        <v xml:space="preserve"> 828588 ** -2, -11, 44, 0, 19, 36, 51, 45 Average Height: 3.807000584126329</v>
      </c>
      <c r="D206" t="str">
        <f>TRIM(C206)</f>
        <v>828588 ** -2, -11, 44, 0, 19, 36, 51, 45 Average Height: 3.807000584126329</v>
      </c>
      <c r="E206">
        <f>SEARCH("~*",D206)</f>
        <v>8</v>
      </c>
      <c r="F206" t="str">
        <f>LEFT(D206,E206-1)</f>
        <v xml:space="preserve">828588 </v>
      </c>
      <c r="G206" s="1">
        <f>IF(ISBLANK(A206),"",VALUE(F206))</f>
        <v>828588</v>
      </c>
      <c r="H206">
        <f>SEARCH("Height:",A206) + 7</f>
        <v>64</v>
      </c>
      <c r="I206" t="str">
        <f>RIGHT(A206,LEN(A206)-H206)</f>
        <v>3.8070005841263295</v>
      </c>
    </row>
    <row r="207" spans="1:9">
      <c r="A207" t="s">
        <v>1027</v>
      </c>
      <c r="B207">
        <f>SEARCH(":",A207)</f>
        <v>6</v>
      </c>
      <c r="C207" t="str">
        <f>MID(A207,B207+1,LEN(A207)-(B207+1))</f>
        <v xml:space="preserve"> 823412 ** -3, -8, 43, 4, 14, 31, 47, 45 Average Height: 3.70601472895714</v>
      </c>
      <c r="D207" t="str">
        <f>TRIM(C207)</f>
        <v>823412 ** -3, -8, 43, 4, 14, 31, 47, 45 Average Height: 3.70601472895714</v>
      </c>
      <c r="E207">
        <f>SEARCH("~*",D207)</f>
        <v>8</v>
      </c>
      <c r="F207" t="str">
        <f>LEFT(D207,E207-1)</f>
        <v xml:space="preserve">823412 </v>
      </c>
      <c r="G207" s="1">
        <f>IF(ISBLANK(A207),"",VALUE(F207))</f>
        <v>823412</v>
      </c>
      <c r="H207">
        <f>SEARCH("Height:",A207) + 7</f>
        <v>63</v>
      </c>
      <c r="I207" t="str">
        <f>RIGHT(A207,LEN(A207)-H207)</f>
        <v>3.706014728957142</v>
      </c>
    </row>
    <row r="208" spans="1:9">
      <c r="A208" t="s">
        <v>1115</v>
      </c>
      <c r="B208">
        <f>SEARCH(":",A208)</f>
        <v>6</v>
      </c>
      <c r="C208" t="str">
        <f>MID(A208,B208+1,LEN(A208)-(B208+1))</f>
        <v xml:space="preserve"> 822274 ** -3, -11, 48, 7, 10, 29, 45, 45 Average Height: 3.638895307403533</v>
      </c>
      <c r="D208" t="str">
        <f>TRIM(C208)</f>
        <v>822274 ** -3, -11, 48, 7, 10, 29, 45, 45 Average Height: 3.638895307403533</v>
      </c>
      <c r="E208">
        <f>SEARCH("~*",D208)</f>
        <v>8</v>
      </c>
      <c r="F208" t="str">
        <f>LEFT(D208,E208-1)</f>
        <v xml:space="preserve">822274 </v>
      </c>
      <c r="G208" s="1">
        <f>IF(ISBLANK(A208),"",VALUE(F208))</f>
        <v>822274</v>
      </c>
      <c r="H208">
        <f>SEARCH("Height:",A208) + 7</f>
        <v>64</v>
      </c>
      <c r="I208" t="str">
        <f>RIGHT(A208,LEN(A208)-H208)</f>
        <v>3.6388953074035335</v>
      </c>
    </row>
    <row r="209" spans="1:9">
      <c r="A209" t="s">
        <v>747</v>
      </c>
      <c r="B209">
        <f>SEARCH(":",A209)</f>
        <v>6</v>
      </c>
      <c r="C209" t="str">
        <f>MID(A209,B209+1,LEN(A209)-(B209+1))</f>
        <v xml:space="preserve"> 819811 ** -2, -12, 46, 0, 15, 35, 51, 48 Average Height: 3.63912048020826</v>
      </c>
      <c r="D209" t="str">
        <f>TRIM(C209)</f>
        <v>819811 ** -2, -12, 46, 0, 15, 35, 51, 48 Average Height: 3.63912048020826</v>
      </c>
      <c r="E209">
        <f>SEARCH("~*",D209)</f>
        <v>8</v>
      </c>
      <c r="F209" t="str">
        <f>LEFT(D209,E209-1)</f>
        <v xml:space="preserve">819811 </v>
      </c>
      <c r="G209" s="1">
        <f>IF(ISBLANK(A209),"",VALUE(F209))</f>
        <v>819811</v>
      </c>
      <c r="H209">
        <f>SEARCH("Height:",A209) + 7</f>
        <v>64</v>
      </c>
      <c r="I209" t="str">
        <f>RIGHT(A209,LEN(A209)-H209)</f>
        <v>3.639120480208268</v>
      </c>
    </row>
    <row r="210" spans="1:9">
      <c r="A210" t="s">
        <v>918</v>
      </c>
      <c r="B210">
        <f>SEARCH(":",A210)</f>
        <v>6</v>
      </c>
      <c r="C210" t="str">
        <f>MID(A210,B210+1,LEN(A210)-(B210+1))</f>
        <v xml:space="preserve"> 814144 ** -3, -15, 50, -4, 15, 28, 46, 46 Average Height: 3.6169436856378</v>
      </c>
      <c r="D210" t="str">
        <f>TRIM(C210)</f>
        <v>814144 ** -3, -15, 50, -4, 15, 28, 46, 46 Average Height: 3.6169436856378</v>
      </c>
      <c r="E210">
        <f>SEARCH("~*",D210)</f>
        <v>8</v>
      </c>
      <c r="F210" t="str">
        <f>LEFT(D210,E210-1)</f>
        <v xml:space="preserve">814144 </v>
      </c>
      <c r="G210" s="1">
        <f>IF(ISBLANK(A210),"",VALUE(F210))</f>
        <v>814144</v>
      </c>
      <c r="H210">
        <f>SEARCH("Height:",A210) + 7</f>
        <v>65</v>
      </c>
      <c r="I210" t="str">
        <f>RIGHT(A210,LEN(A210)-H210)</f>
        <v>3.61694368563785</v>
      </c>
    </row>
    <row r="211" spans="1:9">
      <c r="A211" t="s">
        <v>810</v>
      </c>
      <c r="B211">
        <f>SEARCH(":",A211)</f>
        <v>6</v>
      </c>
      <c r="C211" t="str">
        <f>MID(A211,B211+1,LEN(A211)-(B211+1))</f>
        <v xml:space="preserve"> 809806 ** -1, -11, 51, 1, 14, 33, 54, 42 Average Height: 3.825826185530953</v>
      </c>
      <c r="D211" t="str">
        <f>TRIM(C211)</f>
        <v>809806 ** -1, -11, 51, 1, 14, 33, 54, 42 Average Height: 3.825826185530953</v>
      </c>
      <c r="E211">
        <f>SEARCH("~*",D211)</f>
        <v>8</v>
      </c>
      <c r="F211" t="str">
        <f>LEFT(D211,E211-1)</f>
        <v xml:space="preserve">809806 </v>
      </c>
      <c r="G211" s="1">
        <f>IF(ISBLANK(A211),"",VALUE(F211))</f>
        <v>809806</v>
      </c>
      <c r="H211">
        <f>SEARCH("Height:",A211) + 7</f>
        <v>64</v>
      </c>
      <c r="I211" t="str">
        <f>RIGHT(A211,LEN(A211)-H211)</f>
        <v>3.8258261855309534</v>
      </c>
    </row>
    <row r="212" spans="1:9">
      <c r="A212" t="s">
        <v>1108</v>
      </c>
      <c r="B212">
        <f>SEARCH(":",A212)</f>
        <v>6</v>
      </c>
      <c r="C212" t="str">
        <f>MID(A212,B212+1,LEN(A212)-(B212+1))</f>
        <v xml:space="preserve"> 807774 ** -5, -8, 43, 4, 14, 31, 47, 47 Average Height: 3.592104969954450</v>
      </c>
      <c r="D212" t="str">
        <f>TRIM(C212)</f>
        <v>807774 ** -5, -8, 43, 4, 14, 31, 47, 47 Average Height: 3.592104969954450</v>
      </c>
      <c r="E212">
        <f>SEARCH("~*",D212)</f>
        <v>8</v>
      </c>
      <c r="F212" t="str">
        <f>LEFT(D212,E212-1)</f>
        <v xml:space="preserve">807774 </v>
      </c>
      <c r="G212" s="1">
        <f>IF(ISBLANK(A212),"",VALUE(F212))</f>
        <v>807774</v>
      </c>
      <c r="H212">
        <f>SEARCH("Height:",A212) + 7</f>
        <v>63</v>
      </c>
      <c r="I212" t="str">
        <f>RIGHT(A212,LEN(A212)-H212)</f>
        <v>3.5921049699544505</v>
      </c>
    </row>
    <row r="213" spans="1:9">
      <c r="A213" t="s">
        <v>815</v>
      </c>
      <c r="B213">
        <f>SEARCH(":",A213)</f>
        <v>6</v>
      </c>
      <c r="C213" t="str">
        <f>MID(A213,B213+1,LEN(A213)-(B213+1))</f>
        <v xml:space="preserve"> 807342 ** -3, -10, 48, 1, 12, 31, 46, 45 Average Height: 3.6011727372043</v>
      </c>
      <c r="D213" t="str">
        <f>TRIM(C213)</f>
        <v>807342 ** -3, -10, 48, 1, 12, 31, 46, 45 Average Height: 3.6011727372043</v>
      </c>
      <c r="E213">
        <f>SEARCH("~*",D213)</f>
        <v>8</v>
      </c>
      <c r="F213" t="str">
        <f>LEFT(D213,E213-1)</f>
        <v xml:space="preserve">807342 </v>
      </c>
      <c r="G213" s="1">
        <f>IF(ISBLANK(A213),"",VALUE(F213))</f>
        <v>807342</v>
      </c>
      <c r="H213">
        <f>SEARCH("Height:",A213) + 7</f>
        <v>64</v>
      </c>
      <c r="I213" t="str">
        <f>RIGHT(A213,LEN(A213)-H213)</f>
        <v>3.60117273720437</v>
      </c>
    </row>
    <row r="214" spans="1:9">
      <c r="A214" t="s">
        <v>670</v>
      </c>
      <c r="B214">
        <f>SEARCH(":",A214)</f>
        <v>6</v>
      </c>
      <c r="C214" t="str">
        <f>MID(A214,B214+1,LEN(A214)-(B214+1))</f>
        <v xml:space="preserve"> 805656 ** -2, -8, 46, 0, 11, 35, 50, 44 Average Height: 3.661612400329780</v>
      </c>
      <c r="D214" t="str">
        <f>TRIM(C214)</f>
        <v>805656 ** -2, -8, 46, 0, 11, 35, 50, 44 Average Height: 3.661612400329780</v>
      </c>
      <c r="E214">
        <f>SEARCH("~*",D214)</f>
        <v>8</v>
      </c>
      <c r="F214" t="str">
        <f>LEFT(D214,E214-1)</f>
        <v xml:space="preserve">805656 </v>
      </c>
      <c r="G214" s="1">
        <f>IF(ISBLANK(A214),"",VALUE(F214))</f>
        <v>805656</v>
      </c>
      <c r="H214">
        <f>SEARCH("Height:",A214) + 7</f>
        <v>63</v>
      </c>
      <c r="I214" t="str">
        <f>RIGHT(A214,LEN(A214)-H214)</f>
        <v>3.6616124003297803</v>
      </c>
    </row>
    <row r="215" spans="1:9">
      <c r="A215" t="s">
        <v>1237</v>
      </c>
      <c r="B215">
        <f>SEARCH(":",A215)</f>
        <v>6</v>
      </c>
      <c r="C215" t="str">
        <f>MID(A215,B215+1,LEN(A215)-(B215+1))</f>
        <v xml:space="preserve"> 794540 ** -7, -10, 45, 4, 14, 35, 50, 43 Average Height: 3.50963072973058</v>
      </c>
      <c r="D215" t="str">
        <f>TRIM(C215)</f>
        <v>794540 ** -7, -10, 45, 4, 14, 35, 50, 43 Average Height: 3.50963072973058</v>
      </c>
      <c r="E215">
        <f>SEARCH("~*",D215)</f>
        <v>8</v>
      </c>
      <c r="F215" t="str">
        <f>LEFT(D215,E215-1)</f>
        <v xml:space="preserve">794540 </v>
      </c>
      <c r="G215" s="1">
        <f>IF(ISBLANK(A215),"",VALUE(F215))</f>
        <v>794540</v>
      </c>
      <c r="H215">
        <f>SEARCH("Height:",A215) + 7</f>
        <v>64</v>
      </c>
      <c r="I215" t="str">
        <f>RIGHT(A215,LEN(A215)-H215)</f>
        <v>3.509630729730582</v>
      </c>
    </row>
    <row r="216" spans="1:9">
      <c r="A216" t="s">
        <v>529</v>
      </c>
      <c r="B216">
        <f>SEARCH(":",A216)</f>
        <v>6</v>
      </c>
      <c r="C216" t="str">
        <f>MID(A216,B216+1,LEN(A216)-(B216+1))</f>
        <v xml:space="preserve"> 793889 ** -6, -3, 44, 2, 16, 36, 46, 4</v>
      </c>
      <c r="D216" t="str">
        <f>TRIM(C216)</f>
        <v>793889 ** -6, -3, 44, 2, 16, 36, 46, 4</v>
      </c>
      <c r="E216">
        <f>SEARCH("~*",D216)</f>
        <v>8</v>
      </c>
      <c r="F216" t="str">
        <f>LEFT(D216,E216-1)</f>
        <v xml:space="preserve">793889 </v>
      </c>
      <c r="G216" s="1">
        <f>IF(ISBLANK(A216),"",VALUE(F216))</f>
        <v>793889</v>
      </c>
      <c r="H216" t="e">
        <f>SEARCH("Height:",A216) + 7</f>
        <v>#VALUE!</v>
      </c>
      <c r="I216" t="e">
        <f>RIGHT(A216,LEN(A216)-H216)</f>
        <v>#VALUE!</v>
      </c>
    </row>
    <row r="217" spans="1:9">
      <c r="A217" t="s">
        <v>719</v>
      </c>
      <c r="B217">
        <f>SEARCH(":",A217)</f>
        <v>6</v>
      </c>
      <c r="C217" t="str">
        <f>MID(A217,B217+1,LEN(A217)-(B217+1))</f>
        <v xml:space="preserve"> 792401 ** -2, -7, 45, 0, 13, 33, 48, 45 Average Height: 3.691711645997466</v>
      </c>
      <c r="D217" t="str">
        <f>TRIM(C217)</f>
        <v>792401 ** -2, -7, 45, 0, 13, 33, 48, 45 Average Height: 3.691711645997466</v>
      </c>
      <c r="E217">
        <f>SEARCH("~*",D217)</f>
        <v>8</v>
      </c>
      <c r="F217" t="str">
        <f>LEFT(D217,E217-1)</f>
        <v xml:space="preserve">792401 </v>
      </c>
      <c r="G217" s="1">
        <f>IF(ISBLANK(A217),"",VALUE(F217))</f>
        <v>792401</v>
      </c>
      <c r="H217">
        <f>SEARCH("Height:",A217) + 7</f>
        <v>63</v>
      </c>
      <c r="I217" t="str">
        <f>RIGHT(A217,LEN(A217)-H217)</f>
        <v>3.6917116459974664</v>
      </c>
    </row>
    <row r="218" spans="1:9">
      <c r="A218" t="s">
        <v>769</v>
      </c>
      <c r="B218">
        <f>SEARCH(":",A218)</f>
        <v>6</v>
      </c>
      <c r="C218" t="str">
        <f>MID(A218,B218+1,LEN(A218)-(B218+1))</f>
        <v xml:space="preserve"> 789955 ** -2, -15, 49, -3, 13, 28, 51, 42 Average Height: 3.78081662879532</v>
      </c>
      <c r="D218" t="str">
        <f>TRIM(C218)</f>
        <v>789955 ** -2, -15, 49, -3, 13, 28, 51, 42 Average Height: 3.78081662879532</v>
      </c>
      <c r="E218">
        <f>SEARCH("~*",D218)</f>
        <v>8</v>
      </c>
      <c r="F218" t="str">
        <f>LEFT(D218,E218-1)</f>
        <v xml:space="preserve">789955 </v>
      </c>
      <c r="G218" s="1">
        <f>IF(ISBLANK(A218),"",VALUE(F218))</f>
        <v>789955</v>
      </c>
      <c r="H218">
        <f>SEARCH("Height:",A218) + 7</f>
        <v>65</v>
      </c>
      <c r="I218" t="str">
        <f>RIGHT(A218,LEN(A218)-H218)</f>
        <v>3.780816628795322</v>
      </c>
    </row>
    <row r="219" spans="1:9">
      <c r="A219" t="s">
        <v>712</v>
      </c>
      <c r="B219">
        <f>SEARCH(":",A219)</f>
        <v>6</v>
      </c>
      <c r="C219" t="str">
        <f>MID(A219,B219+1,LEN(A219)-(B219+1))</f>
        <v xml:space="preserve"> 789430 ** -5, -8, 51, -1, 16, 31, 53, 44 Average Height: 3.681105354496160</v>
      </c>
      <c r="D219" t="str">
        <f>TRIM(C219)</f>
        <v>789430 ** -5, -8, 51, -1, 16, 31, 53, 44 Average Height: 3.681105354496160</v>
      </c>
      <c r="E219">
        <f>SEARCH("~*",D219)</f>
        <v>8</v>
      </c>
      <c r="F219" t="str">
        <f>LEFT(D219,E219-1)</f>
        <v xml:space="preserve">789430 </v>
      </c>
      <c r="G219" s="1">
        <f>IF(ISBLANK(A219),"",VALUE(F219))</f>
        <v>789430</v>
      </c>
      <c r="H219">
        <f>SEARCH("Height:",A219) + 7</f>
        <v>64</v>
      </c>
      <c r="I219" t="str">
        <f>RIGHT(A219,LEN(A219)-H219)</f>
        <v>3.6811053544961605</v>
      </c>
    </row>
    <row r="220" spans="1:9">
      <c r="A220" t="s">
        <v>639</v>
      </c>
      <c r="B220">
        <f>SEARCH(":",A220)</f>
        <v>6</v>
      </c>
      <c r="C220" t="str">
        <f>MID(A220,B220+1,LEN(A220)-(B220+1))</f>
        <v xml:space="preserve"> 786279 ** -5, -10, 44, -1, 15, 28, 47, 49 Average Height: 3.602971718690228</v>
      </c>
      <c r="D220" t="str">
        <f>TRIM(C220)</f>
        <v>786279 ** -5, -10, 44, -1, 15, 28, 47, 49 Average Height: 3.602971718690228</v>
      </c>
      <c r="E220">
        <f>SEARCH("~*",D220)</f>
        <v>8</v>
      </c>
      <c r="F220" t="str">
        <f>LEFT(D220,E220-1)</f>
        <v xml:space="preserve">786279 </v>
      </c>
      <c r="G220" s="1">
        <f>IF(ISBLANK(A220),"",VALUE(F220))</f>
        <v>786279</v>
      </c>
      <c r="H220">
        <f>SEARCH("Height:",A220) + 7</f>
        <v>65</v>
      </c>
      <c r="I220" t="str">
        <f>RIGHT(A220,LEN(A220)-H220)</f>
        <v>3.6029717186902284</v>
      </c>
    </row>
    <row r="221" spans="1:9">
      <c r="A221" t="s">
        <v>926</v>
      </c>
      <c r="B221">
        <f>SEARCH(":",A221)</f>
        <v>6</v>
      </c>
      <c r="C221" t="str">
        <f>MID(A221,B221+1,LEN(A221)-(B221+1))</f>
        <v xml:space="preserve"> 785372 ** -2, -12, 46, 0, 15, 32, 54, 46 Average Height: 3.73901921637130</v>
      </c>
      <c r="D221" t="str">
        <f>TRIM(C221)</f>
        <v>785372 ** -2, -12, 46, 0, 15, 32, 54, 46 Average Height: 3.73901921637130</v>
      </c>
      <c r="E221">
        <f>SEARCH("~*",D221)</f>
        <v>8</v>
      </c>
      <c r="F221" t="str">
        <f>LEFT(D221,E221-1)</f>
        <v xml:space="preserve">785372 </v>
      </c>
      <c r="G221" s="1">
        <f>IF(ISBLANK(A221),"",VALUE(F221))</f>
        <v>785372</v>
      </c>
      <c r="H221">
        <f>SEARCH("Height:",A221) + 7</f>
        <v>64</v>
      </c>
      <c r="I221" t="str">
        <f>RIGHT(A221,LEN(A221)-H221)</f>
        <v>3.739019216371307</v>
      </c>
    </row>
    <row r="222" spans="1:9">
      <c r="A222" t="s">
        <v>1003</v>
      </c>
      <c r="B222">
        <f>SEARCH(":",A222)</f>
        <v>6</v>
      </c>
      <c r="C222" t="str">
        <f>MID(A222,B222+1,LEN(A222)-(B222+1))</f>
        <v xml:space="preserve"> 779618 ** -3, -8, 43, 4, 14, 31, 47, 45 Average Height: 3.664603690525324</v>
      </c>
      <c r="D222" t="str">
        <f>TRIM(C222)</f>
        <v>779618 ** -3, -8, 43, 4, 14, 31, 47, 45 Average Height: 3.664603690525324</v>
      </c>
      <c r="E222">
        <f>SEARCH("~*",D222)</f>
        <v>8</v>
      </c>
      <c r="F222" t="str">
        <f>LEFT(D222,E222-1)</f>
        <v xml:space="preserve">779618 </v>
      </c>
      <c r="G222" s="1">
        <f>IF(ISBLANK(A222),"",VALUE(F222))</f>
        <v>779618</v>
      </c>
      <c r="H222">
        <f>SEARCH("Height:",A222) + 7</f>
        <v>63</v>
      </c>
      <c r="I222" t="str">
        <f>RIGHT(A222,LEN(A222)-H222)</f>
        <v>3.6646036905253245</v>
      </c>
    </row>
    <row r="223" spans="1:9">
      <c r="A223" t="s">
        <v>1042</v>
      </c>
      <c r="B223">
        <f>SEARCH(":",A223)</f>
        <v>6</v>
      </c>
      <c r="C223" t="str">
        <f>MID(A223,B223+1,LEN(A223)-(B223+1))</f>
        <v xml:space="preserve"> 777454 ** -3, -8, 43, 4, 14, 31, 47, 45 Average Height: 3.697746747717694</v>
      </c>
      <c r="D223" t="str">
        <f>TRIM(C223)</f>
        <v>777454 ** -3, -8, 43, 4, 14, 31, 47, 45 Average Height: 3.697746747717694</v>
      </c>
      <c r="E223">
        <f>SEARCH("~*",D223)</f>
        <v>8</v>
      </c>
      <c r="F223" t="str">
        <f>LEFT(D223,E223-1)</f>
        <v xml:space="preserve">777454 </v>
      </c>
      <c r="G223" s="1">
        <f>IF(ISBLANK(A223),"",VALUE(F223))</f>
        <v>777454</v>
      </c>
      <c r="H223">
        <f>SEARCH("Height:",A223) + 7</f>
        <v>63</v>
      </c>
      <c r="I223" t="str">
        <f>RIGHT(A223,LEN(A223)-H223)</f>
        <v>3.6977467477176944</v>
      </c>
    </row>
    <row r="224" spans="1:9">
      <c r="A224" t="s">
        <v>1032</v>
      </c>
      <c r="B224">
        <f>SEARCH(":",A224)</f>
        <v>6</v>
      </c>
      <c r="C224" t="str">
        <f>MID(A224,B224+1,LEN(A224)-(B224+1))</f>
        <v xml:space="preserve"> 776188 ** -3, -8, 43, 4, 14, 31, 47, 45 Average Height: 3.71521332460676</v>
      </c>
      <c r="D224" t="str">
        <f>TRIM(C224)</f>
        <v>776188 ** -3, -8, 43, 4, 14, 31, 47, 45 Average Height: 3.71521332460676</v>
      </c>
      <c r="E224">
        <f>SEARCH("~*",D224)</f>
        <v>8</v>
      </c>
      <c r="F224" t="str">
        <f>LEFT(D224,E224-1)</f>
        <v xml:space="preserve">776188 </v>
      </c>
      <c r="G224" s="1">
        <f>IF(ISBLANK(A224),"",VALUE(F224))</f>
        <v>776188</v>
      </c>
      <c r="H224">
        <f>SEARCH("Height:",A224) + 7</f>
        <v>63</v>
      </c>
      <c r="I224" t="str">
        <f>RIGHT(A224,LEN(A224)-H224)</f>
        <v>3.715213324606769</v>
      </c>
    </row>
    <row r="225" spans="1:9">
      <c r="A225" t="s">
        <v>1319</v>
      </c>
      <c r="B225">
        <f>SEARCH(":",A225)</f>
        <v>6</v>
      </c>
      <c r="C225" t="str">
        <f>MID(A225,B225+1,LEN(A225)-(B225+1))</f>
        <v xml:space="preserve"> 776151 ** -6, -15, 46, -4, 11, 30, 50, 46 Average Height: 3.59559029106442</v>
      </c>
      <c r="D225" t="str">
        <f>TRIM(C225)</f>
        <v>776151 ** -6, -15, 46, -4, 11, 30, 50, 46 Average Height: 3.59559029106442</v>
      </c>
      <c r="E225">
        <f>SEARCH("~*",D225)</f>
        <v>8</v>
      </c>
      <c r="F225" t="str">
        <f>LEFT(D225,E225-1)</f>
        <v xml:space="preserve">776151 </v>
      </c>
      <c r="G225" s="1">
        <f>IF(ISBLANK(A225),"",VALUE(F225))</f>
        <v>776151</v>
      </c>
      <c r="H225">
        <f>SEARCH("Height:",A225) + 7</f>
        <v>65</v>
      </c>
      <c r="I225" t="str">
        <f>RIGHT(A225,LEN(A225)-H225)</f>
        <v>3.595590291064424</v>
      </c>
    </row>
    <row r="226" spans="1:9">
      <c r="A226" t="s">
        <v>989</v>
      </c>
      <c r="B226">
        <f>SEARCH(":",A226)</f>
        <v>6</v>
      </c>
      <c r="C226" t="str">
        <f>MID(A226,B226+1,LEN(A226)-(B226+1))</f>
        <v xml:space="preserve"> 773162 ** -3, -8, 43, 4, 14, 31, 47, 45 Average Height: 3.686561160533049</v>
      </c>
      <c r="D226" t="str">
        <f>TRIM(C226)</f>
        <v>773162 ** -3, -8, 43, 4, 14, 31, 47, 45 Average Height: 3.686561160533049</v>
      </c>
      <c r="E226">
        <f>SEARCH("~*",D226)</f>
        <v>8</v>
      </c>
      <c r="F226" t="str">
        <f>LEFT(D226,E226-1)</f>
        <v xml:space="preserve">773162 </v>
      </c>
      <c r="G226" s="1">
        <f>IF(ISBLANK(A226),"",VALUE(F226))</f>
        <v>773162</v>
      </c>
      <c r="H226">
        <f>SEARCH("Height:",A226) + 7</f>
        <v>63</v>
      </c>
      <c r="I226" t="str">
        <f>RIGHT(A226,LEN(A226)-H226)</f>
        <v>3.6865611605330497</v>
      </c>
    </row>
    <row r="227" spans="1:9">
      <c r="A227" t="s">
        <v>884</v>
      </c>
      <c r="B227">
        <f>SEARCH(":",A227)</f>
        <v>6</v>
      </c>
      <c r="C227" t="str">
        <f>MID(A227,B227+1,LEN(A227)-(B227+1))</f>
        <v xml:space="preserve"> 768920 ** 0, -12, 52, 2, 14, 36, 52, 45 Average Height: 3.765856005826353</v>
      </c>
      <c r="D227" t="str">
        <f>TRIM(C227)</f>
        <v>768920 ** 0, -12, 52, 2, 14, 36, 52, 45 Average Height: 3.765856005826353</v>
      </c>
      <c r="E227">
        <f>SEARCH("~*",D227)</f>
        <v>8</v>
      </c>
      <c r="F227" t="str">
        <f>LEFT(D227,E227-1)</f>
        <v xml:space="preserve">768920 </v>
      </c>
      <c r="G227" s="1">
        <f>IF(ISBLANK(A227),"",VALUE(F227))</f>
        <v>768920</v>
      </c>
      <c r="H227">
        <f>SEARCH("Height:",A227) + 7</f>
        <v>63</v>
      </c>
      <c r="I227" t="str">
        <f>RIGHT(A227,LEN(A227)-H227)</f>
        <v>3.7658560058263535</v>
      </c>
    </row>
    <row r="228" spans="1:9">
      <c r="A228" t="s">
        <v>1320</v>
      </c>
      <c r="B228">
        <f>SEARCH(":",A228)</f>
        <v>6</v>
      </c>
      <c r="C228" t="str">
        <f>MID(A228,B228+1,LEN(A228)-(B228+1))</f>
        <v xml:space="preserve"> 767125 ** -1, -11, 50, -2, 18, 36, 48, 41 Average Height: 3.79191005377222</v>
      </c>
      <c r="D228" t="str">
        <f>TRIM(C228)</f>
        <v>767125 ** -1, -11, 50, -2, 18, 36, 48, 41 Average Height: 3.79191005377222</v>
      </c>
      <c r="E228">
        <f>SEARCH("~*",D228)</f>
        <v>8</v>
      </c>
      <c r="F228" t="str">
        <f>LEFT(D228,E228-1)</f>
        <v xml:space="preserve">767125 </v>
      </c>
      <c r="G228" s="1">
        <f>IF(ISBLANK(A228),"",VALUE(F228))</f>
        <v>767125</v>
      </c>
      <c r="H228">
        <f>SEARCH("Height:",A228) + 7</f>
        <v>65</v>
      </c>
      <c r="I228" t="str">
        <f>RIGHT(A228,LEN(A228)-H228)</f>
        <v>3.791910053772229</v>
      </c>
    </row>
    <row r="229" spans="1:9">
      <c r="A229" t="s">
        <v>1152</v>
      </c>
      <c r="B229">
        <f>SEARCH(":",A229)</f>
        <v>6</v>
      </c>
      <c r="C229" t="str">
        <f>MID(A229,B229+1,LEN(A229)-(B229+1))</f>
        <v xml:space="preserve"> 765046 ** -3, -8, 44, 8, 19, 35, 49, 41 Average Height: 3.922751050263547</v>
      </c>
      <c r="D229" t="str">
        <f>TRIM(C229)</f>
        <v>765046 ** -3, -8, 44, 8, 19, 35, 49, 41 Average Height: 3.922751050263547</v>
      </c>
      <c r="E229">
        <f>SEARCH("~*",D229)</f>
        <v>8</v>
      </c>
      <c r="F229" t="str">
        <f>LEFT(D229,E229-1)</f>
        <v xml:space="preserve">765046 </v>
      </c>
      <c r="G229" s="1">
        <f>IF(ISBLANK(A229),"",VALUE(F229))</f>
        <v>765046</v>
      </c>
      <c r="H229">
        <f>SEARCH("Height:",A229) + 7</f>
        <v>63</v>
      </c>
      <c r="I229" t="str">
        <f>RIGHT(A229,LEN(A229)-H229)</f>
        <v>3.9227510502635474</v>
      </c>
    </row>
    <row r="230" spans="1:9">
      <c r="A230" t="s">
        <v>715</v>
      </c>
      <c r="B230">
        <f>SEARCH(":",A230)</f>
        <v>6</v>
      </c>
      <c r="C230" t="str">
        <f>MID(A230,B230+1,LEN(A230)-(B230+1))</f>
        <v xml:space="preserve"> 763155 ** -2, -7, 46, 0, 11, 33, 50, 42 Average Height: 3.716203130425587</v>
      </c>
      <c r="D230" t="str">
        <f>TRIM(C230)</f>
        <v>763155 ** -2, -7, 46, 0, 11, 33, 50, 42 Average Height: 3.716203130425587</v>
      </c>
      <c r="E230">
        <f>SEARCH("~*",D230)</f>
        <v>8</v>
      </c>
      <c r="F230" t="str">
        <f>LEFT(D230,E230-1)</f>
        <v xml:space="preserve">763155 </v>
      </c>
      <c r="G230" s="1">
        <f>IF(ISBLANK(A230),"",VALUE(F230))</f>
        <v>763155</v>
      </c>
      <c r="H230">
        <f>SEARCH("Height:",A230) + 7</f>
        <v>63</v>
      </c>
      <c r="I230" t="str">
        <f>RIGHT(A230,LEN(A230)-H230)</f>
        <v>3.7162031304255874</v>
      </c>
    </row>
    <row r="231" spans="1:9">
      <c r="A231" t="s">
        <v>809</v>
      </c>
      <c r="B231">
        <f>SEARCH(":",A231)</f>
        <v>6</v>
      </c>
      <c r="C231" t="str">
        <f>MID(A231,B231+1,LEN(A231)-(B231+1))</f>
        <v xml:space="preserve"> 762695 ** -1, -14, 46, 0, 15, 37, 49, 45 Average Height: 3.658404735838024</v>
      </c>
      <c r="D231" t="str">
        <f>TRIM(C231)</f>
        <v>762695 ** -1, -14, 46, 0, 15, 37, 49, 45 Average Height: 3.658404735838024</v>
      </c>
      <c r="E231">
        <f>SEARCH("~*",D231)</f>
        <v>8</v>
      </c>
      <c r="F231" t="str">
        <f>LEFT(D231,E231-1)</f>
        <v xml:space="preserve">762695 </v>
      </c>
      <c r="G231" s="1">
        <f>IF(ISBLANK(A231),"",VALUE(F231))</f>
        <v>762695</v>
      </c>
      <c r="H231">
        <f>SEARCH("Height:",A231) + 7</f>
        <v>64</v>
      </c>
      <c r="I231" t="str">
        <f>RIGHT(A231,LEN(A231)-H231)</f>
        <v>3.6584047358380247</v>
      </c>
    </row>
    <row r="232" spans="1:9">
      <c r="A232" t="s">
        <v>506</v>
      </c>
      <c r="B232">
        <f>SEARCH(":",A232)</f>
        <v>6</v>
      </c>
      <c r="C232" t="str">
        <f>MID(A232,B232+1,LEN(A232)-(B232+1))</f>
        <v xml:space="preserve"> 761399 ** -5, -7, 41, 2, 15, 28, 44, 4</v>
      </c>
      <c r="D232" t="str">
        <f>TRIM(C232)</f>
        <v>761399 ** -5, -7, 41, 2, 15, 28, 44, 4</v>
      </c>
      <c r="E232">
        <f>SEARCH("~*",D232)</f>
        <v>8</v>
      </c>
      <c r="F232" t="str">
        <f>LEFT(D232,E232-1)</f>
        <v xml:space="preserve">761399 </v>
      </c>
      <c r="G232" s="1">
        <f>IF(ISBLANK(A232),"",VALUE(F232))</f>
        <v>761399</v>
      </c>
      <c r="H232" t="e">
        <f>SEARCH("Height:",A232) + 7</f>
        <v>#VALUE!</v>
      </c>
      <c r="I232" t="e">
        <f>RIGHT(A232,LEN(A232)-H232)</f>
        <v>#VALUE!</v>
      </c>
    </row>
    <row r="233" spans="1:9">
      <c r="A233" t="s">
        <v>578</v>
      </c>
      <c r="B233">
        <f>SEARCH(":",A233)</f>
        <v>6</v>
      </c>
      <c r="C233" t="str">
        <f>MID(A233,B233+1,LEN(A233)-(B233+1))</f>
        <v xml:space="preserve"> 757770 ** -6, -10, 53, 0, 16, 36, 54, 45 Average Height: 3.60278448605784</v>
      </c>
      <c r="D233" t="str">
        <f>TRIM(C233)</f>
        <v>757770 ** -6, -10, 53, 0, 16, 36, 54, 45 Average Height: 3.60278448605784</v>
      </c>
      <c r="E233">
        <f>SEARCH("~*",D233)</f>
        <v>8</v>
      </c>
      <c r="F233" t="str">
        <f>LEFT(D233,E233-1)</f>
        <v xml:space="preserve">757770 </v>
      </c>
      <c r="G233" s="1">
        <f>IF(ISBLANK(A233),"",VALUE(F233))</f>
        <v>757770</v>
      </c>
      <c r="H233">
        <f>SEARCH("Height:",A233) + 7</f>
        <v>64</v>
      </c>
      <c r="I233" t="str">
        <f>RIGHT(A233,LEN(A233)-H233)</f>
        <v>3.602784486057841</v>
      </c>
    </row>
    <row r="234" spans="1:9">
      <c r="A234" t="s">
        <v>1268</v>
      </c>
      <c r="B234">
        <f>SEARCH(":",A234)</f>
        <v>6</v>
      </c>
      <c r="C234" t="str">
        <f>MID(A234,B234+1,LEN(A234)-(B234+1))</f>
        <v xml:space="preserve"> 754715 ** -2, -7, 41, 2, 17, 36, 50, 46 Average Height: 3.738216412818071</v>
      </c>
      <c r="D234" t="str">
        <f>TRIM(C234)</f>
        <v>754715 ** -2, -7, 41, 2, 17, 36, 50, 46 Average Height: 3.738216412818071</v>
      </c>
      <c r="E234">
        <f>SEARCH("~*",D234)</f>
        <v>8</v>
      </c>
      <c r="F234" t="str">
        <f>LEFT(D234,E234-1)</f>
        <v xml:space="preserve">754715 </v>
      </c>
      <c r="G234" s="1">
        <f>IF(ISBLANK(A234),"",VALUE(F234))</f>
        <v>754715</v>
      </c>
      <c r="H234">
        <f>SEARCH("Height:",A234) + 7</f>
        <v>63</v>
      </c>
      <c r="I234" t="str">
        <f>RIGHT(A234,LEN(A234)-H234)</f>
        <v>3.7382164128180717</v>
      </c>
    </row>
    <row r="235" spans="1:9">
      <c r="A235" t="s">
        <v>794</v>
      </c>
      <c r="B235">
        <f>SEARCH(":",A235)</f>
        <v>6</v>
      </c>
      <c r="C235" t="str">
        <f>MID(A235,B235+1,LEN(A235)-(B235+1))</f>
        <v xml:space="preserve"> 754354 ** -3, -6, 49, -4, 19, 36, 50, 46 Average Height: 3.754342125845385</v>
      </c>
      <c r="D235" t="str">
        <f>TRIM(C235)</f>
        <v>754354 ** -3, -6, 49, -4, 19, 36, 50, 46 Average Height: 3.754342125845385</v>
      </c>
      <c r="E235">
        <f>SEARCH("~*",D235)</f>
        <v>8</v>
      </c>
      <c r="F235" t="str">
        <f>LEFT(D235,E235-1)</f>
        <v xml:space="preserve">754354 </v>
      </c>
      <c r="G235" s="1">
        <f>IF(ISBLANK(A235),"",VALUE(F235))</f>
        <v>754354</v>
      </c>
      <c r="H235">
        <f>SEARCH("Height:",A235) + 7</f>
        <v>64</v>
      </c>
      <c r="I235" t="str">
        <f>RIGHT(A235,LEN(A235)-H235)</f>
        <v>3.7543421258453855</v>
      </c>
    </row>
    <row r="236" spans="1:9">
      <c r="A236" t="s">
        <v>633</v>
      </c>
      <c r="B236">
        <f>SEARCH(":",A236)</f>
        <v>6</v>
      </c>
      <c r="C236" t="str">
        <f>MID(A236,B236+1,LEN(A236)-(B236+1))</f>
        <v xml:space="preserve"> 739525 ** -1, -12, 48, -3, 15, 37, 54, 45 Average Height: 3.715863561069523</v>
      </c>
      <c r="D236" t="str">
        <f>TRIM(C236)</f>
        <v>739525 ** -1, -12, 48, -3, 15, 37, 54, 45 Average Height: 3.715863561069523</v>
      </c>
      <c r="E236">
        <f>SEARCH("~*",D236)</f>
        <v>8</v>
      </c>
      <c r="F236" t="str">
        <f>LEFT(D236,E236-1)</f>
        <v xml:space="preserve">739525 </v>
      </c>
      <c r="G236" s="1">
        <f>IF(ISBLANK(A236),"",VALUE(F236))</f>
        <v>739525</v>
      </c>
      <c r="H236">
        <f>SEARCH("Height:",A236) + 7</f>
        <v>65</v>
      </c>
      <c r="I236" t="str">
        <f>RIGHT(A236,LEN(A236)-H236)</f>
        <v>3.7158635610695234</v>
      </c>
    </row>
    <row r="237" spans="1:9">
      <c r="A237" t="s">
        <v>499</v>
      </c>
      <c r="B237">
        <f>SEARCH(":",A237)</f>
        <v>6</v>
      </c>
      <c r="C237" t="str">
        <f>MID(A237,B237+1,LEN(A237)-(B237+1))</f>
        <v xml:space="preserve"> 738070 ** 0, -9, 43, 2, 13, 32, 47, 4</v>
      </c>
      <c r="D237" t="str">
        <f>TRIM(C237)</f>
        <v>738070 ** 0, -9, 43, 2, 13, 32, 47, 4</v>
      </c>
      <c r="E237">
        <f>SEARCH("~*",D237)</f>
        <v>8</v>
      </c>
      <c r="F237" t="str">
        <f>LEFT(D237,E237-1)</f>
        <v xml:space="preserve">738070 </v>
      </c>
      <c r="G237" s="1">
        <f>IF(ISBLANK(A237),"",VALUE(F237))</f>
        <v>738070</v>
      </c>
      <c r="H237" t="e">
        <f>SEARCH("Height:",A237) + 7</f>
        <v>#VALUE!</v>
      </c>
      <c r="I237" t="e">
        <f>RIGHT(A237,LEN(A237)-H237)</f>
        <v>#VALUE!</v>
      </c>
    </row>
    <row r="238" spans="1:9">
      <c r="A238" t="s">
        <v>1084</v>
      </c>
      <c r="B238">
        <f>SEARCH(":",A238)</f>
        <v>6</v>
      </c>
      <c r="C238" t="str">
        <f>MID(A238,B238+1,LEN(A238)-(B238+1))</f>
        <v xml:space="preserve"> 733189 ** -3, -10, 47, 2, 15, 33, 48, 48 Average Height: 3.604681739633214</v>
      </c>
      <c r="D238" t="str">
        <f>TRIM(C238)</f>
        <v>733189 ** -3, -10, 47, 2, 15, 33, 48, 48 Average Height: 3.604681739633214</v>
      </c>
      <c r="E238">
        <f>SEARCH("~*",D238)</f>
        <v>8</v>
      </c>
      <c r="F238" t="str">
        <f>LEFT(D238,E238-1)</f>
        <v xml:space="preserve">733189 </v>
      </c>
      <c r="G238" s="1">
        <f>IF(ISBLANK(A238),"",VALUE(F238))</f>
        <v>733189</v>
      </c>
      <c r="H238">
        <f>SEARCH("Height:",A238) + 7</f>
        <v>64</v>
      </c>
      <c r="I238" t="str">
        <f>RIGHT(A238,LEN(A238)-H238)</f>
        <v>3.6046817396332145</v>
      </c>
    </row>
    <row r="239" spans="1:9">
      <c r="A239" t="s">
        <v>1283</v>
      </c>
      <c r="B239">
        <f>SEARCH(":",A239)</f>
        <v>6</v>
      </c>
      <c r="C239" t="str">
        <f>MID(A239,B239+1,LEN(A239)-(B239+1))</f>
        <v xml:space="preserve"> 733169 ** -4, -7, 44, 0, 13, 34, 49, 41 Average Height: 3.612741400686742</v>
      </c>
      <c r="D239" t="str">
        <f>TRIM(C239)</f>
        <v>733169 ** -4, -7, 44, 0, 13, 34, 49, 41 Average Height: 3.612741400686742</v>
      </c>
      <c r="E239">
        <f>SEARCH("~*",D239)</f>
        <v>8</v>
      </c>
      <c r="F239" t="str">
        <f>LEFT(D239,E239-1)</f>
        <v xml:space="preserve">733169 </v>
      </c>
      <c r="G239" s="1">
        <f>IF(ISBLANK(A239),"",VALUE(F239))</f>
        <v>733169</v>
      </c>
      <c r="H239">
        <f>SEARCH("Height:",A239) + 7</f>
        <v>63</v>
      </c>
      <c r="I239" t="str">
        <f>RIGHT(A239,LEN(A239)-H239)</f>
        <v>3.6127414006867427</v>
      </c>
    </row>
    <row r="240" spans="1:9">
      <c r="A240" t="s">
        <v>1135</v>
      </c>
      <c r="B240">
        <f>SEARCH(":",A240)</f>
        <v>6</v>
      </c>
      <c r="C240" t="str">
        <f>MID(A240,B240+1,LEN(A240)-(B240+1))</f>
        <v xml:space="preserve"> 732575 ** -5, -8, 48, 9, 11, 31, 51, 45 Average Height: 3.67306965157152</v>
      </c>
      <c r="D240" t="str">
        <f>TRIM(C240)</f>
        <v>732575 ** -5, -8, 48, 9, 11, 31, 51, 45 Average Height: 3.67306965157152</v>
      </c>
      <c r="E240">
        <f>SEARCH("~*",D240)</f>
        <v>8</v>
      </c>
      <c r="F240" t="str">
        <f>LEFT(D240,E240-1)</f>
        <v xml:space="preserve">732575 </v>
      </c>
      <c r="G240" s="1">
        <f>IF(ISBLANK(A240),"",VALUE(F240))</f>
        <v>732575</v>
      </c>
      <c r="H240">
        <f>SEARCH("Height:",A240) + 7</f>
        <v>63</v>
      </c>
      <c r="I240" t="str">
        <f>RIGHT(A240,LEN(A240)-H240)</f>
        <v>3.673069651571529</v>
      </c>
    </row>
    <row r="241" spans="1:9">
      <c r="A241" t="s">
        <v>1302</v>
      </c>
      <c r="B241">
        <f>SEARCH(":",A241)</f>
        <v>6</v>
      </c>
      <c r="C241" t="str">
        <f>MID(A241,B241+1,LEN(A241)-(B241+1))</f>
        <v xml:space="preserve"> 729994 ** 1, -3, 47, 1, 11, 32, 49, 41 Average Height: 4.04080718471647</v>
      </c>
      <c r="D241" t="str">
        <f>TRIM(C241)</f>
        <v>729994 ** 1, -3, 47, 1, 11, 32, 49, 41 Average Height: 4.04080718471647</v>
      </c>
      <c r="E241">
        <f>SEARCH("~*",D241)</f>
        <v>8</v>
      </c>
      <c r="F241" t="str">
        <f>LEFT(D241,E241-1)</f>
        <v xml:space="preserve">729994 </v>
      </c>
      <c r="G241" s="1">
        <f>IF(ISBLANK(A241),"",VALUE(F241))</f>
        <v>729994</v>
      </c>
      <c r="H241">
        <f>SEARCH("Height:",A241) + 7</f>
        <v>62</v>
      </c>
      <c r="I241" t="str">
        <f>RIGHT(A241,LEN(A241)-H241)</f>
        <v>4.040807184716477</v>
      </c>
    </row>
    <row r="242" spans="1:9">
      <c r="A242" t="s">
        <v>889</v>
      </c>
      <c r="B242">
        <f>SEARCH(":",A242)</f>
        <v>6</v>
      </c>
      <c r="C242" t="str">
        <f>MID(A242,B242+1,LEN(A242)-(B242+1))</f>
        <v xml:space="preserve"> 727632 ** -2, -13, 48, 2, 14, 31, 55, 44 Average Height: 3.767911526705719</v>
      </c>
      <c r="D242" t="str">
        <f>TRIM(C242)</f>
        <v>727632 ** -2, -13, 48, 2, 14, 31, 55, 44 Average Height: 3.767911526705719</v>
      </c>
      <c r="E242">
        <f>SEARCH("~*",D242)</f>
        <v>8</v>
      </c>
      <c r="F242" t="str">
        <f>LEFT(D242,E242-1)</f>
        <v xml:space="preserve">727632 </v>
      </c>
      <c r="G242" s="1">
        <f>IF(ISBLANK(A242),"",VALUE(F242))</f>
        <v>727632</v>
      </c>
      <c r="H242">
        <f>SEARCH("Height:",A242) + 7</f>
        <v>64</v>
      </c>
      <c r="I242" t="str">
        <f>RIGHT(A242,LEN(A242)-H242)</f>
        <v>3.7679115267057193</v>
      </c>
    </row>
    <row r="243" spans="1:9">
      <c r="A243" t="s">
        <v>1088</v>
      </c>
      <c r="B243">
        <f>SEARCH(":",A243)</f>
        <v>6</v>
      </c>
      <c r="C243" t="str">
        <f>MID(A243,B243+1,LEN(A243)-(B243+1))</f>
        <v xml:space="preserve"> 727531 ** -2, -12, 47, 2, 13, 32, 52, 42 Average Height: 3.728778567511287</v>
      </c>
      <c r="D243" t="str">
        <f>TRIM(C243)</f>
        <v>727531 ** -2, -12, 47, 2, 13, 32, 52, 42 Average Height: 3.728778567511287</v>
      </c>
      <c r="E243">
        <f>SEARCH("~*",D243)</f>
        <v>8</v>
      </c>
      <c r="F243" t="str">
        <f>LEFT(D243,E243-1)</f>
        <v xml:space="preserve">727531 </v>
      </c>
      <c r="G243" s="1">
        <f>IF(ISBLANK(A243),"",VALUE(F243))</f>
        <v>727531</v>
      </c>
      <c r="H243">
        <f>SEARCH("Height:",A243) + 7</f>
        <v>64</v>
      </c>
      <c r="I243" t="str">
        <f>RIGHT(A243,LEN(A243)-H243)</f>
        <v>3.7287785675112874</v>
      </c>
    </row>
    <row r="244" spans="1:9">
      <c r="A244" t="s">
        <v>505</v>
      </c>
      <c r="B244">
        <f>SEARCH(":",A244)</f>
        <v>6</v>
      </c>
      <c r="C244" t="str">
        <f>MID(A244,B244+1,LEN(A244)-(B244+1))</f>
        <v xml:space="preserve"> 726787 ** -6, -10, 43, 0, 14, 28, 52, 4</v>
      </c>
      <c r="D244" t="str">
        <f>TRIM(C244)</f>
        <v>726787 ** -6, -10, 43, 0, 14, 28, 52, 4</v>
      </c>
      <c r="E244">
        <f>SEARCH("~*",D244)</f>
        <v>8</v>
      </c>
      <c r="F244" t="str">
        <f>LEFT(D244,E244-1)</f>
        <v xml:space="preserve">726787 </v>
      </c>
      <c r="G244" s="1">
        <f>IF(ISBLANK(A244),"",VALUE(F244))</f>
        <v>726787</v>
      </c>
      <c r="H244" t="e">
        <f>SEARCH("Height:",A244) + 7</f>
        <v>#VALUE!</v>
      </c>
      <c r="I244" t="e">
        <f>RIGHT(A244,LEN(A244)-H244)</f>
        <v>#VALUE!</v>
      </c>
    </row>
    <row r="245" spans="1:9">
      <c r="A245" t="s">
        <v>1072</v>
      </c>
      <c r="B245">
        <f>SEARCH(":",A245)</f>
        <v>6</v>
      </c>
      <c r="C245" t="str">
        <f>MID(A245,B245+1,LEN(A245)-(B245+1))</f>
        <v xml:space="preserve"> 724756 ** -5, -6, 47, -3, 16, 29, 46, 43 Average Height: 3.66093278289515</v>
      </c>
      <c r="D245" t="str">
        <f>TRIM(C245)</f>
        <v>724756 ** -5, -6, 47, -3, 16, 29, 46, 43 Average Height: 3.66093278289515</v>
      </c>
      <c r="E245">
        <f>SEARCH("~*",D245)</f>
        <v>8</v>
      </c>
      <c r="F245" t="str">
        <f>LEFT(D245,E245-1)</f>
        <v xml:space="preserve">724756 </v>
      </c>
      <c r="G245" s="1">
        <f>IF(ISBLANK(A245),"",VALUE(F245))</f>
        <v>724756</v>
      </c>
      <c r="H245">
        <f>SEARCH("Height:",A245) + 7</f>
        <v>64</v>
      </c>
      <c r="I245" t="str">
        <f>RIGHT(A245,LEN(A245)-H245)</f>
        <v>3.660932782895158</v>
      </c>
    </row>
    <row r="246" spans="1:9">
      <c r="A246" t="s">
        <v>504</v>
      </c>
      <c r="B246">
        <f>SEARCH(":",A246)</f>
        <v>6</v>
      </c>
      <c r="C246" t="str">
        <f>MID(A246,B246+1,LEN(A246)-(B246+1))</f>
        <v xml:space="preserve"> 722082 ** -2, -10, 41, 6, 14, 31, 50, 4</v>
      </c>
      <c r="D246" t="str">
        <f>TRIM(C246)</f>
        <v>722082 ** -2, -10, 41, 6, 14, 31, 50, 4</v>
      </c>
      <c r="E246">
        <f>SEARCH("~*",D246)</f>
        <v>8</v>
      </c>
      <c r="F246" t="str">
        <f>LEFT(D246,E246-1)</f>
        <v xml:space="preserve">722082 </v>
      </c>
      <c r="G246" s="1">
        <f>IF(ISBLANK(A246),"",VALUE(F246))</f>
        <v>722082</v>
      </c>
      <c r="H246" t="e">
        <f>SEARCH("Height:",A246) + 7</f>
        <v>#VALUE!</v>
      </c>
      <c r="I246" t="e">
        <f>RIGHT(A246,LEN(A246)-H246)</f>
        <v>#VALUE!</v>
      </c>
    </row>
    <row r="247" spans="1:9">
      <c r="A247" t="s">
        <v>502</v>
      </c>
      <c r="B247">
        <f>SEARCH(":",A247)</f>
        <v>6</v>
      </c>
      <c r="C247" t="str">
        <f>MID(A247,B247+1,LEN(A247)-(B247+1))</f>
        <v xml:space="preserve"> 713930 ** -3, -8, 42, 2, 12, 27, 49, 4</v>
      </c>
      <c r="D247" t="str">
        <f>TRIM(C247)</f>
        <v>713930 ** -3, -8, 42, 2, 12, 27, 49, 4</v>
      </c>
      <c r="E247">
        <f>SEARCH("~*",D247)</f>
        <v>8</v>
      </c>
      <c r="F247" t="str">
        <f>LEFT(D247,E247-1)</f>
        <v xml:space="preserve">713930 </v>
      </c>
      <c r="G247" s="1">
        <f>IF(ISBLANK(A247),"",VALUE(F247))</f>
        <v>713930</v>
      </c>
      <c r="H247" t="e">
        <f>SEARCH("Height:",A247) + 7</f>
        <v>#VALUE!</v>
      </c>
      <c r="I247" t="e">
        <f>RIGHT(A247,LEN(A247)-H247)</f>
        <v>#VALUE!</v>
      </c>
    </row>
    <row r="248" spans="1:9">
      <c r="A248" t="s">
        <v>662</v>
      </c>
      <c r="B248">
        <f>SEARCH(":",A248)</f>
        <v>6</v>
      </c>
      <c r="C248" t="str">
        <f>MID(A248,B248+1,LEN(A248)-(B248+1))</f>
        <v xml:space="preserve"> 709659 ** -2, -12, 53, 1, 15, 29, 49, 48 Average Height: 3.74398408249605</v>
      </c>
      <c r="D248" t="str">
        <f>TRIM(C248)</f>
        <v>709659 ** -2, -12, 53, 1, 15, 29, 49, 48 Average Height: 3.74398408249605</v>
      </c>
      <c r="E248">
        <f>SEARCH("~*",D248)</f>
        <v>8</v>
      </c>
      <c r="F248" t="str">
        <f>LEFT(D248,E248-1)</f>
        <v xml:space="preserve">709659 </v>
      </c>
      <c r="G248" s="1">
        <f>IF(ISBLANK(A248),"",VALUE(F248))</f>
        <v>709659</v>
      </c>
      <c r="H248">
        <f>SEARCH("Height:",A248) + 7</f>
        <v>64</v>
      </c>
      <c r="I248" t="str">
        <f>RIGHT(A248,LEN(A248)-H248)</f>
        <v>3.743984082496059</v>
      </c>
    </row>
    <row r="249" spans="1:9">
      <c r="A249" t="s">
        <v>975</v>
      </c>
      <c r="B249">
        <f>SEARCH(":",A249)</f>
        <v>6</v>
      </c>
      <c r="C249" t="str">
        <f>MID(A249,B249+1,LEN(A249)-(B249+1))</f>
        <v xml:space="preserve"> 697235 ** -3, -8, 43, 4, 14, 31, 47, 45 Average Height: 3.70745157658473</v>
      </c>
      <c r="D249" t="str">
        <f>TRIM(C249)</f>
        <v>697235 ** -3, -8, 43, 4, 14, 31, 47, 45 Average Height: 3.70745157658473</v>
      </c>
      <c r="E249">
        <f>SEARCH("~*",D249)</f>
        <v>8</v>
      </c>
      <c r="F249" t="str">
        <f>LEFT(D249,E249-1)</f>
        <v xml:space="preserve">697235 </v>
      </c>
      <c r="G249" s="1">
        <f>IF(ISBLANK(A249),"",VALUE(F249))</f>
        <v>697235</v>
      </c>
      <c r="H249">
        <f>SEARCH("Height:",A249) + 7</f>
        <v>63</v>
      </c>
      <c r="I249" t="str">
        <f>RIGHT(A249,LEN(A249)-H249)</f>
        <v>3.707451576584733</v>
      </c>
    </row>
    <row r="250" spans="1:9">
      <c r="A250" t="s">
        <v>528</v>
      </c>
      <c r="B250">
        <f>SEARCH(":",A250)</f>
        <v>6</v>
      </c>
      <c r="C250" t="str">
        <f>MID(A250,B250+1,LEN(A250)-(B250+1))</f>
        <v xml:space="preserve"> 694192 ** -5, -12, 39, 6, 10, 28, 46, 4</v>
      </c>
      <c r="D250" t="str">
        <f>TRIM(C250)</f>
        <v>694192 ** -5, -12, 39, 6, 10, 28, 46, 4</v>
      </c>
      <c r="E250">
        <f>SEARCH("~*",D250)</f>
        <v>8</v>
      </c>
      <c r="F250" t="str">
        <f>LEFT(D250,E250-1)</f>
        <v xml:space="preserve">694192 </v>
      </c>
      <c r="G250" s="1">
        <f>IF(ISBLANK(A250),"",VALUE(F250))</f>
        <v>694192</v>
      </c>
      <c r="H250" t="e">
        <f>SEARCH("Height:",A250) + 7</f>
        <v>#VALUE!</v>
      </c>
      <c r="I250" t="e">
        <f>RIGHT(A250,LEN(A250)-H250)</f>
        <v>#VALUE!</v>
      </c>
    </row>
    <row r="251" spans="1:9">
      <c r="A251" t="s">
        <v>1130</v>
      </c>
      <c r="B251">
        <f>SEARCH(":",A251)</f>
        <v>6</v>
      </c>
      <c r="C251" t="str">
        <f>MID(A251,B251+1,LEN(A251)-(B251+1))</f>
        <v xml:space="preserve"> 688879 ** -7, -9, 42, 0, 11, 29, 43, 48 Average Height: 3.450468079299887</v>
      </c>
      <c r="D251" t="str">
        <f>TRIM(C251)</f>
        <v>688879 ** -7, -9, 42, 0, 11, 29, 43, 48 Average Height: 3.450468079299887</v>
      </c>
      <c r="E251">
        <f>SEARCH("~*",D251)</f>
        <v>8</v>
      </c>
      <c r="F251" t="str">
        <f>LEFT(D251,E251-1)</f>
        <v xml:space="preserve">688879 </v>
      </c>
      <c r="G251" s="1">
        <f>IF(ISBLANK(A251),"",VALUE(F251))</f>
        <v>688879</v>
      </c>
      <c r="H251">
        <f>SEARCH("Height:",A251) + 7</f>
        <v>63</v>
      </c>
      <c r="I251" t="str">
        <f>RIGHT(A251,LEN(A251)-H251)</f>
        <v>3.4504680792998874</v>
      </c>
    </row>
    <row r="252" spans="1:9">
      <c r="A252" t="s">
        <v>1097</v>
      </c>
      <c r="B252">
        <f>SEARCH(":",A252)</f>
        <v>6</v>
      </c>
      <c r="C252" t="str">
        <f>MID(A252,B252+1,LEN(A252)-(B252+1))</f>
        <v xml:space="preserve"> 688571 ** -5, -11, 45, 1, 13, 32, 46, 42 Average Height: 3.54405718509784</v>
      </c>
      <c r="D252" t="str">
        <f>TRIM(C252)</f>
        <v>688571 ** -5, -11, 45, 1, 13, 32, 46, 42 Average Height: 3.54405718509784</v>
      </c>
      <c r="E252">
        <f>SEARCH("~*",D252)</f>
        <v>8</v>
      </c>
      <c r="F252" t="str">
        <f>LEFT(D252,E252-1)</f>
        <v xml:space="preserve">688571 </v>
      </c>
      <c r="G252" s="1">
        <f>IF(ISBLANK(A252),"",VALUE(F252))</f>
        <v>688571</v>
      </c>
      <c r="H252">
        <f>SEARCH("Height:",A252) + 7</f>
        <v>64</v>
      </c>
      <c r="I252" t="str">
        <f>RIGHT(A252,LEN(A252)-H252)</f>
        <v>3.544057185097848</v>
      </c>
    </row>
    <row r="253" spans="1:9">
      <c r="A253" t="s">
        <v>734</v>
      </c>
      <c r="B253">
        <f>SEARCH(":",A253)</f>
        <v>6</v>
      </c>
      <c r="C253" t="str">
        <f>MID(A253,B253+1,LEN(A253)-(B253+1))</f>
        <v xml:space="preserve"> 683279 ** -4, -7, 51, 0, 14, 33, 53, 45 Average Height: 3.65467400578679</v>
      </c>
      <c r="D253" t="str">
        <f>TRIM(C253)</f>
        <v>683279 ** -4, -7, 51, 0, 14, 33, 53, 45 Average Height: 3.65467400578679</v>
      </c>
      <c r="E253">
        <f>SEARCH("~*",D253)</f>
        <v>8</v>
      </c>
      <c r="F253" t="str">
        <f>LEFT(D253,E253-1)</f>
        <v xml:space="preserve">683279 </v>
      </c>
      <c r="G253" s="1">
        <f>IF(ISBLANK(A253),"",VALUE(F253))</f>
        <v>683279</v>
      </c>
      <c r="H253">
        <f>SEARCH("Height:",A253) + 7</f>
        <v>63</v>
      </c>
      <c r="I253" t="str">
        <f>RIGHT(A253,LEN(A253)-H253)</f>
        <v>3.654674005786796</v>
      </c>
    </row>
    <row r="254" spans="1:9">
      <c r="A254" t="s">
        <v>652</v>
      </c>
      <c r="B254">
        <f>SEARCH(":",A254)</f>
        <v>6</v>
      </c>
      <c r="C254" t="str">
        <f>MID(A254,B254+1,LEN(A254)-(B254+1))</f>
        <v xml:space="preserve"> 680848 ** -4, -11, 48, -4, 10, 30, 53, 50 Average Height: 3.73606737480330</v>
      </c>
      <c r="D254" t="str">
        <f>TRIM(C254)</f>
        <v>680848 ** -4, -11, 48, -4, 10, 30, 53, 50 Average Height: 3.73606737480330</v>
      </c>
      <c r="E254">
        <f>SEARCH("~*",D254)</f>
        <v>8</v>
      </c>
      <c r="F254" t="str">
        <f>LEFT(D254,E254-1)</f>
        <v xml:space="preserve">680848 </v>
      </c>
      <c r="G254" s="1">
        <f>IF(ISBLANK(A254),"",VALUE(F254))</f>
        <v>680848</v>
      </c>
      <c r="H254">
        <f>SEARCH("Height:",A254) + 7</f>
        <v>65</v>
      </c>
      <c r="I254" t="str">
        <f>RIGHT(A254,LEN(A254)-H254)</f>
        <v>3.736067374803302</v>
      </c>
    </row>
    <row r="255" spans="1:9">
      <c r="A255" t="s">
        <v>526</v>
      </c>
      <c r="B255">
        <f>SEARCH(":",A255)</f>
        <v>6</v>
      </c>
      <c r="C255" t="str">
        <f>MID(A255,B255+1,LEN(A255)-(B255+1))</f>
        <v xml:space="preserve"> 678573 ** -3, -4, 42, 7, 12, 30, 49, 4</v>
      </c>
      <c r="D255" t="str">
        <f>TRIM(C255)</f>
        <v>678573 ** -3, -4, 42, 7, 12, 30, 49, 4</v>
      </c>
      <c r="E255">
        <f>SEARCH("~*",D255)</f>
        <v>8</v>
      </c>
      <c r="F255" t="str">
        <f>LEFT(D255,E255-1)</f>
        <v xml:space="preserve">678573 </v>
      </c>
      <c r="G255" s="1">
        <f>IF(ISBLANK(A255),"",VALUE(F255))</f>
        <v>678573</v>
      </c>
      <c r="H255" t="e">
        <f>SEARCH("Height:",A255) + 7</f>
        <v>#VALUE!</v>
      </c>
      <c r="I255" t="e">
        <f>RIGHT(A255,LEN(A255)-H255)</f>
        <v>#VALUE!</v>
      </c>
    </row>
    <row r="256" spans="1:9">
      <c r="A256" t="s">
        <v>1074</v>
      </c>
      <c r="B256">
        <f>SEARCH(":",A256)</f>
        <v>6</v>
      </c>
      <c r="C256" t="str">
        <f>MID(A256,B256+1,LEN(A256)-(B256+1))</f>
        <v xml:space="preserve"> 674336 ** 2, -15, 51, 5, 11, 36, 50, 42 Average Height: 3.86815029896077</v>
      </c>
      <c r="D256" t="str">
        <f>TRIM(C256)</f>
        <v>674336 ** 2, -15, 51, 5, 11, 36, 50, 42 Average Height: 3.86815029896077</v>
      </c>
      <c r="E256">
        <f>SEARCH("~*",D256)</f>
        <v>8</v>
      </c>
      <c r="F256" t="str">
        <f>LEFT(D256,E256-1)</f>
        <v xml:space="preserve">674336 </v>
      </c>
      <c r="G256" s="1">
        <f>IF(ISBLANK(A256),"",VALUE(F256))</f>
        <v>674336</v>
      </c>
      <c r="H256">
        <f>SEARCH("Height:",A256) + 7</f>
        <v>63</v>
      </c>
      <c r="I256" t="str">
        <f>RIGHT(A256,LEN(A256)-H256)</f>
        <v>3.868150298960774</v>
      </c>
    </row>
    <row r="257" spans="1:9">
      <c r="A257" t="s">
        <v>955</v>
      </c>
      <c r="B257">
        <f>SEARCH(":",A257)</f>
        <v>6</v>
      </c>
      <c r="C257" t="str">
        <f>MID(A257,B257+1,LEN(A257)-(B257+1))</f>
        <v xml:space="preserve"> 668413 ** -3, -6, 46, -1, 16, 28, 50, 41 Average Height: 3.80616475143362</v>
      </c>
      <c r="D257" t="str">
        <f>TRIM(C257)</f>
        <v>668413 ** -3, -6, 46, -1, 16, 28, 50, 41 Average Height: 3.80616475143362</v>
      </c>
      <c r="E257">
        <f>SEARCH("~*",D257)</f>
        <v>8</v>
      </c>
      <c r="F257" t="str">
        <f>LEFT(D257,E257-1)</f>
        <v xml:space="preserve">668413 </v>
      </c>
      <c r="G257" s="1">
        <f>IF(ISBLANK(A257),"",VALUE(F257))</f>
        <v>668413</v>
      </c>
      <c r="H257">
        <f>SEARCH("Height:",A257) + 7</f>
        <v>64</v>
      </c>
      <c r="I257" t="str">
        <f>RIGHT(A257,LEN(A257)-H257)</f>
        <v>3.806164751433621</v>
      </c>
    </row>
    <row r="258" spans="1:9">
      <c r="A258" t="s">
        <v>1093</v>
      </c>
      <c r="B258">
        <f>SEARCH(":",A258)</f>
        <v>6</v>
      </c>
      <c r="C258" t="str">
        <f>MID(A258,B258+1,LEN(A258)-(B258+1))</f>
        <v xml:space="preserve"> 668321 ** -2, -11, 47, 0, 17, 37, 50, 46 Average Height: 3.69963236229281</v>
      </c>
      <c r="D258" t="str">
        <f>TRIM(C258)</f>
        <v>668321 ** -2, -11, 47, 0, 17, 37, 50, 46 Average Height: 3.69963236229281</v>
      </c>
      <c r="E258">
        <f>SEARCH("~*",D258)</f>
        <v>8</v>
      </c>
      <c r="F258" t="str">
        <f>LEFT(D258,E258-1)</f>
        <v xml:space="preserve">668321 </v>
      </c>
      <c r="G258" s="1">
        <f>IF(ISBLANK(A258),"",VALUE(F258))</f>
        <v>668321</v>
      </c>
      <c r="H258">
        <f>SEARCH("Height:",A258) + 7</f>
        <v>64</v>
      </c>
      <c r="I258" t="str">
        <f>RIGHT(A258,LEN(A258)-H258)</f>
        <v>3.699632362292814</v>
      </c>
    </row>
    <row r="259" spans="1:9">
      <c r="A259" t="s">
        <v>1040</v>
      </c>
      <c r="B259">
        <f>SEARCH(":",A259)</f>
        <v>6</v>
      </c>
      <c r="C259" t="str">
        <f>MID(A259,B259+1,LEN(A259)-(B259+1))</f>
        <v xml:space="preserve"> 666608 ** -3, -8, 43, 4, 14, 31, 47, 45 Average Height: 3.672602188992559</v>
      </c>
      <c r="D259" t="str">
        <f>TRIM(C259)</f>
        <v>666608 ** -3, -8, 43, 4, 14, 31, 47, 45 Average Height: 3.672602188992559</v>
      </c>
      <c r="E259">
        <f>SEARCH("~*",D259)</f>
        <v>8</v>
      </c>
      <c r="F259" t="str">
        <f>LEFT(D259,E259-1)</f>
        <v xml:space="preserve">666608 </v>
      </c>
      <c r="G259" s="1">
        <f>IF(ISBLANK(A259),"",VALUE(F259))</f>
        <v>666608</v>
      </c>
      <c r="H259">
        <f>SEARCH("Height:",A259) + 7</f>
        <v>63</v>
      </c>
      <c r="I259" t="str">
        <f>RIGHT(A259,LEN(A259)-H259)</f>
        <v>3.6726021889925593</v>
      </c>
    </row>
    <row r="260" spans="1:9">
      <c r="A260" t="s">
        <v>756</v>
      </c>
      <c r="B260">
        <f>SEARCH(":",A260)</f>
        <v>6</v>
      </c>
      <c r="C260" t="str">
        <f>MID(A260,B260+1,LEN(A260)-(B260+1))</f>
        <v xml:space="preserve"> 663691 ** -5, -15, 49, 4, 17, 36, 48, 43 Average Height: 3.58367523440885</v>
      </c>
      <c r="D260" t="str">
        <f>TRIM(C260)</f>
        <v>663691 ** -5, -15, 49, 4, 17, 36, 48, 43 Average Height: 3.58367523440885</v>
      </c>
      <c r="E260">
        <f>SEARCH("~*",D260)</f>
        <v>8</v>
      </c>
      <c r="F260" t="str">
        <f>LEFT(D260,E260-1)</f>
        <v xml:space="preserve">663691 </v>
      </c>
      <c r="G260" s="1">
        <f>IF(ISBLANK(A260),"",VALUE(F260))</f>
        <v>663691</v>
      </c>
      <c r="H260">
        <f>SEARCH("Height:",A260) + 7</f>
        <v>64</v>
      </c>
      <c r="I260" t="str">
        <f>RIGHT(A260,LEN(A260)-H260)</f>
        <v>3.583675234408854</v>
      </c>
    </row>
    <row r="261" spans="1:9">
      <c r="A261" t="s">
        <v>772</v>
      </c>
      <c r="B261">
        <f>SEARCH(":",A261)</f>
        <v>6</v>
      </c>
      <c r="C261" t="str">
        <f>MID(A261,B261+1,LEN(A261)-(B261+1))</f>
        <v xml:space="preserve"> 662079 ** -2, -14, 44, 4, 19, 32, 50, 48 Average Height: 3.852614265065047</v>
      </c>
      <c r="D261" t="str">
        <f>TRIM(C261)</f>
        <v>662079 ** -2, -14, 44, 4, 19, 32, 50, 48 Average Height: 3.852614265065047</v>
      </c>
      <c r="E261">
        <f>SEARCH("~*",D261)</f>
        <v>8</v>
      </c>
      <c r="F261" t="str">
        <f>LEFT(D261,E261-1)</f>
        <v xml:space="preserve">662079 </v>
      </c>
      <c r="G261" s="1">
        <f>IF(ISBLANK(A261),"",VALUE(F261))</f>
        <v>662079</v>
      </c>
      <c r="H261">
        <f>SEARCH("Height:",A261) + 7</f>
        <v>64</v>
      </c>
      <c r="I261" t="str">
        <f>RIGHT(A261,LEN(A261)-H261)</f>
        <v>3.8526142650650477</v>
      </c>
    </row>
    <row r="262" spans="1:9">
      <c r="A262" t="s">
        <v>497</v>
      </c>
      <c r="B262">
        <f>SEARCH(":",A262)</f>
        <v>6</v>
      </c>
      <c r="C262" t="str">
        <f>MID(A262,B262+1,LEN(A262)-(B262+1))</f>
        <v xml:space="preserve"> 661609 ** -5, -3, 47, 9, 11, 30, 44, 5</v>
      </c>
      <c r="D262" t="str">
        <f>TRIM(C262)</f>
        <v>661609 ** -5, -3, 47, 9, 11, 30, 44, 5</v>
      </c>
      <c r="E262">
        <f>SEARCH("~*",D262)</f>
        <v>8</v>
      </c>
      <c r="F262" t="str">
        <f>LEFT(D262,E262-1)</f>
        <v xml:space="preserve">661609 </v>
      </c>
      <c r="G262" s="1">
        <f>IF(ISBLANK(A262),"",VALUE(F262))</f>
        <v>661609</v>
      </c>
      <c r="H262" t="e">
        <f>SEARCH("Height:",A262) + 7</f>
        <v>#VALUE!</v>
      </c>
      <c r="I262" t="e">
        <f>RIGHT(A262,LEN(A262)-H262)</f>
        <v>#VALUE!</v>
      </c>
    </row>
    <row r="263" spans="1:9">
      <c r="A263" t="s">
        <v>660</v>
      </c>
      <c r="B263">
        <f>SEARCH(":",A263)</f>
        <v>6</v>
      </c>
      <c r="C263" t="str">
        <f>MID(A263,B263+1,LEN(A263)-(B263+1))</f>
        <v xml:space="preserve"> 658408 ** -6, -6, 47, 5, 13, 32, 53, 42 Average Height: 3.666140144105194</v>
      </c>
      <c r="D263" t="str">
        <f>TRIM(C263)</f>
        <v>658408 ** -6, -6, 47, 5, 13, 32, 53, 42 Average Height: 3.666140144105194</v>
      </c>
      <c r="E263">
        <f>SEARCH("~*",D263)</f>
        <v>8</v>
      </c>
      <c r="F263" t="str">
        <f>LEFT(D263,E263-1)</f>
        <v xml:space="preserve">658408 </v>
      </c>
      <c r="G263" s="1">
        <f>IF(ISBLANK(A263),"",VALUE(F263))</f>
        <v>658408</v>
      </c>
      <c r="H263">
        <f>SEARCH("Height:",A263) + 7</f>
        <v>63</v>
      </c>
      <c r="I263" t="str">
        <f>RIGHT(A263,LEN(A263)-H263)</f>
        <v>3.6661401441051944</v>
      </c>
    </row>
    <row r="264" spans="1:9">
      <c r="A264" t="s">
        <v>904</v>
      </c>
      <c r="B264">
        <f>SEARCH(":",A264)</f>
        <v>6</v>
      </c>
      <c r="C264" t="str">
        <f>MID(A264,B264+1,LEN(A264)-(B264+1))</f>
        <v xml:space="preserve"> 657223 ** -1, -11, 48, -2, 17, 34, 51, 48 Average Height: 3.77929256888449</v>
      </c>
      <c r="D264" t="str">
        <f>TRIM(C264)</f>
        <v>657223 ** -1, -11, 48, -2, 17, 34, 51, 48 Average Height: 3.77929256888449</v>
      </c>
      <c r="E264">
        <f>SEARCH("~*",D264)</f>
        <v>8</v>
      </c>
      <c r="F264" t="str">
        <f>LEFT(D264,E264-1)</f>
        <v xml:space="preserve">657223 </v>
      </c>
      <c r="G264" s="1">
        <f>IF(ISBLANK(A264),"",VALUE(F264))</f>
        <v>657223</v>
      </c>
      <c r="H264">
        <f>SEARCH("Height:",A264) + 7</f>
        <v>65</v>
      </c>
      <c r="I264" t="str">
        <f>RIGHT(A264,LEN(A264)-H264)</f>
        <v>3.779292568884498</v>
      </c>
    </row>
    <row r="265" spans="1:9">
      <c r="A265" t="s">
        <v>1006</v>
      </c>
      <c r="B265">
        <f>SEARCH(":",A265)</f>
        <v>6</v>
      </c>
      <c r="C265" t="str">
        <f>MID(A265,B265+1,LEN(A265)-(B265+1))</f>
        <v xml:space="preserve"> 657082 ** -3, -8, 43, 4, 14, 31, 47, 45 Average Height: 3.7011057980587</v>
      </c>
      <c r="D265" t="str">
        <f>TRIM(C265)</f>
        <v>657082 ** -3, -8, 43, 4, 14, 31, 47, 45 Average Height: 3.7011057980587</v>
      </c>
      <c r="E265">
        <f>SEARCH("~*",D265)</f>
        <v>8</v>
      </c>
      <c r="F265" t="str">
        <f>LEFT(D265,E265-1)</f>
        <v xml:space="preserve">657082 </v>
      </c>
      <c r="G265" s="1">
        <f>IF(ISBLANK(A265),"",VALUE(F265))</f>
        <v>657082</v>
      </c>
      <c r="H265">
        <f>SEARCH("Height:",A265) + 7</f>
        <v>63</v>
      </c>
      <c r="I265" t="str">
        <f>RIGHT(A265,LEN(A265)-H265)</f>
        <v>3.70110579805872</v>
      </c>
    </row>
    <row r="266" spans="1:9">
      <c r="A266" t="s">
        <v>724</v>
      </c>
      <c r="B266">
        <f>SEARCH(":",A266)</f>
        <v>6</v>
      </c>
      <c r="C266" t="str">
        <f>MID(A266,B266+1,LEN(A266)-(B266+1))</f>
        <v xml:space="preserve"> 656086 ** 0, -14, 45, 2, 11, 34, 49, 47 Average Height: 3.727698807778260</v>
      </c>
      <c r="D266" t="str">
        <f>TRIM(C266)</f>
        <v>656086 ** 0, -14, 45, 2, 11, 34, 49, 47 Average Height: 3.727698807778260</v>
      </c>
      <c r="E266">
        <f>SEARCH("~*",D266)</f>
        <v>8</v>
      </c>
      <c r="F266" t="str">
        <f>LEFT(D266,E266-1)</f>
        <v xml:space="preserve">656086 </v>
      </c>
      <c r="G266" s="1">
        <f>IF(ISBLANK(A266),"",VALUE(F266))</f>
        <v>656086</v>
      </c>
      <c r="H266">
        <f>SEARCH("Height:",A266) + 7</f>
        <v>63</v>
      </c>
      <c r="I266" t="str">
        <f>RIGHT(A266,LEN(A266)-H266)</f>
        <v>3.7276988077782605</v>
      </c>
    </row>
    <row r="267" spans="1:9">
      <c r="A267" t="s">
        <v>901</v>
      </c>
      <c r="B267">
        <f>SEARCH(":",A267)</f>
        <v>6</v>
      </c>
      <c r="C267" t="str">
        <f>MID(A267,B267+1,LEN(A267)-(B267+1))</f>
        <v xml:space="preserve"> 652686 ** -5, -10, 46, 5, 11, 32, 49, 49 Average Height: 3.586353928228780</v>
      </c>
      <c r="D267" t="str">
        <f>TRIM(C267)</f>
        <v>652686 ** -5, -10, 46, 5, 11, 32, 49, 49 Average Height: 3.586353928228780</v>
      </c>
      <c r="E267">
        <f>SEARCH("~*",D267)</f>
        <v>8</v>
      </c>
      <c r="F267" t="str">
        <f>LEFT(D267,E267-1)</f>
        <v xml:space="preserve">652686 </v>
      </c>
      <c r="G267" s="1">
        <f>IF(ISBLANK(A267),"",VALUE(F267))</f>
        <v>652686</v>
      </c>
      <c r="H267">
        <f>SEARCH("Height:",A267) + 7</f>
        <v>64</v>
      </c>
      <c r="I267" t="str">
        <f>RIGHT(A267,LEN(A267)-H267)</f>
        <v>3.5863539282287804</v>
      </c>
    </row>
    <row r="268" spans="1:9">
      <c r="A268" t="s">
        <v>527</v>
      </c>
      <c r="B268">
        <f>SEARCH(":",A268)</f>
        <v>6</v>
      </c>
      <c r="C268" t="str">
        <f>MID(A268,B268+1,LEN(A268)-(B268+1))</f>
        <v xml:space="preserve"> 645961 ** -4, -6, 43, 3, 16, 29, 44, 4</v>
      </c>
      <c r="D268" t="str">
        <f>TRIM(C268)</f>
        <v>645961 ** -4, -6, 43, 3, 16, 29, 44, 4</v>
      </c>
      <c r="E268">
        <f>SEARCH("~*",D268)</f>
        <v>8</v>
      </c>
      <c r="F268" t="str">
        <f>LEFT(D268,E268-1)</f>
        <v xml:space="preserve">645961 </v>
      </c>
      <c r="G268" s="1">
        <f>IF(ISBLANK(A268),"",VALUE(F268))</f>
        <v>645961</v>
      </c>
      <c r="H268" t="e">
        <f>SEARCH("Height:",A268) + 7</f>
        <v>#VALUE!</v>
      </c>
      <c r="I268" t="e">
        <f>RIGHT(A268,LEN(A268)-H268)</f>
        <v>#VALUE!</v>
      </c>
    </row>
    <row r="269" spans="1:9">
      <c r="A269" t="s">
        <v>616</v>
      </c>
      <c r="B269">
        <f>SEARCH(":",A269)</f>
        <v>6</v>
      </c>
      <c r="C269" t="str">
        <f>MID(A269,B269+1,LEN(A269)-(B269+1))</f>
        <v xml:space="preserve"> 645257 ** 1, -6, 53, -2, 17, 35, 55, 43 Average Height: 4.01275305808400</v>
      </c>
      <c r="D269" t="str">
        <f>TRIM(C269)</f>
        <v>645257 ** 1, -6, 53, -2, 17, 35, 55, 43 Average Height: 4.01275305808400</v>
      </c>
      <c r="E269">
        <f>SEARCH("~*",D269)</f>
        <v>8</v>
      </c>
      <c r="F269" t="str">
        <f>LEFT(D269,E269-1)</f>
        <v xml:space="preserve">645257 </v>
      </c>
      <c r="G269" s="1">
        <f>IF(ISBLANK(A269),"",VALUE(F269))</f>
        <v>645257</v>
      </c>
      <c r="H269">
        <f>SEARCH("Height:",A269) + 7</f>
        <v>63</v>
      </c>
      <c r="I269" t="str">
        <f>RIGHT(A269,LEN(A269)-H269)</f>
        <v>4.012753058084006</v>
      </c>
    </row>
    <row r="270" spans="1:9">
      <c r="A270" t="s">
        <v>905</v>
      </c>
      <c r="B270">
        <f>SEARCH(":",A270)</f>
        <v>6</v>
      </c>
      <c r="C270" t="str">
        <f>MID(A270,B270+1,LEN(A270)-(B270+1))</f>
        <v xml:space="preserve"> 639265 ** -2, -11, 48, 4, 17, 36, 50, 46 Average Height: 3.718614346163225</v>
      </c>
      <c r="D270" t="str">
        <f>TRIM(C270)</f>
        <v>639265 ** -2, -11, 48, 4, 17, 36, 50, 46 Average Height: 3.718614346163225</v>
      </c>
      <c r="E270">
        <f>SEARCH("~*",D270)</f>
        <v>8</v>
      </c>
      <c r="F270" t="str">
        <f>LEFT(D270,E270-1)</f>
        <v xml:space="preserve">639265 </v>
      </c>
      <c r="G270" s="1">
        <f>IF(ISBLANK(A270),"",VALUE(F270))</f>
        <v>639265</v>
      </c>
      <c r="H270">
        <f>SEARCH("Height:",A270) + 7</f>
        <v>64</v>
      </c>
      <c r="I270" t="str">
        <f>RIGHT(A270,LEN(A270)-H270)</f>
        <v>3.7186143461632257</v>
      </c>
    </row>
    <row r="271" spans="1:9">
      <c r="A271" t="s">
        <v>803</v>
      </c>
      <c r="B271">
        <f>SEARCH(":",A271)</f>
        <v>6</v>
      </c>
      <c r="C271" t="str">
        <f>MID(A271,B271+1,LEN(A271)-(B271+1))</f>
        <v xml:space="preserve"> 636572 ** -5, -8, 44, -1, 14, 29, 50, 49 Average Height: 3.643366343477153</v>
      </c>
      <c r="D271" t="str">
        <f>TRIM(C271)</f>
        <v>636572 ** -5, -8, 44, -1, 14, 29, 50, 49 Average Height: 3.643366343477153</v>
      </c>
      <c r="E271">
        <f>SEARCH("~*",D271)</f>
        <v>8</v>
      </c>
      <c r="F271" t="str">
        <f>LEFT(D271,E271-1)</f>
        <v xml:space="preserve">636572 </v>
      </c>
      <c r="G271" s="1">
        <f>IF(ISBLANK(A271),"",VALUE(F271))</f>
        <v>636572</v>
      </c>
      <c r="H271">
        <f>SEARCH("Height:",A271) + 7</f>
        <v>64</v>
      </c>
      <c r="I271" t="str">
        <f>RIGHT(A271,LEN(A271)-H271)</f>
        <v>3.6433663434771533</v>
      </c>
    </row>
    <row r="272" spans="1:9">
      <c r="A272" t="s">
        <v>466</v>
      </c>
      <c r="B272">
        <f>SEARCH(":",A272)</f>
        <v>6</v>
      </c>
      <c r="C272" t="str">
        <f>MID(A272,B272+1,LEN(A272)-(B272+1))</f>
        <v xml:space="preserve"> 635560 ** -3, -10, 39, 0, 16, 36, 44, 4</v>
      </c>
      <c r="D272" t="str">
        <f>TRIM(C272)</f>
        <v>635560 ** -3, -10, 39, 0, 16, 36, 44, 4</v>
      </c>
      <c r="E272">
        <f>SEARCH("~*",D272)</f>
        <v>8</v>
      </c>
      <c r="F272" t="str">
        <f>LEFT(D272,E272-1)</f>
        <v xml:space="preserve">635560 </v>
      </c>
      <c r="G272" s="1">
        <f>IF(ISBLANK(A272),"",VALUE(F272))</f>
        <v>635560</v>
      </c>
      <c r="H272" t="e">
        <f>SEARCH("Height:",A272) + 7</f>
        <v>#VALUE!</v>
      </c>
      <c r="I272" t="e">
        <f>RIGHT(A272,LEN(A272)-H272)</f>
        <v>#VALUE!</v>
      </c>
    </row>
    <row r="273" spans="1:9">
      <c r="A273" t="s">
        <v>773</v>
      </c>
      <c r="B273">
        <f>SEARCH(":",A273)</f>
        <v>6</v>
      </c>
      <c r="C273" t="str">
        <f>MID(A273,B273+1,LEN(A273)-(B273+1))</f>
        <v xml:space="preserve"> 633210 ** -4, -13, 45, -4, 18, 28, 53, 50 Average Height: 3.71440912177629</v>
      </c>
      <c r="D273" t="str">
        <f>TRIM(C273)</f>
        <v>633210 ** -4, -13, 45, -4, 18, 28, 53, 50 Average Height: 3.71440912177629</v>
      </c>
      <c r="E273">
        <f>SEARCH("~*",D273)</f>
        <v>8</v>
      </c>
      <c r="F273" t="str">
        <f>LEFT(D273,E273-1)</f>
        <v xml:space="preserve">633210 </v>
      </c>
      <c r="G273" s="1">
        <f>IF(ISBLANK(A273),"",VALUE(F273))</f>
        <v>633210</v>
      </c>
      <c r="H273">
        <f>SEARCH("Height:",A273) + 7</f>
        <v>65</v>
      </c>
      <c r="I273" t="str">
        <f>RIGHT(A273,LEN(A273)-H273)</f>
        <v>3.714409121776296</v>
      </c>
    </row>
    <row r="274" spans="1:9">
      <c r="A274" t="s">
        <v>762</v>
      </c>
      <c r="B274">
        <f>SEARCH(":",A274)</f>
        <v>6</v>
      </c>
      <c r="C274" t="str">
        <f>MID(A274,B274+1,LEN(A274)-(B274+1))</f>
        <v xml:space="preserve"> 628989 ** -4, -8, 48, 0, 12, 35, 52, 49 Average Height: 3.57510385714221</v>
      </c>
      <c r="D274" t="str">
        <f>TRIM(C274)</f>
        <v>628989 ** -4, -8, 48, 0, 12, 35, 52, 49 Average Height: 3.57510385714221</v>
      </c>
      <c r="E274">
        <f>SEARCH("~*",D274)</f>
        <v>8</v>
      </c>
      <c r="F274" t="str">
        <f>LEFT(D274,E274-1)</f>
        <v xml:space="preserve">628989 </v>
      </c>
      <c r="G274" s="1">
        <f>IF(ISBLANK(A274),"",VALUE(F274))</f>
        <v>628989</v>
      </c>
      <c r="H274">
        <f>SEARCH("Height:",A274) + 7</f>
        <v>63</v>
      </c>
      <c r="I274" t="str">
        <f>RIGHT(A274,LEN(A274)-H274)</f>
        <v>3.575103857142212</v>
      </c>
    </row>
    <row r="275" spans="1:9">
      <c r="A275" t="s">
        <v>836</v>
      </c>
      <c r="B275">
        <f>SEARCH(":",A275)</f>
        <v>6</v>
      </c>
      <c r="C275" t="str">
        <f>MID(A275,B275+1,LEN(A275)-(B275+1))</f>
        <v xml:space="preserve"> 628978 ** -4, -11, 48, 3, 18, 32, 51, 44 Average Height: 3.717967878049570</v>
      </c>
      <c r="D275" t="str">
        <f>TRIM(C275)</f>
        <v>628978 ** -4, -11, 48, 3, 18, 32, 51, 44 Average Height: 3.717967878049570</v>
      </c>
      <c r="E275">
        <f>SEARCH("~*",D275)</f>
        <v>8</v>
      </c>
      <c r="F275" t="str">
        <f>LEFT(D275,E275-1)</f>
        <v xml:space="preserve">628978 </v>
      </c>
      <c r="G275" s="1">
        <f>IF(ISBLANK(A275),"",VALUE(F275))</f>
        <v>628978</v>
      </c>
      <c r="H275">
        <f>SEARCH("Height:",A275) + 7</f>
        <v>64</v>
      </c>
      <c r="I275" t="str">
        <f>RIGHT(A275,LEN(A275)-H275)</f>
        <v>3.7179678780495706</v>
      </c>
    </row>
    <row r="276" spans="1:9">
      <c r="A276" t="s">
        <v>1142</v>
      </c>
      <c r="B276">
        <f>SEARCH(":",A276)</f>
        <v>6</v>
      </c>
      <c r="C276" t="str">
        <f>MID(A276,B276+1,LEN(A276)-(B276+1))</f>
        <v xml:space="preserve"> 623813 ** -3, -3, 41, 1, 16, 28, 47, 41 Average Height: 3.870068433969864</v>
      </c>
      <c r="D276" t="str">
        <f>TRIM(C276)</f>
        <v>623813 ** -3, -3, 41, 1, 16, 28, 47, 41 Average Height: 3.870068433969864</v>
      </c>
      <c r="E276">
        <f>SEARCH("~*",D276)</f>
        <v>8</v>
      </c>
      <c r="F276" t="str">
        <f>LEFT(D276,E276-1)</f>
        <v xml:space="preserve">623813 </v>
      </c>
      <c r="G276" s="1">
        <f>IF(ISBLANK(A276),"",VALUE(F276))</f>
        <v>623813</v>
      </c>
      <c r="H276">
        <f>SEARCH("Height:",A276) + 7</f>
        <v>63</v>
      </c>
      <c r="I276" t="str">
        <f>RIGHT(A276,LEN(A276)-H276)</f>
        <v>3.8700684339698643</v>
      </c>
    </row>
    <row r="277" spans="1:9">
      <c r="A277" t="s">
        <v>1090</v>
      </c>
      <c r="B277">
        <f>SEARCH(":",A277)</f>
        <v>6</v>
      </c>
      <c r="C277" t="str">
        <f>MID(A277,B277+1,LEN(A277)-(B277+1))</f>
        <v xml:space="preserve"> 622342 ** -5, -7, 44, 2, 16, 37, 48, 45 Average Height: 3.591430435355320</v>
      </c>
      <c r="D277" t="str">
        <f>TRIM(C277)</f>
        <v>622342 ** -5, -7, 44, 2, 16, 37, 48, 45 Average Height: 3.591430435355320</v>
      </c>
      <c r="E277">
        <f>SEARCH("~*",D277)</f>
        <v>8</v>
      </c>
      <c r="F277" t="str">
        <f>LEFT(D277,E277-1)</f>
        <v xml:space="preserve">622342 </v>
      </c>
      <c r="G277" s="1">
        <f>IF(ISBLANK(A277),"",VALUE(F277))</f>
        <v>622342</v>
      </c>
      <c r="H277">
        <f>SEARCH("Height:",A277) + 7</f>
        <v>63</v>
      </c>
      <c r="I277" t="str">
        <f>RIGHT(A277,LEN(A277)-H277)</f>
        <v>3.5914304353553206</v>
      </c>
    </row>
    <row r="278" spans="1:9">
      <c r="A278" t="s">
        <v>491</v>
      </c>
      <c r="B278">
        <f>SEARCH(":",A278)</f>
        <v>6</v>
      </c>
      <c r="C278" t="str">
        <f>MID(A278,B278+1,LEN(A278)-(B278+1))</f>
        <v xml:space="preserve"> 621888 ** -4, -8, 42, 0, 19, 30, 49, 4</v>
      </c>
      <c r="D278" t="str">
        <f>TRIM(C278)</f>
        <v>621888 ** -4, -8, 42, 0, 19, 30, 49, 4</v>
      </c>
      <c r="E278">
        <f>SEARCH("~*",D278)</f>
        <v>8</v>
      </c>
      <c r="F278" t="str">
        <f>LEFT(D278,E278-1)</f>
        <v xml:space="preserve">621888 </v>
      </c>
      <c r="G278" s="1">
        <f>IF(ISBLANK(A278),"",VALUE(F278))</f>
        <v>621888</v>
      </c>
      <c r="H278" t="e">
        <f>SEARCH("Height:",A278) + 7</f>
        <v>#VALUE!</v>
      </c>
      <c r="I278" t="e">
        <f>RIGHT(A278,LEN(A278)-H278)</f>
        <v>#VALUE!</v>
      </c>
    </row>
    <row r="279" spans="1:9">
      <c r="A279" t="s">
        <v>583</v>
      </c>
      <c r="B279">
        <f>SEARCH(":",A279)</f>
        <v>6</v>
      </c>
      <c r="C279" t="str">
        <f>MID(A279,B279+1,LEN(A279)-(B279+1))</f>
        <v xml:space="preserve"> 621807 ** 0, -15, 50, -2, 14, 32, 49, 45 Average Height: 3.74645187333035</v>
      </c>
      <c r="D279" t="str">
        <f>TRIM(C279)</f>
        <v>621807 ** 0, -15, 50, -2, 14, 32, 49, 45 Average Height: 3.74645187333035</v>
      </c>
      <c r="E279">
        <f>SEARCH("~*",D279)</f>
        <v>8</v>
      </c>
      <c r="F279" t="str">
        <f>LEFT(D279,E279-1)</f>
        <v xml:space="preserve">621807 </v>
      </c>
      <c r="G279" s="1">
        <f>IF(ISBLANK(A279),"",VALUE(F279))</f>
        <v>621807</v>
      </c>
      <c r="H279">
        <f>SEARCH("Height:",A279) + 7</f>
        <v>64</v>
      </c>
      <c r="I279" t="str">
        <f>RIGHT(A279,LEN(A279)-H279)</f>
        <v>3.746451873330352</v>
      </c>
    </row>
    <row r="280" spans="1:9">
      <c r="A280" t="s">
        <v>492</v>
      </c>
      <c r="B280">
        <f>SEARCH(":",A280)</f>
        <v>6</v>
      </c>
      <c r="C280" t="str">
        <f>MID(A280,B280+1,LEN(A280)-(B280+1))</f>
        <v xml:space="preserve"> 621786 ** -7, -6, 42, 4, 13, 34, 44, 5</v>
      </c>
      <c r="D280" t="str">
        <f>TRIM(C280)</f>
        <v>621786 ** -7, -6, 42, 4, 13, 34, 44, 5</v>
      </c>
      <c r="E280">
        <f>SEARCH("~*",D280)</f>
        <v>8</v>
      </c>
      <c r="F280" t="str">
        <f>LEFT(D280,E280-1)</f>
        <v xml:space="preserve">621786 </v>
      </c>
      <c r="G280" s="1">
        <f>IF(ISBLANK(A280),"",VALUE(F280))</f>
        <v>621786</v>
      </c>
      <c r="H280" t="e">
        <f>SEARCH("Height:",A280) + 7</f>
        <v>#VALUE!</v>
      </c>
      <c r="I280" t="e">
        <f>RIGHT(A280,LEN(A280)-H280)</f>
        <v>#VALUE!</v>
      </c>
    </row>
    <row r="281" spans="1:9">
      <c r="A281" t="s">
        <v>703</v>
      </c>
      <c r="B281">
        <f>SEARCH(":",A281)</f>
        <v>6</v>
      </c>
      <c r="C281" t="str">
        <f>MID(A281,B281+1,LEN(A281)-(B281+1))</f>
        <v xml:space="preserve"> 621350 ** -4, -6, 45, 0, 14, 34, 46, 43 Average Height: 3.62760280035400</v>
      </c>
      <c r="D281" t="str">
        <f>TRIM(C281)</f>
        <v>621350 ** -4, -6, 45, 0, 14, 34, 46, 43 Average Height: 3.62760280035400</v>
      </c>
      <c r="E281">
        <f>SEARCH("~*",D281)</f>
        <v>8</v>
      </c>
      <c r="F281" t="str">
        <f>LEFT(D281,E281-1)</f>
        <v xml:space="preserve">621350 </v>
      </c>
      <c r="G281" s="1">
        <f>IF(ISBLANK(A281),"",VALUE(F281))</f>
        <v>621350</v>
      </c>
      <c r="H281">
        <f>SEARCH("Height:",A281) + 7</f>
        <v>63</v>
      </c>
      <c r="I281" t="str">
        <f>RIGHT(A281,LEN(A281)-H281)</f>
        <v>3.627602800354009</v>
      </c>
    </row>
    <row r="282" spans="1:9">
      <c r="A282" t="s">
        <v>493</v>
      </c>
      <c r="B282">
        <f>SEARCH(":",A282)</f>
        <v>6</v>
      </c>
      <c r="C282" t="str">
        <f>MID(A282,B282+1,LEN(A282)-(B282+1))</f>
        <v xml:space="preserve"> 619418 ** 0, -8, 43, 2, 14, 36, 52, 4</v>
      </c>
      <c r="D282" t="str">
        <f>TRIM(C282)</f>
        <v>619418 ** 0, -8, 43, 2, 14, 36, 52, 4</v>
      </c>
      <c r="E282">
        <f>SEARCH("~*",D282)</f>
        <v>8</v>
      </c>
      <c r="F282" t="str">
        <f>LEFT(D282,E282-1)</f>
        <v xml:space="preserve">619418 </v>
      </c>
      <c r="G282" s="1">
        <f>IF(ISBLANK(A282),"",VALUE(F282))</f>
        <v>619418</v>
      </c>
      <c r="H282" t="e">
        <f>SEARCH("Height:",A282) + 7</f>
        <v>#VALUE!</v>
      </c>
      <c r="I282" t="e">
        <f>RIGHT(A282,LEN(A282)-H282)</f>
        <v>#VALUE!</v>
      </c>
    </row>
    <row r="283" spans="1:9">
      <c r="A283" t="s">
        <v>1305</v>
      </c>
      <c r="B283">
        <f>SEARCH(":",A283)</f>
        <v>6</v>
      </c>
      <c r="C283" t="str">
        <f>MID(A283,B283+1,LEN(A283)-(B283+1))</f>
        <v xml:space="preserve"> 613333 ** 0, -4, 41, 0, 10, 28, 47, 48 Average Height: 3.875961345631333</v>
      </c>
      <c r="D283" t="str">
        <f>TRIM(C283)</f>
        <v>613333 ** 0, -4, 41, 0, 10, 28, 47, 48 Average Height: 3.875961345631333</v>
      </c>
      <c r="E283">
        <f>SEARCH("~*",D283)</f>
        <v>8</v>
      </c>
      <c r="F283" t="str">
        <f>LEFT(D283,E283-1)</f>
        <v xml:space="preserve">613333 </v>
      </c>
      <c r="G283" s="1">
        <f>IF(ISBLANK(A283),"",VALUE(F283))</f>
        <v>613333</v>
      </c>
      <c r="H283">
        <f>SEARCH("Height:",A283) + 7</f>
        <v>62</v>
      </c>
      <c r="I283" t="str">
        <f>RIGHT(A283,LEN(A283)-H283)</f>
        <v>3.8759613456313335</v>
      </c>
    </row>
    <row r="284" spans="1:9">
      <c r="A284" t="s">
        <v>1036</v>
      </c>
      <c r="B284">
        <f>SEARCH(":",A284)</f>
        <v>6</v>
      </c>
      <c r="C284" t="str">
        <f>MID(A284,B284+1,LEN(A284)-(B284+1))</f>
        <v xml:space="preserve"> 612789 ** -3, -8, 43, 4, 14, 31, 47, 45 Average Height: 3.68333798420010</v>
      </c>
      <c r="D284" t="str">
        <f>TRIM(C284)</f>
        <v>612789 ** -3, -8, 43, 4, 14, 31, 47, 45 Average Height: 3.68333798420010</v>
      </c>
      <c r="E284">
        <f>SEARCH("~*",D284)</f>
        <v>8</v>
      </c>
      <c r="F284" t="str">
        <f>LEFT(D284,E284-1)</f>
        <v xml:space="preserve">612789 </v>
      </c>
      <c r="G284" s="1">
        <f>IF(ISBLANK(A284),"",VALUE(F284))</f>
        <v>612789</v>
      </c>
      <c r="H284">
        <f>SEARCH("Height:",A284) + 7</f>
        <v>63</v>
      </c>
      <c r="I284" t="str">
        <f>RIGHT(A284,LEN(A284)-H284)</f>
        <v>3.683337984200106</v>
      </c>
    </row>
    <row r="285" spans="1:9">
      <c r="A285" t="s">
        <v>1076</v>
      </c>
      <c r="B285">
        <f>SEARCH(":",A285)</f>
        <v>6</v>
      </c>
      <c r="C285" t="str">
        <f>MID(A285,B285+1,LEN(A285)-(B285+1))</f>
        <v xml:space="preserve"> 610382 ** -2, -10, 50, -4, 17, 34, 48, 45 Average Height: 3.681931970471042</v>
      </c>
      <c r="D285" t="str">
        <f>TRIM(C285)</f>
        <v>610382 ** -2, -10, 50, -4, 17, 34, 48, 45 Average Height: 3.681931970471042</v>
      </c>
      <c r="E285">
        <f>SEARCH("~*",D285)</f>
        <v>8</v>
      </c>
      <c r="F285" t="str">
        <f>LEFT(D285,E285-1)</f>
        <v xml:space="preserve">610382 </v>
      </c>
      <c r="G285" s="1">
        <f>IF(ISBLANK(A285),"",VALUE(F285))</f>
        <v>610382</v>
      </c>
      <c r="H285">
        <f>SEARCH("Height:",A285) + 7</f>
        <v>65</v>
      </c>
      <c r="I285" t="str">
        <f>RIGHT(A285,LEN(A285)-H285)</f>
        <v>3.6819319704710427</v>
      </c>
    </row>
    <row r="286" spans="1:9">
      <c r="A286" t="s">
        <v>461</v>
      </c>
      <c r="B286">
        <f>SEARCH(":",A286)</f>
        <v>6</v>
      </c>
      <c r="C286" t="str">
        <f>MID(A286,B286+1,LEN(A286)-(B286+1))</f>
        <v xml:space="preserve"> 608937 ** -4, -9, 46, 4, 19, 35, 47, 4</v>
      </c>
      <c r="D286" t="str">
        <f>TRIM(C286)</f>
        <v>608937 ** -4, -9, 46, 4, 19, 35, 47, 4</v>
      </c>
      <c r="E286">
        <f>SEARCH("~*",D286)</f>
        <v>8</v>
      </c>
      <c r="F286" t="str">
        <f>LEFT(D286,E286-1)</f>
        <v xml:space="preserve">608937 </v>
      </c>
      <c r="G286" s="1">
        <f>IF(ISBLANK(A286),"",VALUE(F286))</f>
        <v>608937</v>
      </c>
      <c r="H286" t="e">
        <f>SEARCH("Height:",A286) + 7</f>
        <v>#VALUE!</v>
      </c>
      <c r="I286" t="e">
        <f>RIGHT(A286,LEN(A286)-H286)</f>
        <v>#VALUE!</v>
      </c>
    </row>
    <row r="287" spans="1:9">
      <c r="A287" t="s">
        <v>593</v>
      </c>
      <c r="B287">
        <f>SEARCH(":",A287)</f>
        <v>6</v>
      </c>
      <c r="C287" t="str">
        <f>MID(A287,B287+1,LEN(A287)-(B287+1))</f>
        <v xml:space="preserve"> 605663 ** -3, -15, 48, 2, 18, 34, 53, 45 Average Height: 3.73523890348267</v>
      </c>
      <c r="D287" t="str">
        <f>TRIM(C287)</f>
        <v>605663 ** -3, -15, 48, 2, 18, 34, 53, 45 Average Height: 3.73523890348267</v>
      </c>
      <c r="E287">
        <f>SEARCH("~*",D287)</f>
        <v>8</v>
      </c>
      <c r="F287" t="str">
        <f>LEFT(D287,E287-1)</f>
        <v xml:space="preserve">605663 </v>
      </c>
      <c r="G287" s="1">
        <f>IF(ISBLANK(A287),"",VALUE(F287))</f>
        <v>605663</v>
      </c>
      <c r="H287">
        <f>SEARCH("Height:",A287) + 7</f>
        <v>64</v>
      </c>
      <c r="I287" t="str">
        <f>RIGHT(A287,LEN(A287)-H287)</f>
        <v>3.735238903482678</v>
      </c>
    </row>
    <row r="288" spans="1:9">
      <c r="A288" t="s">
        <v>1306</v>
      </c>
      <c r="B288">
        <f>SEARCH(":",A288)</f>
        <v>6</v>
      </c>
      <c r="C288" t="str">
        <f>MID(A288,B288+1,LEN(A288)-(B288+1))</f>
        <v xml:space="preserve"> 605010 ** -4, -8, 43, 0, 14, 34, 44, 43 Average Height: 3.59250425612778</v>
      </c>
      <c r="D288" t="str">
        <f>TRIM(C288)</f>
        <v>605010 ** -4, -8, 43, 0, 14, 34, 44, 43 Average Height: 3.59250425612778</v>
      </c>
      <c r="E288">
        <f>SEARCH("~*",D288)</f>
        <v>8</v>
      </c>
      <c r="F288" t="str">
        <f>LEFT(D288,E288-1)</f>
        <v xml:space="preserve">605010 </v>
      </c>
      <c r="G288" s="1">
        <f>IF(ISBLANK(A288),"",VALUE(F288))</f>
        <v>605010</v>
      </c>
      <c r="H288">
        <f>SEARCH("Height:",A288) + 7</f>
        <v>63</v>
      </c>
      <c r="I288" t="str">
        <f>RIGHT(A288,LEN(A288)-H288)</f>
        <v>3.592504256127787</v>
      </c>
    </row>
    <row r="289" spans="1:9">
      <c r="A289" t="s">
        <v>1187</v>
      </c>
      <c r="B289">
        <f>SEARCH(":",A289)</f>
        <v>6</v>
      </c>
      <c r="C289" t="str">
        <f>MID(A289,B289+1,LEN(A289)-(B289+1))</f>
        <v xml:space="preserve"> 604825 ** -2, -9, 43, 7, 18, 30, 51, 50 Average Height: 3.97142644566600</v>
      </c>
      <c r="D289" t="str">
        <f>TRIM(C289)</f>
        <v>604825 ** -2, -9, 43, 7, 18, 30, 51, 50 Average Height: 3.97142644566600</v>
      </c>
      <c r="E289">
        <f>SEARCH("~*",D289)</f>
        <v>8</v>
      </c>
      <c r="F289" t="str">
        <f>LEFT(D289,E289-1)</f>
        <v xml:space="preserve">604825 </v>
      </c>
      <c r="G289" s="1">
        <f>IF(ISBLANK(A289),"",VALUE(F289))</f>
        <v>604825</v>
      </c>
      <c r="H289">
        <f>SEARCH("Height:",A289) + 7</f>
        <v>63</v>
      </c>
      <c r="I289" t="str">
        <f>RIGHT(A289,LEN(A289)-H289)</f>
        <v>3.971426445666001</v>
      </c>
    </row>
    <row r="290" spans="1:9">
      <c r="A290" t="s">
        <v>524</v>
      </c>
      <c r="B290">
        <f>SEARCH(":",A290)</f>
        <v>6</v>
      </c>
      <c r="C290" t="str">
        <f>MID(A290,B290+1,LEN(A290)-(B290+1))</f>
        <v xml:space="preserve"> 603054 ** 1, -6, 48, 1, 12, 35, 46, 4</v>
      </c>
      <c r="D290" t="str">
        <f>TRIM(C290)</f>
        <v>603054 ** 1, -6, 48, 1, 12, 35, 46, 4</v>
      </c>
      <c r="E290">
        <f>SEARCH("~*",D290)</f>
        <v>8</v>
      </c>
      <c r="F290" t="str">
        <f>LEFT(D290,E290-1)</f>
        <v xml:space="preserve">603054 </v>
      </c>
      <c r="G290" s="1">
        <f>IF(ISBLANK(A290),"",VALUE(F290))</f>
        <v>603054</v>
      </c>
      <c r="H290" t="e">
        <f>SEARCH("Height:",A290) + 7</f>
        <v>#VALUE!</v>
      </c>
      <c r="I290" t="e">
        <f>RIGHT(A290,LEN(A290)-H290)</f>
        <v>#VALUE!</v>
      </c>
    </row>
    <row r="291" spans="1:9">
      <c r="A291" t="s">
        <v>694</v>
      </c>
      <c r="B291">
        <f>SEARCH(":",A291)</f>
        <v>6</v>
      </c>
      <c r="C291" t="str">
        <f>MID(A291,B291+1,LEN(A291)-(B291+1))</f>
        <v xml:space="preserve"> 595867 ** -4, -12, 47, 5, 14, 37, 50, 41 Average Height: 3.62360560326380</v>
      </c>
      <c r="D291" t="str">
        <f>TRIM(C291)</f>
        <v>595867 ** -4, -12, 47, 5, 14, 37, 50, 41 Average Height: 3.62360560326380</v>
      </c>
      <c r="E291">
        <f>SEARCH("~*",D291)</f>
        <v>8</v>
      </c>
      <c r="F291" t="str">
        <f>LEFT(D291,E291-1)</f>
        <v xml:space="preserve">595867 </v>
      </c>
      <c r="G291" s="1">
        <f>IF(ISBLANK(A291),"",VALUE(F291))</f>
        <v>595867</v>
      </c>
      <c r="H291">
        <f>SEARCH("Height:",A291) + 7</f>
        <v>64</v>
      </c>
      <c r="I291" t="str">
        <f>RIGHT(A291,LEN(A291)-H291)</f>
        <v>3.623605603263808</v>
      </c>
    </row>
    <row r="292" spans="1:9">
      <c r="A292" t="s">
        <v>656</v>
      </c>
      <c r="B292">
        <f>SEARCH(":",A292)</f>
        <v>6</v>
      </c>
      <c r="C292" t="str">
        <f>MID(A292,B292+1,LEN(A292)-(B292+1))</f>
        <v xml:space="preserve"> 594239 ** -2, -15, 48, -4, 18, 37, 50, 50 Average Height: 3.63020266256496</v>
      </c>
      <c r="D292" t="str">
        <f>TRIM(C292)</f>
        <v>594239 ** -2, -15, 48, -4, 18, 37, 50, 50 Average Height: 3.63020266256496</v>
      </c>
      <c r="E292">
        <f>SEARCH("~*",D292)</f>
        <v>8</v>
      </c>
      <c r="F292" t="str">
        <f>LEFT(D292,E292-1)</f>
        <v xml:space="preserve">594239 </v>
      </c>
      <c r="G292" s="1">
        <f>IF(ISBLANK(A292),"",VALUE(F292))</f>
        <v>594239</v>
      </c>
      <c r="H292">
        <f>SEARCH("Height:",A292) + 7</f>
        <v>65</v>
      </c>
      <c r="I292" t="str">
        <f>RIGHT(A292,LEN(A292)-H292)</f>
        <v>3.630202662564965</v>
      </c>
    </row>
    <row r="293" spans="1:9">
      <c r="A293" t="s">
        <v>1209</v>
      </c>
      <c r="B293">
        <f>SEARCH(":",A293)</f>
        <v>6</v>
      </c>
      <c r="C293" t="str">
        <f>MID(A293,B293+1,LEN(A293)-(B293+1))</f>
        <v xml:space="preserve"> 592069 ** -7, -5, 42, 6, 14, 31, 47, 43 Average Height: 3.60560677893954</v>
      </c>
      <c r="D293" t="str">
        <f>TRIM(C293)</f>
        <v>592069 ** -7, -5, 42, 6, 14, 31, 47, 43 Average Height: 3.60560677893954</v>
      </c>
      <c r="E293">
        <f>SEARCH("~*",D293)</f>
        <v>8</v>
      </c>
      <c r="F293" t="str">
        <f>LEFT(D293,E293-1)</f>
        <v xml:space="preserve">592069 </v>
      </c>
      <c r="G293" s="1">
        <f>IF(ISBLANK(A293),"",VALUE(F293))</f>
        <v>592069</v>
      </c>
      <c r="H293">
        <f>SEARCH("Height:",A293) + 7</f>
        <v>63</v>
      </c>
      <c r="I293" t="str">
        <f>RIGHT(A293,LEN(A293)-H293)</f>
        <v>3.605606778939547</v>
      </c>
    </row>
    <row r="294" spans="1:9">
      <c r="A294" t="s">
        <v>1139</v>
      </c>
      <c r="B294">
        <f>SEARCH(":",A294)</f>
        <v>6</v>
      </c>
      <c r="C294" t="str">
        <f>MID(A294,B294+1,LEN(A294)-(B294+1))</f>
        <v xml:space="preserve"> 591386 ** -3, -4, 42, 0, 14, 33, 46, 49 Average Height: 3.658483629981056</v>
      </c>
      <c r="D294" t="str">
        <f>TRIM(C294)</f>
        <v>591386 ** -3, -4, 42, 0, 14, 33, 46, 49 Average Height: 3.658483629981056</v>
      </c>
      <c r="E294">
        <f>SEARCH("~*",D294)</f>
        <v>8</v>
      </c>
      <c r="F294" t="str">
        <f>LEFT(D294,E294-1)</f>
        <v xml:space="preserve">591386 </v>
      </c>
      <c r="G294" s="1">
        <f>IF(ISBLANK(A294),"",VALUE(F294))</f>
        <v>591386</v>
      </c>
      <c r="H294">
        <f>SEARCH("Height:",A294) + 7</f>
        <v>63</v>
      </c>
      <c r="I294" t="str">
        <f>RIGHT(A294,LEN(A294)-H294)</f>
        <v>3.6584836299810566</v>
      </c>
    </row>
    <row r="295" spans="1:9">
      <c r="A295" t="s">
        <v>1301</v>
      </c>
      <c r="B295">
        <f>SEARCH(":",A295)</f>
        <v>6</v>
      </c>
      <c r="C295" t="str">
        <f>MID(A295,B295+1,LEN(A295)-(B295+1))</f>
        <v xml:space="preserve"> 590159 ** -7, -6, 48, 4, 10, 30, 49, 48 Average Height: 3.581804225640835</v>
      </c>
      <c r="D295" t="str">
        <f>TRIM(C295)</f>
        <v>590159 ** -7, -6, 48, 4, 10, 30, 49, 48 Average Height: 3.581804225640835</v>
      </c>
      <c r="E295">
        <f>SEARCH("~*",D295)</f>
        <v>8</v>
      </c>
      <c r="F295" t="str">
        <f>LEFT(D295,E295-1)</f>
        <v xml:space="preserve">590159 </v>
      </c>
      <c r="G295" s="1">
        <f>IF(ISBLANK(A295),"",VALUE(F295))</f>
        <v>590159</v>
      </c>
      <c r="H295">
        <f>SEARCH("Height:",A295) + 7</f>
        <v>63</v>
      </c>
      <c r="I295" t="str">
        <f>RIGHT(A295,LEN(A295)-H295)</f>
        <v>3.5818042256408353</v>
      </c>
    </row>
    <row r="296" spans="1:9">
      <c r="A296" t="s">
        <v>774</v>
      </c>
      <c r="B296">
        <f>SEARCH(":",A296)</f>
        <v>6</v>
      </c>
      <c r="C296" t="str">
        <f>MID(A296,B296+1,LEN(A296)-(B296+1))</f>
        <v xml:space="preserve"> 589588 ** -3, -11, 47, 1, 17, 28, 55, 46 Average Height: 3.82501000698795</v>
      </c>
      <c r="D296" t="str">
        <f>TRIM(C296)</f>
        <v>589588 ** -3, -11, 47, 1, 17, 28, 55, 46 Average Height: 3.82501000698795</v>
      </c>
      <c r="E296">
        <f>SEARCH("~*",D296)</f>
        <v>8</v>
      </c>
      <c r="F296" t="str">
        <f>LEFT(D296,E296-1)</f>
        <v xml:space="preserve">589588 </v>
      </c>
      <c r="G296" s="1">
        <f>IF(ISBLANK(A296),"",VALUE(F296))</f>
        <v>589588</v>
      </c>
      <c r="H296">
        <f>SEARCH("Height:",A296) + 7</f>
        <v>64</v>
      </c>
      <c r="I296" t="str">
        <f>RIGHT(A296,LEN(A296)-H296)</f>
        <v>3.825010006987953</v>
      </c>
    </row>
    <row r="297" spans="1:9">
      <c r="A297" t="s">
        <v>1031</v>
      </c>
      <c r="B297">
        <f>SEARCH(":",A297)</f>
        <v>6</v>
      </c>
      <c r="C297" t="str">
        <f>MID(A297,B297+1,LEN(A297)-(B297+1))</f>
        <v xml:space="preserve"> 589454 ** -3, -8, 43, 4, 14, 31, 47, 45 Average Height: 3.684857512206080</v>
      </c>
      <c r="D297" t="str">
        <f>TRIM(C297)</f>
        <v>589454 ** -3, -8, 43, 4, 14, 31, 47, 45 Average Height: 3.684857512206080</v>
      </c>
      <c r="E297">
        <f>SEARCH("~*",D297)</f>
        <v>8</v>
      </c>
      <c r="F297" t="str">
        <f>LEFT(D297,E297-1)</f>
        <v xml:space="preserve">589454 </v>
      </c>
      <c r="G297" s="1">
        <f>IF(ISBLANK(A297),"",VALUE(F297))</f>
        <v>589454</v>
      </c>
      <c r="H297">
        <f>SEARCH("Height:",A297) + 7</f>
        <v>63</v>
      </c>
      <c r="I297" t="str">
        <f>RIGHT(A297,LEN(A297)-H297)</f>
        <v>3.6848575122060807</v>
      </c>
    </row>
    <row r="298" spans="1:9">
      <c r="A298" t="s">
        <v>952</v>
      </c>
      <c r="B298">
        <f>SEARCH(":",A298)</f>
        <v>6</v>
      </c>
      <c r="C298" t="str">
        <f>MID(A298,B298+1,LEN(A298)-(B298+1))</f>
        <v xml:space="preserve"> 585961 ** -4, -11, 46, -2, 15, 32, 50, 49 Average Height: 3.578929314408267</v>
      </c>
      <c r="D298" t="str">
        <f>TRIM(C298)</f>
        <v>585961 ** -4, -11, 46, -2, 15, 32, 50, 49 Average Height: 3.578929314408267</v>
      </c>
      <c r="E298">
        <f>SEARCH("~*",D298)</f>
        <v>8</v>
      </c>
      <c r="F298" t="str">
        <f>LEFT(D298,E298-1)</f>
        <v xml:space="preserve">585961 </v>
      </c>
      <c r="G298" s="1">
        <f>IF(ISBLANK(A298),"",VALUE(F298))</f>
        <v>585961</v>
      </c>
      <c r="H298">
        <f>SEARCH("Height:",A298) + 7</f>
        <v>65</v>
      </c>
      <c r="I298" t="str">
        <f>RIGHT(A298,LEN(A298)-H298)</f>
        <v>3.5789293144082674</v>
      </c>
    </row>
    <row r="299" spans="1:9">
      <c r="A299" t="s">
        <v>873</v>
      </c>
      <c r="B299">
        <f>SEARCH(":",A299)</f>
        <v>6</v>
      </c>
      <c r="C299" t="str">
        <f>MID(A299,B299+1,LEN(A299)-(B299+1))</f>
        <v xml:space="preserve"> 584473 ** 2, -15, 45, 0, 14, 33, 49, 44 Average Height: 3.929854758046974</v>
      </c>
      <c r="D299" t="str">
        <f>TRIM(C299)</f>
        <v>584473 ** 2, -15, 45, 0, 14, 33, 49, 44 Average Height: 3.929854758046974</v>
      </c>
      <c r="E299">
        <f>SEARCH("~*",D299)</f>
        <v>8</v>
      </c>
      <c r="F299" t="str">
        <f>LEFT(D299,E299-1)</f>
        <v xml:space="preserve">584473 </v>
      </c>
      <c r="G299" s="1">
        <f>IF(ISBLANK(A299),"",VALUE(F299))</f>
        <v>584473</v>
      </c>
      <c r="H299">
        <f>SEARCH("Height:",A299) + 7</f>
        <v>63</v>
      </c>
      <c r="I299" t="str">
        <f>RIGHT(A299,LEN(A299)-H299)</f>
        <v>3.9298547580469743</v>
      </c>
    </row>
    <row r="300" spans="1:9">
      <c r="A300" t="s">
        <v>1285</v>
      </c>
      <c r="B300">
        <f>SEARCH(":",A300)</f>
        <v>6</v>
      </c>
      <c r="C300" t="str">
        <f>MID(A300,B300+1,LEN(A300)-(B300+1))</f>
        <v xml:space="preserve"> 582667 ** -3, -5, 46, 9, 13, 36, 47, 48 Average Height: 3.712261034175500</v>
      </c>
      <c r="D300" t="str">
        <f>TRIM(C300)</f>
        <v>582667 ** -3, -5, 46, 9, 13, 36, 47, 48 Average Height: 3.712261034175500</v>
      </c>
      <c r="E300">
        <f>SEARCH("~*",D300)</f>
        <v>8</v>
      </c>
      <c r="F300" t="str">
        <f>LEFT(D300,E300-1)</f>
        <v xml:space="preserve">582667 </v>
      </c>
      <c r="G300" s="1">
        <f>IF(ISBLANK(A300),"",VALUE(F300))</f>
        <v>582667</v>
      </c>
      <c r="H300">
        <f>SEARCH("Height:",A300) + 7</f>
        <v>63</v>
      </c>
      <c r="I300" t="str">
        <f>RIGHT(A300,LEN(A300)-H300)</f>
        <v>3.7122610341755005</v>
      </c>
    </row>
    <row r="301" spans="1:9">
      <c r="A301" t="s">
        <v>1297</v>
      </c>
      <c r="B301">
        <f>SEARCH(":",A301)</f>
        <v>6</v>
      </c>
      <c r="C301" t="str">
        <f>MID(A301,B301+1,LEN(A301)-(B301+1))</f>
        <v xml:space="preserve"> 581662 ** 0, -6, 48, 4, 15, 36, 49, 49 Average Height: 3.885643208598774</v>
      </c>
      <c r="D301" t="str">
        <f>TRIM(C301)</f>
        <v>581662 ** 0, -6, 48, 4, 15, 36, 49, 49 Average Height: 3.885643208598774</v>
      </c>
      <c r="E301">
        <f>SEARCH("~*",D301)</f>
        <v>8</v>
      </c>
      <c r="F301" t="str">
        <f>LEFT(D301,E301-1)</f>
        <v xml:space="preserve">581662 </v>
      </c>
      <c r="G301" s="1">
        <f>IF(ISBLANK(A301),"",VALUE(F301))</f>
        <v>581662</v>
      </c>
      <c r="H301">
        <f>SEARCH("Height:",A301) + 7</f>
        <v>62</v>
      </c>
      <c r="I301" t="str">
        <f>RIGHT(A301,LEN(A301)-H301)</f>
        <v>3.8856432085987747</v>
      </c>
    </row>
    <row r="302" spans="1:9">
      <c r="A302" t="s">
        <v>817</v>
      </c>
      <c r="B302">
        <f>SEARCH(":",A302)</f>
        <v>6</v>
      </c>
      <c r="C302" t="str">
        <f>MID(A302,B302+1,LEN(A302)-(B302+1))</f>
        <v xml:space="preserve"> 579925 ** -4, -15, 53, 1, 13, 30, 47, 45 Average Height: 3.57391904125530</v>
      </c>
      <c r="D302" t="str">
        <f>TRIM(C302)</f>
        <v>579925 ** -4, -15, 53, 1, 13, 30, 47, 45 Average Height: 3.57391904125530</v>
      </c>
      <c r="E302">
        <f>SEARCH("~*",D302)</f>
        <v>8</v>
      </c>
      <c r="F302" t="str">
        <f>LEFT(D302,E302-1)</f>
        <v xml:space="preserve">579925 </v>
      </c>
      <c r="G302" s="1">
        <f>IF(ISBLANK(A302),"",VALUE(F302))</f>
        <v>579925</v>
      </c>
      <c r="H302">
        <f>SEARCH("Height:",A302) + 7</f>
        <v>64</v>
      </c>
      <c r="I302" t="str">
        <f>RIGHT(A302,LEN(A302)-H302)</f>
        <v>3.573919041255308</v>
      </c>
    </row>
    <row r="303" spans="1:9">
      <c r="A303" t="s">
        <v>612</v>
      </c>
      <c r="B303">
        <f>SEARCH(":",A303)</f>
        <v>6</v>
      </c>
      <c r="C303" t="str">
        <f>MID(A303,B303+1,LEN(A303)-(B303+1))</f>
        <v xml:space="preserve"> 579270 ** -2, -12, 47, 3, 14, 31, 55, 41 Average Height: 3.795799886063256</v>
      </c>
      <c r="D303" t="str">
        <f>TRIM(C303)</f>
        <v>579270 ** -2, -12, 47, 3, 14, 31, 55, 41 Average Height: 3.795799886063256</v>
      </c>
      <c r="E303">
        <f>SEARCH("~*",D303)</f>
        <v>8</v>
      </c>
      <c r="F303" t="str">
        <f>LEFT(D303,E303-1)</f>
        <v xml:space="preserve">579270 </v>
      </c>
      <c r="G303" s="1">
        <f>IF(ISBLANK(A303),"",VALUE(F303))</f>
        <v>579270</v>
      </c>
      <c r="H303">
        <f>SEARCH("Height:",A303) + 7</f>
        <v>64</v>
      </c>
      <c r="I303" t="str">
        <f>RIGHT(A303,LEN(A303)-H303)</f>
        <v>3.7957998860632562</v>
      </c>
    </row>
    <row r="304" spans="1:9">
      <c r="A304" t="s">
        <v>974</v>
      </c>
      <c r="B304">
        <f>SEARCH(":",A304)</f>
        <v>6</v>
      </c>
      <c r="C304" t="str">
        <f>MID(A304,B304+1,LEN(A304)-(B304+1))</f>
        <v xml:space="preserve"> 579069 ** -3, -8, 43, 4, 14, 31, 47, 45 Average Height: 3.672158240209676</v>
      </c>
      <c r="D304" t="str">
        <f>TRIM(C304)</f>
        <v>579069 ** -3, -8, 43, 4, 14, 31, 47, 45 Average Height: 3.672158240209676</v>
      </c>
      <c r="E304">
        <f>SEARCH("~*",D304)</f>
        <v>8</v>
      </c>
      <c r="F304" t="str">
        <f>LEFT(D304,E304-1)</f>
        <v xml:space="preserve">579069 </v>
      </c>
      <c r="G304" s="1">
        <f>IF(ISBLANK(A304),"",VALUE(F304))</f>
        <v>579069</v>
      </c>
      <c r="H304">
        <f>SEARCH("Height:",A304) + 7</f>
        <v>63</v>
      </c>
      <c r="I304" t="str">
        <f>RIGHT(A304,LEN(A304)-H304)</f>
        <v>3.6721582402096766</v>
      </c>
    </row>
    <row r="305" spans="1:9">
      <c r="A305" t="s">
        <v>1145</v>
      </c>
      <c r="B305">
        <f>SEARCH(":",A305)</f>
        <v>6</v>
      </c>
      <c r="C305" t="str">
        <f>MID(A305,B305+1,LEN(A305)-(B305+1))</f>
        <v xml:space="preserve"> 572971 ** -2, -6, 39, 0, 14, 35, 52, 45 Average Height: 3.73979311343841</v>
      </c>
      <c r="D305" t="str">
        <f>TRIM(C305)</f>
        <v>572971 ** -2, -6, 39, 0, 14, 35, 52, 45 Average Height: 3.73979311343841</v>
      </c>
      <c r="E305">
        <f>SEARCH("~*",D305)</f>
        <v>8</v>
      </c>
      <c r="F305" t="str">
        <f>LEFT(D305,E305-1)</f>
        <v xml:space="preserve">572971 </v>
      </c>
      <c r="G305" s="1">
        <f>IF(ISBLANK(A305),"",VALUE(F305))</f>
        <v>572971</v>
      </c>
      <c r="H305">
        <f>SEARCH("Height:",A305) + 7</f>
        <v>63</v>
      </c>
      <c r="I305" t="str">
        <f>RIGHT(A305,LEN(A305)-H305)</f>
        <v>3.739793113438413</v>
      </c>
    </row>
    <row r="306" spans="1:9">
      <c r="A306" t="s">
        <v>985</v>
      </c>
      <c r="B306">
        <f>SEARCH(":",A306)</f>
        <v>6</v>
      </c>
      <c r="C306" t="str">
        <f>MID(A306,B306+1,LEN(A306)-(B306+1))</f>
        <v xml:space="preserve"> 570324 ** -3, -8, 43, 4, 14, 31, 47, 45 Average Height: 3.679592652597398</v>
      </c>
      <c r="D306" t="str">
        <f>TRIM(C306)</f>
        <v>570324 ** -3, -8, 43, 4, 14, 31, 47, 45 Average Height: 3.679592652597398</v>
      </c>
      <c r="E306">
        <f>SEARCH("~*",D306)</f>
        <v>8</v>
      </c>
      <c r="F306" t="str">
        <f>LEFT(D306,E306-1)</f>
        <v xml:space="preserve">570324 </v>
      </c>
      <c r="G306" s="1">
        <f>IF(ISBLANK(A306),"",VALUE(F306))</f>
        <v>570324</v>
      </c>
      <c r="H306">
        <f>SEARCH("Height:",A306) + 7</f>
        <v>63</v>
      </c>
      <c r="I306" t="str">
        <f>RIGHT(A306,LEN(A306)-H306)</f>
        <v>3.6795926525973983</v>
      </c>
    </row>
    <row r="307" spans="1:9">
      <c r="A307" t="s">
        <v>1161</v>
      </c>
      <c r="B307">
        <f>SEARCH(":",A307)</f>
        <v>6</v>
      </c>
      <c r="C307" t="str">
        <f>MID(A307,B307+1,LEN(A307)-(B307+1))</f>
        <v xml:space="preserve"> 570242 ** -2, -10, 43, 5, 10, 35, 52, 45 Average Height: 3.64996790836167</v>
      </c>
      <c r="D307" t="str">
        <f>TRIM(C307)</f>
        <v>570242 ** -2, -10, 43, 5, 10, 35, 52, 45 Average Height: 3.64996790836167</v>
      </c>
      <c r="E307">
        <f>SEARCH("~*",D307)</f>
        <v>8</v>
      </c>
      <c r="F307" t="str">
        <f>LEFT(D307,E307-1)</f>
        <v xml:space="preserve">570242 </v>
      </c>
      <c r="G307" s="1">
        <f>IF(ISBLANK(A307),"",VALUE(F307))</f>
        <v>570242</v>
      </c>
      <c r="H307">
        <f>SEARCH("Height:",A307) + 7</f>
        <v>64</v>
      </c>
      <c r="I307" t="str">
        <f>RIGHT(A307,LEN(A307)-H307)</f>
        <v>3.649967908361672</v>
      </c>
    </row>
    <row r="308" spans="1:9">
      <c r="A308" t="s">
        <v>857</v>
      </c>
      <c r="B308">
        <f>SEARCH(":",A308)</f>
        <v>6</v>
      </c>
      <c r="C308" t="str">
        <f>MID(A308,B308+1,LEN(A308)-(B308+1))</f>
        <v xml:space="preserve"> 567569 ** -5, -11, 53, -1, 18, 31, 49, 50 Average Height: 3.658208957853391</v>
      </c>
      <c r="D308" t="str">
        <f>TRIM(C308)</f>
        <v>567569 ** -5, -11, 53, -1, 18, 31, 49, 50 Average Height: 3.658208957853391</v>
      </c>
      <c r="E308">
        <f>SEARCH("~*",D308)</f>
        <v>8</v>
      </c>
      <c r="F308" t="str">
        <f>LEFT(D308,E308-1)</f>
        <v xml:space="preserve">567569 </v>
      </c>
      <c r="G308" s="1">
        <f>IF(ISBLANK(A308),"",VALUE(F308))</f>
        <v>567569</v>
      </c>
      <c r="H308">
        <f>SEARCH("Height:",A308) + 7</f>
        <v>65</v>
      </c>
      <c r="I308" t="str">
        <f>RIGHT(A308,LEN(A308)-H308)</f>
        <v>3.6582089578533914</v>
      </c>
    </row>
    <row r="309" spans="1:9">
      <c r="A309" t="s">
        <v>1230</v>
      </c>
      <c r="B309">
        <f>SEARCH(":",A309)</f>
        <v>6</v>
      </c>
      <c r="C309" t="str">
        <f>MID(A309,B309+1,LEN(A309)-(B309+1))</f>
        <v xml:space="preserve"> 565323 ** -5, -3, 40, 1, 17, 31, 48, 50 Average Height: 3.72036340286880</v>
      </c>
      <c r="D309" t="str">
        <f>TRIM(C309)</f>
        <v>565323 ** -5, -3, 40, 1, 17, 31, 48, 50 Average Height: 3.72036340286880</v>
      </c>
      <c r="E309">
        <f>SEARCH("~*",D309)</f>
        <v>8</v>
      </c>
      <c r="F309" t="str">
        <f>LEFT(D309,E309-1)</f>
        <v xml:space="preserve">565323 </v>
      </c>
      <c r="G309" s="1">
        <f>IF(ISBLANK(A309),"",VALUE(F309))</f>
        <v>565323</v>
      </c>
      <c r="H309">
        <f>SEARCH("Height:",A309) + 7</f>
        <v>63</v>
      </c>
      <c r="I309" t="str">
        <f>RIGHT(A309,LEN(A309)-H309)</f>
        <v>3.720363402868801</v>
      </c>
    </row>
    <row r="310" spans="1:9">
      <c r="A310" t="s">
        <v>625</v>
      </c>
      <c r="B310">
        <f>SEARCH(":",A310)</f>
        <v>6</v>
      </c>
      <c r="C310" t="str">
        <f>MID(A310,B310+1,LEN(A310)-(B310+1))</f>
        <v xml:space="preserve"> 563039 ** -2, -12, 50, -3, 17, 34, 50, 47 Average Height: 3.686993263344138</v>
      </c>
      <c r="D310" t="str">
        <f>TRIM(C310)</f>
        <v>563039 ** -2, -12, 50, -3, 17, 34, 50, 47 Average Height: 3.686993263344138</v>
      </c>
      <c r="E310">
        <f>SEARCH("~*",D310)</f>
        <v>8</v>
      </c>
      <c r="F310" t="str">
        <f>LEFT(D310,E310-1)</f>
        <v xml:space="preserve">563039 </v>
      </c>
      <c r="G310" s="1">
        <f>IF(ISBLANK(A310),"",VALUE(F310))</f>
        <v>563039</v>
      </c>
      <c r="H310">
        <f>SEARCH("Height:",A310) + 7</f>
        <v>65</v>
      </c>
      <c r="I310" t="str">
        <f>RIGHT(A310,LEN(A310)-H310)</f>
        <v>3.6869932633441382</v>
      </c>
    </row>
    <row r="311" spans="1:9">
      <c r="A311" t="s">
        <v>1239</v>
      </c>
      <c r="B311">
        <f>SEARCH(":",A311)</f>
        <v>6</v>
      </c>
      <c r="C311" t="str">
        <f>MID(A311,B311+1,LEN(A311)-(B311+1))</f>
        <v xml:space="preserve"> 561961 ** -7, -5, 48, 2, 11, 27, 50, 47 Average Height: 3.64854144682632</v>
      </c>
      <c r="D311" t="str">
        <f>TRIM(C311)</f>
        <v>561961 ** -7, -5, 48, 2, 11, 27, 50, 47 Average Height: 3.64854144682632</v>
      </c>
      <c r="E311">
        <f>SEARCH("~*",D311)</f>
        <v>8</v>
      </c>
      <c r="F311" t="str">
        <f>LEFT(D311,E311-1)</f>
        <v xml:space="preserve">561961 </v>
      </c>
      <c r="G311" s="1">
        <f>IF(ISBLANK(A311),"",VALUE(F311))</f>
        <v>561961</v>
      </c>
      <c r="H311">
        <f>SEARCH("Height:",A311) + 7</f>
        <v>63</v>
      </c>
      <c r="I311" t="str">
        <f>RIGHT(A311,LEN(A311)-H311)</f>
        <v>3.648541446826324</v>
      </c>
    </row>
    <row r="312" spans="1:9">
      <c r="A312" t="s">
        <v>790</v>
      </c>
      <c r="B312">
        <f>SEARCH(":",A312)</f>
        <v>6</v>
      </c>
      <c r="C312" t="str">
        <f>MID(A312,B312+1,LEN(A312)-(B312+1))</f>
        <v xml:space="preserve"> 559337 ** -3, -14, 51, 0, 13, 31, 49, 48 Average Height: 3.60270999415374</v>
      </c>
      <c r="D312" t="str">
        <f>TRIM(C312)</f>
        <v>559337 ** -3, -14, 51, 0, 13, 31, 49, 48 Average Height: 3.60270999415374</v>
      </c>
      <c r="E312">
        <f>SEARCH("~*",D312)</f>
        <v>8</v>
      </c>
      <c r="F312" t="str">
        <f>LEFT(D312,E312-1)</f>
        <v xml:space="preserve">559337 </v>
      </c>
      <c r="G312" s="1">
        <f>IF(ISBLANK(A312),"",VALUE(F312))</f>
        <v>559337</v>
      </c>
      <c r="H312">
        <f>SEARCH("Height:",A312) + 7</f>
        <v>64</v>
      </c>
      <c r="I312" t="str">
        <f>RIGHT(A312,LEN(A312)-H312)</f>
        <v>3.602709994153748</v>
      </c>
    </row>
    <row r="313" spans="1:9">
      <c r="A313" t="s">
        <v>1176</v>
      </c>
      <c r="B313">
        <f>SEARCH(":",A313)</f>
        <v>6</v>
      </c>
      <c r="C313" t="str">
        <f>MID(A313,B313+1,LEN(A313)-(B313+1))</f>
        <v xml:space="preserve"> 557206 ** -6, -5, 41, 4, 16, 31, 44, 44 Average Height: 3.648645204825327</v>
      </c>
      <c r="D313" t="str">
        <f>TRIM(C313)</f>
        <v>557206 ** -6, -5, 41, 4, 16, 31, 44, 44 Average Height: 3.648645204825327</v>
      </c>
      <c r="E313">
        <f>SEARCH("~*",D313)</f>
        <v>8</v>
      </c>
      <c r="F313" t="str">
        <f>LEFT(D313,E313-1)</f>
        <v xml:space="preserve">557206 </v>
      </c>
      <c r="G313" s="1">
        <f>IF(ISBLANK(A313),"",VALUE(F313))</f>
        <v>557206</v>
      </c>
      <c r="H313">
        <f>SEARCH("Height:",A313) + 7</f>
        <v>63</v>
      </c>
      <c r="I313" t="str">
        <f>RIGHT(A313,LEN(A313)-H313)</f>
        <v>3.6486452048253275</v>
      </c>
    </row>
    <row r="314" spans="1:9">
      <c r="A314" t="s">
        <v>698</v>
      </c>
      <c r="B314">
        <f>SEARCH(":",A314)</f>
        <v>6</v>
      </c>
      <c r="C314" t="str">
        <f>MID(A314,B314+1,LEN(A314)-(B314+1))</f>
        <v xml:space="preserve"> 557182 ** -5, -14, 48, 0, 16, 30, 46, 43 Average Height: 3.581108147786504</v>
      </c>
      <c r="D314" t="str">
        <f>TRIM(C314)</f>
        <v>557182 ** -5, -14, 48, 0, 16, 30, 46, 43 Average Height: 3.581108147786504</v>
      </c>
      <c r="E314">
        <f>SEARCH("~*",D314)</f>
        <v>8</v>
      </c>
      <c r="F314" t="str">
        <f>LEFT(D314,E314-1)</f>
        <v xml:space="preserve">557182 </v>
      </c>
      <c r="G314" s="1">
        <f>IF(ISBLANK(A314),"",VALUE(F314))</f>
        <v>557182</v>
      </c>
      <c r="H314">
        <f>SEARCH("Height:",A314) + 7</f>
        <v>64</v>
      </c>
      <c r="I314" t="str">
        <f>RIGHT(A314,LEN(A314)-H314)</f>
        <v>3.5811081477865043</v>
      </c>
    </row>
    <row r="315" spans="1:9">
      <c r="A315" t="s">
        <v>1016</v>
      </c>
      <c r="B315">
        <f>SEARCH(":",A315)</f>
        <v>6</v>
      </c>
      <c r="C315" t="str">
        <f>MID(A315,B315+1,LEN(A315)-(B315+1))</f>
        <v xml:space="preserve"> 551962 ** -3, -8, 43, 4, 14, 31, 47, 45 Average Height: 3.6779452208666</v>
      </c>
      <c r="D315" t="str">
        <f>TRIM(C315)</f>
        <v>551962 ** -3, -8, 43, 4, 14, 31, 47, 45 Average Height: 3.6779452208666</v>
      </c>
      <c r="E315">
        <f>SEARCH("~*",D315)</f>
        <v>8</v>
      </c>
      <c r="F315" t="str">
        <f>LEFT(D315,E315-1)</f>
        <v xml:space="preserve">551962 </v>
      </c>
      <c r="G315" s="1">
        <f>IF(ISBLANK(A315),"",VALUE(F315))</f>
        <v>551962</v>
      </c>
      <c r="H315">
        <f>SEARCH("Height:",A315) + 7</f>
        <v>63</v>
      </c>
      <c r="I315" t="str">
        <f>RIGHT(A315,LEN(A315)-H315)</f>
        <v>3.67794522086667</v>
      </c>
    </row>
    <row r="316" spans="1:9">
      <c r="A316" t="s">
        <v>948</v>
      </c>
      <c r="B316">
        <f>SEARCH(":",A316)</f>
        <v>6</v>
      </c>
      <c r="C316" t="str">
        <f>MID(A316,B316+1,LEN(A316)-(B316+1))</f>
        <v xml:space="preserve"> 546707 ** -2, -15, 49, 1, 19, 33, 51, 48 Average Height: 3.7659916554936</v>
      </c>
      <c r="D316" t="str">
        <f>TRIM(C316)</f>
        <v>546707 ** -2, -15, 49, 1, 19, 33, 51, 48 Average Height: 3.7659916554936</v>
      </c>
      <c r="E316">
        <f>SEARCH("~*",D316)</f>
        <v>8</v>
      </c>
      <c r="F316" t="str">
        <f>LEFT(D316,E316-1)</f>
        <v xml:space="preserve">546707 </v>
      </c>
      <c r="G316" s="1">
        <f>IF(ISBLANK(A316),"",VALUE(F316))</f>
        <v>546707</v>
      </c>
      <c r="H316">
        <f>SEARCH("Height:",A316) + 7</f>
        <v>64</v>
      </c>
      <c r="I316" t="str">
        <f>RIGHT(A316,LEN(A316)-H316)</f>
        <v>3.76599165549367</v>
      </c>
    </row>
    <row r="317" spans="1:9">
      <c r="A317" t="s">
        <v>522</v>
      </c>
      <c r="B317">
        <f>SEARCH(":",A317)</f>
        <v>6</v>
      </c>
      <c r="C317" t="str">
        <f>MID(A317,B317+1,LEN(A317)-(B317+1))</f>
        <v xml:space="preserve"> 545251 ** -6, -3, 47, 1, 10, 27, 44, 5</v>
      </c>
      <c r="D317" t="str">
        <f>TRIM(C317)</f>
        <v>545251 ** -6, -3, 47, 1, 10, 27, 44, 5</v>
      </c>
      <c r="E317">
        <f>SEARCH("~*",D317)</f>
        <v>8</v>
      </c>
      <c r="F317" t="str">
        <f>LEFT(D317,E317-1)</f>
        <v xml:space="preserve">545251 </v>
      </c>
      <c r="G317" s="1">
        <f>IF(ISBLANK(A317),"",VALUE(F317))</f>
        <v>545251</v>
      </c>
      <c r="H317" t="e">
        <f>SEARCH("Height:",A317) + 7</f>
        <v>#VALUE!</v>
      </c>
      <c r="I317" t="e">
        <f>RIGHT(A317,LEN(A317)-H317)</f>
        <v>#VALUE!</v>
      </c>
    </row>
    <row r="318" spans="1:9">
      <c r="A318" t="s">
        <v>621</v>
      </c>
      <c r="B318">
        <f>SEARCH(":",A318)</f>
        <v>6</v>
      </c>
      <c r="C318" t="str">
        <f>MID(A318,B318+1,LEN(A318)-(B318+1))</f>
        <v xml:space="preserve"> 540060 ** 1, -6, 49, 1, 13, 29, 49, 50 Average Height: 3.985599748176104</v>
      </c>
      <c r="D318" t="str">
        <f>TRIM(C318)</f>
        <v>540060 ** 1, -6, 49, 1, 13, 29, 49, 50 Average Height: 3.985599748176104</v>
      </c>
      <c r="E318">
        <f>SEARCH("~*",D318)</f>
        <v>8</v>
      </c>
      <c r="F318" t="str">
        <f>LEFT(D318,E318-1)</f>
        <v xml:space="preserve">540060 </v>
      </c>
      <c r="G318" s="1">
        <f>IF(ISBLANK(A318),"",VALUE(F318))</f>
        <v>540060</v>
      </c>
      <c r="H318">
        <f>SEARCH("Height:",A318) + 7</f>
        <v>62</v>
      </c>
      <c r="I318" t="str">
        <f>RIGHT(A318,LEN(A318)-H318)</f>
        <v>3.9855997481761047</v>
      </c>
    </row>
    <row r="319" spans="1:9">
      <c r="A319" t="s">
        <v>617</v>
      </c>
      <c r="B319">
        <f>SEARCH(":",A319)</f>
        <v>6</v>
      </c>
      <c r="C319" t="str">
        <f>MID(A319,B319+1,LEN(A319)-(B319+1))</f>
        <v xml:space="preserve"> 537999 ** 1, -11, 50, 2, 19, 37, 54, 45 Average Height: 3.98747953063114</v>
      </c>
      <c r="D319" t="str">
        <f>TRIM(C319)</f>
        <v>537999 ** 1, -11, 50, 2, 19, 37, 54, 45 Average Height: 3.98747953063114</v>
      </c>
      <c r="E319">
        <f>SEARCH("~*",D319)</f>
        <v>8</v>
      </c>
      <c r="F319" t="str">
        <f>LEFT(D319,E319-1)</f>
        <v xml:space="preserve">537999 </v>
      </c>
      <c r="G319" s="1">
        <f>IF(ISBLANK(A319),"",VALUE(F319))</f>
        <v>537999</v>
      </c>
      <c r="H319">
        <f>SEARCH("Height:",A319) + 7</f>
        <v>63</v>
      </c>
      <c r="I319" t="str">
        <f>RIGHT(A319,LEN(A319)-H319)</f>
        <v>3.987479530631143</v>
      </c>
    </row>
    <row r="320" spans="1:9">
      <c r="A320" t="s">
        <v>907</v>
      </c>
      <c r="B320">
        <f>SEARCH(":",A320)</f>
        <v>6</v>
      </c>
      <c r="C320" t="str">
        <f>MID(A320,B320+1,LEN(A320)-(B320+1))</f>
        <v xml:space="preserve"> 537799 ** -4, -8, 48, 4, 12, 37, 53, 44 Average Height: 3.618625174089280</v>
      </c>
      <c r="D320" t="str">
        <f>TRIM(C320)</f>
        <v>537799 ** -4, -8, 48, 4, 12, 37, 53, 44 Average Height: 3.618625174089280</v>
      </c>
      <c r="E320">
        <f>SEARCH("~*",D320)</f>
        <v>8</v>
      </c>
      <c r="F320" t="str">
        <f>LEFT(D320,E320-1)</f>
        <v xml:space="preserve">537799 </v>
      </c>
      <c r="G320" s="1">
        <f>IF(ISBLANK(A320),"",VALUE(F320))</f>
        <v>537799</v>
      </c>
      <c r="H320">
        <f>SEARCH("Height:",A320) + 7</f>
        <v>63</v>
      </c>
      <c r="I320" t="str">
        <f>RIGHT(A320,LEN(A320)-H320)</f>
        <v>3.6186251740892805</v>
      </c>
    </row>
    <row r="321" spans="1:9">
      <c r="A321" t="s">
        <v>456</v>
      </c>
      <c r="B321">
        <f>SEARCH(":",A321)</f>
        <v>6</v>
      </c>
      <c r="C321" t="str">
        <f>MID(A321,B321+1,LEN(A321)-(B321+1))</f>
        <v xml:space="preserve"> 537018 ** -1, -7, 45, 7, 12, 31, 51, 4</v>
      </c>
      <c r="D321" t="str">
        <f>TRIM(C321)</f>
        <v>537018 ** -1, -7, 45, 7, 12, 31, 51, 4</v>
      </c>
      <c r="E321">
        <f>SEARCH("~*",D321)</f>
        <v>8</v>
      </c>
      <c r="F321" t="str">
        <f>LEFT(D321,E321-1)</f>
        <v xml:space="preserve">537018 </v>
      </c>
      <c r="G321" s="1">
        <f>IF(ISBLANK(A321),"",VALUE(F321))</f>
        <v>537018</v>
      </c>
      <c r="H321" t="e">
        <f>SEARCH("Height:",A321) + 7</f>
        <v>#VALUE!</v>
      </c>
      <c r="I321" t="e">
        <f>RIGHT(A321,LEN(A321)-H321)</f>
        <v>#VALUE!</v>
      </c>
    </row>
    <row r="322" spans="1:9">
      <c r="A322" t="s">
        <v>1001</v>
      </c>
      <c r="B322">
        <f>SEARCH(":",A322)</f>
        <v>6</v>
      </c>
      <c r="C322" t="str">
        <f>MID(A322,B322+1,LEN(A322)-(B322+1))</f>
        <v xml:space="preserve"> 535692 ** -3, -8, 43, 4, 14, 31, 47, 45 Average Height: 3.68647842416917</v>
      </c>
      <c r="D322" t="str">
        <f>TRIM(C322)</f>
        <v>535692 ** -3, -8, 43, 4, 14, 31, 47, 45 Average Height: 3.68647842416917</v>
      </c>
      <c r="E322">
        <f>SEARCH("~*",D322)</f>
        <v>8</v>
      </c>
      <c r="F322" t="str">
        <f>LEFT(D322,E322-1)</f>
        <v xml:space="preserve">535692 </v>
      </c>
      <c r="G322" s="1">
        <f>IF(ISBLANK(A322),"",VALUE(F322))</f>
        <v>535692</v>
      </c>
      <c r="H322">
        <f>SEARCH("Height:",A322) + 7</f>
        <v>63</v>
      </c>
      <c r="I322" t="str">
        <f>RIGHT(A322,LEN(A322)-H322)</f>
        <v>3.686478424169178</v>
      </c>
    </row>
    <row r="323" spans="1:9">
      <c r="A323" t="s">
        <v>725</v>
      </c>
      <c r="B323">
        <f>SEARCH(":",A323)</f>
        <v>6</v>
      </c>
      <c r="C323" t="str">
        <f>MID(A323,B323+1,LEN(A323)-(B323+1))</f>
        <v xml:space="preserve"> 532567 ** -2, -11, 45, -3, 13, 28, 49, 43 Average Height: 3.759633999102516</v>
      </c>
      <c r="D323" t="str">
        <f>TRIM(C323)</f>
        <v>532567 ** -2, -11, 45, -3, 13, 28, 49, 43 Average Height: 3.759633999102516</v>
      </c>
      <c r="E323">
        <f>SEARCH("~*",D323)</f>
        <v>8</v>
      </c>
      <c r="F323" t="str">
        <f>LEFT(D323,E323-1)</f>
        <v xml:space="preserve">532567 </v>
      </c>
      <c r="G323" s="1">
        <f>IF(ISBLANK(A323),"",VALUE(F323))</f>
        <v>532567</v>
      </c>
      <c r="H323">
        <f>SEARCH("Height:",A323) + 7</f>
        <v>65</v>
      </c>
      <c r="I323" t="str">
        <f>RIGHT(A323,LEN(A323)-H323)</f>
        <v>3.7596339991025167</v>
      </c>
    </row>
    <row r="324" spans="1:9">
      <c r="A324" t="s">
        <v>1073</v>
      </c>
      <c r="B324">
        <f>SEARCH(":",A324)</f>
        <v>6</v>
      </c>
      <c r="C324" t="str">
        <f>MID(A324,B324+1,LEN(A324)-(B324+1))</f>
        <v xml:space="preserve"> 527316 ** -1, -10, 48, -3, 17, 30, 46, 43 Average Height: 3.81821336731675</v>
      </c>
      <c r="D324" t="str">
        <f>TRIM(C324)</f>
        <v>527316 ** -1, -10, 48, -3, 17, 30, 46, 43 Average Height: 3.81821336731675</v>
      </c>
      <c r="E324">
        <f>SEARCH("~*",D324)</f>
        <v>8</v>
      </c>
      <c r="F324" t="str">
        <f>LEFT(D324,E324-1)</f>
        <v xml:space="preserve">527316 </v>
      </c>
      <c r="G324" s="1">
        <f>IF(ISBLANK(A324),"",VALUE(F324))</f>
        <v>527316</v>
      </c>
      <c r="H324">
        <f>SEARCH("Height:",A324) + 7</f>
        <v>65</v>
      </c>
      <c r="I324" t="str">
        <f>RIGHT(A324,LEN(A324)-H324)</f>
        <v>3.818213367316755</v>
      </c>
    </row>
    <row r="325" spans="1:9">
      <c r="A325" t="s">
        <v>973</v>
      </c>
      <c r="B325">
        <f>SEARCH(":",A325)</f>
        <v>6</v>
      </c>
      <c r="C325" t="str">
        <f>MID(A325,B325+1,LEN(A325)-(B325+1))</f>
        <v xml:space="preserve"> 526679 ** -3, -8, 43, 4, 14, 31, 47, 45 Average Height: 3.678415125721652</v>
      </c>
      <c r="D325" t="str">
        <f>TRIM(C325)</f>
        <v>526679 ** -3, -8, 43, 4, 14, 31, 47, 45 Average Height: 3.678415125721652</v>
      </c>
      <c r="E325">
        <f>SEARCH("~*",D325)</f>
        <v>8</v>
      </c>
      <c r="F325" t="str">
        <f>LEFT(D325,E325-1)</f>
        <v xml:space="preserve">526679 </v>
      </c>
      <c r="G325" s="1">
        <f>IF(ISBLANK(A325),"",VALUE(F325))</f>
        <v>526679</v>
      </c>
      <c r="H325">
        <f>SEARCH("Height:",A325) + 7</f>
        <v>63</v>
      </c>
      <c r="I325" t="str">
        <f>RIGHT(A325,LEN(A325)-H325)</f>
        <v>3.6784151257216524</v>
      </c>
    </row>
    <row r="326" spans="1:9">
      <c r="A326" t="s">
        <v>1155</v>
      </c>
      <c r="B326">
        <f>SEARCH(":",A326)</f>
        <v>6</v>
      </c>
      <c r="C326" t="str">
        <f>MID(A326,B326+1,LEN(A326)-(B326+1))</f>
        <v xml:space="preserve"> 523392 ** -4, -8, 41, 1, 15, 30, 50, 50 Average Height: 3.6925287356321</v>
      </c>
      <c r="D326" t="str">
        <f>TRIM(C326)</f>
        <v>523392 ** -4, -8, 41, 1, 15, 30, 50, 50 Average Height: 3.6925287356321</v>
      </c>
      <c r="E326">
        <f>SEARCH("~*",D326)</f>
        <v>8</v>
      </c>
      <c r="F326" t="str">
        <f>LEFT(D326,E326-1)</f>
        <v xml:space="preserve">523392 </v>
      </c>
      <c r="G326" s="1">
        <f>IF(ISBLANK(A326),"",VALUE(F326))</f>
        <v>523392</v>
      </c>
      <c r="H326">
        <f>SEARCH("Height:",A326) + 7</f>
        <v>63</v>
      </c>
      <c r="I326" t="str">
        <f>RIGHT(A326,LEN(A326)-H326)</f>
        <v>3.69252873563218</v>
      </c>
    </row>
    <row r="327" spans="1:9">
      <c r="A327" t="s">
        <v>614</v>
      </c>
      <c r="B327">
        <f>SEARCH(":",A327)</f>
        <v>6</v>
      </c>
      <c r="C327" t="str">
        <f>MID(A327,B327+1,LEN(A327)-(B327+1))</f>
        <v xml:space="preserve"> 519433 ** -2, -9, 50, -3, 16, 32, 55, 44 Average Height: 3.821463018329698</v>
      </c>
      <c r="D327" t="str">
        <f>TRIM(C327)</f>
        <v>519433 ** -2, -9, 50, -3, 16, 32, 55, 44 Average Height: 3.821463018329698</v>
      </c>
      <c r="E327">
        <f>SEARCH("~*",D327)</f>
        <v>8</v>
      </c>
      <c r="F327" t="str">
        <f>LEFT(D327,E327-1)</f>
        <v xml:space="preserve">519433 </v>
      </c>
      <c r="G327" s="1">
        <f>IF(ISBLANK(A327),"",VALUE(F327))</f>
        <v>519433</v>
      </c>
      <c r="H327">
        <f>SEARCH("Height:",A327) + 7</f>
        <v>64</v>
      </c>
      <c r="I327" t="str">
        <f>RIGHT(A327,LEN(A327)-H327)</f>
        <v>3.8214630183296987</v>
      </c>
    </row>
    <row r="328" spans="1:9">
      <c r="A328" t="s">
        <v>908</v>
      </c>
      <c r="B328">
        <f>SEARCH(":",A328)</f>
        <v>6</v>
      </c>
      <c r="C328" t="str">
        <f>MID(A328,B328+1,LEN(A328)-(B328+1))</f>
        <v xml:space="preserve"> 519101 ** -6, -8, 46, -1, 19, 32, 48, 46 Average Height: 3.660434096640079</v>
      </c>
      <c r="D328" t="str">
        <f>TRIM(C328)</f>
        <v>519101 ** -6, -8, 46, -1, 19, 32, 48, 46 Average Height: 3.660434096640079</v>
      </c>
      <c r="E328">
        <f>SEARCH("~*",D328)</f>
        <v>8</v>
      </c>
      <c r="F328" t="str">
        <f>LEFT(D328,E328-1)</f>
        <v xml:space="preserve">519101 </v>
      </c>
      <c r="G328" s="1">
        <f>IF(ISBLANK(A328),"",VALUE(F328))</f>
        <v>519101</v>
      </c>
      <c r="H328">
        <f>SEARCH("Height:",A328) + 7</f>
        <v>64</v>
      </c>
      <c r="I328" t="str">
        <f>RIGHT(A328,LEN(A328)-H328)</f>
        <v>3.6604340966400795</v>
      </c>
    </row>
    <row r="329" spans="1:9">
      <c r="A329" t="s">
        <v>1148</v>
      </c>
      <c r="B329">
        <f>SEARCH(":",A329)</f>
        <v>6</v>
      </c>
      <c r="C329" t="str">
        <f>MID(A329,B329+1,LEN(A329)-(B329+1))</f>
        <v xml:space="preserve"> 517141 ** -7, -9, 43, 3, 11, 29, 43, 46 Average Height: 3.485867490684411</v>
      </c>
      <c r="D329" t="str">
        <f>TRIM(C329)</f>
        <v>517141 ** -7, -9, 43, 3, 11, 29, 43, 46 Average Height: 3.485867490684411</v>
      </c>
      <c r="E329">
        <f>SEARCH("~*",D329)</f>
        <v>8</v>
      </c>
      <c r="F329" t="str">
        <f>LEFT(D329,E329-1)</f>
        <v xml:space="preserve">517141 </v>
      </c>
      <c r="G329" s="1">
        <f>IF(ISBLANK(A329),"",VALUE(F329))</f>
        <v>517141</v>
      </c>
      <c r="H329">
        <f>SEARCH("Height:",A329) + 7</f>
        <v>63</v>
      </c>
      <c r="I329" t="str">
        <f>RIGHT(A329,LEN(A329)-H329)</f>
        <v>3.4858674906844116</v>
      </c>
    </row>
    <row r="330" spans="1:9">
      <c r="A330" t="s">
        <v>799</v>
      </c>
      <c r="B330">
        <f>SEARCH(":",A330)</f>
        <v>6</v>
      </c>
      <c r="C330" t="str">
        <f>MID(A330,B330+1,LEN(A330)-(B330+1))</f>
        <v xml:space="preserve"> 515600 ** 0, -6, 46, 0, 15, 31, 54, 47 Average Height: 3.97439681923976</v>
      </c>
      <c r="D330" t="str">
        <f>TRIM(C330)</f>
        <v>515600 ** 0, -6, 46, 0, 15, 31, 54, 47 Average Height: 3.97439681923976</v>
      </c>
      <c r="E330">
        <f>SEARCH("~*",D330)</f>
        <v>8</v>
      </c>
      <c r="F330" t="str">
        <f>LEFT(D330,E330-1)</f>
        <v xml:space="preserve">515600 </v>
      </c>
      <c r="G330" s="1">
        <f>IF(ISBLANK(A330),"",VALUE(F330))</f>
        <v>515600</v>
      </c>
      <c r="H330">
        <f>SEARCH("Height:",A330) + 7</f>
        <v>62</v>
      </c>
      <c r="I330" t="str">
        <f>RIGHT(A330,LEN(A330)-H330)</f>
        <v>3.974396819239764</v>
      </c>
    </row>
    <row r="331" spans="1:9">
      <c r="A331" t="s">
        <v>574</v>
      </c>
      <c r="B331">
        <f>SEARCH(":",A331)</f>
        <v>6</v>
      </c>
      <c r="C331" t="str">
        <f>MID(A331,B331+1,LEN(A331)-(B331+1))</f>
        <v xml:space="preserve"> 514631 ** -5, -11, 51, -1, 18, 31, 49, 43 Average Height: 3.66745882000885</v>
      </c>
      <c r="D331" t="str">
        <f>TRIM(C331)</f>
        <v>514631 ** -5, -11, 51, -1, 18, 31, 49, 43 Average Height: 3.66745882000885</v>
      </c>
      <c r="E331">
        <f>SEARCH("~*",D331)</f>
        <v>8</v>
      </c>
      <c r="F331" t="str">
        <f>LEFT(D331,E331-1)</f>
        <v xml:space="preserve">514631 </v>
      </c>
      <c r="G331" s="1">
        <f>IF(ISBLANK(A331),"",VALUE(F331))</f>
        <v>514631</v>
      </c>
      <c r="H331">
        <f>SEARCH("Height:",A331) + 7</f>
        <v>65</v>
      </c>
      <c r="I331" t="str">
        <f>RIGHT(A331,LEN(A331)-H331)</f>
        <v>3.667458820008855</v>
      </c>
    </row>
    <row r="332" spans="1:9">
      <c r="A332" t="s">
        <v>453</v>
      </c>
      <c r="B332">
        <f>SEARCH(":",A332)</f>
        <v>6</v>
      </c>
      <c r="C332" t="str">
        <f>MID(A332,B332+1,LEN(A332)-(B332+1))</f>
        <v xml:space="preserve"> 514545 ** 1, -10, 44, 0, 12, 35, 43, 4</v>
      </c>
      <c r="D332" t="str">
        <f>TRIM(C332)</f>
        <v>514545 ** 1, -10, 44, 0, 12, 35, 43, 4</v>
      </c>
      <c r="E332">
        <f>SEARCH("~*",D332)</f>
        <v>8</v>
      </c>
      <c r="F332" t="str">
        <f>LEFT(D332,E332-1)</f>
        <v xml:space="preserve">514545 </v>
      </c>
      <c r="G332" s="1">
        <f>IF(ISBLANK(A332),"",VALUE(F332))</f>
        <v>514545</v>
      </c>
      <c r="H332" t="e">
        <f>SEARCH("Height:",A332) + 7</f>
        <v>#VALUE!</v>
      </c>
      <c r="I332" t="e">
        <f>RIGHT(A332,LEN(A332)-H332)</f>
        <v>#VALUE!</v>
      </c>
    </row>
    <row r="333" spans="1:9">
      <c r="A333" t="s">
        <v>699</v>
      </c>
      <c r="B333">
        <f>SEARCH(":",A333)</f>
        <v>6</v>
      </c>
      <c r="C333" t="str">
        <f>MID(A333,B333+1,LEN(A333)-(B333+1))</f>
        <v xml:space="preserve"> 506542 ** 0, -9, 48, -4, 13, 36, 49, 41 Average Height: 3.77584484603466</v>
      </c>
      <c r="D333" t="str">
        <f>TRIM(C333)</f>
        <v>506542 ** 0, -9, 48, -4, 13, 36, 49, 41 Average Height: 3.77584484603466</v>
      </c>
      <c r="E333">
        <f>SEARCH("~*",D333)</f>
        <v>8</v>
      </c>
      <c r="F333" t="str">
        <f>LEFT(D333,E333-1)</f>
        <v xml:space="preserve">506542 </v>
      </c>
      <c r="G333" s="1">
        <f>IF(ISBLANK(A333),"",VALUE(F333))</f>
        <v>506542</v>
      </c>
      <c r="H333">
        <f>SEARCH("Height:",A333) + 7</f>
        <v>63</v>
      </c>
      <c r="I333" t="str">
        <f>RIGHT(A333,LEN(A333)-H333)</f>
        <v>3.775844846034666</v>
      </c>
    </row>
    <row r="334" spans="1:9">
      <c r="A334" t="s">
        <v>1107</v>
      </c>
      <c r="B334">
        <f>SEARCH(":",A334)</f>
        <v>6</v>
      </c>
      <c r="C334" t="str">
        <f>MID(A334,B334+1,LEN(A334)-(B334+1))</f>
        <v xml:space="preserve"> 506324 ** -7, -8, 47, 0, 19, 33, 47, 45 Average Height: 3.62763961416007</v>
      </c>
      <c r="D334" t="str">
        <f>TRIM(C334)</f>
        <v>506324 ** -7, -8, 47, 0, 19, 33, 47, 45 Average Height: 3.62763961416007</v>
      </c>
      <c r="E334">
        <f>SEARCH("~*",D334)</f>
        <v>8</v>
      </c>
      <c r="F334" t="str">
        <f>LEFT(D334,E334-1)</f>
        <v xml:space="preserve">506324 </v>
      </c>
      <c r="G334" s="1">
        <f>IF(ISBLANK(A334),"",VALUE(F334))</f>
        <v>506324</v>
      </c>
      <c r="H334">
        <f>SEARCH("Height:",A334) + 7</f>
        <v>63</v>
      </c>
      <c r="I334" t="str">
        <f>RIGHT(A334,LEN(A334)-H334)</f>
        <v>3.627639614160077</v>
      </c>
    </row>
    <row r="335" spans="1:9">
      <c r="A335" t="s">
        <v>460</v>
      </c>
      <c r="B335">
        <f>SEARCH(":",A335)</f>
        <v>6</v>
      </c>
      <c r="C335" t="str">
        <f>MID(A335,B335+1,LEN(A335)-(B335+1))</f>
        <v xml:space="preserve"> 505218 ** -5, -11, 43, 3, 12, 34, 44, 4</v>
      </c>
      <c r="D335" t="str">
        <f>TRIM(C335)</f>
        <v>505218 ** -5, -11, 43, 3, 12, 34, 44, 4</v>
      </c>
      <c r="E335">
        <f>SEARCH("~*",D335)</f>
        <v>8</v>
      </c>
      <c r="F335" t="str">
        <f>LEFT(D335,E335-1)</f>
        <v xml:space="preserve">505218 </v>
      </c>
      <c r="G335" s="1">
        <f>IF(ISBLANK(A335),"",VALUE(F335))</f>
        <v>505218</v>
      </c>
      <c r="H335" t="e">
        <f>SEARCH("Height:",A335) + 7</f>
        <v>#VALUE!</v>
      </c>
      <c r="I335" t="e">
        <f>RIGHT(A335,LEN(A335)-H335)</f>
        <v>#VALUE!</v>
      </c>
    </row>
    <row r="336" spans="1:9">
      <c r="A336" t="s">
        <v>1019</v>
      </c>
      <c r="B336">
        <f>SEARCH(":",A336)</f>
        <v>6</v>
      </c>
      <c r="C336" t="str">
        <f>MID(A336,B336+1,LEN(A336)-(B336+1))</f>
        <v xml:space="preserve"> 500964 ** -3, -8, 43, 4, 14, 31, 47, 45 Average Height: 3.70338587203877</v>
      </c>
      <c r="D336" t="str">
        <f>TRIM(C336)</f>
        <v>500964 ** -3, -8, 43, 4, 14, 31, 47, 45 Average Height: 3.70338587203877</v>
      </c>
      <c r="E336">
        <f>SEARCH("~*",D336)</f>
        <v>8</v>
      </c>
      <c r="F336" t="str">
        <f>LEFT(D336,E336-1)</f>
        <v xml:space="preserve">500964 </v>
      </c>
      <c r="G336" s="1">
        <f>IF(ISBLANK(A336),"",VALUE(F336))</f>
        <v>500964</v>
      </c>
      <c r="H336">
        <f>SEARCH("Height:",A336) + 7</f>
        <v>63</v>
      </c>
      <c r="I336" t="str">
        <f>RIGHT(A336,LEN(A336)-H336)</f>
        <v>3.703385872038777</v>
      </c>
    </row>
    <row r="337" spans="1:9">
      <c r="A337" t="s">
        <v>1284</v>
      </c>
      <c r="B337">
        <f>SEARCH(":",A337)</f>
        <v>6</v>
      </c>
      <c r="C337" t="str">
        <f>MID(A337,B337+1,LEN(A337)-(B337+1))</f>
        <v xml:space="preserve"> 498729 ** -6, -4, 41, 5, 19, 32, 44, 44 Average Height: 3.798144884295930</v>
      </c>
      <c r="D337" t="str">
        <f>TRIM(C337)</f>
        <v>498729 ** -6, -4, 41, 5, 19, 32, 44, 44 Average Height: 3.798144884295930</v>
      </c>
      <c r="E337">
        <f>SEARCH("~*",D337)</f>
        <v>8</v>
      </c>
      <c r="F337" t="str">
        <f>LEFT(D337,E337-1)</f>
        <v xml:space="preserve">498729 </v>
      </c>
      <c r="G337" s="1">
        <f>IF(ISBLANK(A337),"",VALUE(F337))</f>
        <v>498729</v>
      </c>
      <c r="H337">
        <f>SEARCH("Height:",A337) + 7</f>
        <v>63</v>
      </c>
      <c r="I337" t="str">
        <f>RIGHT(A337,LEN(A337)-H337)</f>
        <v>3.7981448842959304</v>
      </c>
    </row>
    <row r="338" spans="1:9">
      <c r="A338" t="s">
        <v>599</v>
      </c>
      <c r="B338">
        <f>SEARCH(":",A338)</f>
        <v>6</v>
      </c>
      <c r="C338" t="str">
        <f>MID(A338,B338+1,LEN(A338)-(B338+1))</f>
        <v xml:space="preserve"> 498417 ** -3, -10, 45, 0, 19, 28, 55, 44 Average Height: 3.8701408659814</v>
      </c>
      <c r="D338" t="str">
        <f>TRIM(C338)</f>
        <v>498417 ** -3, -10, 45, 0, 19, 28, 55, 44 Average Height: 3.8701408659814</v>
      </c>
      <c r="E338">
        <f>SEARCH("~*",D338)</f>
        <v>8</v>
      </c>
      <c r="F338" t="str">
        <f>LEFT(D338,E338-1)</f>
        <v xml:space="preserve">498417 </v>
      </c>
      <c r="G338" s="1">
        <f>IF(ISBLANK(A338),"",VALUE(F338))</f>
        <v>498417</v>
      </c>
      <c r="H338">
        <f>SEARCH("Height:",A338) + 7</f>
        <v>64</v>
      </c>
      <c r="I338" t="str">
        <f>RIGHT(A338,LEN(A338)-H338)</f>
        <v>3.87014086598145</v>
      </c>
    </row>
    <row r="339" spans="1:9">
      <c r="A339" t="s">
        <v>775</v>
      </c>
      <c r="B339">
        <f>SEARCH(":",A339)</f>
        <v>6</v>
      </c>
      <c r="C339" t="str">
        <f>MID(A339,B339+1,LEN(A339)-(B339+1))</f>
        <v xml:space="preserve"> 497786 ** -5, -6, 47, -1, 16, 32, 46, 45 Average Height: 3.62541533912177</v>
      </c>
      <c r="D339" t="str">
        <f>TRIM(C339)</f>
        <v>497786 ** -5, -6, 47, -1, 16, 32, 46, 45 Average Height: 3.62541533912177</v>
      </c>
      <c r="E339">
        <f>SEARCH("~*",D339)</f>
        <v>8</v>
      </c>
      <c r="F339" t="str">
        <f>LEFT(D339,E339-1)</f>
        <v xml:space="preserve">497786 </v>
      </c>
      <c r="G339" s="1">
        <f>IF(ISBLANK(A339),"",VALUE(F339))</f>
        <v>497786</v>
      </c>
      <c r="H339">
        <f>SEARCH("Height:",A339) + 7</f>
        <v>64</v>
      </c>
      <c r="I339" t="str">
        <f>RIGHT(A339,LEN(A339)-H339)</f>
        <v>3.625415339121771</v>
      </c>
    </row>
    <row r="340" spans="1:9">
      <c r="A340" t="s">
        <v>1018</v>
      </c>
      <c r="B340">
        <f>SEARCH(":",A340)</f>
        <v>6</v>
      </c>
      <c r="C340" t="str">
        <f>MID(A340,B340+1,LEN(A340)-(B340+1))</f>
        <v xml:space="preserve"> 497027 ** -3, -8, 43, 4, 14, 31, 47, 45 Average Height: 3.682403571636928</v>
      </c>
      <c r="D340" t="str">
        <f>TRIM(C340)</f>
        <v>497027 ** -3, -8, 43, 4, 14, 31, 47, 45 Average Height: 3.682403571636928</v>
      </c>
      <c r="E340">
        <f>SEARCH("~*",D340)</f>
        <v>8</v>
      </c>
      <c r="F340" t="str">
        <f>LEFT(D340,E340-1)</f>
        <v xml:space="preserve">497027 </v>
      </c>
      <c r="G340" s="1">
        <f>IF(ISBLANK(A340),"",VALUE(F340))</f>
        <v>497027</v>
      </c>
      <c r="H340">
        <f>SEARCH("Height:",A340) + 7</f>
        <v>63</v>
      </c>
      <c r="I340" t="str">
        <f>RIGHT(A340,LEN(A340)-H340)</f>
        <v>3.6824035716369288</v>
      </c>
    </row>
    <row r="341" spans="1:9">
      <c r="A341" t="s">
        <v>1122</v>
      </c>
      <c r="B341">
        <f>SEARCH(":",A341)</f>
        <v>6</v>
      </c>
      <c r="C341" t="str">
        <f>MID(A341,B341+1,LEN(A341)-(B341+1))</f>
        <v xml:space="preserve"> 496764 ** -3, -3, 46, 2, 15, 36, 44, 42 Average Height: 3.758915702426171</v>
      </c>
      <c r="D341" t="str">
        <f>TRIM(C341)</f>
        <v>496764 ** -3, -3, 46, 2, 15, 36, 44, 42 Average Height: 3.758915702426171</v>
      </c>
      <c r="E341">
        <f>SEARCH("~*",D341)</f>
        <v>8</v>
      </c>
      <c r="F341" t="str">
        <f>LEFT(D341,E341-1)</f>
        <v xml:space="preserve">496764 </v>
      </c>
      <c r="G341" s="1">
        <f>IF(ISBLANK(A341),"",VALUE(F341))</f>
        <v>496764</v>
      </c>
      <c r="H341">
        <f>SEARCH("Height:",A341) + 7</f>
        <v>63</v>
      </c>
      <c r="I341" t="str">
        <f>RIGHT(A341,LEN(A341)-H341)</f>
        <v>3.7589157024261715</v>
      </c>
    </row>
    <row r="342" spans="1:9">
      <c r="A342" t="s">
        <v>1079</v>
      </c>
      <c r="B342">
        <f>SEARCH(":",A342)</f>
        <v>6</v>
      </c>
      <c r="C342" t="str">
        <f>MID(A342,B342+1,LEN(A342)-(B342+1))</f>
        <v xml:space="preserve"> 492496 ** -6, -12, 47, 5, 19, 36, 55, 46 Average Height: 3.67905729183580</v>
      </c>
      <c r="D342" t="str">
        <f>TRIM(C342)</f>
        <v>492496 ** -6, -12, 47, 5, 19, 36, 55, 46 Average Height: 3.67905729183580</v>
      </c>
      <c r="E342">
        <f>SEARCH("~*",D342)</f>
        <v>8</v>
      </c>
      <c r="F342" t="str">
        <f>LEFT(D342,E342-1)</f>
        <v xml:space="preserve">492496 </v>
      </c>
      <c r="G342" s="1">
        <f>IF(ISBLANK(A342),"",VALUE(F342))</f>
        <v>492496</v>
      </c>
      <c r="H342">
        <f>SEARCH("Height:",A342) + 7</f>
        <v>64</v>
      </c>
      <c r="I342" t="str">
        <f>RIGHT(A342,LEN(A342)-H342)</f>
        <v>3.679057291835809</v>
      </c>
    </row>
    <row r="343" spans="1:9">
      <c r="A343" t="s">
        <v>1321</v>
      </c>
      <c r="B343">
        <f>SEARCH(":",A343)</f>
        <v>6</v>
      </c>
      <c r="C343" t="str">
        <f>MID(A343,B343+1,LEN(A343)-(B343+1))</f>
        <v xml:space="preserve"> 490134 ** -2, -11, 46, 1, 18, 32, 50, 45 Average Height: 3.776903867105670</v>
      </c>
      <c r="D343" t="str">
        <f>TRIM(C343)</f>
        <v>490134 ** -2, -11, 46, 1, 18, 32, 50, 45 Average Height: 3.776903867105670</v>
      </c>
      <c r="E343">
        <f>SEARCH("~*",D343)</f>
        <v>8</v>
      </c>
      <c r="F343" t="str">
        <f>LEFT(D343,E343-1)</f>
        <v xml:space="preserve">490134 </v>
      </c>
      <c r="G343" s="1">
        <f>IF(ISBLANK(A343),"",VALUE(F343))</f>
        <v>490134</v>
      </c>
      <c r="H343">
        <f>SEARCH("Height:",A343) + 7</f>
        <v>64</v>
      </c>
      <c r="I343" t="str">
        <f>RIGHT(A343,LEN(A343)-H343)</f>
        <v>3.7769038671056707</v>
      </c>
    </row>
    <row r="344" spans="1:9">
      <c r="A344" t="s">
        <v>766</v>
      </c>
      <c r="B344">
        <f>SEARCH(":",A344)</f>
        <v>6</v>
      </c>
      <c r="C344" t="str">
        <f>MID(A344,B344+1,LEN(A344)-(B344+1))</f>
        <v xml:space="preserve"> 488510 ** 0, -10, 50, -2, 16, 30, 52, 44 Average Height: 3.90527113058062</v>
      </c>
      <c r="D344" t="str">
        <f>TRIM(C344)</f>
        <v>488510 ** 0, -10, 50, -2, 16, 30, 52, 44 Average Height: 3.90527113058062</v>
      </c>
      <c r="E344">
        <f>SEARCH("~*",D344)</f>
        <v>8</v>
      </c>
      <c r="F344" t="str">
        <f>LEFT(D344,E344-1)</f>
        <v xml:space="preserve">488510 </v>
      </c>
      <c r="G344" s="1">
        <f>IF(ISBLANK(A344),"",VALUE(F344))</f>
        <v>488510</v>
      </c>
      <c r="H344">
        <f>SEARCH("Height:",A344) + 7</f>
        <v>64</v>
      </c>
      <c r="I344" t="str">
        <f>RIGHT(A344,LEN(A344)-H344)</f>
        <v>3.905271130580624</v>
      </c>
    </row>
    <row r="345" spans="1:9">
      <c r="A345" t="s">
        <v>439</v>
      </c>
      <c r="B345">
        <f>SEARCH(":",A345)</f>
        <v>6</v>
      </c>
      <c r="C345" t="str">
        <f>MID(A345,B345+1,LEN(A345)-(B345+1))</f>
        <v xml:space="preserve"> 487645 ** 1, -8, 42, 1, 14, 36, 50, 4</v>
      </c>
      <c r="D345" t="str">
        <f>TRIM(C345)</f>
        <v>487645 ** 1, -8, 42, 1, 14, 36, 50, 4</v>
      </c>
      <c r="E345">
        <f>SEARCH("~*",D345)</f>
        <v>8</v>
      </c>
      <c r="F345" t="str">
        <f>LEFT(D345,E345-1)</f>
        <v xml:space="preserve">487645 </v>
      </c>
      <c r="G345" s="1">
        <f>IF(ISBLANK(A345),"",VALUE(F345))</f>
        <v>487645</v>
      </c>
      <c r="H345" t="e">
        <f>SEARCH("Height:",A345) + 7</f>
        <v>#VALUE!</v>
      </c>
      <c r="I345" t="e">
        <f>RIGHT(A345,LEN(A345)-H345)</f>
        <v>#VALUE!</v>
      </c>
    </row>
    <row r="346" spans="1:9">
      <c r="A346" t="s">
        <v>723</v>
      </c>
      <c r="B346">
        <f>SEARCH(":",A346)</f>
        <v>6</v>
      </c>
      <c r="C346" t="str">
        <f>MID(A346,B346+1,LEN(A346)-(B346+1))</f>
        <v xml:space="preserve"> 486192 ** 0, -15, 46, 4, 19, 35, 47, 41 Average Height: 3.933791588508330</v>
      </c>
      <c r="D346" t="str">
        <f>TRIM(C346)</f>
        <v>486192 ** 0, -15, 46, 4, 19, 35, 47, 41 Average Height: 3.933791588508330</v>
      </c>
      <c r="E346">
        <f>SEARCH("~*",D346)</f>
        <v>8</v>
      </c>
      <c r="F346" t="str">
        <f>LEFT(D346,E346-1)</f>
        <v xml:space="preserve">486192 </v>
      </c>
      <c r="G346" s="1">
        <f>IF(ISBLANK(A346),"",VALUE(F346))</f>
        <v>486192</v>
      </c>
      <c r="H346">
        <f>SEARCH("Height:",A346) + 7</f>
        <v>63</v>
      </c>
      <c r="I346" t="str">
        <f>RIGHT(A346,LEN(A346)-H346)</f>
        <v>3.9337915885083303</v>
      </c>
    </row>
    <row r="347" spans="1:9">
      <c r="A347" t="s">
        <v>927</v>
      </c>
      <c r="B347">
        <f>SEARCH(":",A347)</f>
        <v>6</v>
      </c>
      <c r="C347" t="str">
        <f>MID(A347,B347+1,LEN(A347)-(B347+1))</f>
        <v xml:space="preserve"> 481769 ** -2, -11, 44, -3, 16, 28, 49, 43 Average Height: 3.794013313434430</v>
      </c>
      <c r="D347" t="str">
        <f>TRIM(C347)</f>
        <v>481769 ** -2, -11, 44, -3, 16, 28, 49, 43 Average Height: 3.794013313434430</v>
      </c>
      <c r="E347">
        <f>SEARCH("~*",D347)</f>
        <v>8</v>
      </c>
      <c r="F347" t="str">
        <f>LEFT(D347,E347-1)</f>
        <v xml:space="preserve">481769 </v>
      </c>
      <c r="G347" s="1">
        <f>IF(ISBLANK(A347),"",VALUE(F347))</f>
        <v>481769</v>
      </c>
      <c r="H347">
        <f>SEARCH("Height:",A347) + 7</f>
        <v>65</v>
      </c>
      <c r="I347" t="str">
        <f>RIGHT(A347,LEN(A347)-H347)</f>
        <v>3.7940133134344305</v>
      </c>
    </row>
    <row r="348" spans="1:9">
      <c r="A348" t="s">
        <v>1105</v>
      </c>
      <c r="B348">
        <f>SEARCH(":",A348)</f>
        <v>6</v>
      </c>
      <c r="C348" t="str">
        <f>MID(A348,B348+1,LEN(A348)-(B348+1))</f>
        <v xml:space="preserve"> 480044 ** -6, -9, 48, 3, 19, 28, 53, 47 Average Height: 3.75988242744396</v>
      </c>
      <c r="D348" t="str">
        <f>TRIM(C348)</f>
        <v>480044 ** -6, -9, 48, 3, 19, 28, 53, 47 Average Height: 3.75988242744396</v>
      </c>
      <c r="E348">
        <f>SEARCH("~*",D348)</f>
        <v>8</v>
      </c>
      <c r="F348" t="str">
        <f>LEFT(D348,E348-1)</f>
        <v xml:space="preserve">480044 </v>
      </c>
      <c r="G348" s="1">
        <f>IF(ISBLANK(A348),"",VALUE(F348))</f>
        <v>480044</v>
      </c>
      <c r="H348">
        <f>SEARCH("Height:",A348) + 7</f>
        <v>63</v>
      </c>
      <c r="I348" t="str">
        <f>RIGHT(A348,LEN(A348)-H348)</f>
        <v>3.759882427443965</v>
      </c>
    </row>
    <row r="349" spans="1:9">
      <c r="A349" t="s">
        <v>486</v>
      </c>
      <c r="B349">
        <f>SEARCH(":",A349)</f>
        <v>6</v>
      </c>
      <c r="C349" t="str">
        <f>MID(A349,B349+1,LEN(A349)-(B349+1))</f>
        <v xml:space="preserve"> 476436 ** -2, -12, 47, 3, 19, 31, 51, 4</v>
      </c>
      <c r="D349" t="str">
        <f>TRIM(C349)</f>
        <v>476436 ** -2, -12, 47, 3, 19, 31, 51, 4</v>
      </c>
      <c r="E349">
        <f>SEARCH("~*",D349)</f>
        <v>8</v>
      </c>
      <c r="F349" t="str">
        <f>LEFT(D349,E349-1)</f>
        <v xml:space="preserve">476436 </v>
      </c>
      <c r="G349" s="1">
        <f>IF(ISBLANK(A349),"",VALUE(F349))</f>
        <v>476436</v>
      </c>
      <c r="H349" t="e">
        <f>SEARCH("Height:",A349) + 7</f>
        <v>#VALUE!</v>
      </c>
      <c r="I349" t="e">
        <f>RIGHT(A349,LEN(A349)-H349)</f>
        <v>#VALUE!</v>
      </c>
    </row>
    <row r="350" spans="1:9">
      <c r="A350" t="s">
        <v>749</v>
      </c>
      <c r="B350">
        <f>SEARCH(":",A350)</f>
        <v>6</v>
      </c>
      <c r="C350" t="str">
        <f>MID(A350,B350+1,LEN(A350)-(B350+1))</f>
        <v xml:space="preserve"> 473789 ** -1, -7, 49, -4, 14, 30, 49, 45 Average Height: 3.782612091036214</v>
      </c>
      <c r="D350" t="str">
        <f>TRIM(C350)</f>
        <v>473789 ** -1, -7, 49, -4, 14, 30, 49, 45 Average Height: 3.782612091036214</v>
      </c>
      <c r="E350">
        <f>SEARCH("~*",D350)</f>
        <v>8</v>
      </c>
      <c r="F350" t="str">
        <f>LEFT(D350,E350-1)</f>
        <v xml:space="preserve">473789 </v>
      </c>
      <c r="G350" s="1">
        <f>IF(ISBLANK(A350),"",VALUE(F350))</f>
        <v>473789</v>
      </c>
      <c r="H350">
        <f>SEARCH("Height:",A350) + 7</f>
        <v>64</v>
      </c>
      <c r="I350" t="str">
        <f>RIGHT(A350,LEN(A350)-H350)</f>
        <v>3.7826120910362144</v>
      </c>
    </row>
    <row r="351" spans="1:9">
      <c r="A351" t="s">
        <v>487</v>
      </c>
      <c r="B351">
        <f>SEARCH(":",A351)</f>
        <v>6</v>
      </c>
      <c r="C351" t="str">
        <f>MID(A351,B351+1,LEN(A351)-(B351+1))</f>
        <v xml:space="preserve"> 471634 ** -2, -3, 39, 4, 13, 31, 51, 4</v>
      </c>
      <c r="D351" t="str">
        <f>TRIM(C351)</f>
        <v>471634 ** -2, -3, 39, 4, 13, 31, 51, 4</v>
      </c>
      <c r="E351">
        <f>SEARCH("~*",D351)</f>
        <v>8</v>
      </c>
      <c r="F351" t="str">
        <f>LEFT(D351,E351-1)</f>
        <v xml:space="preserve">471634 </v>
      </c>
      <c r="G351" s="1">
        <f>IF(ISBLANK(A351),"",VALUE(F351))</f>
        <v>471634</v>
      </c>
      <c r="H351" t="e">
        <f>SEARCH("Height:",A351) + 7</f>
        <v>#VALUE!</v>
      </c>
      <c r="I351" t="e">
        <f>RIGHT(A351,LEN(A351)-H351)</f>
        <v>#VALUE!</v>
      </c>
    </row>
    <row r="352" spans="1:9">
      <c r="A352" t="s">
        <v>846</v>
      </c>
      <c r="B352">
        <f>SEARCH(":",A352)</f>
        <v>6</v>
      </c>
      <c r="C352" t="str">
        <f>MID(A352,B352+1,LEN(A352)-(B352+1))</f>
        <v xml:space="preserve"> 468896 ** -2, -6, 45, 5, 14, 32, 46, 45 Average Height: 3.782094536954838</v>
      </c>
      <c r="D352" t="str">
        <f>TRIM(C352)</f>
        <v>468896 ** -2, -6, 45, 5, 14, 32, 46, 45 Average Height: 3.782094536954838</v>
      </c>
      <c r="E352">
        <f>SEARCH("~*",D352)</f>
        <v>8</v>
      </c>
      <c r="F352" t="str">
        <f>LEFT(D352,E352-1)</f>
        <v xml:space="preserve">468896 </v>
      </c>
      <c r="G352" s="1">
        <f>IF(ISBLANK(A352),"",VALUE(F352))</f>
        <v>468896</v>
      </c>
      <c r="H352">
        <f>SEARCH("Height:",A352) + 7</f>
        <v>63</v>
      </c>
      <c r="I352" t="str">
        <f>RIGHT(A352,LEN(A352)-H352)</f>
        <v>3.7820945369548387</v>
      </c>
    </row>
    <row r="353" spans="1:9">
      <c r="A353" t="s">
        <v>1312</v>
      </c>
      <c r="B353">
        <f>SEARCH(":",A353)</f>
        <v>6</v>
      </c>
      <c r="C353" t="str">
        <f>MID(A353,B353+1,LEN(A353)-(B353+1))</f>
        <v xml:space="preserve"> 465225 ** -6, -10, 53, -2, 16, 30, 50, 42 Average Height: 3.624366704282875</v>
      </c>
      <c r="D353" t="str">
        <f>TRIM(C353)</f>
        <v>465225 ** -6, -10, 53, -2, 16, 30, 50, 42 Average Height: 3.624366704282875</v>
      </c>
      <c r="E353">
        <f>SEARCH("~*",D353)</f>
        <v>8</v>
      </c>
      <c r="F353" t="str">
        <f>LEFT(D353,E353-1)</f>
        <v xml:space="preserve">465225 </v>
      </c>
      <c r="G353" s="1">
        <f>IF(ISBLANK(A353),"",VALUE(F353))</f>
        <v>465225</v>
      </c>
      <c r="H353">
        <f>SEARCH("Height:",A353) + 7</f>
        <v>65</v>
      </c>
      <c r="I353" t="str">
        <f>RIGHT(A353,LEN(A353)-H353)</f>
        <v>3.6243667042828758</v>
      </c>
    </row>
    <row r="354" spans="1:9">
      <c r="A354" t="s">
        <v>711</v>
      </c>
      <c r="B354">
        <f>SEARCH(":",A354)</f>
        <v>6</v>
      </c>
      <c r="C354" t="str">
        <f>MID(A354,B354+1,LEN(A354)-(B354+1))</f>
        <v xml:space="preserve"> 464876 ** 0, -13, 49, -2, 13, 32, 49, 43 Average Height: 3.75729872051897</v>
      </c>
      <c r="D354" t="str">
        <f>TRIM(C354)</f>
        <v>464876 ** 0, -13, 49, -2, 13, 32, 49, 43 Average Height: 3.75729872051897</v>
      </c>
      <c r="E354">
        <f>SEARCH("~*",D354)</f>
        <v>8</v>
      </c>
      <c r="F354" t="str">
        <f>LEFT(D354,E354-1)</f>
        <v xml:space="preserve">464876 </v>
      </c>
      <c r="G354" s="1">
        <f>IF(ISBLANK(A354),"",VALUE(F354))</f>
        <v>464876</v>
      </c>
      <c r="H354">
        <f>SEARCH("Height:",A354) + 7</f>
        <v>64</v>
      </c>
      <c r="I354" t="str">
        <f>RIGHT(A354,LEN(A354)-H354)</f>
        <v>3.757298720518977</v>
      </c>
    </row>
    <row r="355" spans="1:9">
      <c r="A355" t="s">
        <v>651</v>
      </c>
      <c r="B355">
        <f>SEARCH(":",A355)</f>
        <v>6</v>
      </c>
      <c r="C355" t="str">
        <f>MID(A355,B355+1,LEN(A355)-(B355+1))</f>
        <v xml:space="preserve"> 462474 ** 2, -11, 50, -3, 10, 34, 50, 44 Average Height: 3.92089717476005</v>
      </c>
      <c r="D355" t="str">
        <f>TRIM(C355)</f>
        <v>462474 ** 2, -11, 50, -3, 10, 34, 50, 44 Average Height: 3.92089717476005</v>
      </c>
      <c r="E355">
        <f>SEARCH("~*",D355)</f>
        <v>8</v>
      </c>
      <c r="F355" t="str">
        <f>LEFT(D355,E355-1)</f>
        <v xml:space="preserve">462474 </v>
      </c>
      <c r="G355" s="1">
        <f>IF(ISBLANK(A355),"",VALUE(F355))</f>
        <v>462474</v>
      </c>
      <c r="H355">
        <f>SEARCH("Height:",A355) + 7</f>
        <v>64</v>
      </c>
      <c r="I355" t="str">
        <f>RIGHT(A355,LEN(A355)-H355)</f>
        <v>3.920897174760052</v>
      </c>
    </row>
    <row r="356" spans="1:9">
      <c r="A356" t="s">
        <v>693</v>
      </c>
      <c r="B356">
        <f>SEARCH(":",A356)</f>
        <v>6</v>
      </c>
      <c r="C356" t="str">
        <f>MID(A356,B356+1,LEN(A356)-(B356+1))</f>
        <v xml:space="preserve"> 461363 ** -2, -11, 48, 3, 13, 32, 55, 48 Average Height: 3.752199461161745</v>
      </c>
      <c r="D356" t="str">
        <f>TRIM(C356)</f>
        <v>461363 ** -2, -11, 48, 3, 13, 32, 55, 48 Average Height: 3.752199461161745</v>
      </c>
      <c r="E356">
        <f>SEARCH("~*",D356)</f>
        <v>8</v>
      </c>
      <c r="F356" t="str">
        <f>LEFT(D356,E356-1)</f>
        <v xml:space="preserve">461363 </v>
      </c>
      <c r="G356" s="1">
        <f>IF(ISBLANK(A356),"",VALUE(F356))</f>
        <v>461363</v>
      </c>
      <c r="H356">
        <f>SEARCH("Height:",A356) + 7</f>
        <v>64</v>
      </c>
      <c r="I356" t="str">
        <f>RIGHT(A356,LEN(A356)-H356)</f>
        <v>3.7521994611617457</v>
      </c>
    </row>
    <row r="357" spans="1:9">
      <c r="A357" t="s">
        <v>1327</v>
      </c>
      <c r="B357">
        <f>SEARCH(":",A357)</f>
        <v>6</v>
      </c>
      <c r="C357" t="str">
        <f>MID(A357,B357+1,LEN(A357)-(B357+1))</f>
        <v xml:space="preserve"> 461030 ** -4, -7, 53, 3, 17, 34, 54, 50 Average Height: 3.751480380886276</v>
      </c>
      <c r="D357" t="str">
        <f>TRIM(C357)</f>
        <v>461030 ** -4, -7, 53, 3, 17, 34, 54, 50 Average Height: 3.751480380886276</v>
      </c>
      <c r="E357">
        <f>SEARCH("~*",D357)</f>
        <v>8</v>
      </c>
      <c r="F357" t="str">
        <f>LEFT(D357,E357-1)</f>
        <v xml:space="preserve">461030 </v>
      </c>
      <c r="G357" s="1">
        <f>IF(ISBLANK(A357),"",VALUE(F357))</f>
        <v>461030</v>
      </c>
      <c r="H357">
        <f>SEARCH("Height:",A357) + 7</f>
        <v>63</v>
      </c>
      <c r="I357" t="str">
        <f>RIGHT(A357,LEN(A357)-H357)</f>
        <v>3.7514803808862767</v>
      </c>
    </row>
    <row r="358" spans="1:9">
      <c r="A358" t="s">
        <v>765</v>
      </c>
      <c r="B358">
        <f>SEARCH(":",A358)</f>
        <v>6</v>
      </c>
      <c r="C358" t="str">
        <f>MID(A358,B358+1,LEN(A358)-(B358+1))</f>
        <v xml:space="preserve"> 460174 ** -5, -6, 53, 0, 19, 28, 53, 49 Average Height: 3.7945820493987</v>
      </c>
      <c r="D358" t="str">
        <f>TRIM(C358)</f>
        <v>460174 ** -5, -6, 53, 0, 19, 28, 53, 49 Average Height: 3.7945820493987</v>
      </c>
      <c r="E358">
        <f>SEARCH("~*",D358)</f>
        <v>8</v>
      </c>
      <c r="F358" t="str">
        <f>LEFT(D358,E358-1)</f>
        <v xml:space="preserve">460174 </v>
      </c>
      <c r="G358" s="1">
        <f>IF(ISBLANK(A358),"",VALUE(F358))</f>
        <v>460174</v>
      </c>
      <c r="H358">
        <f>SEARCH("Height:",A358) + 7</f>
        <v>63</v>
      </c>
      <c r="I358" t="str">
        <f>RIGHT(A358,LEN(A358)-H358)</f>
        <v>3.79458204939871</v>
      </c>
    </row>
    <row r="359" spans="1:9">
      <c r="A359" t="s">
        <v>1216</v>
      </c>
      <c r="B359">
        <f>SEARCH(":",A359)</f>
        <v>6</v>
      </c>
      <c r="C359" t="str">
        <f>MID(A359,B359+1,LEN(A359)-(B359+1))</f>
        <v xml:space="preserve"> 457274 ** 1, -5, 46, 0, 17, 35, 51, 41 Average Height: 4.02546613190342</v>
      </c>
      <c r="D359" t="str">
        <f>TRIM(C359)</f>
        <v>457274 ** 1, -5, 46, 0, 17, 35, 51, 41 Average Height: 4.02546613190342</v>
      </c>
      <c r="E359">
        <f>SEARCH("~*",D359)</f>
        <v>8</v>
      </c>
      <c r="F359" t="str">
        <f>LEFT(D359,E359-1)</f>
        <v xml:space="preserve">457274 </v>
      </c>
      <c r="G359" s="1">
        <f>IF(ISBLANK(A359),"",VALUE(F359))</f>
        <v>457274</v>
      </c>
      <c r="H359">
        <f>SEARCH("Height:",A359) + 7</f>
        <v>62</v>
      </c>
      <c r="I359" t="str">
        <f>RIGHT(A359,LEN(A359)-H359)</f>
        <v>4.025466131903425</v>
      </c>
    </row>
    <row r="360" spans="1:9">
      <c r="A360" t="s">
        <v>950</v>
      </c>
      <c r="B360">
        <f>SEARCH(":",A360)</f>
        <v>6</v>
      </c>
      <c r="C360" t="str">
        <f>MID(A360,B360+1,LEN(A360)-(B360+1))</f>
        <v xml:space="preserve"> 456299 ** -3, -10, 48, 3, 18, 37, 51, 48 Average Height: 3.738478497651714</v>
      </c>
      <c r="D360" t="str">
        <f>TRIM(C360)</f>
        <v>456299 ** -3, -10, 48, 3, 18, 37, 51, 48 Average Height: 3.738478497651714</v>
      </c>
      <c r="E360">
        <f>SEARCH("~*",D360)</f>
        <v>8</v>
      </c>
      <c r="F360" t="str">
        <f>LEFT(D360,E360-1)</f>
        <v xml:space="preserve">456299 </v>
      </c>
      <c r="G360" s="1">
        <f>IF(ISBLANK(A360),"",VALUE(F360))</f>
        <v>456299</v>
      </c>
      <c r="H360">
        <f>SEARCH("Height:",A360) + 7</f>
        <v>64</v>
      </c>
      <c r="I360" t="str">
        <f>RIGHT(A360,LEN(A360)-H360)</f>
        <v>3.7384784976517142</v>
      </c>
    </row>
    <row r="361" spans="1:9">
      <c r="A361" t="s">
        <v>458</v>
      </c>
      <c r="B361">
        <f>SEARCH(":",A361)</f>
        <v>6</v>
      </c>
      <c r="C361" t="str">
        <f>MID(A361,B361+1,LEN(A361)-(B361+1))</f>
        <v xml:space="preserve"> 455119 ** -3, -10, 42, 0, 11, 36, 44, 4</v>
      </c>
      <c r="D361" t="str">
        <f>TRIM(C361)</f>
        <v>455119 ** -3, -10, 42, 0, 11, 36, 44, 4</v>
      </c>
      <c r="E361">
        <f>SEARCH("~*",D361)</f>
        <v>8</v>
      </c>
      <c r="F361" t="str">
        <f>LEFT(D361,E361-1)</f>
        <v xml:space="preserve">455119 </v>
      </c>
      <c r="G361" s="1">
        <f>IF(ISBLANK(A361),"",VALUE(F361))</f>
        <v>455119</v>
      </c>
      <c r="H361" t="e">
        <f>SEARCH("Height:",A361) + 7</f>
        <v>#VALUE!</v>
      </c>
      <c r="I361" t="e">
        <f>RIGHT(A361,LEN(A361)-H361)</f>
        <v>#VALUE!</v>
      </c>
    </row>
    <row r="362" spans="1:9">
      <c r="A362" t="s">
        <v>511</v>
      </c>
      <c r="B362">
        <f>SEARCH(":",A362)</f>
        <v>6</v>
      </c>
      <c r="C362" t="str">
        <f>MID(A362,B362+1,LEN(A362)-(B362+1))</f>
        <v xml:space="preserve"> 454446 ** -7, -3, 44, 6, 19, 33, 50, 4</v>
      </c>
      <c r="D362" t="str">
        <f>TRIM(C362)</f>
        <v>454446 ** -7, -3, 44, 6, 19, 33, 50, 4</v>
      </c>
      <c r="E362">
        <f>SEARCH("~*",D362)</f>
        <v>8</v>
      </c>
      <c r="F362" t="str">
        <f>LEFT(D362,E362-1)</f>
        <v xml:space="preserve">454446 </v>
      </c>
      <c r="G362" s="1">
        <f>IF(ISBLANK(A362),"",VALUE(F362))</f>
        <v>454446</v>
      </c>
      <c r="H362" t="e">
        <f>SEARCH("Height:",A362) + 7</f>
        <v>#VALUE!</v>
      </c>
      <c r="I362" t="e">
        <f>RIGHT(A362,LEN(A362)-H362)</f>
        <v>#VALUE!</v>
      </c>
    </row>
    <row r="363" spans="1:9">
      <c r="A363" t="s">
        <v>789</v>
      </c>
      <c r="B363">
        <f>SEARCH(":",A363)</f>
        <v>6</v>
      </c>
      <c r="C363" t="str">
        <f>MID(A363,B363+1,LEN(A363)-(B363+1))</f>
        <v xml:space="preserve"> 444905 ** -1, -11, 50, 4, 18, 35, 50, 48 Average Height: 3.855081421876547</v>
      </c>
      <c r="D363" t="str">
        <f>TRIM(C363)</f>
        <v>444905 ** -1, -11, 50, 4, 18, 35, 50, 48 Average Height: 3.855081421876547</v>
      </c>
      <c r="E363">
        <f>SEARCH("~*",D363)</f>
        <v>8</v>
      </c>
      <c r="F363" t="str">
        <f>LEFT(D363,E363-1)</f>
        <v xml:space="preserve">444905 </v>
      </c>
      <c r="G363" s="1">
        <f>IF(ISBLANK(A363),"",VALUE(F363))</f>
        <v>444905</v>
      </c>
      <c r="H363">
        <f>SEARCH("Height:",A363) + 7</f>
        <v>64</v>
      </c>
      <c r="I363" t="str">
        <f>RIGHT(A363,LEN(A363)-H363)</f>
        <v>3.8550814218765477</v>
      </c>
    </row>
    <row r="364" spans="1:9">
      <c r="A364" t="s">
        <v>1177</v>
      </c>
      <c r="B364">
        <f>SEARCH(":",A364)</f>
        <v>6</v>
      </c>
      <c r="C364" t="str">
        <f>MID(A364,B364+1,LEN(A364)-(B364+1))</f>
        <v xml:space="preserve"> 443226 ** 0, -12, 40, 1, 14, 30, 48, 41 Average Height: 3.86318266527682</v>
      </c>
      <c r="D364" t="str">
        <f>TRIM(C364)</f>
        <v>443226 ** 0, -12, 40, 1, 14, 30, 48, 41 Average Height: 3.86318266527682</v>
      </c>
      <c r="E364">
        <f>SEARCH("~*",D364)</f>
        <v>8</v>
      </c>
      <c r="F364" t="str">
        <f>LEFT(D364,E364-1)</f>
        <v xml:space="preserve">443226 </v>
      </c>
      <c r="G364" s="1">
        <f>IF(ISBLANK(A364),"",VALUE(F364))</f>
        <v>443226</v>
      </c>
      <c r="H364">
        <f>SEARCH("Height:",A364) + 7</f>
        <v>63</v>
      </c>
      <c r="I364" t="str">
        <f>RIGHT(A364,LEN(A364)-H364)</f>
        <v>3.863182665276822</v>
      </c>
    </row>
    <row r="365" spans="1:9">
      <c r="A365" t="s">
        <v>508</v>
      </c>
      <c r="B365">
        <f>SEARCH(":",A365)</f>
        <v>6</v>
      </c>
      <c r="C365" t="str">
        <f>MID(A365,B365+1,LEN(A365)-(B365+1))</f>
        <v xml:space="preserve"> 442936 ** -7, -5, 41, 4, 17, 30, 44, 4</v>
      </c>
      <c r="D365" t="str">
        <f>TRIM(C365)</f>
        <v>442936 ** -7, -5, 41, 4, 17, 30, 44, 4</v>
      </c>
      <c r="E365">
        <f>SEARCH("~*",D365)</f>
        <v>8</v>
      </c>
      <c r="F365" t="str">
        <f>LEFT(D365,E365-1)</f>
        <v xml:space="preserve">442936 </v>
      </c>
      <c r="G365" s="1">
        <f>IF(ISBLANK(A365),"",VALUE(F365))</f>
        <v>442936</v>
      </c>
      <c r="H365" t="e">
        <f>SEARCH("Height:",A365) + 7</f>
        <v>#VALUE!</v>
      </c>
      <c r="I365" t="e">
        <f>RIGHT(A365,LEN(A365)-H365)</f>
        <v>#VALUE!</v>
      </c>
    </row>
    <row r="366" spans="1:9">
      <c r="A366" t="s">
        <v>478</v>
      </c>
      <c r="B366">
        <f>SEARCH(":",A366)</f>
        <v>6</v>
      </c>
      <c r="C366" t="str">
        <f>MID(A366,B366+1,LEN(A366)-(B366+1))</f>
        <v xml:space="preserve"> 440241 ** -5, -8, 48, 5, 13, 28, 44, 4</v>
      </c>
      <c r="D366" t="str">
        <f>TRIM(C366)</f>
        <v>440241 ** -5, -8, 48, 5, 13, 28, 44, 4</v>
      </c>
      <c r="E366">
        <f>SEARCH("~*",D366)</f>
        <v>8</v>
      </c>
      <c r="F366" t="str">
        <f>LEFT(D366,E366-1)</f>
        <v xml:space="preserve">440241 </v>
      </c>
      <c r="G366" s="1">
        <f>IF(ISBLANK(A366),"",VALUE(F366))</f>
        <v>440241</v>
      </c>
      <c r="H366" t="e">
        <f>SEARCH("Height:",A366) + 7</f>
        <v>#VALUE!</v>
      </c>
      <c r="I366" t="e">
        <f>RIGHT(A366,LEN(A366)-H366)</f>
        <v>#VALUE!</v>
      </c>
    </row>
    <row r="367" spans="1:9">
      <c r="A367" t="s">
        <v>1037</v>
      </c>
      <c r="B367">
        <f>SEARCH(":",A367)</f>
        <v>6</v>
      </c>
      <c r="C367" t="str">
        <f>MID(A367,B367+1,LEN(A367)-(B367+1))</f>
        <v xml:space="preserve"> 438546 ** -3, -8, 43, 4, 14, 31, 47, 45 Average Height: 3.69266849999768</v>
      </c>
      <c r="D367" t="str">
        <f>TRIM(C367)</f>
        <v>438546 ** -3, -8, 43, 4, 14, 31, 47, 45 Average Height: 3.69266849999768</v>
      </c>
      <c r="E367">
        <f>SEARCH("~*",D367)</f>
        <v>8</v>
      </c>
      <c r="F367" t="str">
        <f>LEFT(D367,E367-1)</f>
        <v xml:space="preserve">438546 </v>
      </c>
      <c r="G367" s="1">
        <f>IF(ISBLANK(A367),"",VALUE(F367))</f>
        <v>438546</v>
      </c>
      <c r="H367">
        <f>SEARCH("Height:",A367) + 7</f>
        <v>63</v>
      </c>
      <c r="I367" t="str">
        <f>RIGHT(A367,LEN(A367)-H367)</f>
        <v>3.692668499997682</v>
      </c>
    </row>
    <row r="368" spans="1:9">
      <c r="A368" t="s">
        <v>934</v>
      </c>
      <c r="B368">
        <f>SEARCH(":",A368)</f>
        <v>6</v>
      </c>
      <c r="C368" t="str">
        <f>MID(A368,B368+1,LEN(A368)-(B368+1))</f>
        <v xml:space="preserve"> 435967 ** -3, -11, 45, -3, 10, 31, 54, 42 Average Height: 3.88504405149919</v>
      </c>
      <c r="D368" t="str">
        <f>TRIM(C368)</f>
        <v>435967 ** -3, -11, 45, -3, 10, 31, 54, 42 Average Height: 3.88504405149919</v>
      </c>
      <c r="E368">
        <f>SEARCH("~*",D368)</f>
        <v>8</v>
      </c>
      <c r="F368" t="str">
        <f>LEFT(D368,E368-1)</f>
        <v xml:space="preserve">435967 </v>
      </c>
      <c r="G368" s="1">
        <f>IF(ISBLANK(A368),"",VALUE(F368))</f>
        <v>435967</v>
      </c>
      <c r="H368">
        <f>SEARCH("Height:",A368) + 7</f>
        <v>65</v>
      </c>
      <c r="I368" t="str">
        <f>RIGHT(A368,LEN(A368)-H368)</f>
        <v>3.885044051499196</v>
      </c>
    </row>
    <row r="369" spans="1:9">
      <c r="A369" t="s">
        <v>887</v>
      </c>
      <c r="B369">
        <f>SEARCH(":",A369)</f>
        <v>6</v>
      </c>
      <c r="C369" t="str">
        <f>MID(A369,B369+1,LEN(A369)-(B369+1))</f>
        <v xml:space="preserve"> 435206 ** -3, -6, 50, 0, 16, 32, 55, 43 Average Height: 3.785303970993189</v>
      </c>
      <c r="D369" t="str">
        <f>TRIM(C369)</f>
        <v>435206 ** -3, -6, 50, 0, 16, 32, 55, 43 Average Height: 3.785303970993189</v>
      </c>
      <c r="E369">
        <f>SEARCH("~*",D369)</f>
        <v>8</v>
      </c>
      <c r="F369" t="str">
        <f>LEFT(D369,E369-1)</f>
        <v xml:space="preserve">435206 </v>
      </c>
      <c r="G369" s="1">
        <f>IF(ISBLANK(A369),"",VALUE(F369))</f>
        <v>435206</v>
      </c>
      <c r="H369">
        <f>SEARCH("Height:",A369) + 7</f>
        <v>63</v>
      </c>
      <c r="I369" t="str">
        <f>RIGHT(A369,LEN(A369)-H369)</f>
        <v>3.7853039709931893</v>
      </c>
    </row>
    <row r="370" spans="1:9">
      <c r="A370" t="s">
        <v>709</v>
      </c>
      <c r="B370">
        <f>SEARCH(":",A370)</f>
        <v>6</v>
      </c>
      <c r="C370" t="str">
        <f>MID(A370,B370+1,LEN(A370)-(B370+1))</f>
        <v xml:space="preserve"> 433808 ** -2, -9, 45, 0, 15, 35, 50, 45 Average Height: 3.69102921107945</v>
      </c>
      <c r="D370" t="str">
        <f>TRIM(C370)</f>
        <v>433808 ** -2, -9, 45, 0, 15, 35, 50, 45 Average Height: 3.69102921107945</v>
      </c>
      <c r="E370">
        <f>SEARCH("~*",D370)</f>
        <v>8</v>
      </c>
      <c r="F370" t="str">
        <f>LEFT(D370,E370-1)</f>
        <v xml:space="preserve">433808 </v>
      </c>
      <c r="G370" s="1">
        <f>IF(ISBLANK(A370),"",VALUE(F370))</f>
        <v>433808</v>
      </c>
      <c r="H370">
        <f>SEARCH("Height:",A370) + 7</f>
        <v>63</v>
      </c>
      <c r="I370" t="str">
        <f>RIGHT(A370,LEN(A370)-H370)</f>
        <v>3.691029211079454</v>
      </c>
    </row>
    <row r="371" spans="1:9">
      <c r="A371" t="s">
        <v>977</v>
      </c>
      <c r="B371">
        <f>SEARCH(":",A371)</f>
        <v>6</v>
      </c>
      <c r="C371" t="str">
        <f>MID(A371,B371+1,LEN(A371)-(B371+1))</f>
        <v xml:space="preserve"> 430765 ** -3, -8, 43, 4, 14, 31, 47, 45 Average Height: 3.67784058593425</v>
      </c>
      <c r="D371" t="str">
        <f>TRIM(C371)</f>
        <v>430765 ** -3, -8, 43, 4, 14, 31, 47, 45 Average Height: 3.67784058593425</v>
      </c>
      <c r="E371">
        <f>SEARCH("~*",D371)</f>
        <v>8</v>
      </c>
      <c r="F371" t="str">
        <f>LEFT(D371,E371-1)</f>
        <v xml:space="preserve">430765 </v>
      </c>
      <c r="G371" s="1">
        <f>IF(ISBLANK(A371),"",VALUE(F371))</f>
        <v>430765</v>
      </c>
      <c r="H371">
        <f>SEARCH("Height:",A371) + 7</f>
        <v>63</v>
      </c>
      <c r="I371" t="str">
        <f>RIGHT(A371,LEN(A371)-H371)</f>
        <v>3.677840585934258</v>
      </c>
    </row>
    <row r="372" spans="1:9">
      <c r="A372" t="s">
        <v>1039</v>
      </c>
      <c r="B372">
        <f>SEARCH(":",A372)</f>
        <v>6</v>
      </c>
      <c r="C372" t="str">
        <f>MID(A372,B372+1,LEN(A372)-(B372+1))</f>
        <v xml:space="preserve"> 427694 ** -3, -8, 43, 4, 14, 31, 47, 45 Average Height: 3.659254046117164</v>
      </c>
      <c r="D372" t="str">
        <f>TRIM(C372)</f>
        <v>427694 ** -3, -8, 43, 4, 14, 31, 47, 45 Average Height: 3.659254046117164</v>
      </c>
      <c r="E372">
        <f>SEARCH("~*",D372)</f>
        <v>8</v>
      </c>
      <c r="F372" t="str">
        <f>LEFT(D372,E372-1)</f>
        <v xml:space="preserve">427694 </v>
      </c>
      <c r="G372" s="1">
        <f>IF(ISBLANK(A372),"",VALUE(F372))</f>
        <v>427694</v>
      </c>
      <c r="H372">
        <f>SEARCH("Height:",A372) + 7</f>
        <v>63</v>
      </c>
      <c r="I372" t="str">
        <f>RIGHT(A372,LEN(A372)-H372)</f>
        <v>3.6592540461171645</v>
      </c>
    </row>
    <row r="373" spans="1:9">
      <c r="A373" t="s">
        <v>476</v>
      </c>
      <c r="B373">
        <f>SEARCH(":",A373)</f>
        <v>6</v>
      </c>
      <c r="C373" t="str">
        <f>MID(A373,B373+1,LEN(A373)-(B373+1))</f>
        <v xml:space="preserve"> 426461 ** -2, -5, 41, 5, 12, 33, 47, 4</v>
      </c>
      <c r="D373" t="str">
        <f>TRIM(C373)</f>
        <v>426461 ** -2, -5, 41, 5, 12, 33, 47, 4</v>
      </c>
      <c r="E373">
        <f>SEARCH("~*",D373)</f>
        <v>8</v>
      </c>
      <c r="F373" t="str">
        <f>LEFT(D373,E373-1)</f>
        <v xml:space="preserve">426461 </v>
      </c>
      <c r="G373" s="1">
        <f>IF(ISBLANK(A373),"",VALUE(F373))</f>
        <v>426461</v>
      </c>
      <c r="H373" t="e">
        <f>SEARCH("Height:",A373) + 7</f>
        <v>#VALUE!</v>
      </c>
      <c r="I373" t="e">
        <f>RIGHT(A373,LEN(A373)-H373)</f>
        <v>#VALUE!</v>
      </c>
    </row>
    <row r="374" spans="1:9">
      <c r="A374" t="s">
        <v>507</v>
      </c>
      <c r="B374">
        <f>SEARCH(":",A374)</f>
        <v>6</v>
      </c>
      <c r="C374" t="str">
        <f>MID(A374,B374+1,LEN(A374)-(B374+1))</f>
        <v xml:space="preserve"> 426326 ** -6, -8, 43, 7, 19, 35, 43, 4</v>
      </c>
      <c r="D374" t="str">
        <f>TRIM(C374)</f>
        <v>426326 ** -6, -8, 43, 7, 19, 35, 43, 4</v>
      </c>
      <c r="E374">
        <f>SEARCH("~*",D374)</f>
        <v>8</v>
      </c>
      <c r="F374" t="str">
        <f>LEFT(D374,E374-1)</f>
        <v xml:space="preserve">426326 </v>
      </c>
      <c r="G374" s="1">
        <f>IF(ISBLANK(A374),"",VALUE(F374))</f>
        <v>426326</v>
      </c>
      <c r="H374" t="e">
        <f>SEARCH("Height:",A374) + 7</f>
        <v>#VALUE!</v>
      </c>
      <c r="I374" t="e">
        <f>RIGHT(A374,LEN(A374)-H374)</f>
        <v>#VALUE!</v>
      </c>
    </row>
    <row r="375" spans="1:9">
      <c r="A375" t="s">
        <v>826</v>
      </c>
      <c r="B375">
        <f>SEARCH(":",A375)</f>
        <v>6</v>
      </c>
      <c r="C375" t="str">
        <f>MID(A375,B375+1,LEN(A375)-(B375+1))</f>
        <v xml:space="preserve"> 426165 ** -2, -7, 46, 4, 14, 31, 54, 44 Average Height: 3.828643835134255</v>
      </c>
      <c r="D375" t="str">
        <f>TRIM(C375)</f>
        <v>426165 ** -2, -7, 46, 4, 14, 31, 54, 44 Average Height: 3.828643835134255</v>
      </c>
      <c r="E375">
        <f>SEARCH("~*",D375)</f>
        <v>8</v>
      </c>
      <c r="F375" t="str">
        <f>LEFT(D375,E375-1)</f>
        <v xml:space="preserve">426165 </v>
      </c>
      <c r="G375" s="1">
        <f>IF(ISBLANK(A375),"",VALUE(F375))</f>
        <v>426165</v>
      </c>
      <c r="H375">
        <f>SEARCH("Height:",A375) + 7</f>
        <v>63</v>
      </c>
      <c r="I375" t="str">
        <f>RIGHT(A375,LEN(A375)-H375)</f>
        <v>3.8286438351342555</v>
      </c>
    </row>
    <row r="376" spans="1:9">
      <c r="A376" t="s">
        <v>637</v>
      </c>
      <c r="B376">
        <f>SEARCH(":",A376)</f>
        <v>6</v>
      </c>
      <c r="C376" t="str">
        <f>MID(A376,B376+1,LEN(A376)-(B376+1))</f>
        <v xml:space="preserve"> 424683 ** 0, -7, 50, -2, 14, 32, 52, 41 Average Height: 3.93828573312311</v>
      </c>
      <c r="D376" t="str">
        <f>TRIM(C376)</f>
        <v>424683 ** 0, -7, 50, -2, 14, 32, 52, 41 Average Height: 3.93828573312311</v>
      </c>
      <c r="E376">
        <f>SEARCH("~*",D376)</f>
        <v>8</v>
      </c>
      <c r="F376" t="str">
        <f>LEFT(D376,E376-1)</f>
        <v xml:space="preserve">424683 </v>
      </c>
      <c r="G376" s="1">
        <f>IF(ISBLANK(A376),"",VALUE(F376))</f>
        <v>424683</v>
      </c>
      <c r="H376">
        <f>SEARCH("Height:",A376) + 7</f>
        <v>63</v>
      </c>
      <c r="I376" t="str">
        <f>RIGHT(A376,LEN(A376)-H376)</f>
        <v>3.938285733123115</v>
      </c>
    </row>
    <row r="377" spans="1:9">
      <c r="A377" t="s">
        <v>687</v>
      </c>
      <c r="B377">
        <f>SEARCH(":",A377)</f>
        <v>6</v>
      </c>
      <c r="C377" t="str">
        <f>MID(A377,B377+1,LEN(A377)-(B377+1))</f>
        <v xml:space="preserve"> 424033 ** -4, -13, 49, 3, 14, 29, 54, 50 Average Height: 3.72023639669544</v>
      </c>
      <c r="D377" t="str">
        <f>TRIM(C377)</f>
        <v>424033 ** -4, -13, 49, 3, 14, 29, 54, 50 Average Height: 3.72023639669544</v>
      </c>
      <c r="E377">
        <f>SEARCH("~*",D377)</f>
        <v>8</v>
      </c>
      <c r="F377" t="str">
        <f>LEFT(D377,E377-1)</f>
        <v xml:space="preserve">424033 </v>
      </c>
      <c r="G377" s="1">
        <f>IF(ISBLANK(A377),"",VALUE(F377))</f>
        <v>424033</v>
      </c>
      <c r="H377">
        <f>SEARCH("Height:",A377) + 7</f>
        <v>64</v>
      </c>
      <c r="I377" t="str">
        <f>RIGHT(A377,LEN(A377)-H377)</f>
        <v>3.720236396695442</v>
      </c>
    </row>
    <row r="378" spans="1:9">
      <c r="A378" t="s">
        <v>1012</v>
      </c>
      <c r="B378">
        <f>SEARCH(":",A378)</f>
        <v>6</v>
      </c>
      <c r="C378" t="str">
        <f>MID(A378,B378+1,LEN(A378)-(B378+1))</f>
        <v xml:space="preserve"> 422562 ** -3, -8, 43, 4, 14, 31, 47, 45 Average Height: 3.68234957237029</v>
      </c>
      <c r="D378" t="str">
        <f>TRIM(C378)</f>
        <v>422562 ** -3, -8, 43, 4, 14, 31, 47, 45 Average Height: 3.68234957237029</v>
      </c>
      <c r="E378">
        <f>SEARCH("~*",D378)</f>
        <v>8</v>
      </c>
      <c r="F378" t="str">
        <f>LEFT(D378,E378-1)</f>
        <v xml:space="preserve">422562 </v>
      </c>
      <c r="G378" s="1">
        <f>IF(ISBLANK(A378),"",VALUE(F378))</f>
        <v>422562</v>
      </c>
      <c r="H378">
        <f>SEARCH("Height:",A378) + 7</f>
        <v>63</v>
      </c>
      <c r="I378" t="str">
        <f>RIGHT(A378,LEN(A378)-H378)</f>
        <v>3.682349572370296</v>
      </c>
    </row>
    <row r="379" spans="1:9">
      <c r="A379" t="s">
        <v>485</v>
      </c>
      <c r="B379">
        <f>SEARCH(":",A379)</f>
        <v>6</v>
      </c>
      <c r="C379" t="str">
        <f>MID(A379,B379+1,LEN(A379)-(B379+1))</f>
        <v xml:space="preserve"> 417952 ** 2, -7, 42, 4, 12, 36, 48, 4</v>
      </c>
      <c r="D379" t="str">
        <f>TRIM(C379)</f>
        <v>417952 ** 2, -7, 42, 4, 12, 36, 48, 4</v>
      </c>
      <c r="E379">
        <f>SEARCH("~*",D379)</f>
        <v>8</v>
      </c>
      <c r="F379" t="str">
        <f>LEFT(D379,E379-1)</f>
        <v xml:space="preserve">417952 </v>
      </c>
      <c r="G379" s="1">
        <f>IF(ISBLANK(A379),"",VALUE(F379))</f>
        <v>417952</v>
      </c>
      <c r="H379" t="e">
        <f>SEARCH("Height:",A379) + 7</f>
        <v>#VALUE!</v>
      </c>
      <c r="I379" t="e">
        <f>RIGHT(A379,LEN(A379)-H379)</f>
        <v>#VALUE!</v>
      </c>
    </row>
    <row r="380" spans="1:9">
      <c r="A380" t="s">
        <v>442</v>
      </c>
      <c r="B380">
        <f>SEARCH(":",A380)</f>
        <v>6</v>
      </c>
      <c r="C380" t="str">
        <f>MID(A380,B380+1,LEN(A380)-(B380+1))</f>
        <v xml:space="preserve"> 410664 ** 0, -5, 43, 7, 14, 31, 45, 4</v>
      </c>
      <c r="D380" t="str">
        <f>TRIM(C380)</f>
        <v>410664 ** 0, -5, 43, 7, 14, 31, 45, 4</v>
      </c>
      <c r="E380">
        <f>SEARCH("~*",D380)</f>
        <v>8</v>
      </c>
      <c r="F380" t="str">
        <f>LEFT(D380,E380-1)</f>
        <v xml:space="preserve">410664 </v>
      </c>
      <c r="G380" s="1">
        <f>IF(ISBLANK(A380),"",VALUE(F380))</f>
        <v>410664</v>
      </c>
      <c r="H380" t="e">
        <f>SEARCH("Height:",A380) + 7</f>
        <v>#VALUE!</v>
      </c>
      <c r="I380" t="e">
        <f>RIGHT(A380,LEN(A380)-H380)</f>
        <v>#VALUE!</v>
      </c>
    </row>
    <row r="381" spans="1:9">
      <c r="A381" t="s">
        <v>913</v>
      </c>
      <c r="B381">
        <f>SEARCH(":",A381)</f>
        <v>6</v>
      </c>
      <c r="C381" t="str">
        <f>MID(A381,B381+1,LEN(A381)-(B381+1))</f>
        <v xml:space="preserve"> 410463 ** 0, -14, 53, 0, 18, 37, 53, 50 Average Height: 3.840665297481036</v>
      </c>
      <c r="D381" t="str">
        <f>TRIM(C381)</f>
        <v>410463 ** 0, -14, 53, 0, 18, 37, 53, 50 Average Height: 3.840665297481036</v>
      </c>
      <c r="E381">
        <f>SEARCH("~*",D381)</f>
        <v>8</v>
      </c>
      <c r="F381" t="str">
        <f>LEFT(D381,E381-1)</f>
        <v xml:space="preserve">410463 </v>
      </c>
      <c r="G381" s="1">
        <f>IF(ISBLANK(A381),"",VALUE(F381))</f>
        <v>410463</v>
      </c>
      <c r="H381">
        <f>SEARCH("Height:",A381) + 7</f>
        <v>63</v>
      </c>
      <c r="I381" t="str">
        <f>RIGHT(A381,LEN(A381)-H381)</f>
        <v>3.8406652974810362</v>
      </c>
    </row>
    <row r="382" spans="1:9">
      <c r="A382" t="s">
        <v>496</v>
      </c>
      <c r="B382">
        <f>SEARCH(":",A382)</f>
        <v>6</v>
      </c>
      <c r="C382" t="str">
        <f>MID(A382,B382+1,LEN(A382)-(B382+1))</f>
        <v xml:space="preserve"> 407895 ** -3, -8, 39, 7, 13, 33, 47, 4</v>
      </c>
      <c r="D382" t="str">
        <f>TRIM(C382)</f>
        <v>407895 ** -3, -8, 39, 7, 13, 33, 47, 4</v>
      </c>
      <c r="E382">
        <f>SEARCH("~*",D382)</f>
        <v>8</v>
      </c>
      <c r="F382" t="str">
        <f>LEFT(D382,E382-1)</f>
        <v xml:space="preserve">407895 </v>
      </c>
      <c r="G382" s="1">
        <f>IF(ISBLANK(A382),"",VALUE(F382))</f>
        <v>407895</v>
      </c>
      <c r="H382" t="e">
        <f>SEARCH("Height:",A382) + 7</f>
        <v>#VALUE!</v>
      </c>
      <c r="I382" t="e">
        <f>RIGHT(A382,LEN(A382)-H382)</f>
        <v>#VALUE!</v>
      </c>
    </row>
    <row r="383" spans="1:9">
      <c r="A383" t="s">
        <v>1138</v>
      </c>
      <c r="B383">
        <f>SEARCH(":",A383)</f>
        <v>6</v>
      </c>
      <c r="C383" t="str">
        <f>MID(A383,B383+1,LEN(A383)-(B383+1))</f>
        <v xml:space="preserve"> 407157 ** -3, -8, 42, 8, 15, 36, 52, 44 Average Height: 3.799563804625727</v>
      </c>
      <c r="D383" t="str">
        <f>TRIM(C383)</f>
        <v>407157 ** -3, -8, 42, 8, 15, 36, 52, 44 Average Height: 3.799563804625727</v>
      </c>
      <c r="E383">
        <f>SEARCH("~*",D383)</f>
        <v>8</v>
      </c>
      <c r="F383" t="str">
        <f>LEFT(D383,E383-1)</f>
        <v xml:space="preserve">407157 </v>
      </c>
      <c r="G383" s="1">
        <f>IF(ISBLANK(A383),"",VALUE(F383))</f>
        <v>407157</v>
      </c>
      <c r="H383">
        <f>SEARCH("Height:",A383) + 7</f>
        <v>63</v>
      </c>
      <c r="I383" t="str">
        <f>RIGHT(A383,LEN(A383)-H383)</f>
        <v>3.7995638046257274</v>
      </c>
    </row>
    <row r="384" spans="1:9">
      <c r="A384" t="s">
        <v>482</v>
      </c>
      <c r="B384">
        <f>SEARCH(":",A384)</f>
        <v>6</v>
      </c>
      <c r="C384" t="str">
        <f>MID(A384,B384+1,LEN(A384)-(B384+1))</f>
        <v xml:space="preserve"> 404635 ** -5, -12, 44, 8, 10, 30, 47, 4</v>
      </c>
      <c r="D384" t="str">
        <f>TRIM(C384)</f>
        <v>404635 ** -5, -12, 44, 8, 10, 30, 47, 4</v>
      </c>
      <c r="E384">
        <f>SEARCH("~*",D384)</f>
        <v>8</v>
      </c>
      <c r="F384" t="str">
        <f>LEFT(D384,E384-1)</f>
        <v xml:space="preserve">404635 </v>
      </c>
      <c r="G384" s="1">
        <f>IF(ISBLANK(A384),"",VALUE(F384))</f>
        <v>404635</v>
      </c>
      <c r="H384" t="e">
        <f>SEARCH("Height:",A384) + 7</f>
        <v>#VALUE!</v>
      </c>
      <c r="I384" t="e">
        <f>RIGHT(A384,LEN(A384)-H384)</f>
        <v>#VALUE!</v>
      </c>
    </row>
    <row r="385" spans="1:9">
      <c r="A385" t="s">
        <v>659</v>
      </c>
      <c r="B385">
        <f>SEARCH(":",A385)</f>
        <v>6</v>
      </c>
      <c r="C385" t="str">
        <f>MID(A385,B385+1,LEN(A385)-(B385+1))</f>
        <v xml:space="preserve"> 404592 ** -2, -6, 52, -3, 19, 31, 49, 49 Average Height: 3.789630047059750</v>
      </c>
      <c r="D385" t="str">
        <f>TRIM(C385)</f>
        <v>404592 ** -2, -6, 52, -3, 19, 31, 49, 49 Average Height: 3.789630047059750</v>
      </c>
      <c r="E385">
        <f>SEARCH("~*",D385)</f>
        <v>8</v>
      </c>
      <c r="F385" t="str">
        <f>LEFT(D385,E385-1)</f>
        <v xml:space="preserve">404592 </v>
      </c>
      <c r="G385" s="1">
        <f>IF(ISBLANK(A385),"",VALUE(F385))</f>
        <v>404592</v>
      </c>
      <c r="H385">
        <f>SEARCH("Height:",A385) + 7</f>
        <v>64</v>
      </c>
      <c r="I385" t="str">
        <f>RIGHT(A385,LEN(A385)-H385)</f>
        <v>3.7896300470597506</v>
      </c>
    </row>
    <row r="386" spans="1:9">
      <c r="A386" t="s">
        <v>470</v>
      </c>
      <c r="B386">
        <f>SEARCH(":",A386)</f>
        <v>6</v>
      </c>
      <c r="C386" t="str">
        <f>MID(A386,B386+1,LEN(A386)-(B386+1))</f>
        <v xml:space="preserve"> 404341 ** -3, -5, 44, 2, 19, 31, 46, 4</v>
      </c>
      <c r="D386" t="str">
        <f>TRIM(C386)</f>
        <v>404341 ** -3, -5, 44, 2, 19, 31, 46, 4</v>
      </c>
      <c r="E386">
        <f>SEARCH("~*",D386)</f>
        <v>8</v>
      </c>
      <c r="F386" t="str">
        <f>LEFT(D386,E386-1)</f>
        <v xml:space="preserve">404341 </v>
      </c>
      <c r="G386" s="1">
        <f>IF(ISBLANK(A386),"",VALUE(F386))</f>
        <v>404341</v>
      </c>
      <c r="H386" t="e">
        <f>SEARCH("Height:",A386) + 7</f>
        <v>#VALUE!</v>
      </c>
      <c r="I386" t="e">
        <f>RIGHT(A386,LEN(A386)-H386)</f>
        <v>#VALUE!</v>
      </c>
    </row>
    <row r="387" spans="1:9">
      <c r="A387" t="s">
        <v>455</v>
      </c>
      <c r="B387">
        <f>SEARCH(":",A387)</f>
        <v>6</v>
      </c>
      <c r="C387" t="str">
        <f>MID(A387,B387+1,LEN(A387)-(B387+1))</f>
        <v xml:space="preserve"> 402771 ** -4, -7, 39, 5, 17, 31, 47, 4</v>
      </c>
      <c r="D387" t="str">
        <f>TRIM(C387)</f>
        <v>402771 ** -4, -7, 39, 5, 17, 31, 47, 4</v>
      </c>
      <c r="E387">
        <f>SEARCH("~*",D387)</f>
        <v>8</v>
      </c>
      <c r="F387" t="str">
        <f>LEFT(D387,E387-1)</f>
        <v xml:space="preserve">402771 </v>
      </c>
      <c r="G387" s="1">
        <f>IF(ISBLANK(A387),"",VALUE(F387))</f>
        <v>402771</v>
      </c>
      <c r="H387" t="e">
        <f>SEARCH("Height:",A387) + 7</f>
        <v>#VALUE!</v>
      </c>
      <c r="I387" t="e">
        <f>RIGHT(A387,LEN(A387)-H387)</f>
        <v>#VALUE!</v>
      </c>
    </row>
    <row r="388" spans="1:9">
      <c r="A388" t="s">
        <v>483</v>
      </c>
      <c r="B388">
        <f>SEARCH(":",A388)</f>
        <v>6</v>
      </c>
      <c r="C388" t="str">
        <f>MID(A388,B388+1,LEN(A388)-(B388+1))</f>
        <v xml:space="preserve"> 400390 ** -2, -8, 45, 1, 14, 31, 52, 4</v>
      </c>
      <c r="D388" t="str">
        <f>TRIM(C388)</f>
        <v>400390 ** -2, -8, 45, 1, 14, 31, 52, 4</v>
      </c>
      <c r="E388">
        <f>SEARCH("~*",D388)</f>
        <v>8</v>
      </c>
      <c r="F388" t="str">
        <f>LEFT(D388,E388-1)</f>
        <v xml:space="preserve">400390 </v>
      </c>
      <c r="G388" s="1">
        <f>IF(ISBLANK(A388),"",VALUE(F388))</f>
        <v>400390</v>
      </c>
      <c r="H388" t="e">
        <f>SEARCH("Height:",A388) + 7</f>
        <v>#VALUE!</v>
      </c>
      <c r="I388" t="e">
        <f>RIGHT(A388,LEN(A388)-H388)</f>
        <v>#VALUE!</v>
      </c>
    </row>
    <row r="389" spans="1:9">
      <c r="A389" t="s">
        <v>932</v>
      </c>
      <c r="B389">
        <f>SEARCH(":",A389)</f>
        <v>6</v>
      </c>
      <c r="C389" t="str">
        <f>MID(A389,B389+1,LEN(A389)-(B389+1))</f>
        <v xml:space="preserve"> 399592 ** -5, -7, 45, 3, 16, 30, 52, 41 Average Height: 3.750377885443160</v>
      </c>
      <c r="D389" t="str">
        <f>TRIM(C389)</f>
        <v>399592 ** -5, -7, 45, 3, 16, 30, 52, 41 Average Height: 3.750377885443160</v>
      </c>
      <c r="E389">
        <f>SEARCH("~*",D389)</f>
        <v>8</v>
      </c>
      <c r="F389" t="str">
        <f>LEFT(D389,E389-1)</f>
        <v xml:space="preserve">399592 </v>
      </c>
      <c r="G389" s="1">
        <f>IF(ISBLANK(A389),"",VALUE(F389))</f>
        <v>399592</v>
      </c>
      <c r="H389">
        <f>SEARCH("Height:",A389) + 7</f>
        <v>63</v>
      </c>
      <c r="I389" t="str">
        <f>RIGHT(A389,LEN(A389)-H389)</f>
        <v>3.7503778854431604</v>
      </c>
    </row>
    <row r="390" spans="1:9">
      <c r="A390" t="s">
        <v>1342</v>
      </c>
      <c r="B390">
        <f>SEARCH(":",A390)</f>
        <v>6</v>
      </c>
      <c r="C390" t="str">
        <f>MID(A390,B390+1,LEN(A390)-(B390+1))</f>
        <v xml:space="preserve"> 399376 ** -2, -9, 48, 3, 14, 34, 51, 46 Average Height: 3.709404170505991</v>
      </c>
      <c r="D390" t="str">
        <f>TRIM(C390)</f>
        <v>399376 ** -2, -9, 48, 3, 14, 34, 51, 46 Average Height: 3.709404170505991</v>
      </c>
      <c r="E390">
        <f>SEARCH("~*",D390)</f>
        <v>8</v>
      </c>
      <c r="F390" t="str">
        <f>LEFT(D390,E390-1)</f>
        <v xml:space="preserve">399376 </v>
      </c>
      <c r="G390" s="1">
        <f>IF(ISBLANK(A390),"",VALUE(F390))</f>
        <v>399376</v>
      </c>
      <c r="H390">
        <f>SEARCH("Height:",A390) + 7</f>
        <v>63</v>
      </c>
      <c r="I390" t="str">
        <f>RIGHT(A390,LEN(A390)-H390)</f>
        <v>3.7094041705059917</v>
      </c>
    </row>
    <row r="391" spans="1:9">
      <c r="A391" t="s">
        <v>1293</v>
      </c>
      <c r="B391">
        <f>SEARCH(":",A391)</f>
        <v>6</v>
      </c>
      <c r="C391" t="str">
        <f>MID(A391,B391+1,LEN(A391)-(B391+1))</f>
        <v xml:space="preserve"> 396112 ** -2, -6, 40, 8, 14, 34, 47, 42 Average Height: 3.779976370319461</v>
      </c>
      <c r="D391" t="str">
        <f>TRIM(C391)</f>
        <v>396112 ** -2, -6, 40, 8, 14, 34, 47, 42 Average Height: 3.779976370319461</v>
      </c>
      <c r="E391">
        <f>SEARCH("~*",D391)</f>
        <v>8</v>
      </c>
      <c r="F391" t="str">
        <f>LEFT(D391,E391-1)</f>
        <v xml:space="preserve">396112 </v>
      </c>
      <c r="G391" s="1">
        <f>IF(ISBLANK(A391),"",VALUE(F391))</f>
        <v>396112</v>
      </c>
      <c r="H391">
        <f>SEARCH("Height:",A391) + 7</f>
        <v>63</v>
      </c>
      <c r="I391" t="str">
        <f>RIGHT(A391,LEN(A391)-H391)</f>
        <v>3.7799763703194618</v>
      </c>
    </row>
    <row r="392" spans="1:9">
      <c r="A392" t="s">
        <v>498</v>
      </c>
      <c r="B392">
        <f>SEARCH(":",A392)</f>
        <v>6</v>
      </c>
      <c r="C392" t="str">
        <f>MID(A392,B392+1,LEN(A392)-(B392+1))</f>
        <v xml:space="preserve"> 395895 ** -3, -8, 46, 7, 13, 28, 46, 4</v>
      </c>
      <c r="D392" t="str">
        <f>TRIM(C392)</f>
        <v>395895 ** -3, -8, 46, 7, 13, 28, 46, 4</v>
      </c>
      <c r="E392">
        <f>SEARCH("~*",D392)</f>
        <v>8</v>
      </c>
      <c r="F392" t="str">
        <f>LEFT(D392,E392-1)</f>
        <v xml:space="preserve">395895 </v>
      </c>
      <c r="G392" s="1">
        <f>IF(ISBLANK(A392),"",VALUE(F392))</f>
        <v>395895</v>
      </c>
      <c r="H392" t="e">
        <f>SEARCH("Height:",A392) + 7</f>
        <v>#VALUE!</v>
      </c>
      <c r="I392" t="e">
        <f>RIGHT(A392,LEN(A392)-H392)</f>
        <v>#VALUE!</v>
      </c>
    </row>
    <row r="393" spans="1:9">
      <c r="A393" t="s">
        <v>432</v>
      </c>
      <c r="B393">
        <f>SEARCH(":",A393)</f>
        <v>6</v>
      </c>
      <c r="C393" t="str">
        <f>MID(A393,B393+1,LEN(A393)-(B393+1))</f>
        <v xml:space="preserve"> 395717 ** -7, -5, 43, 9, 12, 35, 44, 4</v>
      </c>
      <c r="D393" t="str">
        <f>TRIM(C393)</f>
        <v>395717 ** -7, -5, 43, 9, 12, 35, 44, 4</v>
      </c>
      <c r="E393">
        <f>SEARCH("~*",D393)</f>
        <v>8</v>
      </c>
      <c r="F393" t="str">
        <f>LEFT(D393,E393-1)</f>
        <v xml:space="preserve">395717 </v>
      </c>
      <c r="G393" s="1">
        <f>IF(ISBLANK(A393),"",VALUE(F393))</f>
        <v>395717</v>
      </c>
      <c r="H393" t="e">
        <f>SEARCH("Height:",A393) + 7</f>
        <v>#VALUE!</v>
      </c>
      <c r="I393" t="e">
        <f>RIGHT(A393,LEN(A393)-H393)</f>
        <v>#VALUE!</v>
      </c>
    </row>
    <row r="394" spans="1:9">
      <c r="A394" t="s">
        <v>911</v>
      </c>
      <c r="B394">
        <f>SEARCH(":",A394)</f>
        <v>6</v>
      </c>
      <c r="C394" t="str">
        <f>MID(A394,B394+1,LEN(A394)-(B394+1))</f>
        <v xml:space="preserve"> 394365 ** -3, -10, 53, 0, 19, 36, 53, 49 Average Height: 3.74350664993081</v>
      </c>
      <c r="D394" t="str">
        <f>TRIM(C394)</f>
        <v>394365 ** -3, -10, 53, 0, 19, 36, 53, 49 Average Height: 3.74350664993081</v>
      </c>
      <c r="E394">
        <f>SEARCH("~*",D394)</f>
        <v>8</v>
      </c>
      <c r="F394" t="str">
        <f>LEFT(D394,E394-1)</f>
        <v xml:space="preserve">394365 </v>
      </c>
      <c r="G394" s="1">
        <f>IF(ISBLANK(A394),"",VALUE(F394))</f>
        <v>394365</v>
      </c>
      <c r="H394">
        <f>SEARCH("Height:",A394) + 7</f>
        <v>64</v>
      </c>
      <c r="I394" t="str">
        <f>RIGHT(A394,LEN(A394)-H394)</f>
        <v>3.743506649930812</v>
      </c>
    </row>
    <row r="395" spans="1:9">
      <c r="A395" t="s">
        <v>986</v>
      </c>
      <c r="B395">
        <f>SEARCH(":",A395)</f>
        <v>6</v>
      </c>
      <c r="C395" t="str">
        <f>MID(A395,B395+1,LEN(A395)-(B395+1))</f>
        <v xml:space="preserve"> 393165 ** -3, -8, 43, 4, 14, 31, 47, 45 Average Height: 3.73751987079211</v>
      </c>
      <c r="D395" t="str">
        <f>TRIM(C395)</f>
        <v>393165 ** -3, -8, 43, 4, 14, 31, 47, 45 Average Height: 3.73751987079211</v>
      </c>
      <c r="E395">
        <f>SEARCH("~*",D395)</f>
        <v>8</v>
      </c>
      <c r="F395" t="str">
        <f>LEFT(D395,E395-1)</f>
        <v xml:space="preserve">393165 </v>
      </c>
      <c r="G395" s="1">
        <f>IF(ISBLANK(A395),"",VALUE(F395))</f>
        <v>393165</v>
      </c>
      <c r="H395">
        <f>SEARCH("Height:",A395) + 7</f>
        <v>63</v>
      </c>
      <c r="I395" t="str">
        <f>RIGHT(A395,LEN(A395)-H395)</f>
        <v>3.737519870792116</v>
      </c>
    </row>
    <row r="396" spans="1:9">
      <c r="A396" t="s">
        <v>1170</v>
      </c>
      <c r="B396">
        <f>SEARCH(":",A396)</f>
        <v>6</v>
      </c>
      <c r="C396" t="str">
        <f>MID(A396,B396+1,LEN(A396)-(B396+1))</f>
        <v xml:space="preserve"> 392844 ** -5, -8, 44, 3, 19, 32, 52, 42 Average Height: 3.772497479915698</v>
      </c>
      <c r="D396" t="str">
        <f>TRIM(C396)</f>
        <v>392844 ** -5, -8, 44, 3, 19, 32, 52, 42 Average Height: 3.772497479915698</v>
      </c>
      <c r="E396">
        <f>SEARCH("~*",D396)</f>
        <v>8</v>
      </c>
      <c r="F396" t="str">
        <f>LEFT(D396,E396-1)</f>
        <v xml:space="preserve">392844 </v>
      </c>
      <c r="G396" s="1">
        <f>IF(ISBLANK(A396),"",VALUE(F396))</f>
        <v>392844</v>
      </c>
      <c r="H396">
        <f>SEARCH("Height:",A396) + 7</f>
        <v>63</v>
      </c>
      <c r="I396" t="str">
        <f>RIGHT(A396,LEN(A396)-H396)</f>
        <v>3.7724974799156983</v>
      </c>
    </row>
    <row r="397" spans="1:9">
      <c r="A397" t="s">
        <v>480</v>
      </c>
      <c r="B397">
        <f>SEARCH(":",A397)</f>
        <v>6</v>
      </c>
      <c r="C397" t="str">
        <f>MID(A397,B397+1,LEN(A397)-(B397+1))</f>
        <v xml:space="preserve"> 391605 ** 0, -5, 43, 2, 15, 31, 47, 4</v>
      </c>
      <c r="D397" t="str">
        <f>TRIM(C397)</f>
        <v>391605 ** 0, -5, 43, 2, 15, 31, 47, 4</v>
      </c>
      <c r="E397">
        <f>SEARCH("~*",D397)</f>
        <v>8</v>
      </c>
      <c r="F397" t="str">
        <f>LEFT(D397,E397-1)</f>
        <v xml:space="preserve">391605 </v>
      </c>
      <c r="G397" s="1">
        <f>IF(ISBLANK(A397),"",VALUE(F397))</f>
        <v>391605</v>
      </c>
      <c r="H397" t="e">
        <f>SEARCH("Height:",A397) + 7</f>
        <v>#VALUE!</v>
      </c>
      <c r="I397" t="e">
        <f>RIGHT(A397,LEN(A397)-H397)</f>
        <v>#VALUE!</v>
      </c>
    </row>
    <row r="398" spans="1:9">
      <c r="A398" t="s">
        <v>663</v>
      </c>
      <c r="B398">
        <f>SEARCH(":",A398)</f>
        <v>6</v>
      </c>
      <c r="C398" t="str">
        <f>MID(A398,B398+1,LEN(A398)-(B398+1))</f>
        <v xml:space="preserve"> 387409 ** -2, -12, 44, 5, 19, 28, 48, 44 Average Height: 3.914286968036400</v>
      </c>
      <c r="D398" t="str">
        <f>TRIM(C398)</f>
        <v>387409 ** -2, -12, 44, 5, 19, 28, 48, 44 Average Height: 3.914286968036400</v>
      </c>
      <c r="E398">
        <f>SEARCH("~*",D398)</f>
        <v>8</v>
      </c>
      <c r="F398" t="str">
        <f>LEFT(D398,E398-1)</f>
        <v xml:space="preserve">387409 </v>
      </c>
      <c r="G398" s="1">
        <f>IF(ISBLANK(A398),"",VALUE(F398))</f>
        <v>387409</v>
      </c>
      <c r="H398">
        <f>SEARCH("Height:",A398) + 7</f>
        <v>64</v>
      </c>
      <c r="I398" t="str">
        <f>RIGHT(A398,LEN(A398)-H398)</f>
        <v>3.9142869680364005</v>
      </c>
    </row>
    <row r="399" spans="1:9">
      <c r="A399" t="s">
        <v>477</v>
      </c>
      <c r="B399">
        <f>SEARCH(":",A399)</f>
        <v>6</v>
      </c>
      <c r="C399" t="str">
        <f>MID(A399,B399+1,LEN(A399)-(B399+1))</f>
        <v xml:space="preserve"> 387270 ** -5, -10, 43, 9, 15, 34, 49, 4</v>
      </c>
      <c r="D399" t="str">
        <f>TRIM(C399)</f>
        <v>387270 ** -5, -10, 43, 9, 15, 34, 49, 4</v>
      </c>
      <c r="E399">
        <f>SEARCH("~*",D399)</f>
        <v>8</v>
      </c>
      <c r="F399" t="str">
        <f>LEFT(D399,E399-1)</f>
        <v xml:space="preserve">387270 </v>
      </c>
      <c r="G399" s="1">
        <f>IF(ISBLANK(A399),"",VALUE(F399))</f>
        <v>387270</v>
      </c>
      <c r="H399" t="e">
        <f>SEARCH("Height:",A399) + 7</f>
        <v>#VALUE!</v>
      </c>
      <c r="I399" t="e">
        <f>RIGHT(A399,LEN(A399)-H399)</f>
        <v>#VALUE!</v>
      </c>
    </row>
    <row r="400" spans="1:9">
      <c r="A400" t="s">
        <v>629</v>
      </c>
      <c r="B400">
        <f>SEARCH(":",A400)</f>
        <v>6</v>
      </c>
      <c r="C400" t="str">
        <f>MID(A400,B400+1,LEN(A400)-(B400+1))</f>
        <v xml:space="preserve"> 384485 ** 0, -8, 48, 0, 16, 29, 52, 43 Average Height: 3.99719885041029</v>
      </c>
      <c r="D400" t="str">
        <f>TRIM(C400)</f>
        <v>384485 ** 0, -8, 48, 0, 16, 29, 52, 43 Average Height: 3.99719885041029</v>
      </c>
      <c r="E400">
        <f>SEARCH("~*",D400)</f>
        <v>8</v>
      </c>
      <c r="F400" t="str">
        <f>LEFT(D400,E400-1)</f>
        <v xml:space="preserve">384485 </v>
      </c>
      <c r="G400" s="1">
        <f>IF(ISBLANK(A400),"",VALUE(F400))</f>
        <v>384485</v>
      </c>
      <c r="H400">
        <f>SEARCH("Height:",A400) + 7</f>
        <v>62</v>
      </c>
      <c r="I400" t="str">
        <f>RIGHT(A400,LEN(A400)-H400)</f>
        <v>3.997198850410292</v>
      </c>
    </row>
    <row r="401" spans="1:9">
      <c r="A401" t="s">
        <v>929</v>
      </c>
      <c r="B401">
        <f>SEARCH(":",A401)</f>
        <v>6</v>
      </c>
      <c r="C401" t="str">
        <f>MID(A401,B401+1,LEN(A401)-(B401+1))</f>
        <v xml:space="preserve"> 384484 ** -3, -9, 52, 0, 15, 28, 55, 47 Average Height: 3.848352597247212</v>
      </c>
      <c r="D401" t="str">
        <f>TRIM(C401)</f>
        <v>384484 ** -3, -9, 52, 0, 15, 28, 55, 47 Average Height: 3.848352597247212</v>
      </c>
      <c r="E401">
        <f>SEARCH("~*",D401)</f>
        <v>8</v>
      </c>
      <c r="F401" t="str">
        <f>LEFT(D401,E401-1)</f>
        <v xml:space="preserve">384484 </v>
      </c>
      <c r="G401" s="1">
        <f>IF(ISBLANK(A401),"",VALUE(F401))</f>
        <v>384484</v>
      </c>
      <c r="H401">
        <f>SEARCH("Height:",A401) + 7</f>
        <v>63</v>
      </c>
      <c r="I401" t="str">
        <f>RIGHT(A401,LEN(A401)-H401)</f>
        <v>3.8483525972472123</v>
      </c>
    </row>
    <row r="402" spans="1:9">
      <c r="A402" t="s">
        <v>782</v>
      </c>
      <c r="B402">
        <f>SEARCH(":",A402)</f>
        <v>6</v>
      </c>
      <c r="C402" t="str">
        <f>MID(A402,B402+1,LEN(A402)-(B402+1))</f>
        <v xml:space="preserve"> 383903 ** -1, -10, 48, -3, 19, 33, 48, 47 Average Height: 3.78967082830827</v>
      </c>
      <c r="D402" t="str">
        <f>TRIM(C402)</f>
        <v>383903 ** -1, -10, 48, -3, 19, 33, 48, 47 Average Height: 3.78967082830827</v>
      </c>
      <c r="E402">
        <f>SEARCH("~*",D402)</f>
        <v>8</v>
      </c>
      <c r="F402" t="str">
        <f>LEFT(D402,E402-1)</f>
        <v xml:space="preserve">383903 </v>
      </c>
      <c r="G402" s="1">
        <f>IF(ISBLANK(A402),"",VALUE(F402))</f>
        <v>383903</v>
      </c>
      <c r="H402">
        <f>SEARCH("Height:",A402) + 7</f>
        <v>65</v>
      </c>
      <c r="I402" t="str">
        <f>RIGHT(A402,LEN(A402)-H402)</f>
        <v>3.789670828308271</v>
      </c>
    </row>
    <row r="403" spans="1:9">
      <c r="A403" t="s">
        <v>434</v>
      </c>
      <c r="B403">
        <f>SEARCH(":",A403)</f>
        <v>6</v>
      </c>
      <c r="C403" t="str">
        <f>MID(A403,B403+1,LEN(A403)-(B403+1))</f>
        <v xml:space="preserve"> 383876 ** -1, -6, 39, 6, 13, 34, 46, 4</v>
      </c>
      <c r="D403" t="str">
        <f>TRIM(C403)</f>
        <v>383876 ** -1, -6, 39, 6, 13, 34, 46, 4</v>
      </c>
      <c r="E403">
        <f>SEARCH("~*",D403)</f>
        <v>8</v>
      </c>
      <c r="F403" t="str">
        <f>LEFT(D403,E403-1)</f>
        <v xml:space="preserve">383876 </v>
      </c>
      <c r="G403" s="1">
        <f>IF(ISBLANK(A403),"",VALUE(F403))</f>
        <v>383876</v>
      </c>
      <c r="H403" t="e">
        <f>SEARCH("Height:",A403) + 7</f>
        <v>#VALUE!</v>
      </c>
      <c r="I403" t="e">
        <f>RIGHT(A403,LEN(A403)-H403)</f>
        <v>#VALUE!</v>
      </c>
    </row>
    <row r="404" spans="1:9">
      <c r="A404" t="s">
        <v>731</v>
      </c>
      <c r="B404">
        <f>SEARCH(":",A404)</f>
        <v>6</v>
      </c>
      <c r="C404" t="str">
        <f>MID(A404,B404+1,LEN(A404)-(B404+1))</f>
        <v xml:space="preserve"> 381114 ** -6, -8, 50, 1, 14, 37, 51, 47 Average Height: 3.51760890442236</v>
      </c>
      <c r="D404" t="str">
        <f>TRIM(C404)</f>
        <v>381114 ** -6, -8, 50, 1, 14, 37, 51, 47 Average Height: 3.51760890442236</v>
      </c>
      <c r="E404">
        <f>SEARCH("~*",D404)</f>
        <v>8</v>
      </c>
      <c r="F404" t="str">
        <f>LEFT(D404,E404-1)</f>
        <v xml:space="preserve">381114 </v>
      </c>
      <c r="G404" s="1">
        <f>IF(ISBLANK(A404),"",VALUE(F404))</f>
        <v>381114</v>
      </c>
      <c r="H404">
        <f>SEARCH("Height:",A404) + 7</f>
        <v>63</v>
      </c>
      <c r="I404" t="str">
        <f>RIGHT(A404,LEN(A404)-H404)</f>
        <v>3.517608904422362</v>
      </c>
    </row>
    <row r="405" spans="1:9">
      <c r="A405" t="s">
        <v>469</v>
      </c>
      <c r="B405">
        <f>SEARCH(":",A405)</f>
        <v>6</v>
      </c>
      <c r="C405" t="str">
        <f>MID(A405,B405+1,LEN(A405)-(B405+1))</f>
        <v xml:space="preserve"> 379356 ** -4, -6, 46, 5, 18, 29, 47, 4</v>
      </c>
      <c r="D405" t="str">
        <f>TRIM(C405)</f>
        <v>379356 ** -4, -6, 46, 5, 18, 29, 47, 4</v>
      </c>
      <c r="E405">
        <f>SEARCH("~*",D405)</f>
        <v>8</v>
      </c>
      <c r="F405" t="str">
        <f>LEFT(D405,E405-1)</f>
        <v xml:space="preserve">379356 </v>
      </c>
      <c r="G405" s="1">
        <f>IF(ISBLANK(A405),"",VALUE(F405))</f>
        <v>379356</v>
      </c>
      <c r="H405" t="e">
        <f>SEARCH("Height:",A405) + 7</f>
        <v>#VALUE!</v>
      </c>
      <c r="I405" t="e">
        <f>RIGHT(A405,LEN(A405)-H405)</f>
        <v>#VALUE!</v>
      </c>
    </row>
    <row r="406" spans="1:9">
      <c r="A406" t="s">
        <v>501</v>
      </c>
      <c r="B406">
        <f>SEARCH(":",A406)</f>
        <v>6</v>
      </c>
      <c r="C406" t="str">
        <f>MID(A406,B406+1,LEN(A406)-(B406+1))</f>
        <v xml:space="preserve"> 378623 ** -4, -7, 43, 8, 14, 31, 47, 4</v>
      </c>
      <c r="D406" t="str">
        <f>TRIM(C406)</f>
        <v>378623 ** -4, -7, 43, 8, 14, 31, 47, 4</v>
      </c>
      <c r="E406">
        <f>SEARCH("~*",D406)</f>
        <v>8</v>
      </c>
      <c r="F406" t="str">
        <f>LEFT(D406,E406-1)</f>
        <v xml:space="preserve">378623 </v>
      </c>
      <c r="G406" s="1">
        <f>IF(ISBLANK(A406),"",VALUE(F406))</f>
        <v>378623</v>
      </c>
      <c r="H406" t="e">
        <f>SEARCH("Height:",A406) + 7</f>
        <v>#VALUE!</v>
      </c>
      <c r="I406" t="e">
        <f>RIGHT(A406,LEN(A406)-H406)</f>
        <v>#VALUE!</v>
      </c>
    </row>
    <row r="407" spans="1:9">
      <c r="A407" t="s">
        <v>1309</v>
      </c>
      <c r="B407">
        <f>SEARCH(":",A407)</f>
        <v>6</v>
      </c>
      <c r="C407" t="str">
        <f>MID(A407,B407+1,LEN(A407)-(B407+1))</f>
        <v xml:space="preserve"> 378398 ** -3, -12, 49, 5, 19, 37, 51, 49 Average Height: 3.724057738148635</v>
      </c>
      <c r="D407" t="str">
        <f>TRIM(C407)</f>
        <v>378398 ** -3, -12, 49, 5, 19, 37, 51, 49 Average Height: 3.724057738148635</v>
      </c>
      <c r="E407">
        <f>SEARCH("~*",D407)</f>
        <v>8</v>
      </c>
      <c r="F407" t="str">
        <f>LEFT(D407,E407-1)</f>
        <v xml:space="preserve">378398 </v>
      </c>
      <c r="G407" s="1">
        <f>IF(ISBLANK(A407),"",VALUE(F407))</f>
        <v>378398</v>
      </c>
      <c r="H407">
        <f>SEARCH("Height:",A407) + 7</f>
        <v>64</v>
      </c>
      <c r="I407" t="str">
        <f>RIGHT(A407,LEN(A407)-H407)</f>
        <v>3.7240577381486353</v>
      </c>
    </row>
    <row r="408" spans="1:9">
      <c r="A408" t="s">
        <v>1057</v>
      </c>
      <c r="B408">
        <f>SEARCH(":",A408)</f>
        <v>6</v>
      </c>
      <c r="C408" t="str">
        <f>MID(A408,B408+1,LEN(A408)-(B408+1))</f>
        <v xml:space="preserve"> 377780 ** 2, -14, 48, -3, 17, 37, 54, 50 Average Height: 3.910527291015863</v>
      </c>
      <c r="D408" t="str">
        <f>TRIM(C408)</f>
        <v>377780 ** 2, -14, 48, -3, 17, 37, 54, 50 Average Height: 3.910527291015863</v>
      </c>
      <c r="E408">
        <f>SEARCH("~*",D408)</f>
        <v>8</v>
      </c>
      <c r="F408" t="str">
        <f>LEFT(D408,E408-1)</f>
        <v xml:space="preserve">377780 </v>
      </c>
      <c r="G408" s="1">
        <f>IF(ISBLANK(A408),"",VALUE(F408))</f>
        <v>377780</v>
      </c>
      <c r="H408">
        <f>SEARCH("Height:",A408) + 7</f>
        <v>64</v>
      </c>
      <c r="I408" t="str">
        <f>RIGHT(A408,LEN(A408)-H408)</f>
        <v>3.9105272910158635</v>
      </c>
    </row>
    <row r="409" spans="1:9">
      <c r="A409" t="s">
        <v>431</v>
      </c>
      <c r="B409">
        <f>SEARCH(":",A409)</f>
        <v>6</v>
      </c>
      <c r="C409" t="str">
        <f>MID(A409,B409+1,LEN(A409)-(B409+1))</f>
        <v xml:space="preserve"> 375903 ** -1, -12, 48, 0, 17, 31, 47, 4</v>
      </c>
      <c r="D409" t="str">
        <f>TRIM(C409)</f>
        <v>375903 ** -1, -12, 48, 0, 17, 31, 47, 4</v>
      </c>
      <c r="E409">
        <f>SEARCH("~*",D409)</f>
        <v>8</v>
      </c>
      <c r="F409" t="str">
        <f>LEFT(D409,E409-1)</f>
        <v xml:space="preserve">375903 </v>
      </c>
      <c r="G409" s="1">
        <f>IF(ISBLANK(A409),"",VALUE(F409))</f>
        <v>375903</v>
      </c>
      <c r="H409" t="e">
        <f>SEARCH("Height:",A409) + 7</f>
        <v>#VALUE!</v>
      </c>
      <c r="I409" t="e">
        <f>RIGHT(A409,LEN(A409)-H409)</f>
        <v>#VALUE!</v>
      </c>
    </row>
    <row r="410" spans="1:9">
      <c r="A410" t="s">
        <v>676</v>
      </c>
      <c r="B410">
        <f>SEARCH(":",A410)</f>
        <v>6</v>
      </c>
      <c r="C410" t="str">
        <f>MID(A410,B410+1,LEN(A410)-(B410+1))</f>
        <v xml:space="preserve"> 373465 ** 2, -7, 50, 3, 14, 33, 50, 43 Average Height: 4.05811789592066</v>
      </c>
      <c r="D410" t="str">
        <f>TRIM(C410)</f>
        <v>373465 ** 2, -7, 50, 3, 14, 33, 50, 43 Average Height: 4.05811789592066</v>
      </c>
      <c r="E410">
        <f>SEARCH("~*",D410)</f>
        <v>8</v>
      </c>
      <c r="F410" t="str">
        <f>LEFT(D410,E410-1)</f>
        <v xml:space="preserve">373465 </v>
      </c>
      <c r="G410" s="1">
        <f>IF(ISBLANK(A410),"",VALUE(F410))</f>
        <v>373465</v>
      </c>
      <c r="H410">
        <f>SEARCH("Height:",A410) + 7</f>
        <v>62</v>
      </c>
      <c r="I410" t="str">
        <f>RIGHT(A410,LEN(A410)-H410)</f>
        <v>4.058117895920669</v>
      </c>
    </row>
    <row r="411" spans="1:9">
      <c r="A411" t="s">
        <v>494</v>
      </c>
      <c r="B411">
        <f>SEARCH(":",A411)</f>
        <v>6</v>
      </c>
      <c r="C411" t="str">
        <f>MID(A411,B411+1,LEN(A411)-(B411+1))</f>
        <v xml:space="preserve"> 370972 ** -6, -8, 42, 6, 19, 30, 51, 4</v>
      </c>
      <c r="D411" t="str">
        <f>TRIM(C411)</f>
        <v>370972 ** -6, -8, 42, 6, 19, 30, 51, 4</v>
      </c>
      <c r="E411">
        <f>SEARCH("~*",D411)</f>
        <v>8</v>
      </c>
      <c r="F411" t="str">
        <f>LEFT(D411,E411-1)</f>
        <v xml:space="preserve">370972 </v>
      </c>
      <c r="G411" s="1">
        <f>IF(ISBLANK(A411),"",VALUE(F411))</f>
        <v>370972</v>
      </c>
      <c r="H411" t="e">
        <f>SEARCH("Height:",A411) + 7</f>
        <v>#VALUE!</v>
      </c>
      <c r="I411" t="e">
        <f>RIGHT(A411,LEN(A411)-H411)</f>
        <v>#VALUE!</v>
      </c>
    </row>
    <row r="412" spans="1:9">
      <c r="A412" t="s">
        <v>1030</v>
      </c>
      <c r="B412">
        <f>SEARCH(":",A412)</f>
        <v>6</v>
      </c>
      <c r="C412" t="str">
        <f>MID(A412,B412+1,LEN(A412)-(B412+1))</f>
        <v xml:space="preserve"> 370879 ** -3, -8, 43, 4, 14, 31, 47, 45 Average Height: 3.691675721731203</v>
      </c>
      <c r="D412" t="str">
        <f>TRIM(C412)</f>
        <v>370879 ** -3, -8, 43, 4, 14, 31, 47, 45 Average Height: 3.691675721731203</v>
      </c>
      <c r="E412">
        <f>SEARCH("~*",D412)</f>
        <v>8</v>
      </c>
      <c r="F412" t="str">
        <f>LEFT(D412,E412-1)</f>
        <v xml:space="preserve">370879 </v>
      </c>
      <c r="G412" s="1">
        <f>IF(ISBLANK(A412),"",VALUE(F412))</f>
        <v>370879</v>
      </c>
      <c r="H412">
        <f>SEARCH("Height:",A412) + 7</f>
        <v>63</v>
      </c>
      <c r="I412" t="str">
        <f>RIGHT(A412,LEN(A412)-H412)</f>
        <v>3.6916757217312033</v>
      </c>
    </row>
    <row r="413" spans="1:9">
      <c r="A413" t="s">
        <v>1294</v>
      </c>
      <c r="B413">
        <f>SEARCH(":",A413)</f>
        <v>6</v>
      </c>
      <c r="C413" t="str">
        <f>MID(A413,B413+1,LEN(A413)-(B413+1))</f>
        <v xml:space="preserve"> 370554 ** -2, -7, 40, 3, 17, 33, 50, 46 Average Height: 3.82514829147701</v>
      </c>
      <c r="D413" t="str">
        <f>TRIM(C413)</f>
        <v>370554 ** -2, -7, 40, 3, 17, 33, 50, 46 Average Height: 3.82514829147701</v>
      </c>
      <c r="E413">
        <f>SEARCH("~*",D413)</f>
        <v>8</v>
      </c>
      <c r="F413" t="str">
        <f>LEFT(D413,E413-1)</f>
        <v xml:space="preserve">370554 </v>
      </c>
      <c r="G413" s="1">
        <f>IF(ISBLANK(A413),"",VALUE(F413))</f>
        <v>370554</v>
      </c>
      <c r="H413">
        <f>SEARCH("Height:",A413) + 7</f>
        <v>63</v>
      </c>
      <c r="I413" t="str">
        <f>RIGHT(A413,LEN(A413)-H413)</f>
        <v>3.825148291477016</v>
      </c>
    </row>
    <row r="414" spans="1:9">
      <c r="A414" t="s">
        <v>579</v>
      </c>
      <c r="B414">
        <f>SEARCH(":",A414)</f>
        <v>6</v>
      </c>
      <c r="C414" t="str">
        <f>MID(A414,B414+1,LEN(A414)-(B414+1))</f>
        <v xml:space="preserve"> 367170 ** -4, -14, 52, -2, 17, 29, 53, 50 Average Height: 3.674458697606010</v>
      </c>
      <c r="D414" t="str">
        <f>TRIM(C414)</f>
        <v>367170 ** -4, -14, 52, -2, 17, 29, 53, 50 Average Height: 3.674458697606010</v>
      </c>
      <c r="E414">
        <f>SEARCH("~*",D414)</f>
        <v>8</v>
      </c>
      <c r="F414" t="str">
        <f>LEFT(D414,E414-1)</f>
        <v xml:space="preserve">367170 </v>
      </c>
      <c r="G414" s="1">
        <f>IF(ISBLANK(A414),"",VALUE(F414))</f>
        <v>367170</v>
      </c>
      <c r="H414">
        <f>SEARCH("Height:",A414) + 7</f>
        <v>65</v>
      </c>
      <c r="I414" t="str">
        <f>RIGHT(A414,LEN(A414)-H414)</f>
        <v>3.6744586976060103</v>
      </c>
    </row>
    <row r="415" spans="1:9">
      <c r="A415" t="s">
        <v>1070</v>
      </c>
      <c r="B415">
        <f>SEARCH(":",A415)</f>
        <v>6</v>
      </c>
      <c r="C415" t="str">
        <f>MID(A415,B415+1,LEN(A415)-(B415+1))</f>
        <v xml:space="preserve"> 366242 ** -1, -14, 45, 3, 15, 33, 50, 49 Average Height: 3.753286078603749</v>
      </c>
      <c r="D415" t="str">
        <f>TRIM(C415)</f>
        <v>366242 ** -1, -14, 45, 3, 15, 33, 50, 49 Average Height: 3.753286078603749</v>
      </c>
      <c r="E415">
        <f>SEARCH("~*",D415)</f>
        <v>8</v>
      </c>
      <c r="F415" t="str">
        <f>LEFT(D415,E415-1)</f>
        <v xml:space="preserve">366242 </v>
      </c>
      <c r="G415" s="1">
        <f>IF(ISBLANK(A415),"",VALUE(F415))</f>
        <v>366242</v>
      </c>
      <c r="H415">
        <f>SEARCH("Height:",A415) + 7</f>
        <v>64</v>
      </c>
      <c r="I415" t="str">
        <f>RIGHT(A415,LEN(A415)-H415)</f>
        <v>3.7532860786037494</v>
      </c>
    </row>
    <row r="416" spans="1:9">
      <c r="A416" t="s">
        <v>429</v>
      </c>
      <c r="B416">
        <f>SEARCH(":",A416)</f>
        <v>6</v>
      </c>
      <c r="C416" t="str">
        <f>MID(A416,B416+1,LEN(A416)-(B416+1))</f>
        <v xml:space="preserve"> 364235 ** -6, -9, 44, 1, 12, 35, 48, 4</v>
      </c>
      <c r="D416" t="str">
        <f>TRIM(C416)</f>
        <v>364235 ** -6, -9, 44, 1, 12, 35, 48, 4</v>
      </c>
      <c r="E416">
        <f>SEARCH("~*",D416)</f>
        <v>8</v>
      </c>
      <c r="F416" t="str">
        <f>LEFT(D416,E416-1)</f>
        <v xml:space="preserve">364235 </v>
      </c>
      <c r="G416" s="1">
        <f>IF(ISBLANK(A416),"",VALUE(F416))</f>
        <v>364235</v>
      </c>
      <c r="H416" t="e">
        <f>SEARCH("Height:",A416) + 7</f>
        <v>#VALUE!</v>
      </c>
      <c r="I416" t="e">
        <f>RIGHT(A416,LEN(A416)-H416)</f>
        <v>#VALUE!</v>
      </c>
    </row>
    <row r="417" spans="1:9">
      <c r="A417" t="s">
        <v>1112</v>
      </c>
      <c r="B417">
        <f>SEARCH(":",A417)</f>
        <v>6</v>
      </c>
      <c r="C417" t="str">
        <f>MID(A417,B417+1,LEN(A417)-(B417+1))</f>
        <v xml:space="preserve"> 362852 ** -7, -7, 39, 7, 16, 33, 50, 41 Average Height: 3.66751182300216</v>
      </c>
      <c r="D417" t="str">
        <f>TRIM(C417)</f>
        <v>362852 ** -7, -7, 39, 7, 16, 33, 50, 41 Average Height: 3.66751182300216</v>
      </c>
      <c r="E417">
        <f>SEARCH("~*",D417)</f>
        <v>8</v>
      </c>
      <c r="F417" t="str">
        <f>LEFT(D417,E417-1)</f>
        <v xml:space="preserve">362852 </v>
      </c>
      <c r="G417" s="1">
        <f>IF(ISBLANK(A417),"",VALUE(F417))</f>
        <v>362852</v>
      </c>
      <c r="H417">
        <f>SEARCH("Height:",A417) + 7</f>
        <v>63</v>
      </c>
      <c r="I417" t="str">
        <f>RIGHT(A417,LEN(A417)-H417)</f>
        <v>3.667511823002167</v>
      </c>
    </row>
    <row r="418" spans="1:9">
      <c r="A418" t="s">
        <v>922</v>
      </c>
      <c r="B418">
        <f>SEARCH(":",A418)</f>
        <v>6</v>
      </c>
      <c r="C418" t="str">
        <f>MID(A418,B418+1,LEN(A418)-(B418+1))</f>
        <v xml:space="preserve"> 362598 ** 2, -14, 48, -3, 19, 35, 50, 44 Average Height: 3.972735646638946</v>
      </c>
      <c r="D418" t="str">
        <f>TRIM(C418)</f>
        <v>362598 ** 2, -14, 48, -3, 19, 35, 50, 44 Average Height: 3.972735646638946</v>
      </c>
      <c r="E418">
        <f>SEARCH("~*",D418)</f>
        <v>8</v>
      </c>
      <c r="F418" t="str">
        <f>LEFT(D418,E418-1)</f>
        <v xml:space="preserve">362598 </v>
      </c>
      <c r="G418" s="1">
        <f>IF(ISBLANK(A418),"",VALUE(F418))</f>
        <v>362598</v>
      </c>
      <c r="H418">
        <f>SEARCH("Height:",A418) + 7</f>
        <v>64</v>
      </c>
      <c r="I418" t="str">
        <f>RIGHT(A418,LEN(A418)-H418)</f>
        <v>3.9727356466389465</v>
      </c>
    </row>
    <row r="419" spans="1:9">
      <c r="A419" t="s">
        <v>883</v>
      </c>
      <c r="B419">
        <f>SEARCH(":",A419)</f>
        <v>6</v>
      </c>
      <c r="C419" t="str">
        <f>MID(A419,B419+1,LEN(A419)-(B419+1))</f>
        <v xml:space="preserve"> 361557 ** 0, -11, 49, 5, 12, 29, 50, 48 Average Height: 3.859073396449214</v>
      </c>
      <c r="D419" t="str">
        <f>TRIM(C419)</f>
        <v>361557 ** 0, -11, 49, 5, 12, 29, 50, 48 Average Height: 3.859073396449214</v>
      </c>
      <c r="E419">
        <f>SEARCH("~*",D419)</f>
        <v>8</v>
      </c>
      <c r="F419" t="str">
        <f>LEFT(D419,E419-1)</f>
        <v xml:space="preserve">361557 </v>
      </c>
      <c r="G419" s="1">
        <f>IF(ISBLANK(A419),"",VALUE(F419))</f>
        <v>361557</v>
      </c>
      <c r="H419">
        <f>SEARCH("Height:",A419) + 7</f>
        <v>63</v>
      </c>
      <c r="I419" t="str">
        <f>RIGHT(A419,LEN(A419)-H419)</f>
        <v>3.8590733964492143</v>
      </c>
    </row>
    <row r="420" spans="1:9">
      <c r="A420" t="s">
        <v>831</v>
      </c>
      <c r="B420">
        <f>SEARCH(":",A420)</f>
        <v>6</v>
      </c>
      <c r="C420" t="str">
        <f>MID(A420,B420+1,LEN(A420)-(B420+1))</f>
        <v xml:space="preserve"> 360928 ** 2, -12, 48, 0, 12, 34, 47, 44 Average Height: 3.88950427786143</v>
      </c>
      <c r="D420" t="str">
        <f>TRIM(C420)</f>
        <v>360928 ** 2, -12, 48, 0, 12, 34, 47, 44 Average Height: 3.88950427786143</v>
      </c>
      <c r="E420">
        <f>SEARCH("~*",D420)</f>
        <v>8</v>
      </c>
      <c r="F420" t="str">
        <f>LEFT(D420,E420-1)</f>
        <v xml:space="preserve">360928 </v>
      </c>
      <c r="G420" s="1">
        <f>IF(ISBLANK(A420),"",VALUE(F420))</f>
        <v>360928</v>
      </c>
      <c r="H420">
        <f>SEARCH("Height:",A420) + 7</f>
        <v>63</v>
      </c>
      <c r="I420" t="str">
        <f>RIGHT(A420,LEN(A420)-H420)</f>
        <v>3.889504277861434</v>
      </c>
    </row>
    <row r="421" spans="1:9">
      <c r="A421" t="s">
        <v>788</v>
      </c>
      <c r="B421">
        <f>SEARCH(":",A421)</f>
        <v>6</v>
      </c>
      <c r="C421" t="str">
        <f>MID(A421,B421+1,LEN(A421)-(B421+1))</f>
        <v xml:space="preserve"> 360503 ** -2, -7, 49, 2, 14, 29, 50, 48 Average Height: 3.768351442290230</v>
      </c>
      <c r="D421" t="str">
        <f>TRIM(C421)</f>
        <v>360503 ** -2, -7, 49, 2, 14, 29, 50, 48 Average Height: 3.768351442290230</v>
      </c>
      <c r="E421">
        <f>SEARCH("~*",D421)</f>
        <v>8</v>
      </c>
      <c r="F421" t="str">
        <f>LEFT(D421,E421-1)</f>
        <v xml:space="preserve">360503 </v>
      </c>
      <c r="G421" s="1">
        <f>IF(ISBLANK(A421),"",VALUE(F421))</f>
        <v>360503</v>
      </c>
      <c r="H421">
        <f>SEARCH("Height:",A421) + 7</f>
        <v>63</v>
      </c>
      <c r="I421" t="str">
        <f>RIGHT(A421,LEN(A421)-H421)</f>
        <v>3.7683514422902307</v>
      </c>
    </row>
    <row r="422" spans="1:9">
      <c r="A422" t="s">
        <v>1046</v>
      </c>
      <c r="B422">
        <f>SEARCH(":",A422)</f>
        <v>6</v>
      </c>
      <c r="C422" t="str">
        <f>MID(A422,B422+1,LEN(A422)-(B422+1))</f>
        <v xml:space="preserve"> 358659 ** -3, -8, 43, 4, 14, 31, 47, 45 Average Height: 3.707691707164749</v>
      </c>
      <c r="D422" t="str">
        <f>TRIM(C422)</f>
        <v>358659 ** -3, -8, 43, 4, 14, 31, 47, 45 Average Height: 3.707691707164749</v>
      </c>
      <c r="E422">
        <f>SEARCH("~*",D422)</f>
        <v>8</v>
      </c>
      <c r="F422" t="str">
        <f>LEFT(D422,E422-1)</f>
        <v xml:space="preserve">358659 </v>
      </c>
      <c r="G422" s="1">
        <f>IF(ISBLANK(A422),"",VALUE(F422))</f>
        <v>358659</v>
      </c>
      <c r="H422">
        <f>SEARCH("Height:",A422) + 7</f>
        <v>63</v>
      </c>
      <c r="I422" t="str">
        <f>RIGHT(A422,LEN(A422)-H422)</f>
        <v>3.7076917071647495</v>
      </c>
    </row>
    <row r="423" spans="1:9">
      <c r="A423" t="s">
        <v>941</v>
      </c>
      <c r="B423">
        <f>SEARCH(":",A423)</f>
        <v>6</v>
      </c>
      <c r="C423" t="str">
        <f>MID(A423,B423+1,LEN(A423)-(B423+1))</f>
        <v xml:space="preserve"> 356657 ** -2, -13, 49, 0, 17, 30, 54, 43 Average Height: 3.83816383808530</v>
      </c>
      <c r="D423" t="str">
        <f>TRIM(C423)</f>
        <v>356657 ** -2, -13, 49, 0, 17, 30, 54, 43 Average Height: 3.83816383808530</v>
      </c>
      <c r="E423">
        <f>SEARCH("~*",D423)</f>
        <v>8</v>
      </c>
      <c r="F423" t="str">
        <f>LEFT(D423,E423-1)</f>
        <v xml:space="preserve">356657 </v>
      </c>
      <c r="G423" s="1">
        <f>IF(ISBLANK(A423),"",VALUE(F423))</f>
        <v>356657</v>
      </c>
      <c r="H423">
        <f>SEARCH("Height:",A423) + 7</f>
        <v>64</v>
      </c>
      <c r="I423" t="str">
        <f>RIGHT(A423,LEN(A423)-H423)</f>
        <v>3.838163838085305</v>
      </c>
    </row>
    <row r="424" spans="1:9">
      <c r="A424" t="s">
        <v>1226</v>
      </c>
      <c r="B424">
        <f>SEARCH(":",A424)</f>
        <v>6</v>
      </c>
      <c r="C424" t="str">
        <f>MID(A424,B424+1,LEN(A424)-(B424+1))</f>
        <v xml:space="preserve"> 354507 ** 0, -10, 46, 4, 14, 33, 48, 43 Average Height: 3.853077654319861</v>
      </c>
      <c r="D424" t="str">
        <f>TRIM(C424)</f>
        <v>354507 ** 0, -10, 46, 4, 14, 33, 48, 43 Average Height: 3.853077654319861</v>
      </c>
      <c r="E424">
        <f>SEARCH("~*",D424)</f>
        <v>8</v>
      </c>
      <c r="F424" t="str">
        <f>LEFT(D424,E424-1)</f>
        <v xml:space="preserve">354507 </v>
      </c>
      <c r="G424" s="1">
        <f>IF(ISBLANK(A424),"",VALUE(F424))</f>
        <v>354507</v>
      </c>
      <c r="H424">
        <f>SEARCH("Height:",A424) + 7</f>
        <v>63</v>
      </c>
      <c r="I424" t="str">
        <f>RIGHT(A424,LEN(A424)-H424)</f>
        <v>3.8530776543198617</v>
      </c>
    </row>
    <row r="425" spans="1:9">
      <c r="A425" t="s">
        <v>1102</v>
      </c>
      <c r="B425">
        <f>SEARCH(":",A425)</f>
        <v>6</v>
      </c>
      <c r="C425" t="str">
        <f>MID(A425,B425+1,LEN(A425)-(B425+1))</f>
        <v xml:space="preserve"> 353833 ** 2, -6, 53, -3, 11, 29, 50, 41 Average Height: 4.16744057224730</v>
      </c>
      <c r="D425" t="str">
        <f>TRIM(C425)</f>
        <v>353833 ** 2, -6, 53, -3, 11, 29, 50, 41 Average Height: 4.16744057224730</v>
      </c>
      <c r="E425">
        <f>SEARCH("~*",D425)</f>
        <v>8</v>
      </c>
      <c r="F425" t="str">
        <f>LEFT(D425,E425-1)</f>
        <v xml:space="preserve">353833 </v>
      </c>
      <c r="G425" s="1">
        <f>IF(ISBLANK(A425),"",VALUE(F425))</f>
        <v>353833</v>
      </c>
      <c r="H425">
        <f>SEARCH("Height:",A425) + 7</f>
        <v>63</v>
      </c>
      <c r="I425" t="str">
        <f>RIGHT(A425,LEN(A425)-H425)</f>
        <v>4.167440572247304</v>
      </c>
    </row>
    <row r="426" spans="1:9">
      <c r="A426" t="s">
        <v>680</v>
      </c>
      <c r="B426">
        <f>SEARCH(":",A426)</f>
        <v>6</v>
      </c>
      <c r="C426" t="str">
        <f>MID(A426,B426+1,LEN(A426)-(B426+1))</f>
        <v xml:space="preserve"> 348100 ** 1, -11, 50, -2, 14, 33, 53, 47 Average Height: 3.964645216891633</v>
      </c>
      <c r="D426" t="str">
        <f>TRIM(C426)</f>
        <v>348100 ** 1, -11, 50, -2, 14, 33, 53, 47 Average Height: 3.964645216891633</v>
      </c>
      <c r="E426">
        <f>SEARCH("~*",D426)</f>
        <v>8</v>
      </c>
      <c r="F426" t="str">
        <f>LEFT(D426,E426-1)</f>
        <v xml:space="preserve">348100 </v>
      </c>
      <c r="G426" s="1">
        <f>IF(ISBLANK(A426),"",VALUE(F426))</f>
        <v>348100</v>
      </c>
      <c r="H426">
        <f>SEARCH("Height:",A426) + 7</f>
        <v>64</v>
      </c>
      <c r="I426" t="str">
        <f>RIGHT(A426,LEN(A426)-H426)</f>
        <v>3.9646452168916335</v>
      </c>
    </row>
    <row r="427" spans="1:9">
      <c r="A427" t="s">
        <v>1053</v>
      </c>
      <c r="B427">
        <f>SEARCH(":",A427)</f>
        <v>6</v>
      </c>
      <c r="C427" t="str">
        <f>MID(A427,B427+1,LEN(A427)-(B427+1))</f>
        <v xml:space="preserve"> 347959 ** -3, -11, 48, 4, 16, 28, 53, 49 Average Height: 3.781626570946548</v>
      </c>
      <c r="D427" t="str">
        <f>TRIM(C427)</f>
        <v>347959 ** -3, -11, 48, 4, 16, 28, 53, 49 Average Height: 3.781626570946548</v>
      </c>
      <c r="E427">
        <f>SEARCH("~*",D427)</f>
        <v>8</v>
      </c>
      <c r="F427" t="str">
        <f>LEFT(D427,E427-1)</f>
        <v xml:space="preserve">347959 </v>
      </c>
      <c r="G427" s="1">
        <f>IF(ISBLANK(A427),"",VALUE(F427))</f>
        <v>347959</v>
      </c>
      <c r="H427">
        <f>SEARCH("Height:",A427) + 7</f>
        <v>64</v>
      </c>
      <c r="I427" t="str">
        <f>RIGHT(A427,LEN(A427)-H427)</f>
        <v>3.7816265709465484</v>
      </c>
    </row>
    <row r="428" spans="1:9">
      <c r="A428" t="s">
        <v>726</v>
      </c>
      <c r="B428">
        <f>SEARCH(":",A428)</f>
        <v>6</v>
      </c>
      <c r="C428" t="str">
        <f>MID(A428,B428+1,LEN(A428)-(B428+1))</f>
        <v xml:space="preserve"> 347224 ** -2, -11, 49, 2, 14, 29, 55, 46 Average Height: 3.854733543764153</v>
      </c>
      <c r="D428" t="str">
        <f>TRIM(C428)</f>
        <v>347224 ** -2, -11, 49, 2, 14, 29, 55, 46 Average Height: 3.854733543764153</v>
      </c>
      <c r="E428">
        <f>SEARCH("~*",D428)</f>
        <v>8</v>
      </c>
      <c r="F428" t="str">
        <f>LEFT(D428,E428-1)</f>
        <v xml:space="preserve">347224 </v>
      </c>
      <c r="G428" s="1">
        <f>IF(ISBLANK(A428),"",VALUE(F428))</f>
        <v>347224</v>
      </c>
      <c r="H428">
        <f>SEARCH("Height:",A428) + 7</f>
        <v>64</v>
      </c>
      <c r="I428" t="str">
        <f>RIGHT(A428,LEN(A428)-H428)</f>
        <v>3.8547335437641537</v>
      </c>
    </row>
    <row r="429" spans="1:9">
      <c r="A429" t="s">
        <v>488</v>
      </c>
      <c r="B429">
        <f>SEARCH(":",A429)</f>
        <v>6</v>
      </c>
      <c r="C429" t="str">
        <f>MID(A429,B429+1,LEN(A429)-(B429+1))</f>
        <v xml:space="preserve"> 345221 ** -1, -5, 46, 4, 18, 33, 46, 4</v>
      </c>
      <c r="D429" t="str">
        <f>TRIM(C429)</f>
        <v>345221 ** -1, -5, 46, 4, 18, 33, 46, 4</v>
      </c>
      <c r="E429">
        <f>SEARCH("~*",D429)</f>
        <v>8</v>
      </c>
      <c r="F429" t="str">
        <f>LEFT(D429,E429-1)</f>
        <v xml:space="preserve">345221 </v>
      </c>
      <c r="G429" s="1">
        <f>IF(ISBLANK(A429),"",VALUE(F429))</f>
        <v>345221</v>
      </c>
      <c r="H429" t="e">
        <f>SEARCH("Height:",A429) + 7</f>
        <v>#VALUE!</v>
      </c>
      <c r="I429" t="e">
        <f>RIGHT(A429,LEN(A429)-H429)</f>
        <v>#VALUE!</v>
      </c>
    </row>
    <row r="430" spans="1:9">
      <c r="A430" t="s">
        <v>976</v>
      </c>
      <c r="B430">
        <f>SEARCH(":",A430)</f>
        <v>6</v>
      </c>
      <c r="C430" t="str">
        <f>MID(A430,B430+1,LEN(A430)-(B430+1))</f>
        <v xml:space="preserve"> 344050 ** -3, -8, 43, 4, 14, 31, 47, 45 Average Height: 3.673477692195808</v>
      </c>
      <c r="D430" t="str">
        <f>TRIM(C430)</f>
        <v>344050 ** -3, -8, 43, 4, 14, 31, 47, 45 Average Height: 3.673477692195808</v>
      </c>
      <c r="E430">
        <f>SEARCH("~*",D430)</f>
        <v>8</v>
      </c>
      <c r="F430" t="str">
        <f>LEFT(D430,E430-1)</f>
        <v xml:space="preserve">344050 </v>
      </c>
      <c r="G430" s="1">
        <f>IF(ISBLANK(A430),"",VALUE(F430))</f>
        <v>344050</v>
      </c>
      <c r="H430">
        <f>SEARCH("Height:",A430) + 7</f>
        <v>63</v>
      </c>
      <c r="I430" t="str">
        <f>RIGHT(A430,LEN(A430)-H430)</f>
        <v>3.6734776921958083</v>
      </c>
    </row>
    <row r="431" spans="1:9">
      <c r="A431" t="s">
        <v>678</v>
      </c>
      <c r="B431">
        <f>SEARCH(":",A431)</f>
        <v>6</v>
      </c>
      <c r="C431" t="str">
        <f>MID(A431,B431+1,LEN(A431)-(B431+1))</f>
        <v xml:space="preserve"> 343994 ** 2, -12, 53, 3, 12, 37, 46, 44 Average Height: 3.85707308848407</v>
      </c>
      <c r="D431" t="str">
        <f>TRIM(C431)</f>
        <v>343994 ** 2, -12, 53, 3, 12, 37, 46, 44 Average Height: 3.85707308848407</v>
      </c>
      <c r="E431">
        <f>SEARCH("~*",D431)</f>
        <v>8</v>
      </c>
      <c r="F431" t="str">
        <f>LEFT(D431,E431-1)</f>
        <v xml:space="preserve">343994 </v>
      </c>
      <c r="G431" s="1">
        <f>IF(ISBLANK(A431),"",VALUE(F431))</f>
        <v>343994</v>
      </c>
      <c r="H431">
        <f>SEARCH("Height:",A431) + 7</f>
        <v>63</v>
      </c>
      <c r="I431" t="str">
        <f>RIGHT(A431,LEN(A431)-H431)</f>
        <v>3.857073088484074</v>
      </c>
    </row>
    <row r="432" spans="1:9">
      <c r="A432" t="s">
        <v>1060</v>
      </c>
      <c r="B432">
        <f>SEARCH(":",A432)</f>
        <v>6</v>
      </c>
      <c r="C432" t="str">
        <f>MID(A432,B432+1,LEN(A432)-(B432+1))</f>
        <v xml:space="preserve"> 342520 ** -6, -6, 51, -2, 15, 37, 46, 44 Average Height: 3.54090856008405</v>
      </c>
      <c r="D432" t="str">
        <f>TRIM(C432)</f>
        <v>342520 ** -6, -6, 51, -2, 15, 37, 46, 44 Average Height: 3.54090856008405</v>
      </c>
      <c r="E432">
        <f>SEARCH("~*",D432)</f>
        <v>8</v>
      </c>
      <c r="F432" t="str">
        <f>LEFT(D432,E432-1)</f>
        <v xml:space="preserve">342520 </v>
      </c>
      <c r="G432" s="1">
        <f>IF(ISBLANK(A432),"",VALUE(F432))</f>
        <v>342520</v>
      </c>
      <c r="H432">
        <f>SEARCH("Height:",A432) + 7</f>
        <v>64</v>
      </c>
      <c r="I432" t="str">
        <f>RIGHT(A432,LEN(A432)-H432)</f>
        <v>3.540908560084058</v>
      </c>
    </row>
    <row r="433" spans="1:9">
      <c r="A433" t="s">
        <v>420</v>
      </c>
      <c r="B433">
        <f>SEARCH(":",A433)</f>
        <v>6</v>
      </c>
      <c r="C433" t="str">
        <f>MID(A433,B433+1,LEN(A433)-(B433+1))</f>
        <v xml:space="preserve"> 339946 ** -3, -12, 41, 6, 15, 28, 44, 4</v>
      </c>
      <c r="D433" t="str">
        <f>TRIM(C433)</f>
        <v>339946 ** -3, -12, 41, 6, 15, 28, 44, 4</v>
      </c>
      <c r="E433">
        <f>SEARCH("~*",D433)</f>
        <v>8</v>
      </c>
      <c r="F433" t="str">
        <f>LEFT(D433,E433-1)</f>
        <v xml:space="preserve">339946 </v>
      </c>
      <c r="G433" s="1">
        <f>IF(ISBLANK(A433),"",VALUE(F433))</f>
        <v>339946</v>
      </c>
      <c r="H433" t="e">
        <f>SEARCH("Height:",A433) + 7</f>
        <v>#VALUE!</v>
      </c>
      <c r="I433" t="e">
        <f>RIGHT(A433,LEN(A433)-H433)</f>
        <v>#VALUE!</v>
      </c>
    </row>
    <row r="434" spans="1:9">
      <c r="A434" t="s">
        <v>835</v>
      </c>
      <c r="B434">
        <f>SEARCH(":",A434)</f>
        <v>6</v>
      </c>
      <c r="C434" t="str">
        <f>MID(A434,B434+1,LEN(A434)-(B434+1))</f>
        <v xml:space="preserve"> 339728 ** -6, -10, 46, 3, 18, 32, 47, 45 Average Height: 3.651574200536962</v>
      </c>
      <c r="D434" t="str">
        <f>TRIM(C434)</f>
        <v>339728 ** -6, -10, 46, 3, 18, 32, 47, 45 Average Height: 3.651574200536962</v>
      </c>
      <c r="E434">
        <f>SEARCH("~*",D434)</f>
        <v>8</v>
      </c>
      <c r="F434" t="str">
        <f>LEFT(D434,E434-1)</f>
        <v xml:space="preserve">339728 </v>
      </c>
      <c r="G434" s="1">
        <f>IF(ISBLANK(A434),"",VALUE(F434))</f>
        <v>339728</v>
      </c>
      <c r="H434">
        <f>SEARCH("Height:",A434) + 7</f>
        <v>64</v>
      </c>
      <c r="I434" t="str">
        <f>RIGHT(A434,LEN(A434)-H434)</f>
        <v>3.6515742005369627</v>
      </c>
    </row>
    <row r="435" spans="1:9">
      <c r="A435" t="s">
        <v>944</v>
      </c>
      <c r="B435">
        <f>SEARCH(":",A435)</f>
        <v>6</v>
      </c>
      <c r="C435" t="str">
        <f>MID(A435,B435+1,LEN(A435)-(B435+1))</f>
        <v xml:space="preserve"> 339442 ** -2, -8, 50, 0, 16, 33, 54, 49 Average Height: 3.77171946901084</v>
      </c>
      <c r="D435" t="str">
        <f>TRIM(C435)</f>
        <v>339442 ** -2, -8, 50, 0, 16, 33, 54, 49 Average Height: 3.77171946901084</v>
      </c>
      <c r="E435">
        <f>SEARCH("~*",D435)</f>
        <v>8</v>
      </c>
      <c r="F435" t="str">
        <f>LEFT(D435,E435-1)</f>
        <v xml:space="preserve">339442 </v>
      </c>
      <c r="G435" s="1">
        <f>IF(ISBLANK(A435),"",VALUE(F435))</f>
        <v>339442</v>
      </c>
      <c r="H435">
        <f>SEARCH("Height:",A435) + 7</f>
        <v>63</v>
      </c>
      <c r="I435" t="str">
        <f>RIGHT(A435,LEN(A435)-H435)</f>
        <v>3.771719469010846</v>
      </c>
    </row>
    <row r="436" spans="1:9">
      <c r="A436" t="s">
        <v>468</v>
      </c>
      <c r="B436">
        <f>SEARCH(":",A436)</f>
        <v>6</v>
      </c>
      <c r="C436" t="str">
        <f>MID(A436,B436+1,LEN(A436)-(B436+1))</f>
        <v xml:space="preserve"> 339032 ** -1, -7, 42, 2, 13, 30, 46, 4</v>
      </c>
      <c r="D436" t="str">
        <f>TRIM(C436)</f>
        <v>339032 ** -1, -7, 42, 2, 13, 30, 46, 4</v>
      </c>
      <c r="E436">
        <f>SEARCH("~*",D436)</f>
        <v>8</v>
      </c>
      <c r="F436" t="str">
        <f>LEFT(D436,E436-1)</f>
        <v xml:space="preserve">339032 </v>
      </c>
      <c r="G436" s="1">
        <f>IF(ISBLANK(A436),"",VALUE(F436))</f>
        <v>339032</v>
      </c>
      <c r="H436" t="e">
        <f>SEARCH("Height:",A436) + 7</f>
        <v>#VALUE!</v>
      </c>
      <c r="I436" t="e">
        <f>RIGHT(A436,LEN(A436)-H436)</f>
        <v>#VALUE!</v>
      </c>
    </row>
    <row r="437" spans="1:9">
      <c r="A437" t="s">
        <v>464</v>
      </c>
      <c r="B437">
        <f>SEARCH(":",A437)</f>
        <v>6</v>
      </c>
      <c r="C437" t="str">
        <f>MID(A437,B437+1,LEN(A437)-(B437+1))</f>
        <v xml:space="preserve"> 339021 ** -2, -6, 40, 0, 16, 36, 51, 4</v>
      </c>
      <c r="D437" t="str">
        <f>TRIM(C437)</f>
        <v>339021 ** -2, -6, 40, 0, 16, 36, 51, 4</v>
      </c>
      <c r="E437">
        <f>SEARCH("~*",D437)</f>
        <v>8</v>
      </c>
      <c r="F437" t="str">
        <f>LEFT(D437,E437-1)</f>
        <v xml:space="preserve">339021 </v>
      </c>
      <c r="G437" s="1">
        <f>IF(ISBLANK(A437),"",VALUE(F437))</f>
        <v>339021</v>
      </c>
      <c r="H437" t="e">
        <f>SEARCH("Height:",A437) + 7</f>
        <v>#VALUE!</v>
      </c>
      <c r="I437" t="e">
        <f>RIGHT(A437,LEN(A437)-H437)</f>
        <v>#VALUE!</v>
      </c>
    </row>
    <row r="438" spans="1:9">
      <c r="A438" t="s">
        <v>864</v>
      </c>
      <c r="B438">
        <f>SEARCH(":",A438)</f>
        <v>6</v>
      </c>
      <c r="C438" t="str">
        <f>MID(A438,B438+1,LEN(A438)-(B438+1))</f>
        <v xml:space="preserve"> 337386 ** -3, -7, 53, 2, 16, 35, 51, 50 Average Height: 3.672013657946637</v>
      </c>
      <c r="D438" t="str">
        <f>TRIM(C438)</f>
        <v>337386 ** -3, -7, 53, 2, 16, 35, 51, 50 Average Height: 3.672013657946637</v>
      </c>
      <c r="E438">
        <f>SEARCH("~*",D438)</f>
        <v>8</v>
      </c>
      <c r="F438" t="str">
        <f>LEFT(D438,E438-1)</f>
        <v xml:space="preserve">337386 </v>
      </c>
      <c r="G438" s="1">
        <f>IF(ISBLANK(A438),"",VALUE(F438))</f>
        <v>337386</v>
      </c>
      <c r="H438">
        <f>SEARCH("Height:",A438) + 7</f>
        <v>63</v>
      </c>
      <c r="I438" t="str">
        <f>RIGHT(A438,LEN(A438)-H438)</f>
        <v>3.6720136579466374</v>
      </c>
    </row>
    <row r="439" spans="1:9">
      <c r="A439" t="s">
        <v>1099</v>
      </c>
      <c r="B439">
        <f>SEARCH(":",A439)</f>
        <v>6</v>
      </c>
      <c r="C439" t="str">
        <f>MID(A439,B439+1,LEN(A439)-(B439+1))</f>
        <v xml:space="preserve"> 335316 ** -4, -10, 46, 1, 13, 34, 50, 50 Average Height: 3.566611793054848</v>
      </c>
      <c r="D439" t="str">
        <f>TRIM(C439)</f>
        <v>335316 ** -4, -10, 46, 1, 13, 34, 50, 50 Average Height: 3.566611793054848</v>
      </c>
      <c r="E439">
        <f>SEARCH("~*",D439)</f>
        <v>8</v>
      </c>
      <c r="F439" t="str">
        <f>LEFT(D439,E439-1)</f>
        <v xml:space="preserve">335316 </v>
      </c>
      <c r="G439" s="1">
        <f>IF(ISBLANK(A439),"",VALUE(F439))</f>
        <v>335316</v>
      </c>
      <c r="H439">
        <f>SEARCH("Height:",A439) + 7</f>
        <v>64</v>
      </c>
      <c r="I439" t="str">
        <f>RIGHT(A439,LEN(A439)-H439)</f>
        <v>3.5666117930548484</v>
      </c>
    </row>
    <row r="440" spans="1:9">
      <c r="A440" t="s">
        <v>448</v>
      </c>
      <c r="B440">
        <f>SEARCH(":",A440)</f>
        <v>6</v>
      </c>
      <c r="C440" t="str">
        <f>MID(A440,B440+1,LEN(A440)-(B440+1))</f>
        <v xml:space="preserve"> 334725 ** 1, -4, 45, 4, 10, 33, 49, 4</v>
      </c>
      <c r="D440" t="str">
        <f>TRIM(C440)</f>
        <v>334725 ** 1, -4, 45, 4, 10, 33, 49, 4</v>
      </c>
      <c r="E440">
        <f>SEARCH("~*",D440)</f>
        <v>8</v>
      </c>
      <c r="F440" t="str">
        <f>LEFT(D440,E440-1)</f>
        <v xml:space="preserve">334725 </v>
      </c>
      <c r="G440" s="1">
        <f>IF(ISBLANK(A440),"",VALUE(F440))</f>
        <v>334725</v>
      </c>
      <c r="H440" t="e">
        <f>SEARCH("Height:",A440) + 7</f>
        <v>#VALUE!</v>
      </c>
      <c r="I440" t="e">
        <f>RIGHT(A440,LEN(A440)-H440)</f>
        <v>#VALUE!</v>
      </c>
    </row>
    <row r="441" spans="1:9">
      <c r="A441" t="s">
        <v>718</v>
      </c>
      <c r="B441">
        <f>SEARCH(":",A441)</f>
        <v>6</v>
      </c>
      <c r="C441" t="str">
        <f>MID(A441,B441+1,LEN(A441)-(B441+1))</f>
        <v xml:space="preserve"> 333392 ** 0, -13, 48, 0, 19, 29, 53, 44 Average Height: 4.02611640351312</v>
      </c>
      <c r="D441" t="str">
        <f>TRIM(C441)</f>
        <v>333392 ** 0, -13, 48, 0, 19, 29, 53, 44 Average Height: 4.02611640351312</v>
      </c>
      <c r="E441">
        <f>SEARCH("~*",D441)</f>
        <v>8</v>
      </c>
      <c r="F441" t="str">
        <f>LEFT(D441,E441-1)</f>
        <v xml:space="preserve">333392 </v>
      </c>
      <c r="G441" s="1">
        <f>IF(ISBLANK(A441),"",VALUE(F441))</f>
        <v>333392</v>
      </c>
      <c r="H441">
        <f>SEARCH("Height:",A441) + 7</f>
        <v>63</v>
      </c>
      <c r="I441" t="str">
        <f>RIGHT(A441,LEN(A441)-H441)</f>
        <v>4.026116403513122</v>
      </c>
    </row>
    <row r="442" spans="1:9">
      <c r="A442" t="s">
        <v>980</v>
      </c>
      <c r="B442">
        <f>SEARCH(":",A442)</f>
        <v>6</v>
      </c>
      <c r="C442" t="str">
        <f>MID(A442,B442+1,LEN(A442)-(B442+1))</f>
        <v xml:space="preserve"> 331969 ** -3, -8, 43, 4, 14, 31, 47, 45 Average Height: 3.711391726335900</v>
      </c>
      <c r="D442" t="str">
        <f>TRIM(C442)</f>
        <v>331969 ** -3, -8, 43, 4, 14, 31, 47, 45 Average Height: 3.711391726335900</v>
      </c>
      <c r="E442">
        <f>SEARCH("~*",D442)</f>
        <v>8</v>
      </c>
      <c r="F442" t="str">
        <f>LEFT(D442,E442-1)</f>
        <v xml:space="preserve">331969 </v>
      </c>
      <c r="G442" s="1">
        <f>IF(ISBLANK(A442),"",VALUE(F442))</f>
        <v>331969</v>
      </c>
      <c r="H442">
        <f>SEARCH("Height:",A442) + 7</f>
        <v>63</v>
      </c>
      <c r="I442" t="str">
        <f>RIGHT(A442,LEN(A442)-H442)</f>
        <v>3.7113917263359006</v>
      </c>
    </row>
    <row r="443" spans="1:9">
      <c r="A443" t="s">
        <v>490</v>
      </c>
      <c r="B443">
        <f>SEARCH(":",A443)</f>
        <v>6</v>
      </c>
      <c r="C443" t="str">
        <f>MID(A443,B443+1,LEN(A443)-(B443+1))</f>
        <v xml:space="preserve"> 330580 ** -3, -8, 47, 0, 16, 36, 43, 5</v>
      </c>
      <c r="D443" t="str">
        <f>TRIM(C443)</f>
        <v>330580 ** -3, -8, 47, 0, 16, 36, 43, 5</v>
      </c>
      <c r="E443">
        <f>SEARCH("~*",D443)</f>
        <v>8</v>
      </c>
      <c r="F443" t="str">
        <f>LEFT(D443,E443-1)</f>
        <v xml:space="preserve">330580 </v>
      </c>
      <c r="G443" s="1">
        <f>IF(ISBLANK(A443),"",VALUE(F443))</f>
        <v>330580</v>
      </c>
      <c r="H443" t="e">
        <f>SEARCH("Height:",A443) + 7</f>
        <v>#VALUE!</v>
      </c>
      <c r="I443" t="e">
        <f>RIGHT(A443,LEN(A443)-H443)</f>
        <v>#VALUE!</v>
      </c>
    </row>
    <row r="444" spans="1:9">
      <c r="A444" t="s">
        <v>588</v>
      </c>
      <c r="B444">
        <f>SEARCH(":",A444)</f>
        <v>6</v>
      </c>
      <c r="C444" t="str">
        <f>MID(A444,B444+1,LEN(A444)-(B444+1))</f>
        <v xml:space="preserve"> 330499 ** -2, -7, 52, 0, 17, 35, 48, 41 Average Height: 3.77946680625350</v>
      </c>
      <c r="D444" t="str">
        <f>TRIM(C444)</f>
        <v>330499 ** -2, -7, 52, 0, 17, 35, 48, 41 Average Height: 3.77946680625350</v>
      </c>
      <c r="E444">
        <f>SEARCH("~*",D444)</f>
        <v>8</v>
      </c>
      <c r="F444" t="str">
        <f>LEFT(D444,E444-1)</f>
        <v xml:space="preserve">330499 </v>
      </c>
      <c r="G444" s="1">
        <f>IF(ISBLANK(A444),"",VALUE(F444))</f>
        <v>330499</v>
      </c>
      <c r="H444">
        <f>SEARCH("Height:",A444) + 7</f>
        <v>63</v>
      </c>
      <c r="I444" t="str">
        <f>RIGHT(A444,LEN(A444)-H444)</f>
        <v>3.779466806253506</v>
      </c>
    </row>
    <row r="445" spans="1:9">
      <c r="A445" t="s">
        <v>450</v>
      </c>
      <c r="B445">
        <f>SEARCH(":",A445)</f>
        <v>6</v>
      </c>
      <c r="C445" t="str">
        <f>MID(A445,B445+1,LEN(A445)-(B445+1))</f>
        <v xml:space="preserve"> 330379 ** -3, -12, 45, 4, 15, 28, 46, 4</v>
      </c>
      <c r="D445" t="str">
        <f>TRIM(C445)</f>
        <v>330379 ** -3, -12, 45, 4, 15, 28, 46, 4</v>
      </c>
      <c r="E445">
        <f>SEARCH("~*",D445)</f>
        <v>8</v>
      </c>
      <c r="F445" t="str">
        <f>LEFT(D445,E445-1)</f>
        <v xml:space="preserve">330379 </v>
      </c>
      <c r="G445" s="1">
        <f>IF(ISBLANK(A445),"",VALUE(F445))</f>
        <v>330379</v>
      </c>
      <c r="H445" t="e">
        <f>SEARCH("Height:",A445) + 7</f>
        <v>#VALUE!</v>
      </c>
      <c r="I445" t="e">
        <f>RIGHT(A445,LEN(A445)-H445)</f>
        <v>#VALUE!</v>
      </c>
    </row>
    <row r="446" spans="1:9">
      <c r="A446" t="s">
        <v>924</v>
      </c>
      <c r="B446">
        <f>SEARCH(":",A446)</f>
        <v>6</v>
      </c>
      <c r="C446" t="str">
        <f>MID(A446,B446+1,LEN(A446)-(B446+1))</f>
        <v xml:space="preserve"> 329704 ** -2, -11, 47, 0, 19, 28, 55, 41 Average Height: 3.930288986484878</v>
      </c>
      <c r="D446" t="str">
        <f>TRIM(C446)</f>
        <v>329704 ** -2, -11, 47, 0, 19, 28, 55, 41 Average Height: 3.930288986484878</v>
      </c>
      <c r="E446">
        <f>SEARCH("~*",D446)</f>
        <v>8</v>
      </c>
      <c r="F446" t="str">
        <f>LEFT(D446,E446-1)</f>
        <v xml:space="preserve">329704 </v>
      </c>
      <c r="G446" s="1">
        <f>IF(ISBLANK(A446),"",VALUE(F446))</f>
        <v>329704</v>
      </c>
      <c r="H446">
        <f>SEARCH("Height:",A446) + 7</f>
        <v>64</v>
      </c>
      <c r="I446" t="str">
        <f>RIGHT(A446,LEN(A446)-H446)</f>
        <v>3.9302889864848787</v>
      </c>
    </row>
    <row r="447" spans="1:9">
      <c r="A447" t="s">
        <v>988</v>
      </c>
      <c r="B447">
        <f>SEARCH(":",A447)</f>
        <v>6</v>
      </c>
      <c r="C447" t="str">
        <f>MID(A447,B447+1,LEN(A447)-(B447+1))</f>
        <v xml:space="preserve"> 329089 ** -3, -8, 43, 4, 14, 31, 47, 45 Average Height: 3.701175062065239</v>
      </c>
      <c r="D447" t="str">
        <f>TRIM(C447)</f>
        <v>329089 ** -3, -8, 43, 4, 14, 31, 47, 45 Average Height: 3.701175062065239</v>
      </c>
      <c r="E447">
        <f>SEARCH("~*",D447)</f>
        <v>8</v>
      </c>
      <c r="F447" t="str">
        <f>LEFT(D447,E447-1)</f>
        <v xml:space="preserve">329089 </v>
      </c>
      <c r="G447" s="1">
        <f>IF(ISBLANK(A447),"",VALUE(F447))</f>
        <v>329089</v>
      </c>
      <c r="H447">
        <f>SEARCH("Height:",A447) + 7</f>
        <v>63</v>
      </c>
      <c r="I447" t="str">
        <f>RIGHT(A447,LEN(A447)-H447)</f>
        <v>3.7011750620652393</v>
      </c>
    </row>
    <row r="448" spans="1:9">
      <c r="A448" t="s">
        <v>1276</v>
      </c>
      <c r="B448">
        <f>SEARCH(":",A448)</f>
        <v>6</v>
      </c>
      <c r="C448" t="str">
        <f>MID(A448,B448+1,LEN(A448)-(B448+1))</f>
        <v xml:space="preserve"> 328441 ** -6, -9, 43, 5, 14, 36, 52, 45 Average Height: 3.580926254639354</v>
      </c>
      <c r="D448" t="str">
        <f>TRIM(C448)</f>
        <v>328441 ** -6, -9, 43, 5, 14, 36, 52, 45 Average Height: 3.580926254639354</v>
      </c>
      <c r="E448">
        <f>SEARCH("~*",D448)</f>
        <v>8</v>
      </c>
      <c r="F448" t="str">
        <f>LEFT(D448,E448-1)</f>
        <v xml:space="preserve">328441 </v>
      </c>
      <c r="G448" s="1">
        <f>IF(ISBLANK(A448),"",VALUE(F448))</f>
        <v>328441</v>
      </c>
      <c r="H448">
        <f>SEARCH("Height:",A448) + 7</f>
        <v>63</v>
      </c>
      <c r="I448" t="str">
        <f>RIGHT(A448,LEN(A448)-H448)</f>
        <v>3.5809262546393543</v>
      </c>
    </row>
    <row r="449" spans="1:9">
      <c r="A449" t="s">
        <v>811</v>
      </c>
      <c r="B449">
        <f>SEARCH(":",A449)</f>
        <v>6</v>
      </c>
      <c r="C449" t="str">
        <f>MID(A449,B449+1,LEN(A449)-(B449+1))</f>
        <v xml:space="preserve"> 327886 ** 0, -8, 53, 4, 14, 29, 46, 50 Average Height: 3.93358667341699</v>
      </c>
      <c r="D449" t="str">
        <f>TRIM(C449)</f>
        <v>327886 ** 0, -8, 53, 4, 14, 29, 46, 50 Average Height: 3.93358667341699</v>
      </c>
      <c r="E449">
        <f>SEARCH("~*",D449)</f>
        <v>8</v>
      </c>
      <c r="F449" t="str">
        <f>LEFT(D449,E449-1)</f>
        <v xml:space="preserve">327886 </v>
      </c>
      <c r="G449" s="1">
        <f>IF(ISBLANK(A449),"",VALUE(F449))</f>
        <v>327886</v>
      </c>
      <c r="H449">
        <f>SEARCH("Height:",A449) + 7</f>
        <v>62</v>
      </c>
      <c r="I449" t="str">
        <f>RIGHT(A449,LEN(A449)-H449)</f>
        <v>3.933586673416991</v>
      </c>
    </row>
    <row r="450" spans="1:9">
      <c r="A450" t="s">
        <v>842</v>
      </c>
      <c r="B450">
        <f>SEARCH(":",A450)</f>
        <v>6</v>
      </c>
      <c r="C450" t="str">
        <f>MID(A450,B450+1,LEN(A450)-(B450+1))</f>
        <v xml:space="preserve"> 326967 ** -2, -14, 51, 0, 19, 32, 50, 45 Average Height: 3.754828468928059</v>
      </c>
      <c r="D450" t="str">
        <f>TRIM(C450)</f>
        <v>326967 ** -2, -14, 51, 0, 19, 32, 50, 45 Average Height: 3.754828468928059</v>
      </c>
      <c r="E450">
        <f>SEARCH("~*",D450)</f>
        <v>8</v>
      </c>
      <c r="F450" t="str">
        <f>LEFT(D450,E450-1)</f>
        <v xml:space="preserve">326967 </v>
      </c>
      <c r="G450" s="1">
        <f>IF(ISBLANK(A450),"",VALUE(F450))</f>
        <v>326967</v>
      </c>
      <c r="H450">
        <f>SEARCH("Height:",A450) + 7</f>
        <v>64</v>
      </c>
      <c r="I450" t="str">
        <f>RIGHT(A450,LEN(A450)-H450)</f>
        <v>3.7548284689280598</v>
      </c>
    </row>
    <row r="451" spans="1:9">
      <c r="A451" t="s">
        <v>1223</v>
      </c>
      <c r="B451">
        <f>SEARCH(":",A451)</f>
        <v>6</v>
      </c>
      <c r="C451" t="str">
        <f>MID(A451,B451+1,LEN(A451)-(B451+1))</f>
        <v xml:space="preserve"> 325584 ** -1, -8, 41, 4, 11, 30, 49, 42 Average Height: 3.81392513145610</v>
      </c>
      <c r="D451" t="str">
        <f>TRIM(C451)</f>
        <v>325584 ** -1, -8, 41, 4, 11, 30, 49, 42 Average Height: 3.81392513145610</v>
      </c>
      <c r="E451">
        <f>SEARCH("~*",D451)</f>
        <v>8</v>
      </c>
      <c r="F451" t="str">
        <f>LEFT(D451,E451-1)</f>
        <v xml:space="preserve">325584 </v>
      </c>
      <c r="G451" s="1">
        <f>IF(ISBLANK(A451),"",VALUE(F451))</f>
        <v>325584</v>
      </c>
      <c r="H451">
        <f>SEARCH("Height:",A451) + 7</f>
        <v>63</v>
      </c>
      <c r="I451" t="str">
        <f>RIGHT(A451,LEN(A451)-H451)</f>
        <v>3.813925131456102</v>
      </c>
    </row>
    <row r="452" spans="1:9">
      <c r="A452" t="s">
        <v>779</v>
      </c>
      <c r="B452">
        <f>SEARCH(":",A452)</f>
        <v>6</v>
      </c>
      <c r="C452" t="str">
        <f>MID(A452,B452+1,LEN(A452)-(B452+1))</f>
        <v xml:space="preserve"> 325219 ** -3, -14, 53, 0, 11, 36, 51, 50 Average Height: 3.549420544310193</v>
      </c>
      <c r="D452" t="str">
        <f>TRIM(C452)</f>
        <v>325219 ** -3, -14, 53, 0, 11, 36, 51, 50 Average Height: 3.549420544310193</v>
      </c>
      <c r="E452">
        <f>SEARCH("~*",D452)</f>
        <v>8</v>
      </c>
      <c r="F452" t="str">
        <f>LEFT(D452,E452-1)</f>
        <v xml:space="preserve">325219 </v>
      </c>
      <c r="G452" s="1">
        <f>IF(ISBLANK(A452),"",VALUE(F452))</f>
        <v>325219</v>
      </c>
      <c r="H452">
        <f>SEARCH("Height:",A452) + 7</f>
        <v>64</v>
      </c>
      <c r="I452" t="str">
        <f>RIGHT(A452,LEN(A452)-H452)</f>
        <v>3.5494205443101934</v>
      </c>
    </row>
    <row r="453" spans="1:9">
      <c r="A453" t="s">
        <v>797</v>
      </c>
      <c r="B453">
        <f>SEARCH(":",A453)</f>
        <v>6</v>
      </c>
      <c r="C453" t="str">
        <f>MID(A453,B453+1,LEN(A453)-(B453+1))</f>
        <v xml:space="preserve"> 323394 ** 0, -9, 50, -1, 14, 35, 47, 50 Average Height: 3.741698980191283</v>
      </c>
      <c r="D453" t="str">
        <f>TRIM(C453)</f>
        <v>323394 ** 0, -9, 50, -1, 14, 35, 47, 50 Average Height: 3.741698980191283</v>
      </c>
      <c r="E453">
        <f>SEARCH("~*",D453)</f>
        <v>8</v>
      </c>
      <c r="F453" t="str">
        <f>LEFT(D453,E453-1)</f>
        <v xml:space="preserve">323394 </v>
      </c>
      <c r="G453" s="1">
        <f>IF(ISBLANK(A453),"",VALUE(F453))</f>
        <v>323394</v>
      </c>
      <c r="H453">
        <f>SEARCH("Height:",A453) + 7</f>
        <v>63</v>
      </c>
      <c r="I453" t="str">
        <f>RIGHT(A453,LEN(A453)-H453)</f>
        <v>3.7416989801912837</v>
      </c>
    </row>
    <row r="454" spans="1:9">
      <c r="A454" t="s">
        <v>467</v>
      </c>
      <c r="B454">
        <f>SEARCH(":",A454)</f>
        <v>6</v>
      </c>
      <c r="C454" t="str">
        <f>MID(A454,B454+1,LEN(A454)-(B454+1))</f>
        <v xml:space="preserve"> 322956 ** -4, -4, 43, 2, 14, 29, 43, 4</v>
      </c>
      <c r="D454" t="str">
        <f>TRIM(C454)</f>
        <v>322956 ** -4, -4, 43, 2, 14, 29, 43, 4</v>
      </c>
      <c r="E454">
        <f>SEARCH("~*",D454)</f>
        <v>8</v>
      </c>
      <c r="F454" t="str">
        <f>LEFT(D454,E454-1)</f>
        <v xml:space="preserve">322956 </v>
      </c>
      <c r="G454" s="1">
        <f>IF(ISBLANK(A454),"",VALUE(F454))</f>
        <v>322956</v>
      </c>
      <c r="H454" t="e">
        <f>SEARCH("Height:",A454) + 7</f>
        <v>#VALUE!</v>
      </c>
      <c r="I454" t="e">
        <f>RIGHT(A454,LEN(A454)-H454)</f>
        <v>#VALUE!</v>
      </c>
    </row>
    <row r="455" spans="1:9">
      <c r="A455" t="s">
        <v>646</v>
      </c>
      <c r="B455">
        <f>SEARCH(":",A455)</f>
        <v>6</v>
      </c>
      <c r="C455" t="str">
        <f>MID(A455,B455+1,LEN(A455)-(B455+1))</f>
        <v xml:space="preserve"> 322013 ** 1, -11, 45, 0, 16, 28, 46, 45 Average Height: 4.01883464332150</v>
      </c>
      <c r="D455" t="str">
        <f>TRIM(C455)</f>
        <v>322013 ** 1, -11, 45, 0, 16, 28, 46, 45 Average Height: 4.01883464332150</v>
      </c>
      <c r="E455">
        <f>SEARCH("~*",D455)</f>
        <v>8</v>
      </c>
      <c r="F455" t="str">
        <f>LEFT(D455,E455-1)</f>
        <v xml:space="preserve">322013 </v>
      </c>
      <c r="G455" s="1">
        <f>IF(ISBLANK(A455),"",VALUE(F455))</f>
        <v>322013</v>
      </c>
      <c r="H455">
        <f>SEARCH("Height:",A455) + 7</f>
        <v>63</v>
      </c>
      <c r="I455" t="str">
        <f>RIGHT(A455,LEN(A455)-H455)</f>
        <v>4.018834643321508</v>
      </c>
    </row>
    <row r="456" spans="1:9">
      <c r="A456" t="s">
        <v>770</v>
      </c>
      <c r="B456">
        <f>SEARCH(":",A456)</f>
        <v>6</v>
      </c>
      <c r="C456" t="str">
        <f>MID(A456,B456+1,LEN(A456)-(B456+1))</f>
        <v xml:space="preserve"> 321825 ** 1, -12, 53, -1, 16, 31, 49, 42 Average Height: 3.94951604132667</v>
      </c>
      <c r="D456" t="str">
        <f>TRIM(C456)</f>
        <v>321825 ** 1, -12, 53, -1, 16, 31, 49, 42 Average Height: 3.94951604132667</v>
      </c>
      <c r="E456">
        <f>SEARCH("~*",D456)</f>
        <v>8</v>
      </c>
      <c r="F456" t="str">
        <f>LEFT(D456,E456-1)</f>
        <v xml:space="preserve">321825 </v>
      </c>
      <c r="G456" s="1">
        <f>IF(ISBLANK(A456),"",VALUE(F456))</f>
        <v>321825</v>
      </c>
      <c r="H456">
        <f>SEARCH("Height:",A456) + 7</f>
        <v>64</v>
      </c>
      <c r="I456" t="str">
        <f>RIGHT(A456,LEN(A456)-H456)</f>
        <v>3.949516041326673</v>
      </c>
    </row>
    <row r="457" spans="1:9">
      <c r="A457" t="s">
        <v>1133</v>
      </c>
      <c r="B457">
        <f>SEARCH(":",A457)</f>
        <v>6</v>
      </c>
      <c r="C457" t="str">
        <f>MID(A457,B457+1,LEN(A457)-(B457+1))</f>
        <v xml:space="preserve"> 318328 ** -6, -7, 44, 9, 15, 33, 45, 41 Average Height: 3.588044407026609</v>
      </c>
      <c r="D457" t="str">
        <f>TRIM(C457)</f>
        <v>318328 ** -6, -7, 44, 9, 15, 33, 45, 41 Average Height: 3.588044407026609</v>
      </c>
      <c r="E457">
        <f>SEARCH("~*",D457)</f>
        <v>8</v>
      </c>
      <c r="F457" t="str">
        <f>LEFT(D457,E457-1)</f>
        <v xml:space="preserve">318328 </v>
      </c>
      <c r="G457" s="1">
        <f>IF(ISBLANK(A457),"",VALUE(F457))</f>
        <v>318328</v>
      </c>
      <c r="H457">
        <f>SEARCH("Height:",A457) + 7</f>
        <v>63</v>
      </c>
      <c r="I457" t="str">
        <f>RIGHT(A457,LEN(A457)-H457)</f>
        <v>3.5880444070266098</v>
      </c>
    </row>
    <row r="458" spans="1:9">
      <c r="A458" t="s">
        <v>1134</v>
      </c>
      <c r="B458">
        <f>SEARCH(":",A458)</f>
        <v>6</v>
      </c>
      <c r="C458" t="str">
        <f>MID(A458,B458+1,LEN(A458)-(B458+1))</f>
        <v xml:space="preserve"> 317656 ** -6, -6, 45, 6, 17, 28, 49, 45 Average Height: 3.782147983982701</v>
      </c>
      <c r="D458" t="str">
        <f>TRIM(C458)</f>
        <v>317656 ** -6, -6, 45, 6, 17, 28, 49, 45 Average Height: 3.782147983982701</v>
      </c>
      <c r="E458">
        <f>SEARCH("~*",D458)</f>
        <v>8</v>
      </c>
      <c r="F458" t="str">
        <f>LEFT(D458,E458-1)</f>
        <v xml:space="preserve">317656 </v>
      </c>
      <c r="G458" s="1">
        <f>IF(ISBLANK(A458),"",VALUE(F458))</f>
        <v>317656</v>
      </c>
      <c r="H458">
        <f>SEARCH("Height:",A458) + 7</f>
        <v>63</v>
      </c>
      <c r="I458" t="str">
        <f>RIGHT(A458,LEN(A458)-H458)</f>
        <v>3.7821479839827012</v>
      </c>
    </row>
    <row r="459" spans="1:9">
      <c r="A459" t="s">
        <v>1150</v>
      </c>
      <c r="B459">
        <f>SEARCH(":",A459)</f>
        <v>6</v>
      </c>
      <c r="C459" t="str">
        <f>MID(A459,B459+1,LEN(A459)-(B459+1))</f>
        <v xml:space="preserve"> 317314 ** -5, -6, 44, 7, 14, 31, 48, 49 Average Height: 3.689742652388427</v>
      </c>
      <c r="D459" t="str">
        <f>TRIM(C459)</f>
        <v>317314 ** -5, -6, 44, 7, 14, 31, 48, 49 Average Height: 3.689742652388427</v>
      </c>
      <c r="E459">
        <f>SEARCH("~*",D459)</f>
        <v>8</v>
      </c>
      <c r="F459" t="str">
        <f>LEFT(D459,E459-1)</f>
        <v xml:space="preserve">317314 </v>
      </c>
      <c r="G459" s="1">
        <f>IF(ISBLANK(A459),"",VALUE(F459))</f>
        <v>317314</v>
      </c>
      <c r="H459">
        <f>SEARCH("Height:",A459) + 7</f>
        <v>63</v>
      </c>
      <c r="I459" t="str">
        <f>RIGHT(A459,LEN(A459)-H459)</f>
        <v>3.6897426523884276</v>
      </c>
    </row>
    <row r="460" spans="1:9">
      <c r="A460" t="s">
        <v>1044</v>
      </c>
      <c r="B460">
        <f>SEARCH(":",A460)</f>
        <v>6</v>
      </c>
      <c r="C460" t="str">
        <f>MID(A460,B460+1,LEN(A460)-(B460+1))</f>
        <v xml:space="preserve"> 316692 ** -3, -8, 43, 4, 14, 31, 47, 45 Average Height: 3.693206648731223</v>
      </c>
      <c r="D460" t="str">
        <f>TRIM(C460)</f>
        <v>316692 ** -3, -8, 43, 4, 14, 31, 47, 45 Average Height: 3.693206648731223</v>
      </c>
      <c r="E460">
        <f>SEARCH("~*",D460)</f>
        <v>8</v>
      </c>
      <c r="F460" t="str">
        <f>LEFT(D460,E460-1)</f>
        <v xml:space="preserve">316692 </v>
      </c>
      <c r="G460" s="1">
        <f>IF(ISBLANK(A460),"",VALUE(F460))</f>
        <v>316692</v>
      </c>
      <c r="H460">
        <f>SEARCH("Height:",A460) + 7</f>
        <v>63</v>
      </c>
      <c r="I460" t="str">
        <f>RIGHT(A460,LEN(A460)-H460)</f>
        <v>3.6932066487312234</v>
      </c>
    </row>
    <row r="461" spans="1:9">
      <c r="A461" t="s">
        <v>1261</v>
      </c>
      <c r="B461">
        <f>SEARCH(":",A461)</f>
        <v>6</v>
      </c>
      <c r="C461" t="str">
        <f>MID(A461,B461+1,LEN(A461)-(B461+1))</f>
        <v xml:space="preserve"> 316200 ** -2, -5, 42, 5, 10, 27, 51, 47 Average Height: 3.95869070208726</v>
      </c>
      <c r="D461" t="str">
        <f>TRIM(C461)</f>
        <v>316200 ** -2, -5, 42, 5, 10, 27, 51, 47 Average Height: 3.95869070208726</v>
      </c>
      <c r="E461">
        <f>SEARCH("~*",D461)</f>
        <v>8</v>
      </c>
      <c r="F461" t="str">
        <f>LEFT(D461,E461-1)</f>
        <v xml:space="preserve">316200 </v>
      </c>
      <c r="G461" s="1">
        <f>IF(ISBLANK(A461),"",VALUE(F461))</f>
        <v>316200</v>
      </c>
      <c r="H461">
        <f>SEARCH("Height:",A461) + 7</f>
        <v>63</v>
      </c>
      <c r="I461" t="str">
        <f>RIGHT(A461,LEN(A461)-H461)</f>
        <v>3.958690702087265</v>
      </c>
    </row>
    <row r="462" spans="1:9">
      <c r="A462" t="s">
        <v>1059</v>
      </c>
      <c r="B462">
        <f>SEARCH(":",A462)</f>
        <v>6</v>
      </c>
      <c r="C462" t="str">
        <f>MID(A462,B462+1,LEN(A462)-(B462+1))</f>
        <v xml:space="preserve"> 314832 ** 0, -12, 44, 5, 13, 30, 48, 41 Average Height: 3.893028662905948</v>
      </c>
      <c r="D462" t="str">
        <f>TRIM(C462)</f>
        <v>314832 ** 0, -12, 44, 5, 13, 30, 48, 41 Average Height: 3.893028662905948</v>
      </c>
      <c r="E462">
        <f>SEARCH("~*",D462)</f>
        <v>8</v>
      </c>
      <c r="F462" t="str">
        <f>LEFT(D462,E462-1)</f>
        <v xml:space="preserve">314832 </v>
      </c>
      <c r="G462" s="1">
        <f>IF(ISBLANK(A462),"",VALUE(F462))</f>
        <v>314832</v>
      </c>
      <c r="H462">
        <f>SEARCH("Height:",A462) + 7</f>
        <v>63</v>
      </c>
      <c r="I462" t="str">
        <f>RIGHT(A462,LEN(A462)-H462)</f>
        <v>3.8930286629059485</v>
      </c>
    </row>
    <row r="463" spans="1:9">
      <c r="A463" t="s">
        <v>727</v>
      </c>
      <c r="B463">
        <f>SEARCH(":",A463)</f>
        <v>6</v>
      </c>
      <c r="C463" t="str">
        <f>MID(A463,B463+1,LEN(A463)-(B463+1))</f>
        <v xml:space="preserve"> 313173 ** 0, -9, 46, -2, 16, 33, 52, 44 Average Height: 3.893643449467104</v>
      </c>
      <c r="D463" t="str">
        <f>TRIM(C463)</f>
        <v>313173 ** 0, -9, 46, -2, 16, 33, 52, 44 Average Height: 3.893643449467104</v>
      </c>
      <c r="E463">
        <f>SEARCH("~*",D463)</f>
        <v>8</v>
      </c>
      <c r="F463" t="str">
        <f>LEFT(D463,E463-1)</f>
        <v xml:space="preserve">313173 </v>
      </c>
      <c r="G463" s="1">
        <f>IF(ISBLANK(A463),"",VALUE(F463))</f>
        <v>313173</v>
      </c>
      <c r="H463">
        <f>SEARCH("Height:",A463) + 7</f>
        <v>63</v>
      </c>
      <c r="I463" t="str">
        <f>RIGHT(A463,LEN(A463)-H463)</f>
        <v>3.8936434494671044</v>
      </c>
    </row>
    <row r="464" spans="1:9">
      <c r="A464" t="s">
        <v>708</v>
      </c>
      <c r="B464">
        <f>SEARCH(":",A464)</f>
        <v>6</v>
      </c>
      <c r="C464" t="str">
        <f>MID(A464,B464+1,LEN(A464)-(B464+1))</f>
        <v xml:space="preserve"> 308239 ** -6, -8, 48, 1, 12, 35, 50, 42 Average Height: 3.564162873614117</v>
      </c>
      <c r="D464" t="str">
        <f>TRIM(C464)</f>
        <v>308239 ** -6, -8, 48, 1, 12, 35, 50, 42 Average Height: 3.564162873614117</v>
      </c>
      <c r="E464">
        <f>SEARCH("~*",D464)</f>
        <v>8</v>
      </c>
      <c r="F464" t="str">
        <f>LEFT(D464,E464-1)</f>
        <v xml:space="preserve">308239 </v>
      </c>
      <c r="G464" s="1">
        <f>IF(ISBLANK(A464),"",VALUE(F464))</f>
        <v>308239</v>
      </c>
      <c r="H464">
        <f>SEARCH("Height:",A464) + 7</f>
        <v>63</v>
      </c>
      <c r="I464" t="str">
        <f>RIGHT(A464,LEN(A464)-H464)</f>
        <v>3.5641628736141175</v>
      </c>
    </row>
    <row r="465" spans="1:9">
      <c r="A465" t="s">
        <v>1096</v>
      </c>
      <c r="B465">
        <f>SEARCH(":",A465)</f>
        <v>6</v>
      </c>
      <c r="C465" t="str">
        <f>MID(A465,B465+1,LEN(A465)-(B465+1))</f>
        <v xml:space="preserve"> 307361 ** 0, -11, 48, 5, 15, 32, 50, 43 Average Height: 3.895028972446043</v>
      </c>
      <c r="D465" t="str">
        <f>TRIM(C465)</f>
        <v>307361 ** 0, -11, 48, 5, 15, 32, 50, 43 Average Height: 3.895028972446043</v>
      </c>
      <c r="E465">
        <f>SEARCH("~*",D465)</f>
        <v>8</v>
      </c>
      <c r="F465" t="str">
        <f>LEFT(D465,E465-1)</f>
        <v xml:space="preserve">307361 </v>
      </c>
      <c r="G465" s="1">
        <f>IF(ISBLANK(A465),"",VALUE(F465))</f>
        <v>307361</v>
      </c>
      <c r="H465">
        <f>SEARCH("Height:",A465) + 7</f>
        <v>63</v>
      </c>
      <c r="I465" t="str">
        <f>RIGHT(A465,LEN(A465)-H465)</f>
        <v>3.8950289724460436</v>
      </c>
    </row>
    <row r="466" spans="1:9">
      <c r="A466" t="s">
        <v>412</v>
      </c>
      <c r="B466">
        <f>SEARCH(":",A466)</f>
        <v>6</v>
      </c>
      <c r="C466" t="str">
        <f>MID(A466,B466+1,LEN(A466)-(B466+1))</f>
        <v xml:space="preserve"> 305760 ** -4, -10, 39, 4, 15, 30, 49, 4</v>
      </c>
      <c r="D466" t="str">
        <f>TRIM(C466)</f>
        <v>305760 ** -4, -10, 39, 4, 15, 30, 49, 4</v>
      </c>
      <c r="E466">
        <f>SEARCH("~*",D466)</f>
        <v>8</v>
      </c>
      <c r="F466" t="str">
        <f>LEFT(D466,E466-1)</f>
        <v xml:space="preserve">305760 </v>
      </c>
      <c r="G466" s="1">
        <f>IF(ISBLANK(A466),"",VALUE(F466))</f>
        <v>305760</v>
      </c>
      <c r="H466" t="e">
        <f>SEARCH("Height:",A466) + 7</f>
        <v>#VALUE!</v>
      </c>
      <c r="I466" t="e">
        <f>RIGHT(A466,LEN(A466)-H466)</f>
        <v>#VALUE!</v>
      </c>
    </row>
    <row r="467" spans="1:9">
      <c r="A467" t="s">
        <v>475</v>
      </c>
      <c r="B467">
        <f>SEARCH(":",A467)</f>
        <v>6</v>
      </c>
      <c r="C467" t="str">
        <f>MID(A467,B467+1,LEN(A467)-(B467+1))</f>
        <v xml:space="preserve"> 304084 ** -6, -12, 46, 3, 14, 36, 46, 4</v>
      </c>
      <c r="D467" t="str">
        <f>TRIM(C467)</f>
        <v>304084 ** -6, -12, 46, 3, 14, 36, 46, 4</v>
      </c>
      <c r="E467">
        <f>SEARCH("~*",D467)</f>
        <v>8</v>
      </c>
      <c r="F467" t="str">
        <f>LEFT(D467,E467-1)</f>
        <v xml:space="preserve">304084 </v>
      </c>
      <c r="G467" s="1">
        <f>IF(ISBLANK(A467),"",VALUE(F467))</f>
        <v>304084</v>
      </c>
      <c r="H467" t="e">
        <f>SEARCH("Height:",A467) + 7</f>
        <v>#VALUE!</v>
      </c>
      <c r="I467" t="e">
        <f>RIGHT(A467,LEN(A467)-H467)</f>
        <v>#VALUE!</v>
      </c>
    </row>
    <row r="468" spans="1:9">
      <c r="A468" t="s">
        <v>403</v>
      </c>
      <c r="B468">
        <f>SEARCH(":",A468)</f>
        <v>6</v>
      </c>
      <c r="C468" t="str">
        <f>MID(A468,B468+1,LEN(A468)-(B468+1))</f>
        <v xml:space="preserve"> 303136 ** -5, -10, 39, 2, 13, 33, 47, 4</v>
      </c>
      <c r="D468" t="str">
        <f>TRIM(C468)</f>
        <v>303136 ** -5, -10, 39, 2, 13, 33, 47, 4</v>
      </c>
      <c r="E468">
        <f>SEARCH("~*",D468)</f>
        <v>8</v>
      </c>
      <c r="F468" t="str">
        <f>LEFT(D468,E468-1)</f>
        <v xml:space="preserve">303136 </v>
      </c>
      <c r="G468" s="1">
        <f>IF(ISBLANK(A468),"",VALUE(F468))</f>
        <v>303136</v>
      </c>
      <c r="H468" t="e">
        <f>SEARCH("Height:",A468) + 7</f>
        <v>#VALUE!</v>
      </c>
      <c r="I468" t="e">
        <f>RIGHT(A468,LEN(A468)-H468)</f>
        <v>#VALUE!</v>
      </c>
    </row>
    <row r="469" spans="1:9">
      <c r="A469" t="s">
        <v>1035</v>
      </c>
      <c r="B469">
        <f>SEARCH(":",A469)</f>
        <v>6</v>
      </c>
      <c r="C469" t="str">
        <f>MID(A469,B469+1,LEN(A469)-(B469+1))</f>
        <v xml:space="preserve"> 302726 ** -3, -8, 43, 4, 14, 31, 47, 45 Average Height: 3.66967819083929</v>
      </c>
      <c r="D469" t="str">
        <f>TRIM(C469)</f>
        <v>302726 ** -3, -8, 43, 4, 14, 31, 47, 45 Average Height: 3.66967819083929</v>
      </c>
      <c r="E469">
        <f>SEARCH("~*",D469)</f>
        <v>8</v>
      </c>
      <c r="F469" t="str">
        <f>LEFT(D469,E469-1)</f>
        <v xml:space="preserve">302726 </v>
      </c>
      <c r="G469" s="1">
        <f>IF(ISBLANK(A469),"",VALUE(F469))</f>
        <v>302726</v>
      </c>
      <c r="H469">
        <f>SEARCH("Height:",A469) + 7</f>
        <v>63</v>
      </c>
      <c r="I469" t="str">
        <f>RIGHT(A469,LEN(A469)-H469)</f>
        <v>3.669678190839299</v>
      </c>
    </row>
    <row r="470" spans="1:9">
      <c r="A470" t="s">
        <v>1310</v>
      </c>
      <c r="B470">
        <f>SEARCH(":",A470)</f>
        <v>6</v>
      </c>
      <c r="C470" t="str">
        <f>MID(A470,B470+1,LEN(A470)-(B470+1))</f>
        <v xml:space="preserve"> 302263 ** -5, -10, 46, 2, 15, 28, 50, 49 Average Height: 3.67192147236007</v>
      </c>
      <c r="D470" t="str">
        <f>TRIM(C470)</f>
        <v>302263 ** -5, -10, 46, 2, 15, 28, 50, 49 Average Height: 3.67192147236007</v>
      </c>
      <c r="E470">
        <f>SEARCH("~*",D470)</f>
        <v>8</v>
      </c>
      <c r="F470" t="str">
        <f>LEFT(D470,E470-1)</f>
        <v xml:space="preserve">302263 </v>
      </c>
      <c r="G470" s="1">
        <f>IF(ISBLANK(A470),"",VALUE(F470))</f>
        <v>302263</v>
      </c>
      <c r="H470">
        <f>SEARCH("Height:",A470) + 7</f>
        <v>64</v>
      </c>
      <c r="I470" t="str">
        <f>RIGHT(A470,LEN(A470)-H470)</f>
        <v>3.671921472360077</v>
      </c>
    </row>
    <row r="471" spans="1:9">
      <c r="A471" t="s">
        <v>1228</v>
      </c>
      <c r="B471">
        <f>SEARCH(":",A471)</f>
        <v>6</v>
      </c>
      <c r="C471" t="str">
        <f>MID(A471,B471+1,LEN(A471)-(B471+1))</f>
        <v xml:space="preserve"> 300269 ** -4, -8, 46, 9, 18, 36, 47, 42 Average Height: 3.768927195281585</v>
      </c>
      <c r="D471" t="str">
        <f>TRIM(C471)</f>
        <v>300269 ** -4, -8, 46, 9, 18, 36, 47, 42 Average Height: 3.768927195281585</v>
      </c>
      <c r="E471">
        <f>SEARCH("~*",D471)</f>
        <v>8</v>
      </c>
      <c r="F471" t="str">
        <f>LEFT(D471,E471-1)</f>
        <v xml:space="preserve">300269 </v>
      </c>
      <c r="G471" s="1">
        <f>IF(ISBLANK(A471),"",VALUE(F471))</f>
        <v>300269</v>
      </c>
      <c r="H471">
        <f>SEARCH("Height:",A471) + 7</f>
        <v>63</v>
      </c>
      <c r="I471" t="str">
        <f>RIGHT(A471,LEN(A471)-H471)</f>
        <v>3.7689271952815857</v>
      </c>
    </row>
    <row r="472" spans="1:9">
      <c r="A472" t="s">
        <v>410</v>
      </c>
      <c r="B472">
        <f>SEARCH(":",A472)</f>
        <v>6</v>
      </c>
      <c r="C472" t="str">
        <f>MID(A472,B472+1,LEN(A472)-(B472+1))</f>
        <v xml:space="preserve"> 299338 ** -3, -10, 48, 3, 16, 27, 46, 4</v>
      </c>
      <c r="D472" t="str">
        <f>TRIM(C472)</f>
        <v>299338 ** -3, -10, 48, 3, 16, 27, 46, 4</v>
      </c>
      <c r="E472">
        <f>SEARCH("~*",D472)</f>
        <v>8</v>
      </c>
      <c r="F472" t="str">
        <f>LEFT(D472,E472-1)</f>
        <v xml:space="preserve">299338 </v>
      </c>
      <c r="G472" s="1">
        <f>IF(ISBLANK(A472),"",VALUE(F472))</f>
        <v>299338</v>
      </c>
      <c r="H472" t="e">
        <f>SEARCH("Height:",A472) + 7</f>
        <v>#VALUE!</v>
      </c>
      <c r="I472" t="e">
        <f>RIGHT(A472,LEN(A472)-H472)</f>
        <v>#VALUE!</v>
      </c>
    </row>
    <row r="473" spans="1:9">
      <c r="A473" t="s">
        <v>444</v>
      </c>
      <c r="B473">
        <f>SEARCH(":",A473)</f>
        <v>6</v>
      </c>
      <c r="C473" t="str">
        <f>MID(A473,B473+1,LEN(A473)-(B473+1))</f>
        <v xml:space="preserve"> 297328 ** -3, -5, 43, 4, 13, 34, 46, 4</v>
      </c>
      <c r="D473" t="str">
        <f>TRIM(C473)</f>
        <v>297328 ** -3, -5, 43, 4, 13, 34, 46, 4</v>
      </c>
      <c r="E473">
        <f>SEARCH("~*",D473)</f>
        <v>8</v>
      </c>
      <c r="F473" t="str">
        <f>LEFT(D473,E473-1)</f>
        <v xml:space="preserve">297328 </v>
      </c>
      <c r="G473" s="1">
        <f>IF(ISBLANK(A473),"",VALUE(F473))</f>
        <v>297328</v>
      </c>
      <c r="H473" t="e">
        <f>SEARCH("Height:",A473) + 7</f>
        <v>#VALUE!</v>
      </c>
      <c r="I473" t="e">
        <f>RIGHT(A473,LEN(A473)-H473)</f>
        <v>#VALUE!</v>
      </c>
    </row>
    <row r="474" spans="1:9">
      <c r="A474" t="s">
        <v>735</v>
      </c>
      <c r="B474">
        <f>SEARCH(":",A474)</f>
        <v>6</v>
      </c>
      <c r="C474" t="str">
        <f>MID(A474,B474+1,LEN(A474)-(B474+1))</f>
        <v xml:space="preserve"> 295815 ** -2, -11, 51, 0, 12, 37, 48, 45 Average Height: 3.569930530906101</v>
      </c>
      <c r="D474" t="str">
        <f>TRIM(C474)</f>
        <v>295815 ** -2, -11, 51, 0, 12, 37, 48, 45 Average Height: 3.569930530906101</v>
      </c>
      <c r="E474">
        <f>SEARCH("~*",D474)</f>
        <v>8</v>
      </c>
      <c r="F474" t="str">
        <f>LEFT(D474,E474-1)</f>
        <v xml:space="preserve">295815 </v>
      </c>
      <c r="G474" s="1">
        <f>IF(ISBLANK(A474),"",VALUE(F474))</f>
        <v>295815</v>
      </c>
      <c r="H474">
        <f>SEARCH("Height:",A474) + 7</f>
        <v>64</v>
      </c>
      <c r="I474" t="str">
        <f>RIGHT(A474,LEN(A474)-H474)</f>
        <v>3.5699305309061016</v>
      </c>
    </row>
    <row r="475" spans="1:9">
      <c r="A475" t="s">
        <v>968</v>
      </c>
      <c r="B475">
        <f>SEARCH(":",A475)</f>
        <v>6</v>
      </c>
      <c r="C475" t="str">
        <f>MID(A475,B475+1,LEN(A475)-(B475+1))</f>
        <v xml:space="preserve"> 293399 ** -2, -11, 52, 0, 18, 31, 49, 48 Average Height: 3.819481320658869</v>
      </c>
      <c r="D475" t="str">
        <f>TRIM(C475)</f>
        <v>293399 ** -2, -11, 52, 0, 18, 31, 49, 48 Average Height: 3.819481320658869</v>
      </c>
      <c r="E475">
        <f>SEARCH("~*",D475)</f>
        <v>8</v>
      </c>
      <c r="F475" t="str">
        <f>LEFT(D475,E475-1)</f>
        <v xml:space="preserve">293399 </v>
      </c>
      <c r="G475" s="1">
        <f>IF(ISBLANK(A475),"",VALUE(F475))</f>
        <v>293399</v>
      </c>
      <c r="H475">
        <f>SEARCH("Height:",A475) + 7</f>
        <v>64</v>
      </c>
      <c r="I475" t="str">
        <f>RIGHT(A475,LEN(A475)-H475)</f>
        <v>3.8194813206588694</v>
      </c>
    </row>
    <row r="476" spans="1:9">
      <c r="A476" t="s">
        <v>1008</v>
      </c>
      <c r="B476">
        <f>SEARCH(":",A476)</f>
        <v>6</v>
      </c>
      <c r="C476" t="str">
        <f>MID(A476,B476+1,LEN(A476)-(B476+1))</f>
        <v xml:space="preserve"> 291907 ** -3, -8, 43, 4, 14, 31, 47, 45 Average Height: 3.691052287201050</v>
      </c>
      <c r="D476" t="str">
        <f>TRIM(C476)</f>
        <v>291907 ** -3, -8, 43, 4, 14, 31, 47, 45 Average Height: 3.691052287201050</v>
      </c>
      <c r="E476">
        <f>SEARCH("~*",D476)</f>
        <v>8</v>
      </c>
      <c r="F476" t="str">
        <f>LEFT(D476,E476-1)</f>
        <v xml:space="preserve">291907 </v>
      </c>
      <c r="G476" s="1">
        <f>IF(ISBLANK(A476),"",VALUE(F476))</f>
        <v>291907</v>
      </c>
      <c r="H476">
        <f>SEARCH("Height:",A476) + 7</f>
        <v>63</v>
      </c>
      <c r="I476" t="str">
        <f>RIGHT(A476,LEN(A476)-H476)</f>
        <v>3.6910522872010505</v>
      </c>
    </row>
    <row r="477" spans="1:9">
      <c r="A477" t="s">
        <v>647</v>
      </c>
      <c r="B477">
        <f>SEARCH(":",A477)</f>
        <v>6</v>
      </c>
      <c r="C477" t="str">
        <f>MID(A477,B477+1,LEN(A477)-(B477+1))</f>
        <v xml:space="preserve"> 291693 ** -2, -12, 44, 1, 17, 29, 50, 43 Average Height: 3.834298389059660</v>
      </c>
      <c r="D477" t="str">
        <f>TRIM(C477)</f>
        <v>291693 ** -2, -12, 44, 1, 17, 29, 50, 43 Average Height: 3.834298389059660</v>
      </c>
      <c r="E477">
        <f>SEARCH("~*",D477)</f>
        <v>8</v>
      </c>
      <c r="F477" t="str">
        <f>LEFT(D477,E477-1)</f>
        <v xml:space="preserve">291693 </v>
      </c>
      <c r="G477" s="1">
        <f>IF(ISBLANK(A477),"",VALUE(F477))</f>
        <v>291693</v>
      </c>
      <c r="H477">
        <f>SEARCH("Height:",A477) + 7</f>
        <v>64</v>
      </c>
      <c r="I477" t="str">
        <f>RIGHT(A477,LEN(A477)-H477)</f>
        <v>3.8342983890596605</v>
      </c>
    </row>
    <row r="478" spans="1:9">
      <c r="A478" t="s">
        <v>624</v>
      </c>
      <c r="B478">
        <f>SEARCH(":",A478)</f>
        <v>6</v>
      </c>
      <c r="C478" t="str">
        <f>MID(A478,B478+1,LEN(A478)-(B478+1))</f>
        <v xml:space="preserve"> 289432 ** 2, -6, 50, 5, 12, 31, 47, 47 Average Height: 4.01981812653750</v>
      </c>
      <c r="D478" t="str">
        <f>TRIM(C478)</f>
        <v>289432 ** 2, -6, 50, 5, 12, 31, 47, 47 Average Height: 4.01981812653750</v>
      </c>
      <c r="E478">
        <f>SEARCH("~*",D478)</f>
        <v>8</v>
      </c>
      <c r="F478" t="str">
        <f>LEFT(D478,E478-1)</f>
        <v xml:space="preserve">289432 </v>
      </c>
      <c r="G478" s="1">
        <f>IF(ISBLANK(A478),"",VALUE(F478))</f>
        <v>289432</v>
      </c>
      <c r="H478">
        <f>SEARCH("Height:",A478) + 7</f>
        <v>62</v>
      </c>
      <c r="I478" t="str">
        <f>RIGHT(A478,LEN(A478)-H478)</f>
        <v>4.019818126537505</v>
      </c>
    </row>
    <row r="479" spans="1:9">
      <c r="A479" t="s">
        <v>657</v>
      </c>
      <c r="B479">
        <f>SEARCH(":",A479)</f>
        <v>6</v>
      </c>
      <c r="C479" t="str">
        <f>MID(A479,B479+1,LEN(A479)-(B479+1))</f>
        <v xml:space="preserve"> 289153 ** 1, -9, 50, -1, 13, 37, 51, 41 Average Height: 3.869923535290917</v>
      </c>
      <c r="D479" t="str">
        <f>TRIM(C479)</f>
        <v>289153 ** 1, -9, 50, -1, 13, 37, 51, 41 Average Height: 3.869923535290917</v>
      </c>
      <c r="E479">
        <f>SEARCH("~*",D479)</f>
        <v>8</v>
      </c>
      <c r="F479" t="str">
        <f>LEFT(D479,E479-1)</f>
        <v xml:space="preserve">289153 </v>
      </c>
      <c r="G479" s="1">
        <f>IF(ISBLANK(A479),"",VALUE(F479))</f>
        <v>289153</v>
      </c>
      <c r="H479">
        <f>SEARCH("Height:",A479) + 7</f>
        <v>63</v>
      </c>
      <c r="I479" t="str">
        <f>RIGHT(A479,LEN(A479)-H479)</f>
        <v>3.8699235352909174</v>
      </c>
    </row>
    <row r="480" spans="1:9">
      <c r="A480" t="s">
        <v>472</v>
      </c>
      <c r="B480">
        <f>SEARCH(":",A480)</f>
        <v>6</v>
      </c>
      <c r="C480" t="str">
        <f>MID(A480,B480+1,LEN(A480)-(B480+1))</f>
        <v xml:space="preserve"> 288250 ** -3, -7, 46, 9, 19, 32, 45, 4</v>
      </c>
      <c r="D480" t="str">
        <f>TRIM(C480)</f>
        <v>288250 ** -3, -7, 46, 9, 19, 32, 45, 4</v>
      </c>
      <c r="E480">
        <f>SEARCH("~*",D480)</f>
        <v>8</v>
      </c>
      <c r="F480" t="str">
        <f>LEFT(D480,E480-1)</f>
        <v xml:space="preserve">288250 </v>
      </c>
      <c r="G480" s="1">
        <f>IF(ISBLANK(A480),"",VALUE(F480))</f>
        <v>288250</v>
      </c>
      <c r="H480" t="e">
        <f>SEARCH("Height:",A480) + 7</f>
        <v>#VALUE!</v>
      </c>
      <c r="I480" t="e">
        <f>RIGHT(A480,LEN(A480)-H480)</f>
        <v>#VALUE!</v>
      </c>
    </row>
    <row r="481" spans="1:9">
      <c r="A481" t="s">
        <v>909</v>
      </c>
      <c r="B481">
        <f>SEARCH(":",A481)</f>
        <v>6</v>
      </c>
      <c r="C481" t="str">
        <f>MID(A481,B481+1,LEN(A481)-(B481+1))</f>
        <v xml:space="preserve"> 288149 ** -6, -7, 45, 4, 19, 35, 48, 44 Average Height: 3.68722431797436</v>
      </c>
      <c r="D481" t="str">
        <f>TRIM(C481)</f>
        <v>288149 ** -6, -7, 45, 4, 19, 35, 48, 44 Average Height: 3.68722431797436</v>
      </c>
      <c r="E481">
        <f>SEARCH("~*",D481)</f>
        <v>8</v>
      </c>
      <c r="F481" t="str">
        <f>LEFT(D481,E481-1)</f>
        <v xml:space="preserve">288149 </v>
      </c>
      <c r="G481" s="1">
        <f>IF(ISBLANK(A481),"",VALUE(F481))</f>
        <v>288149</v>
      </c>
      <c r="H481">
        <f>SEARCH("Height:",A481) + 7</f>
        <v>63</v>
      </c>
      <c r="I481" t="str">
        <f>RIGHT(A481,LEN(A481)-H481)</f>
        <v>3.687224317974366</v>
      </c>
    </row>
    <row r="482" spans="1:9">
      <c r="A482" t="s">
        <v>1028</v>
      </c>
      <c r="B482">
        <f>SEARCH(":",A482)</f>
        <v>6</v>
      </c>
      <c r="C482" t="str">
        <f>MID(A482,B482+1,LEN(A482)-(B482+1))</f>
        <v xml:space="preserve"> 285493 ** -3, -8, 43, 4, 14, 31, 47, 45 Average Height: 3.733758796187625</v>
      </c>
      <c r="D482" t="str">
        <f>TRIM(C482)</f>
        <v>285493 ** -3, -8, 43, 4, 14, 31, 47, 45 Average Height: 3.733758796187625</v>
      </c>
      <c r="E482">
        <f>SEARCH("~*",D482)</f>
        <v>8</v>
      </c>
      <c r="F482" t="str">
        <f>LEFT(D482,E482-1)</f>
        <v xml:space="preserve">285493 </v>
      </c>
      <c r="G482" s="1">
        <f>IF(ISBLANK(A482),"",VALUE(F482))</f>
        <v>285493</v>
      </c>
      <c r="H482">
        <f>SEARCH("Height:",A482) + 7</f>
        <v>63</v>
      </c>
      <c r="I482" t="str">
        <f>RIGHT(A482,LEN(A482)-H482)</f>
        <v>3.7337587961876255</v>
      </c>
    </row>
    <row r="483" spans="1:9">
      <c r="A483" t="s">
        <v>1089</v>
      </c>
      <c r="B483">
        <f>SEARCH(":",A483)</f>
        <v>6</v>
      </c>
      <c r="C483" t="str">
        <f>MID(A483,B483+1,LEN(A483)-(B483+1))</f>
        <v xml:space="preserve"> 285055 ** -5, -10, 48, 0, 14, 36, 47, 43 Average Height: 3.536029888968730</v>
      </c>
      <c r="D483" t="str">
        <f>TRIM(C483)</f>
        <v>285055 ** -5, -10, 48, 0, 14, 36, 47, 43 Average Height: 3.536029888968730</v>
      </c>
      <c r="E483">
        <f>SEARCH("~*",D483)</f>
        <v>8</v>
      </c>
      <c r="F483" t="str">
        <f>LEFT(D483,E483-1)</f>
        <v xml:space="preserve">285055 </v>
      </c>
      <c r="G483" s="1">
        <f>IF(ISBLANK(A483),"",VALUE(F483))</f>
        <v>285055</v>
      </c>
      <c r="H483">
        <f>SEARCH("Height:",A483) + 7</f>
        <v>64</v>
      </c>
      <c r="I483" t="str">
        <f>RIGHT(A483,LEN(A483)-H483)</f>
        <v>3.5360298889687307</v>
      </c>
    </row>
    <row r="484" spans="1:9">
      <c r="A484" t="s">
        <v>1049</v>
      </c>
      <c r="B484">
        <f>SEARCH(":",A484)</f>
        <v>6</v>
      </c>
      <c r="C484" t="str">
        <f>MID(A484,B484+1,LEN(A484)-(B484+1))</f>
        <v xml:space="preserve"> 284072 ** -3, -8, 43, 4, 14, 31, 47, 45 Average Height: 3.662015263735878</v>
      </c>
      <c r="D484" t="str">
        <f>TRIM(C484)</f>
        <v>284072 ** -3, -8, 43, 4, 14, 31, 47, 45 Average Height: 3.662015263735878</v>
      </c>
      <c r="E484">
        <f>SEARCH("~*",D484)</f>
        <v>8</v>
      </c>
      <c r="F484" t="str">
        <f>LEFT(D484,E484-1)</f>
        <v xml:space="preserve">284072 </v>
      </c>
      <c r="G484" s="1">
        <f>IF(ISBLANK(A484),"",VALUE(F484))</f>
        <v>284072</v>
      </c>
      <c r="H484">
        <f>SEARCH("Height:",A484) + 7</f>
        <v>63</v>
      </c>
      <c r="I484" t="str">
        <f>RIGHT(A484,LEN(A484)-H484)</f>
        <v>3.6620152637358783</v>
      </c>
    </row>
    <row r="485" spans="1:9">
      <c r="A485" t="s">
        <v>601</v>
      </c>
      <c r="B485">
        <f>SEARCH(":",A485)</f>
        <v>6</v>
      </c>
      <c r="C485" t="str">
        <f>MID(A485,B485+1,LEN(A485)-(B485+1))</f>
        <v xml:space="preserve"> 283570 ** 2, -9, 46, -2, 11, 32, 49, 41 Average Height: 4.00621010685197</v>
      </c>
      <c r="D485" t="str">
        <f>TRIM(C485)</f>
        <v>283570 ** 2, -9, 46, -2, 11, 32, 49, 41 Average Height: 4.00621010685197</v>
      </c>
      <c r="E485">
        <f>SEARCH("~*",D485)</f>
        <v>8</v>
      </c>
      <c r="F485" t="str">
        <f>LEFT(D485,E485-1)</f>
        <v xml:space="preserve">283570 </v>
      </c>
      <c r="G485" s="1">
        <f>IF(ISBLANK(A485),"",VALUE(F485))</f>
        <v>283570</v>
      </c>
      <c r="H485">
        <f>SEARCH("Height:",A485) + 7</f>
        <v>63</v>
      </c>
      <c r="I485" t="str">
        <f>RIGHT(A485,LEN(A485)-H485)</f>
        <v>4.006210106851972</v>
      </c>
    </row>
    <row r="486" spans="1:9">
      <c r="A486" t="s">
        <v>462</v>
      </c>
      <c r="B486">
        <f>SEARCH(":",A486)</f>
        <v>6</v>
      </c>
      <c r="C486" t="str">
        <f>MID(A486,B486+1,LEN(A486)-(B486+1))</f>
        <v xml:space="preserve"> 282667 ** 1, -3, 42, 2, 11, 36, 51, 4</v>
      </c>
      <c r="D486" t="str">
        <f>TRIM(C486)</f>
        <v>282667 ** 1, -3, 42, 2, 11, 36, 51, 4</v>
      </c>
      <c r="E486">
        <f>SEARCH("~*",D486)</f>
        <v>8</v>
      </c>
      <c r="F486" t="str">
        <f>LEFT(D486,E486-1)</f>
        <v xml:space="preserve">282667 </v>
      </c>
      <c r="G486" s="1">
        <f>IF(ISBLANK(A486),"",VALUE(F486))</f>
        <v>282667</v>
      </c>
      <c r="H486" t="e">
        <f>SEARCH("Height:",A486) + 7</f>
        <v>#VALUE!</v>
      </c>
      <c r="I486" t="e">
        <f>RIGHT(A486,LEN(A486)-H486)</f>
        <v>#VALUE!</v>
      </c>
    </row>
    <row r="487" spans="1:9">
      <c r="A487" t="s">
        <v>1023</v>
      </c>
      <c r="B487">
        <f>SEARCH(":",A487)</f>
        <v>6</v>
      </c>
      <c r="C487" t="str">
        <f>MID(A487,B487+1,LEN(A487)-(B487+1))</f>
        <v xml:space="preserve"> 281421 ** -3, -8, 43, 4, 14, 31, 47, 45 Average Height: 3.705590556497293</v>
      </c>
      <c r="D487" t="str">
        <f>TRIM(C487)</f>
        <v>281421 ** -3, -8, 43, 4, 14, 31, 47, 45 Average Height: 3.705590556497293</v>
      </c>
      <c r="E487">
        <f>SEARCH("~*",D487)</f>
        <v>8</v>
      </c>
      <c r="F487" t="str">
        <f>LEFT(D487,E487-1)</f>
        <v xml:space="preserve">281421 </v>
      </c>
      <c r="G487" s="1">
        <f>IF(ISBLANK(A487),"",VALUE(F487))</f>
        <v>281421</v>
      </c>
      <c r="H487">
        <f>SEARCH("Height:",A487) + 7</f>
        <v>63</v>
      </c>
      <c r="I487" t="str">
        <f>RIGHT(A487,LEN(A487)-H487)</f>
        <v>3.7055905564972935</v>
      </c>
    </row>
    <row r="488" spans="1:9">
      <c r="A488" t="s">
        <v>457</v>
      </c>
      <c r="B488">
        <f>SEARCH(":",A488)</f>
        <v>6</v>
      </c>
      <c r="C488" t="str">
        <f>MID(A488,B488+1,LEN(A488)-(B488+1))</f>
        <v xml:space="preserve"> 280796 ** -4, -3, 48, 5, 17, 33, 49, 4</v>
      </c>
      <c r="D488" t="str">
        <f>TRIM(C488)</f>
        <v>280796 ** -4, -3, 48, 5, 17, 33, 49, 4</v>
      </c>
      <c r="E488">
        <f>SEARCH("~*",D488)</f>
        <v>8</v>
      </c>
      <c r="F488" t="str">
        <f>LEFT(D488,E488-1)</f>
        <v xml:space="preserve">280796 </v>
      </c>
      <c r="G488" s="1">
        <f>IF(ISBLANK(A488),"",VALUE(F488))</f>
        <v>280796</v>
      </c>
      <c r="H488" t="e">
        <f>SEARCH("Height:",A488) + 7</f>
        <v>#VALUE!</v>
      </c>
      <c r="I488" t="e">
        <f>RIGHT(A488,LEN(A488)-H488)</f>
        <v>#VALUE!</v>
      </c>
    </row>
    <row r="489" spans="1:9">
      <c r="A489" t="s">
        <v>1349</v>
      </c>
      <c r="B489">
        <f>SEARCH(":",A489)</f>
        <v>6</v>
      </c>
      <c r="C489" t="str">
        <f>MID(A489,B489+1,LEN(A489)-(B489+1))</f>
        <v xml:space="preserve"> 280325 ** 1, -11, 53, -2, 12, 31, 50, 42 Average Height: 3.951620440559988</v>
      </c>
      <c r="D489" t="str">
        <f>TRIM(C489)</f>
        <v>280325 ** 1, -11, 53, -2, 12, 31, 50, 42 Average Height: 3.951620440559988</v>
      </c>
      <c r="E489">
        <f>SEARCH("~*",D489)</f>
        <v>8</v>
      </c>
      <c r="F489" t="str">
        <f>LEFT(D489,E489-1)</f>
        <v xml:space="preserve">280325 </v>
      </c>
      <c r="G489" s="1">
        <f>IF(ISBLANK(A489),"",VALUE(F489))</f>
        <v>280325</v>
      </c>
      <c r="H489">
        <f>SEARCH("Height:",A489) + 7</f>
        <v>64</v>
      </c>
      <c r="I489" t="str">
        <f>RIGHT(A489,LEN(A489)-H489)</f>
        <v>3.9516204405599886</v>
      </c>
    </row>
    <row r="490" spans="1:9">
      <c r="A490" t="s">
        <v>594</v>
      </c>
      <c r="B490">
        <f>SEARCH(":",A490)</f>
        <v>6</v>
      </c>
      <c r="C490" t="str">
        <f>MID(A490,B490+1,LEN(A490)-(B490+1))</f>
        <v xml:space="preserve"> 280312 ** -3, -8, 51, 0, 14, 30, 51, 47 Average Height: 3.749942920745288</v>
      </c>
      <c r="D490" t="str">
        <f>TRIM(C490)</f>
        <v>280312 ** -3, -8, 51, 0, 14, 30, 51, 47 Average Height: 3.749942920745288</v>
      </c>
      <c r="E490">
        <f>SEARCH("~*",D490)</f>
        <v>8</v>
      </c>
      <c r="F490" t="str">
        <f>LEFT(D490,E490-1)</f>
        <v xml:space="preserve">280312 </v>
      </c>
      <c r="G490" s="1">
        <f>IF(ISBLANK(A490),"",VALUE(F490))</f>
        <v>280312</v>
      </c>
      <c r="H490">
        <f>SEARCH("Height:",A490) + 7</f>
        <v>63</v>
      </c>
      <c r="I490" t="str">
        <f>RIGHT(A490,LEN(A490)-H490)</f>
        <v>3.7499429207452883</v>
      </c>
    </row>
    <row r="491" spans="1:9">
      <c r="A491" t="s">
        <v>702</v>
      </c>
      <c r="B491">
        <f>SEARCH(":",A491)</f>
        <v>6</v>
      </c>
      <c r="C491" t="str">
        <f>MID(A491,B491+1,LEN(A491)-(B491+1))</f>
        <v xml:space="preserve"> 279925 ** -2, -11, 47, 3, 13, 33, 54, 42 Average Height: 3.782195230865429</v>
      </c>
      <c r="D491" t="str">
        <f>TRIM(C491)</f>
        <v>279925 ** -2, -11, 47, 3, 13, 33, 54, 42 Average Height: 3.782195230865429</v>
      </c>
      <c r="E491">
        <f>SEARCH("~*",D491)</f>
        <v>8</v>
      </c>
      <c r="F491" t="str">
        <f>LEFT(D491,E491-1)</f>
        <v xml:space="preserve">279925 </v>
      </c>
      <c r="G491" s="1">
        <f>IF(ISBLANK(A491),"",VALUE(F491))</f>
        <v>279925</v>
      </c>
      <c r="H491">
        <f>SEARCH("Height:",A491) + 7</f>
        <v>64</v>
      </c>
      <c r="I491" t="str">
        <f>RIGHT(A491,LEN(A491)-H491)</f>
        <v>3.7821952308654296</v>
      </c>
    </row>
    <row r="492" spans="1:9">
      <c r="A492" t="s">
        <v>481</v>
      </c>
      <c r="B492">
        <f>SEARCH(":",A492)</f>
        <v>6</v>
      </c>
      <c r="C492" t="str">
        <f>MID(A492,B492+1,LEN(A492)-(B492+1))</f>
        <v xml:space="preserve"> 278809 ** 2, -8, 43, 2, 12, 34, 52, 4</v>
      </c>
      <c r="D492" t="str">
        <f>TRIM(C492)</f>
        <v>278809 ** 2, -8, 43, 2, 12, 34, 52, 4</v>
      </c>
      <c r="E492">
        <f>SEARCH("~*",D492)</f>
        <v>8</v>
      </c>
      <c r="F492" t="str">
        <f>LEFT(D492,E492-1)</f>
        <v xml:space="preserve">278809 </v>
      </c>
      <c r="G492" s="1">
        <f>IF(ISBLANK(A492),"",VALUE(F492))</f>
        <v>278809</v>
      </c>
      <c r="H492" t="e">
        <f>SEARCH("Height:",A492) + 7</f>
        <v>#VALUE!</v>
      </c>
      <c r="I492" t="e">
        <f>RIGHT(A492,LEN(A492)-H492)</f>
        <v>#VALUE!</v>
      </c>
    </row>
    <row r="493" spans="1:9">
      <c r="A493" t="s">
        <v>997</v>
      </c>
      <c r="B493">
        <f>SEARCH(":",A493)</f>
        <v>6</v>
      </c>
      <c r="C493" t="str">
        <f>MID(A493,B493+1,LEN(A493)-(B493+1))</f>
        <v xml:space="preserve"> 276915 ** -3, -8, 43, 4, 14, 31, 47, 45 Average Height: 3.67716808406906</v>
      </c>
      <c r="D493" t="str">
        <f>TRIM(C493)</f>
        <v>276915 ** -3, -8, 43, 4, 14, 31, 47, 45 Average Height: 3.67716808406906</v>
      </c>
      <c r="E493">
        <f>SEARCH("~*",D493)</f>
        <v>8</v>
      </c>
      <c r="F493" t="str">
        <f>LEFT(D493,E493-1)</f>
        <v xml:space="preserve">276915 </v>
      </c>
      <c r="G493" s="1">
        <f>IF(ISBLANK(A493),"",VALUE(F493))</f>
        <v>276915</v>
      </c>
      <c r="H493">
        <f>SEARCH("Height:",A493) + 7</f>
        <v>63</v>
      </c>
      <c r="I493" t="str">
        <f>RIGHT(A493,LEN(A493)-H493)</f>
        <v>3.677168084069065</v>
      </c>
    </row>
    <row r="494" spans="1:9">
      <c r="A494" t="s">
        <v>630</v>
      </c>
      <c r="B494">
        <f>SEARCH(":",A494)</f>
        <v>6</v>
      </c>
      <c r="C494" t="str">
        <f>MID(A494,B494+1,LEN(A494)-(B494+1))</f>
        <v xml:space="preserve"> 276223 ** -2, -7, 52, 0, 19, 37, 49, 49 Average Height: 3.76709035815254</v>
      </c>
      <c r="D494" t="str">
        <f>TRIM(C494)</f>
        <v>276223 ** -2, -7, 52, 0, 19, 37, 49, 49 Average Height: 3.76709035815254</v>
      </c>
      <c r="E494">
        <f>SEARCH("~*",D494)</f>
        <v>8</v>
      </c>
      <c r="F494" t="str">
        <f>LEFT(D494,E494-1)</f>
        <v xml:space="preserve">276223 </v>
      </c>
      <c r="G494" s="1">
        <f>IF(ISBLANK(A494),"",VALUE(F494))</f>
        <v>276223</v>
      </c>
      <c r="H494">
        <f>SEARCH("Height:",A494) + 7</f>
        <v>63</v>
      </c>
      <c r="I494" t="str">
        <f>RIGHT(A494,LEN(A494)-H494)</f>
        <v>3.767090358152542</v>
      </c>
    </row>
    <row r="495" spans="1:9">
      <c r="A495" t="s">
        <v>441</v>
      </c>
      <c r="B495">
        <f>SEARCH(":",A495)</f>
        <v>6</v>
      </c>
      <c r="C495" t="str">
        <f>MID(A495,B495+1,LEN(A495)-(B495+1))</f>
        <v xml:space="preserve"> 275275 ** -2, -12, 43, 0, 16, 36, 52, 4</v>
      </c>
      <c r="D495" t="str">
        <f>TRIM(C495)</f>
        <v>275275 ** -2, -12, 43, 0, 16, 36, 52, 4</v>
      </c>
      <c r="E495">
        <f>SEARCH("~*",D495)</f>
        <v>8</v>
      </c>
      <c r="F495" t="str">
        <f>LEFT(D495,E495-1)</f>
        <v xml:space="preserve">275275 </v>
      </c>
      <c r="G495" s="1">
        <f>IF(ISBLANK(A495),"",VALUE(F495))</f>
        <v>275275</v>
      </c>
      <c r="H495" t="e">
        <f>SEARCH("Height:",A495) + 7</f>
        <v>#VALUE!</v>
      </c>
      <c r="I495" t="e">
        <f>RIGHT(A495,LEN(A495)-H495)</f>
        <v>#VALUE!</v>
      </c>
    </row>
    <row r="496" spans="1:9">
      <c r="A496" t="s">
        <v>1034</v>
      </c>
      <c r="B496">
        <f>SEARCH(":",A496)</f>
        <v>6</v>
      </c>
      <c r="C496" t="str">
        <f>MID(A496,B496+1,LEN(A496)-(B496+1))</f>
        <v xml:space="preserve"> 275056 ** -3, -8, 43, 4, 14, 31, 47, 45 Average Height: 3.701013611773460</v>
      </c>
      <c r="D496" t="str">
        <f>TRIM(C496)</f>
        <v>275056 ** -3, -8, 43, 4, 14, 31, 47, 45 Average Height: 3.701013611773460</v>
      </c>
      <c r="E496">
        <f>SEARCH("~*",D496)</f>
        <v>8</v>
      </c>
      <c r="F496" t="str">
        <f>LEFT(D496,E496-1)</f>
        <v xml:space="preserve">275056 </v>
      </c>
      <c r="G496" s="1">
        <f>IF(ISBLANK(A496),"",VALUE(F496))</f>
        <v>275056</v>
      </c>
      <c r="H496">
        <f>SEARCH("Height:",A496) + 7</f>
        <v>63</v>
      </c>
      <c r="I496" t="str">
        <f>RIGHT(A496,LEN(A496)-H496)</f>
        <v>3.7010136117734604</v>
      </c>
    </row>
    <row r="497" spans="1:9">
      <c r="A497" t="s">
        <v>1194</v>
      </c>
      <c r="B497">
        <f>SEARCH(":",A497)</f>
        <v>6</v>
      </c>
      <c r="C497" t="str">
        <f>MID(A497,B497+1,LEN(A497)-(B497+1))</f>
        <v xml:space="preserve"> 274796 ** -3, -3, 47, 6, 14, 36, 46, 50 Average Height: 3.77254399627348</v>
      </c>
      <c r="D497" t="str">
        <f>TRIM(C497)</f>
        <v>274796 ** -3, -3, 47, 6, 14, 36, 46, 50 Average Height: 3.77254399627348</v>
      </c>
      <c r="E497">
        <f>SEARCH("~*",D497)</f>
        <v>8</v>
      </c>
      <c r="F497" t="str">
        <f>LEFT(D497,E497-1)</f>
        <v xml:space="preserve">274796 </v>
      </c>
      <c r="G497" s="1">
        <f>IF(ISBLANK(A497),"",VALUE(F497))</f>
        <v>274796</v>
      </c>
      <c r="H497">
        <f>SEARCH("Height:",A497) + 7</f>
        <v>63</v>
      </c>
      <c r="I497" t="str">
        <f>RIGHT(A497,LEN(A497)-H497)</f>
        <v>3.772543996273488</v>
      </c>
    </row>
    <row r="498" spans="1:9">
      <c r="A498" t="s">
        <v>1272</v>
      </c>
      <c r="B498">
        <f>SEARCH(":",A498)</f>
        <v>6</v>
      </c>
      <c r="C498" t="str">
        <f>MID(A498,B498+1,LEN(A498)-(B498+1))</f>
        <v xml:space="preserve"> 274749 ** -4, -10, 45, 9, 14, 33, 44, 42 Average Height: 3.678433770459441</v>
      </c>
      <c r="D498" t="str">
        <f>TRIM(C498)</f>
        <v>274749 ** -4, -10, 45, 9, 14, 33, 44, 42 Average Height: 3.678433770459441</v>
      </c>
      <c r="E498">
        <f>SEARCH("~*",D498)</f>
        <v>8</v>
      </c>
      <c r="F498" t="str">
        <f>LEFT(D498,E498-1)</f>
        <v xml:space="preserve">274749 </v>
      </c>
      <c r="G498" s="1">
        <f>IF(ISBLANK(A498),"",VALUE(F498))</f>
        <v>274749</v>
      </c>
      <c r="H498">
        <f>SEARCH("Height:",A498) + 7</f>
        <v>64</v>
      </c>
      <c r="I498" t="str">
        <f>RIGHT(A498,LEN(A498)-H498)</f>
        <v>3.6784337704594416</v>
      </c>
    </row>
    <row r="499" spans="1:9">
      <c r="A499" t="s">
        <v>940</v>
      </c>
      <c r="B499">
        <f>SEARCH(":",A499)</f>
        <v>6</v>
      </c>
      <c r="C499" t="str">
        <f>MID(A499,B499+1,LEN(A499)-(B499+1))</f>
        <v xml:space="preserve"> 273783 ** -4, -10, 53, 4, 16, 28, 53, 46 Average Height: 3.760357655515421</v>
      </c>
      <c r="D499" t="str">
        <f>TRIM(C499)</f>
        <v>273783 ** -4, -10, 53, 4, 16, 28, 53, 46 Average Height: 3.760357655515421</v>
      </c>
      <c r="E499">
        <f>SEARCH("~*",D499)</f>
        <v>8</v>
      </c>
      <c r="F499" t="str">
        <f>LEFT(D499,E499-1)</f>
        <v xml:space="preserve">273783 </v>
      </c>
      <c r="G499" s="1">
        <f>IF(ISBLANK(A499),"",VALUE(F499))</f>
        <v>273783</v>
      </c>
      <c r="H499">
        <f>SEARCH("Height:",A499) + 7</f>
        <v>64</v>
      </c>
      <c r="I499" t="str">
        <f>RIGHT(A499,LEN(A499)-H499)</f>
        <v>3.7603576555154214</v>
      </c>
    </row>
    <row r="500" spans="1:9">
      <c r="A500" t="s">
        <v>440</v>
      </c>
      <c r="B500">
        <f>SEARCH(":",A500)</f>
        <v>6</v>
      </c>
      <c r="C500" t="str">
        <f>MID(A500,B500+1,LEN(A500)-(B500+1))</f>
        <v xml:space="preserve"> 273610 ** 0, -7, 41, 2, 14, 30, 52, 4</v>
      </c>
      <c r="D500" t="str">
        <f>TRIM(C500)</f>
        <v>273610 ** 0, -7, 41, 2, 14, 30, 52, 4</v>
      </c>
      <c r="E500">
        <f>SEARCH("~*",D500)</f>
        <v>8</v>
      </c>
      <c r="F500" t="str">
        <f>LEFT(D500,E500-1)</f>
        <v xml:space="preserve">273610 </v>
      </c>
      <c r="G500" s="1">
        <f>IF(ISBLANK(A500),"",VALUE(F500))</f>
        <v>273610</v>
      </c>
      <c r="H500" t="e">
        <f>SEARCH("Height:",A500) + 7</f>
        <v>#VALUE!</v>
      </c>
      <c r="I500" t="e">
        <f>RIGHT(A500,LEN(A500)-H500)</f>
        <v>#VALUE!</v>
      </c>
    </row>
    <row r="501" spans="1:9">
      <c r="A501" t="s">
        <v>828</v>
      </c>
      <c r="B501">
        <f>SEARCH(":",A501)</f>
        <v>6</v>
      </c>
      <c r="C501" t="str">
        <f>MID(A501,B501+1,LEN(A501)-(B501+1))</f>
        <v xml:space="preserve"> 272168 ** -2, -9, 53, -1, 12, 35, 48, 50 Average Height: 3.60269025013947</v>
      </c>
      <c r="D501" t="str">
        <f>TRIM(C501)</f>
        <v>272168 ** -2, -9, 53, -1, 12, 35, 48, 50 Average Height: 3.60269025013947</v>
      </c>
      <c r="E501">
        <f>SEARCH("~*",D501)</f>
        <v>8</v>
      </c>
      <c r="F501" t="str">
        <f>LEFT(D501,E501-1)</f>
        <v xml:space="preserve">272168 </v>
      </c>
      <c r="G501" s="1">
        <f>IF(ISBLANK(A501),"",VALUE(F501))</f>
        <v>272168</v>
      </c>
      <c r="H501">
        <f>SEARCH("Height:",A501) + 7</f>
        <v>64</v>
      </c>
      <c r="I501" t="str">
        <f>RIGHT(A501,LEN(A501)-H501)</f>
        <v>3.602690250139472</v>
      </c>
    </row>
    <row r="502" spans="1:9">
      <c r="A502" t="s">
        <v>1175</v>
      </c>
      <c r="B502">
        <f>SEARCH(":",A502)</f>
        <v>6</v>
      </c>
      <c r="C502" t="str">
        <f>MID(A502,B502+1,LEN(A502)-(B502+1))</f>
        <v xml:space="preserve"> 271924 ** -7, -3, 48, 7, 14, 27, 48, 47 Average Height: 3.785892381694784</v>
      </c>
      <c r="D502" t="str">
        <f>TRIM(C502)</f>
        <v>271924 ** -7, -3, 48, 7, 14, 27, 48, 47 Average Height: 3.785892381694784</v>
      </c>
      <c r="E502">
        <f>SEARCH("~*",D502)</f>
        <v>8</v>
      </c>
      <c r="F502" t="str">
        <f>LEFT(D502,E502-1)</f>
        <v xml:space="preserve">271924 </v>
      </c>
      <c r="G502" s="1">
        <f>IF(ISBLANK(A502),"",VALUE(F502))</f>
        <v>271924</v>
      </c>
      <c r="H502">
        <f>SEARCH("Height:",A502) + 7</f>
        <v>63</v>
      </c>
      <c r="I502" t="str">
        <f>RIGHT(A502,LEN(A502)-H502)</f>
        <v>3.7858923816947843</v>
      </c>
    </row>
    <row r="503" spans="1:9">
      <c r="A503" t="s">
        <v>697</v>
      </c>
      <c r="B503">
        <f>SEARCH(":",A503)</f>
        <v>6</v>
      </c>
      <c r="C503" t="str">
        <f>MID(A503,B503+1,LEN(A503)-(B503+1))</f>
        <v xml:space="preserve"> 269197 ** -4, -11, 51, -4, 14, 29, 54, 49 Average Height: 3.74839987072651</v>
      </c>
      <c r="D503" t="str">
        <f>TRIM(C503)</f>
        <v>269197 ** -4, -11, 51, -4, 14, 29, 54, 49 Average Height: 3.74839987072651</v>
      </c>
      <c r="E503">
        <f>SEARCH("~*",D503)</f>
        <v>8</v>
      </c>
      <c r="F503" t="str">
        <f>LEFT(D503,E503-1)</f>
        <v xml:space="preserve">269197 </v>
      </c>
      <c r="G503" s="1">
        <f>IF(ISBLANK(A503),"",VALUE(F503))</f>
        <v>269197</v>
      </c>
      <c r="H503">
        <f>SEARCH("Height:",A503) + 7</f>
        <v>65</v>
      </c>
      <c r="I503" t="str">
        <f>RIGHT(A503,LEN(A503)-H503)</f>
        <v>3.748399870726511</v>
      </c>
    </row>
    <row r="504" spans="1:9">
      <c r="A504" t="s">
        <v>1091</v>
      </c>
      <c r="B504">
        <f>SEARCH(":",A504)</f>
        <v>6</v>
      </c>
      <c r="C504" t="str">
        <f>MID(A504,B504+1,LEN(A504)-(B504+1))</f>
        <v xml:space="preserve"> 267302 ** -2, -11, 46, 2, 16, 29, 49, 42 Average Height: 3.802448167241519</v>
      </c>
      <c r="D504" t="str">
        <f>TRIM(C504)</f>
        <v>267302 ** -2, -11, 46, 2, 16, 29, 49, 42 Average Height: 3.802448167241519</v>
      </c>
      <c r="E504">
        <f>SEARCH("~*",D504)</f>
        <v>8</v>
      </c>
      <c r="F504" t="str">
        <f>LEFT(D504,E504-1)</f>
        <v xml:space="preserve">267302 </v>
      </c>
      <c r="G504" s="1">
        <f>IF(ISBLANK(A504),"",VALUE(F504))</f>
        <v>267302</v>
      </c>
      <c r="H504">
        <f>SEARCH("Height:",A504) + 7</f>
        <v>64</v>
      </c>
      <c r="I504" t="str">
        <f>RIGHT(A504,LEN(A504)-H504)</f>
        <v>3.8024481672415194</v>
      </c>
    </row>
    <row r="505" spans="1:9">
      <c r="A505" t="s">
        <v>459</v>
      </c>
      <c r="B505">
        <f>SEARCH(":",A505)</f>
        <v>6</v>
      </c>
      <c r="C505" t="str">
        <f>MID(A505,B505+1,LEN(A505)-(B505+1))</f>
        <v xml:space="preserve"> 266505 ** 0, -10, 47, 3, 14, 32, 49, 4</v>
      </c>
      <c r="D505" t="str">
        <f>TRIM(C505)</f>
        <v>266505 ** 0, -10, 47, 3, 14, 32, 49, 4</v>
      </c>
      <c r="E505">
        <f>SEARCH("~*",D505)</f>
        <v>8</v>
      </c>
      <c r="F505" t="str">
        <f>LEFT(D505,E505-1)</f>
        <v xml:space="preserve">266505 </v>
      </c>
      <c r="G505" s="1">
        <f>IF(ISBLANK(A505),"",VALUE(F505))</f>
        <v>266505</v>
      </c>
      <c r="H505" t="e">
        <f>SEARCH("Height:",A505) + 7</f>
        <v>#VALUE!</v>
      </c>
      <c r="I505" t="e">
        <f>RIGHT(A505,LEN(A505)-H505)</f>
        <v>#VALUE!</v>
      </c>
    </row>
    <row r="506" spans="1:9">
      <c r="A506" t="s">
        <v>1311</v>
      </c>
      <c r="B506">
        <f>SEARCH(":",A506)</f>
        <v>6</v>
      </c>
      <c r="C506" t="str">
        <f>MID(A506,B506+1,LEN(A506)-(B506+1))</f>
        <v xml:space="preserve"> 266414 ** -2, -14, 47, 5, 14, 30, 54, 46 Average Height: 3.81226962547007</v>
      </c>
      <c r="D506" t="str">
        <f>TRIM(C506)</f>
        <v>266414 ** -2, -14, 47, 5, 14, 30, 54, 46 Average Height: 3.81226962547007</v>
      </c>
      <c r="E506">
        <f>SEARCH("~*",D506)</f>
        <v>8</v>
      </c>
      <c r="F506" t="str">
        <f>LEFT(D506,E506-1)</f>
        <v xml:space="preserve">266414 </v>
      </c>
      <c r="G506" s="1">
        <f>IF(ISBLANK(A506),"",VALUE(F506))</f>
        <v>266414</v>
      </c>
      <c r="H506">
        <f>SEARCH("Height:",A506) + 7</f>
        <v>64</v>
      </c>
      <c r="I506" t="str">
        <f>RIGHT(A506,LEN(A506)-H506)</f>
        <v>3.812269625470077</v>
      </c>
    </row>
    <row r="507" spans="1:9">
      <c r="A507" t="s">
        <v>642</v>
      </c>
      <c r="B507">
        <f>SEARCH(":",A507)</f>
        <v>6</v>
      </c>
      <c r="C507" t="str">
        <f>MID(A507,B507+1,LEN(A507)-(B507+1))</f>
        <v xml:space="preserve"> 265506 ** -3, -15, 53, -1, 17, 37, 55, 46 Average Height: 3.641266110747078</v>
      </c>
      <c r="D507" t="str">
        <f>TRIM(C507)</f>
        <v>265506 ** -3, -15, 53, -1, 17, 37, 55, 46 Average Height: 3.641266110747078</v>
      </c>
      <c r="E507">
        <f>SEARCH("~*",D507)</f>
        <v>8</v>
      </c>
      <c r="F507" t="str">
        <f>LEFT(D507,E507-1)</f>
        <v xml:space="preserve">265506 </v>
      </c>
      <c r="G507" s="1">
        <f>IF(ISBLANK(A507),"",VALUE(F507))</f>
        <v>265506</v>
      </c>
      <c r="H507">
        <f>SEARCH("Height:",A507) + 7</f>
        <v>65</v>
      </c>
      <c r="I507" t="str">
        <f>RIGHT(A507,LEN(A507)-H507)</f>
        <v>3.6412661107470785</v>
      </c>
    </row>
    <row r="508" spans="1:9">
      <c r="A508" t="s">
        <v>1062</v>
      </c>
      <c r="B508">
        <f>SEARCH(":",A508)</f>
        <v>6</v>
      </c>
      <c r="C508" t="str">
        <f>MID(A508,B508+1,LEN(A508)-(B508+1))</f>
        <v xml:space="preserve"> 265238 ** 3, -11, 49, -2, 15, 36, 46, 44 Average Height: 3.950516140221101</v>
      </c>
      <c r="D508" t="str">
        <f>TRIM(C508)</f>
        <v>265238 ** 3, -11, 49, -2, 15, 36, 46, 44 Average Height: 3.950516140221101</v>
      </c>
      <c r="E508">
        <f>SEARCH("~*",D508)</f>
        <v>8</v>
      </c>
      <c r="F508" t="str">
        <f>LEFT(D508,E508-1)</f>
        <v xml:space="preserve">265238 </v>
      </c>
      <c r="G508" s="1">
        <f>IF(ISBLANK(A508),"",VALUE(F508))</f>
        <v>265238</v>
      </c>
      <c r="H508">
        <f>SEARCH("Height:",A508) + 7</f>
        <v>64</v>
      </c>
      <c r="I508" t="str">
        <f>RIGHT(A508,LEN(A508)-H508)</f>
        <v>3.9505161402211013</v>
      </c>
    </row>
    <row r="509" spans="1:9">
      <c r="A509" t="s">
        <v>783</v>
      </c>
      <c r="B509">
        <f>SEARCH(":",A509)</f>
        <v>6</v>
      </c>
      <c r="C509" t="str">
        <f>MID(A509,B509+1,LEN(A509)-(B509+1))</f>
        <v xml:space="preserve"> 264581 ** -2, -11, 48, 3, 19, 34, 53, 44 Average Height: 3.838945351329013</v>
      </c>
      <c r="D509" t="str">
        <f>TRIM(C509)</f>
        <v>264581 ** -2, -11, 48, 3, 19, 34, 53, 44 Average Height: 3.838945351329013</v>
      </c>
      <c r="E509">
        <f>SEARCH("~*",D509)</f>
        <v>8</v>
      </c>
      <c r="F509" t="str">
        <f>LEFT(D509,E509-1)</f>
        <v xml:space="preserve">264581 </v>
      </c>
      <c r="G509" s="1">
        <f>IF(ISBLANK(A509),"",VALUE(F509))</f>
        <v>264581</v>
      </c>
      <c r="H509">
        <f>SEARCH("Height:",A509) + 7</f>
        <v>64</v>
      </c>
      <c r="I509" t="str">
        <f>RIGHT(A509,LEN(A509)-H509)</f>
        <v>3.8389453513290137</v>
      </c>
    </row>
    <row r="510" spans="1:9">
      <c r="A510" t="s">
        <v>935</v>
      </c>
      <c r="B510">
        <f>SEARCH(":",A510)</f>
        <v>6</v>
      </c>
      <c r="C510" t="str">
        <f>MID(A510,B510+1,LEN(A510)-(B510+1))</f>
        <v xml:space="preserve"> 263918 ** -5, -14, 53, 2, 11, 32, 53, 49 Average Height: 3.584935472381589</v>
      </c>
      <c r="D510" t="str">
        <f>TRIM(C510)</f>
        <v>263918 ** -5, -14, 53, 2, 11, 32, 53, 49 Average Height: 3.584935472381589</v>
      </c>
      <c r="E510">
        <f>SEARCH("~*",D510)</f>
        <v>8</v>
      </c>
      <c r="F510" t="str">
        <f>LEFT(D510,E510-1)</f>
        <v xml:space="preserve">263918 </v>
      </c>
      <c r="G510" s="1">
        <f>IF(ISBLANK(A510),"",VALUE(F510))</f>
        <v>263918</v>
      </c>
      <c r="H510">
        <f>SEARCH("Height:",A510) + 7</f>
        <v>64</v>
      </c>
      <c r="I510" t="str">
        <f>RIGHT(A510,LEN(A510)-H510)</f>
        <v>3.5849354723815896</v>
      </c>
    </row>
    <row r="511" spans="1:9">
      <c r="A511" t="s">
        <v>484</v>
      </c>
      <c r="B511">
        <f>SEARCH(":",A511)</f>
        <v>6</v>
      </c>
      <c r="C511" t="str">
        <f>MID(A511,B511+1,LEN(A511)-(B511+1))</f>
        <v xml:space="preserve"> 263760 ** -2, -3, 47, 5, 11, 36, 47, 4</v>
      </c>
      <c r="D511" t="str">
        <f>TRIM(C511)</f>
        <v>263760 ** -2, -3, 47, 5, 11, 36, 47, 4</v>
      </c>
      <c r="E511">
        <f>SEARCH("~*",D511)</f>
        <v>8</v>
      </c>
      <c r="F511" t="str">
        <f>LEFT(D511,E511-1)</f>
        <v xml:space="preserve">263760 </v>
      </c>
      <c r="G511" s="1">
        <f>IF(ISBLANK(A511),"",VALUE(F511))</f>
        <v>263760</v>
      </c>
      <c r="H511" t="e">
        <f>SEARCH("Height:",A511) + 7</f>
        <v>#VALUE!</v>
      </c>
      <c r="I511" t="e">
        <f>RIGHT(A511,LEN(A511)-H511)</f>
        <v>#VALUE!</v>
      </c>
    </row>
    <row r="512" spans="1:9">
      <c r="A512" t="s">
        <v>1104</v>
      </c>
      <c r="B512">
        <f>SEARCH(":",A512)</f>
        <v>6</v>
      </c>
      <c r="C512" t="str">
        <f>MID(A512,B512+1,LEN(A512)-(B512+1))</f>
        <v xml:space="preserve"> 263241 ** 3, -12, 46, 1, 15, 34, 48, 43 Average Height: 3.93262067838969</v>
      </c>
      <c r="D512" t="str">
        <f>TRIM(C512)</f>
        <v>263241 ** 3, -12, 46, 1, 15, 34, 48, 43 Average Height: 3.93262067838969</v>
      </c>
      <c r="E512">
        <f>SEARCH("~*",D512)</f>
        <v>8</v>
      </c>
      <c r="F512" t="str">
        <f>LEFT(D512,E512-1)</f>
        <v xml:space="preserve">263241 </v>
      </c>
      <c r="G512" s="1">
        <f>IF(ISBLANK(A512),"",VALUE(F512))</f>
        <v>263241</v>
      </c>
      <c r="H512">
        <f>SEARCH("Height:",A512) + 7</f>
        <v>63</v>
      </c>
      <c r="I512" t="str">
        <f>RIGHT(A512,LEN(A512)-H512)</f>
        <v>3.932620678389691</v>
      </c>
    </row>
    <row r="513" spans="1:9">
      <c r="A513" t="s">
        <v>834</v>
      </c>
      <c r="B513">
        <f>SEARCH(":",A513)</f>
        <v>6</v>
      </c>
      <c r="C513" t="str">
        <f>MID(A513,B513+1,LEN(A513)-(B513+1))</f>
        <v xml:space="preserve"> 261557 ** -2, -11, 48, 0, 16, 30, 49, 45 Average Height: 3.743306430338250</v>
      </c>
      <c r="D513" t="str">
        <f>TRIM(C513)</f>
        <v>261557 ** -2, -11, 48, 0, 16, 30, 49, 45 Average Height: 3.743306430338250</v>
      </c>
      <c r="E513">
        <f>SEARCH("~*",D513)</f>
        <v>8</v>
      </c>
      <c r="F513" t="str">
        <f>LEFT(D513,E513-1)</f>
        <v xml:space="preserve">261557 </v>
      </c>
      <c r="G513" s="1">
        <f>IF(ISBLANK(A513),"",VALUE(F513))</f>
        <v>261557</v>
      </c>
      <c r="H513">
        <f>SEARCH("Height:",A513) + 7</f>
        <v>64</v>
      </c>
      <c r="I513" t="str">
        <f>RIGHT(A513,LEN(A513)-H513)</f>
        <v>3.7433064303382504</v>
      </c>
    </row>
    <row r="514" spans="1:9">
      <c r="A514" t="s">
        <v>1314</v>
      </c>
      <c r="B514">
        <f>SEARCH(":",A514)</f>
        <v>6</v>
      </c>
      <c r="C514" t="str">
        <f>MID(A514,B514+1,LEN(A514)-(B514+1))</f>
        <v xml:space="preserve"> 261503 ** -1, -9, 47, 0, 10, 31, 47, 44 Average Height: 3.680244586104098</v>
      </c>
      <c r="D514" t="str">
        <f>TRIM(C514)</f>
        <v>261503 ** -1, -9, 47, 0, 10, 31, 47, 44 Average Height: 3.680244586104098</v>
      </c>
      <c r="E514">
        <f>SEARCH("~*",D514)</f>
        <v>8</v>
      </c>
      <c r="F514" t="str">
        <f>LEFT(D514,E514-1)</f>
        <v xml:space="preserve">261503 </v>
      </c>
      <c r="G514" s="1">
        <f>IF(ISBLANK(A514),"",VALUE(F514))</f>
        <v>261503</v>
      </c>
      <c r="H514">
        <f>SEARCH("Height:",A514) + 7</f>
        <v>63</v>
      </c>
      <c r="I514" t="str">
        <f>RIGHT(A514,LEN(A514)-H514)</f>
        <v>3.6802445861040987</v>
      </c>
    </row>
    <row r="515" spans="1:9">
      <c r="A515" t="s">
        <v>1220</v>
      </c>
      <c r="B515">
        <f>SEARCH(":",A515)</f>
        <v>6</v>
      </c>
      <c r="C515" t="str">
        <f>MID(A515,B515+1,LEN(A515)-(B515+1))</f>
        <v xml:space="preserve"> 259032 ** -1, -7, 41, 1, 16, 33, 44, 46 Average Height: 3.788933413632331</v>
      </c>
      <c r="D515" t="str">
        <f>TRIM(C515)</f>
        <v>259032 ** -1, -7, 41, 1, 16, 33, 44, 46 Average Height: 3.788933413632331</v>
      </c>
      <c r="E515">
        <f>SEARCH("~*",D515)</f>
        <v>8</v>
      </c>
      <c r="F515" t="str">
        <f>LEFT(D515,E515-1)</f>
        <v xml:space="preserve">259032 </v>
      </c>
      <c r="G515" s="1">
        <f>IF(ISBLANK(A515),"",VALUE(F515))</f>
        <v>259032</v>
      </c>
      <c r="H515">
        <f>SEARCH("Height:",A515) + 7</f>
        <v>63</v>
      </c>
      <c r="I515" t="str">
        <f>RIGHT(A515,LEN(A515)-H515)</f>
        <v>3.7889334136323316</v>
      </c>
    </row>
    <row r="516" spans="1:9">
      <c r="A516" t="s">
        <v>738</v>
      </c>
      <c r="B516">
        <f>SEARCH(":",A516)</f>
        <v>6</v>
      </c>
      <c r="C516" t="str">
        <f>MID(A516,B516+1,LEN(A516)-(B516+1))</f>
        <v xml:space="preserve"> 258511 ** -2, -12, 49, 1, 16, 31, 52, 47 Average Height: 3.767116292923716</v>
      </c>
      <c r="D516" t="str">
        <f>TRIM(C516)</f>
        <v>258511 ** -2, -12, 49, 1, 16, 31, 52, 47 Average Height: 3.767116292923716</v>
      </c>
      <c r="E516">
        <f>SEARCH("~*",D516)</f>
        <v>8</v>
      </c>
      <c r="F516" t="str">
        <f>LEFT(D516,E516-1)</f>
        <v xml:space="preserve">258511 </v>
      </c>
      <c r="G516" s="1">
        <f>IF(ISBLANK(A516),"",VALUE(F516))</f>
        <v>258511</v>
      </c>
      <c r="H516">
        <f>SEARCH("Height:",A516) + 7</f>
        <v>64</v>
      </c>
      <c r="I516" t="str">
        <f>RIGHT(A516,LEN(A516)-H516)</f>
        <v>3.7671162929237165</v>
      </c>
    </row>
    <row r="517" spans="1:9">
      <c r="A517" t="s">
        <v>1336</v>
      </c>
      <c r="B517">
        <f>SEARCH(":",A517)</f>
        <v>6</v>
      </c>
      <c r="C517" t="str">
        <f>MID(A517,B517+1,LEN(A517)-(B517+1))</f>
        <v xml:space="preserve"> 256441 ** -2, -10, 50, 4, 18, 29, 54, 44 Average Height: 3.881384022055701</v>
      </c>
      <c r="D517" t="str">
        <f>TRIM(C517)</f>
        <v>256441 ** -2, -10, 50, 4, 18, 29, 54, 44 Average Height: 3.881384022055701</v>
      </c>
      <c r="E517">
        <f>SEARCH("~*",D517)</f>
        <v>8</v>
      </c>
      <c r="F517" t="str">
        <f>LEFT(D517,E517-1)</f>
        <v xml:space="preserve">256441 </v>
      </c>
      <c r="G517" s="1">
        <f>IF(ISBLANK(A517),"",VALUE(F517))</f>
        <v>256441</v>
      </c>
      <c r="H517">
        <f>SEARCH("Height:",A517) + 7</f>
        <v>64</v>
      </c>
      <c r="I517" t="str">
        <f>RIGHT(A517,LEN(A517)-H517)</f>
        <v>3.8813840220557014</v>
      </c>
    </row>
    <row r="518" spans="1:9">
      <c r="A518" t="s">
        <v>603</v>
      </c>
      <c r="B518">
        <f>SEARCH(":",A518)</f>
        <v>6</v>
      </c>
      <c r="C518" t="str">
        <f>MID(A518,B518+1,LEN(A518)-(B518+1))</f>
        <v xml:space="preserve"> 254685 ** 1, -12, 46, -3, 10, 32, 51, 42 Average Height: 3.96765808744135</v>
      </c>
      <c r="D518" t="str">
        <f>TRIM(C518)</f>
        <v>254685 ** 1, -12, 46, -3, 10, 32, 51, 42 Average Height: 3.96765808744135</v>
      </c>
      <c r="E518">
        <f>SEARCH("~*",D518)</f>
        <v>8</v>
      </c>
      <c r="F518" t="str">
        <f>LEFT(D518,E518-1)</f>
        <v xml:space="preserve">254685 </v>
      </c>
      <c r="G518" s="1">
        <f>IF(ISBLANK(A518),"",VALUE(F518))</f>
        <v>254685</v>
      </c>
      <c r="H518">
        <f>SEARCH("Height:",A518) + 7</f>
        <v>64</v>
      </c>
      <c r="I518" t="str">
        <f>RIGHT(A518,LEN(A518)-H518)</f>
        <v>3.967658087441353</v>
      </c>
    </row>
    <row r="519" spans="1:9">
      <c r="A519" t="s">
        <v>1234</v>
      </c>
      <c r="B519">
        <f>SEARCH(":",A519)</f>
        <v>6</v>
      </c>
      <c r="C519" t="str">
        <f>MID(A519,B519+1,LEN(A519)-(B519+1))</f>
        <v xml:space="preserve"> 253342 ** -3, -9, 40, 3, 19, 31, 44, 41 Average Height: 3.84621973458803</v>
      </c>
      <c r="D519" t="str">
        <f>TRIM(C519)</f>
        <v>253342 ** -3, -9, 40, 3, 19, 31, 44, 41 Average Height: 3.84621973458803</v>
      </c>
      <c r="E519">
        <f>SEARCH("~*",D519)</f>
        <v>8</v>
      </c>
      <c r="F519" t="str">
        <f>LEFT(D519,E519-1)</f>
        <v xml:space="preserve">253342 </v>
      </c>
      <c r="G519" s="1">
        <f>IF(ISBLANK(A519),"",VALUE(F519))</f>
        <v>253342</v>
      </c>
      <c r="H519">
        <f>SEARCH("Height:",A519) + 7</f>
        <v>63</v>
      </c>
      <c r="I519" t="str">
        <f>RIGHT(A519,LEN(A519)-H519)</f>
        <v>3.846219734588033</v>
      </c>
    </row>
    <row r="520" spans="1:9">
      <c r="A520" t="s">
        <v>436</v>
      </c>
      <c r="B520">
        <f>SEARCH(":",A520)</f>
        <v>6</v>
      </c>
      <c r="C520" t="str">
        <f>MID(A520,B520+1,LEN(A520)-(B520+1))</f>
        <v xml:space="preserve"> 252909 ** -2, -5, 43, 3, 12, 27, 47, 4</v>
      </c>
      <c r="D520" t="str">
        <f>TRIM(C520)</f>
        <v>252909 ** -2, -5, 43, 3, 12, 27, 47, 4</v>
      </c>
      <c r="E520">
        <f>SEARCH("~*",D520)</f>
        <v>8</v>
      </c>
      <c r="F520" t="str">
        <f>LEFT(D520,E520-1)</f>
        <v xml:space="preserve">252909 </v>
      </c>
      <c r="G520" s="1">
        <f>IF(ISBLANK(A520),"",VALUE(F520))</f>
        <v>252909</v>
      </c>
      <c r="H520" t="e">
        <f>SEARCH("Height:",A520) + 7</f>
        <v>#VALUE!</v>
      </c>
      <c r="I520" t="e">
        <f>RIGHT(A520,LEN(A520)-H520)</f>
        <v>#VALUE!</v>
      </c>
    </row>
    <row r="521" spans="1:9">
      <c r="A521" t="s">
        <v>1154</v>
      </c>
      <c r="B521">
        <f>SEARCH(":",A521)</f>
        <v>6</v>
      </c>
      <c r="C521" t="str">
        <f>MID(A521,B521+1,LEN(A521)-(B521+1))</f>
        <v xml:space="preserve"> 251753 ** 1, -8, 47, 2, 10, 31, 51, 43 Average Height: 4.082513415927393</v>
      </c>
      <c r="D521" t="str">
        <f>TRIM(C521)</f>
        <v>251753 ** 1, -8, 47, 2, 10, 31, 51, 43 Average Height: 4.082513415927393</v>
      </c>
      <c r="E521">
        <f>SEARCH("~*",D521)</f>
        <v>8</v>
      </c>
      <c r="F521" t="str">
        <f>LEFT(D521,E521-1)</f>
        <v xml:space="preserve">251753 </v>
      </c>
      <c r="G521" s="1">
        <f>IF(ISBLANK(A521),"",VALUE(F521))</f>
        <v>251753</v>
      </c>
      <c r="H521">
        <f>SEARCH("Height:",A521) + 7</f>
        <v>62</v>
      </c>
      <c r="I521" t="str">
        <f>RIGHT(A521,LEN(A521)-H521)</f>
        <v>4.0825134159273935</v>
      </c>
    </row>
    <row r="522" spans="1:9">
      <c r="A522" t="s">
        <v>1257</v>
      </c>
      <c r="B522">
        <f>SEARCH(":",A522)</f>
        <v>6</v>
      </c>
      <c r="C522" t="str">
        <f>MID(A522,B522+1,LEN(A522)-(B522+1))</f>
        <v xml:space="preserve"> 250505 ** -1, -5, 48, 3, 12, 28, 46, 47 Average Height: 3.867815013672279</v>
      </c>
      <c r="D522" t="str">
        <f>TRIM(C522)</f>
        <v>250505 ** -1, -5, 48, 3, 12, 28, 46, 47 Average Height: 3.867815013672279</v>
      </c>
      <c r="E522">
        <f>SEARCH("~*",D522)</f>
        <v>8</v>
      </c>
      <c r="F522" t="str">
        <f>LEFT(D522,E522-1)</f>
        <v xml:space="preserve">250505 </v>
      </c>
      <c r="G522" s="1">
        <f>IF(ISBLANK(A522),"",VALUE(F522))</f>
        <v>250505</v>
      </c>
      <c r="H522">
        <f>SEARCH("Height:",A522) + 7</f>
        <v>63</v>
      </c>
      <c r="I522" t="str">
        <f>RIGHT(A522,LEN(A522)-H522)</f>
        <v>3.8678150136722795</v>
      </c>
    </row>
    <row r="523" spans="1:9">
      <c r="A523" t="s">
        <v>1022</v>
      </c>
      <c r="B523">
        <f>SEARCH(":",A523)</f>
        <v>6</v>
      </c>
      <c r="C523" t="str">
        <f>MID(A523,B523+1,LEN(A523)-(B523+1))</f>
        <v xml:space="preserve"> 249926 ** -3, -8, 43, 4, 14, 31, 47, 45 Average Height: 3.685995054536056</v>
      </c>
      <c r="D523" t="str">
        <f>TRIM(C523)</f>
        <v>249926 ** -3, -8, 43, 4, 14, 31, 47, 45 Average Height: 3.685995054536056</v>
      </c>
      <c r="E523">
        <f>SEARCH("~*",D523)</f>
        <v>8</v>
      </c>
      <c r="F523" t="str">
        <f>LEFT(D523,E523-1)</f>
        <v xml:space="preserve">249926 </v>
      </c>
      <c r="G523" s="1">
        <f>IF(ISBLANK(A523),"",VALUE(F523))</f>
        <v>249926</v>
      </c>
      <c r="H523">
        <f>SEARCH("Height:",A523) + 7</f>
        <v>63</v>
      </c>
      <c r="I523" t="str">
        <f>RIGHT(A523,LEN(A523)-H523)</f>
        <v>3.6859950545360567</v>
      </c>
    </row>
    <row r="524" spans="1:9">
      <c r="A524" t="s">
        <v>793</v>
      </c>
      <c r="B524">
        <f>SEARCH(":",A524)</f>
        <v>6</v>
      </c>
      <c r="C524" t="str">
        <f>MID(A524,B524+1,LEN(A524)-(B524+1))</f>
        <v xml:space="preserve"> 249443 ** 1, -9, 48, -3, 10, 32, 50, 44 Average Height: 3.912633347097267</v>
      </c>
      <c r="D524" t="str">
        <f>TRIM(C524)</f>
        <v>249443 ** 1, -9, 48, -3, 10, 32, 50, 44 Average Height: 3.912633347097267</v>
      </c>
      <c r="E524">
        <f>SEARCH("~*",D524)</f>
        <v>8</v>
      </c>
      <c r="F524" t="str">
        <f>LEFT(D524,E524-1)</f>
        <v xml:space="preserve">249443 </v>
      </c>
      <c r="G524" s="1">
        <f>IF(ISBLANK(A524),"",VALUE(F524))</f>
        <v>249443</v>
      </c>
      <c r="H524">
        <f>SEARCH("Height:",A524) + 7</f>
        <v>63</v>
      </c>
      <c r="I524" t="str">
        <f>RIGHT(A524,LEN(A524)-H524)</f>
        <v>3.9126333470972674</v>
      </c>
    </row>
    <row r="525" spans="1:9">
      <c r="A525" t="s">
        <v>471</v>
      </c>
      <c r="B525">
        <f>SEARCH(":",A525)</f>
        <v>6</v>
      </c>
      <c r="C525" t="str">
        <f>MID(A525,B525+1,LEN(A525)-(B525+1))</f>
        <v xml:space="preserve"> 248940 ** -4, -12, 46, 6, 19, 29, 50, 5</v>
      </c>
      <c r="D525" t="str">
        <f>TRIM(C525)</f>
        <v>248940 ** -4, -12, 46, 6, 19, 29, 50, 5</v>
      </c>
      <c r="E525">
        <f>SEARCH("~*",D525)</f>
        <v>8</v>
      </c>
      <c r="F525" t="str">
        <f>LEFT(D525,E525-1)</f>
        <v xml:space="preserve">248940 </v>
      </c>
      <c r="G525" s="1">
        <f>IF(ISBLANK(A525),"",VALUE(F525))</f>
        <v>248940</v>
      </c>
      <c r="H525" t="e">
        <f>SEARCH("Height:",A525) + 7</f>
        <v>#VALUE!</v>
      </c>
      <c r="I525" t="e">
        <f>RIGHT(A525,LEN(A525)-H525)</f>
        <v>#VALUE!</v>
      </c>
    </row>
    <row r="526" spans="1:9">
      <c r="A526" t="s">
        <v>1221</v>
      </c>
      <c r="B526">
        <f>SEARCH(":",A526)</f>
        <v>6</v>
      </c>
      <c r="C526" t="str">
        <f>MID(A526,B526+1,LEN(A526)-(B526+1))</f>
        <v xml:space="preserve"> 248569 ** -3, -3, 48, 2, 18, 36, 49, 42 Average Height: 3.84430077765125</v>
      </c>
      <c r="D526" t="str">
        <f>TRIM(C526)</f>
        <v>248569 ** -3, -3, 48, 2, 18, 36, 49, 42 Average Height: 3.84430077765125</v>
      </c>
      <c r="E526">
        <f>SEARCH("~*",D526)</f>
        <v>8</v>
      </c>
      <c r="F526" t="str">
        <f>LEFT(D526,E526-1)</f>
        <v xml:space="preserve">248569 </v>
      </c>
      <c r="G526" s="1">
        <f>IF(ISBLANK(A526),"",VALUE(F526))</f>
        <v>248569</v>
      </c>
      <c r="H526">
        <f>SEARCH("Height:",A526) + 7</f>
        <v>63</v>
      </c>
      <c r="I526" t="str">
        <f>RIGHT(A526,LEN(A526)-H526)</f>
        <v>3.844300777651251</v>
      </c>
    </row>
    <row r="527" spans="1:9">
      <c r="A527" t="s">
        <v>993</v>
      </c>
      <c r="B527">
        <f>SEARCH(":",A527)</f>
        <v>6</v>
      </c>
      <c r="C527" t="str">
        <f>MID(A527,B527+1,LEN(A527)-(B527+1))</f>
        <v xml:space="preserve"> 246997 ** -3, -8, 43, 4, 14, 31, 47, 45 Average Height: 3.686656113232108</v>
      </c>
      <c r="D527" t="str">
        <f>TRIM(C527)</f>
        <v>246997 ** -3, -8, 43, 4, 14, 31, 47, 45 Average Height: 3.686656113232108</v>
      </c>
      <c r="E527">
        <f>SEARCH("~*",D527)</f>
        <v>8</v>
      </c>
      <c r="F527" t="str">
        <f>LEFT(D527,E527-1)</f>
        <v xml:space="preserve">246997 </v>
      </c>
      <c r="G527" s="1">
        <f>IF(ISBLANK(A527),"",VALUE(F527))</f>
        <v>246997</v>
      </c>
      <c r="H527">
        <f>SEARCH("Height:",A527) + 7</f>
        <v>63</v>
      </c>
      <c r="I527" t="str">
        <f>RIGHT(A527,LEN(A527)-H527)</f>
        <v>3.6866561132321083</v>
      </c>
    </row>
    <row r="528" spans="1:9">
      <c r="A528" t="s">
        <v>449</v>
      </c>
      <c r="B528">
        <f>SEARCH(":",A528)</f>
        <v>6</v>
      </c>
      <c r="C528" t="str">
        <f>MID(A528,B528+1,LEN(A528)-(B528+1))</f>
        <v xml:space="preserve"> 245403 ** -5, -3, 43, 9, 16, 30, 51, 4</v>
      </c>
      <c r="D528" t="str">
        <f>TRIM(C528)</f>
        <v>245403 ** -5, -3, 43, 9, 16, 30, 51, 4</v>
      </c>
      <c r="E528">
        <f>SEARCH("~*",D528)</f>
        <v>8</v>
      </c>
      <c r="F528" t="str">
        <f>LEFT(D528,E528-1)</f>
        <v xml:space="preserve">245403 </v>
      </c>
      <c r="G528" s="1">
        <f>IF(ISBLANK(A528),"",VALUE(F528))</f>
        <v>245403</v>
      </c>
      <c r="H528" t="e">
        <f>SEARCH("Height:",A528) + 7</f>
        <v>#VALUE!</v>
      </c>
      <c r="I528" t="e">
        <f>RIGHT(A528,LEN(A528)-H528)</f>
        <v>#VALUE!</v>
      </c>
    </row>
    <row r="529" spans="1:9">
      <c r="A529" t="s">
        <v>1100</v>
      </c>
      <c r="B529">
        <f>SEARCH(":",A529)</f>
        <v>6</v>
      </c>
      <c r="C529" t="str">
        <f>MID(A529,B529+1,LEN(A529)-(B529+1))</f>
        <v xml:space="preserve"> 245002 ** -2, -12, 48, 0, 16, 31, 51, 45 Average Height: 3.780214039069040</v>
      </c>
      <c r="D529" t="str">
        <f>TRIM(C529)</f>
        <v>245002 ** -2, -12, 48, 0, 16, 31, 51, 45 Average Height: 3.780214039069040</v>
      </c>
      <c r="E529">
        <f>SEARCH("~*",D529)</f>
        <v>8</v>
      </c>
      <c r="F529" t="str">
        <f>LEFT(D529,E529-1)</f>
        <v xml:space="preserve">245002 </v>
      </c>
      <c r="G529" s="1">
        <f>IF(ISBLANK(A529),"",VALUE(F529))</f>
        <v>245002</v>
      </c>
      <c r="H529">
        <f>SEARCH("Height:",A529) + 7</f>
        <v>64</v>
      </c>
      <c r="I529" t="str">
        <f>RIGHT(A529,LEN(A529)-H529)</f>
        <v>3.7802140390690404</v>
      </c>
    </row>
    <row r="530" spans="1:9">
      <c r="A530" t="s">
        <v>942</v>
      </c>
      <c r="B530">
        <f>SEARCH(":",A530)</f>
        <v>6</v>
      </c>
      <c r="C530" t="str">
        <f>MID(A530,B530+1,LEN(A530)-(B530+1))</f>
        <v xml:space="preserve"> 244787 ** -2, -7, 44, 4, 16, 32, 50, 48 Average Height: 3.832760726672634</v>
      </c>
      <c r="D530" t="str">
        <f>TRIM(C530)</f>
        <v>244787 ** -2, -7, 44, 4, 16, 32, 50, 48 Average Height: 3.832760726672634</v>
      </c>
      <c r="E530">
        <f>SEARCH("~*",D530)</f>
        <v>8</v>
      </c>
      <c r="F530" t="str">
        <f>LEFT(D530,E530-1)</f>
        <v xml:space="preserve">244787 </v>
      </c>
      <c r="G530" s="1">
        <f>IF(ISBLANK(A530),"",VALUE(F530))</f>
        <v>244787</v>
      </c>
      <c r="H530">
        <f>SEARCH("Height:",A530) + 7</f>
        <v>63</v>
      </c>
      <c r="I530" t="str">
        <f>RIGHT(A530,LEN(A530)-H530)</f>
        <v>3.8327607266726345</v>
      </c>
    </row>
    <row r="531" spans="1:9">
      <c r="A531" t="s">
        <v>1227</v>
      </c>
      <c r="B531">
        <f>SEARCH(":",A531)</f>
        <v>6</v>
      </c>
      <c r="C531" t="str">
        <f>MID(A531,B531+1,LEN(A531)-(B531+1))</f>
        <v xml:space="preserve"> 244717 ** -4, -10, 43, 4, 19, 36, 52, 46 Average Height: 3.724706497709558</v>
      </c>
      <c r="D531" t="str">
        <f>TRIM(C531)</f>
        <v>244717 ** -4, -10, 43, 4, 19, 36, 52, 46 Average Height: 3.724706497709558</v>
      </c>
      <c r="E531">
        <f>SEARCH("~*",D531)</f>
        <v>8</v>
      </c>
      <c r="F531" t="str">
        <f>LEFT(D531,E531-1)</f>
        <v xml:space="preserve">244717 </v>
      </c>
      <c r="G531" s="1">
        <f>IF(ISBLANK(A531),"",VALUE(F531))</f>
        <v>244717</v>
      </c>
      <c r="H531">
        <f>SEARCH("Height:",A531) + 7</f>
        <v>64</v>
      </c>
      <c r="I531" t="str">
        <f>RIGHT(A531,LEN(A531)-H531)</f>
        <v>3.7247064977095588</v>
      </c>
    </row>
    <row r="532" spans="1:9">
      <c r="A532" t="s">
        <v>832</v>
      </c>
      <c r="B532">
        <f>SEARCH(":",A532)</f>
        <v>6</v>
      </c>
      <c r="C532" t="str">
        <f>MID(A532,B532+1,LEN(A532)-(B532+1))</f>
        <v xml:space="preserve"> 244307 ** -2, -11, 45, 5, 17, 32, 47, 48 Average Height: 3.758525134359609</v>
      </c>
      <c r="D532" t="str">
        <f>TRIM(C532)</f>
        <v>244307 ** -2, -11, 45, 5, 17, 32, 47, 48 Average Height: 3.758525134359609</v>
      </c>
      <c r="E532">
        <f>SEARCH("~*",D532)</f>
        <v>8</v>
      </c>
      <c r="F532" t="str">
        <f>LEFT(D532,E532-1)</f>
        <v xml:space="preserve">244307 </v>
      </c>
      <c r="G532" s="1">
        <f>IF(ISBLANK(A532),"",VALUE(F532))</f>
        <v>244307</v>
      </c>
      <c r="H532">
        <f>SEARCH("Height:",A532) + 7</f>
        <v>64</v>
      </c>
      <c r="I532" t="str">
        <f>RIGHT(A532,LEN(A532)-H532)</f>
        <v>3.7585251343596098</v>
      </c>
    </row>
    <row r="533" spans="1:9">
      <c r="A533" t="s">
        <v>954</v>
      </c>
      <c r="B533">
        <f>SEARCH(":",A533)</f>
        <v>6</v>
      </c>
      <c r="C533" t="str">
        <f>MID(A533,B533+1,LEN(A533)-(B533+1))</f>
        <v xml:space="preserve"> 243931 ** -6, -13, 45, -2, 16, 32, 52, 49 Average Height: 3.576478594356614</v>
      </c>
      <c r="D533" t="str">
        <f>TRIM(C533)</f>
        <v>243931 ** -6, -13, 45, -2, 16, 32, 52, 49 Average Height: 3.576478594356614</v>
      </c>
      <c r="E533">
        <f>SEARCH("~*",D533)</f>
        <v>8</v>
      </c>
      <c r="F533" t="str">
        <f>LEFT(D533,E533-1)</f>
        <v xml:space="preserve">243931 </v>
      </c>
      <c r="G533" s="1">
        <f>IF(ISBLANK(A533),"",VALUE(F533))</f>
        <v>243931</v>
      </c>
      <c r="H533">
        <f>SEARCH("Height:",A533) + 7</f>
        <v>65</v>
      </c>
      <c r="I533" t="str">
        <f>RIGHT(A533,LEN(A533)-H533)</f>
        <v>3.5764785943566144</v>
      </c>
    </row>
    <row r="534" spans="1:9">
      <c r="A534" t="s">
        <v>447</v>
      </c>
      <c r="B534">
        <f>SEARCH(":",A534)</f>
        <v>6</v>
      </c>
      <c r="C534" t="str">
        <f>MID(A534,B534+1,LEN(A534)-(B534+1))</f>
        <v xml:space="preserve"> 243588 ** 1, -8, 43, 3, 12, 35, 52, 4</v>
      </c>
      <c r="D534" t="str">
        <f>TRIM(C534)</f>
        <v>243588 ** 1, -8, 43, 3, 12, 35, 52, 4</v>
      </c>
      <c r="E534">
        <f>SEARCH("~*",D534)</f>
        <v>8</v>
      </c>
      <c r="F534" t="str">
        <f>LEFT(D534,E534-1)</f>
        <v xml:space="preserve">243588 </v>
      </c>
      <c r="G534" s="1">
        <f>IF(ISBLANK(A534),"",VALUE(F534))</f>
        <v>243588</v>
      </c>
      <c r="H534" t="e">
        <f>SEARCH("Height:",A534) + 7</f>
        <v>#VALUE!</v>
      </c>
      <c r="I534" t="e">
        <f>RIGHT(A534,LEN(A534)-H534)</f>
        <v>#VALUE!</v>
      </c>
    </row>
    <row r="535" spans="1:9">
      <c r="A535" t="s">
        <v>387</v>
      </c>
      <c r="B535">
        <f>SEARCH(":",A535)</f>
        <v>6</v>
      </c>
      <c r="C535" t="str">
        <f>MID(A535,B535+1,LEN(A535)-(B535+1))</f>
        <v xml:space="preserve"> 239371 ** -5, -6, 47, 6, 17, 29, 52, 4</v>
      </c>
      <c r="D535" t="str">
        <f>TRIM(C535)</f>
        <v>239371 ** -5, -6, 47, 6, 17, 29, 52, 4</v>
      </c>
      <c r="E535">
        <f>SEARCH("~*",D535)</f>
        <v>8</v>
      </c>
      <c r="F535" t="str">
        <f>LEFT(D535,E535-1)</f>
        <v xml:space="preserve">239371 </v>
      </c>
      <c r="G535" s="1">
        <f>IF(ISBLANK(A535),"",VALUE(F535))</f>
        <v>239371</v>
      </c>
      <c r="H535" t="e">
        <f>SEARCH("Height:",A535) + 7</f>
        <v>#VALUE!</v>
      </c>
      <c r="I535" t="e">
        <f>RIGHT(A535,LEN(A535)-H535)</f>
        <v>#VALUE!</v>
      </c>
    </row>
    <row r="536" spans="1:9">
      <c r="A536" t="s">
        <v>454</v>
      </c>
      <c r="B536">
        <f>SEARCH(":",A536)</f>
        <v>6</v>
      </c>
      <c r="C536" t="str">
        <f>MID(A536,B536+1,LEN(A536)-(B536+1))</f>
        <v xml:space="preserve"> 238726 ** -2, -4, 41, 0, 13, 29, 52, 4</v>
      </c>
      <c r="D536" t="str">
        <f>TRIM(C536)</f>
        <v>238726 ** -2, -4, 41, 0, 13, 29, 52, 4</v>
      </c>
      <c r="E536">
        <f>SEARCH("~*",D536)</f>
        <v>8</v>
      </c>
      <c r="F536" t="str">
        <f>LEFT(D536,E536-1)</f>
        <v xml:space="preserve">238726 </v>
      </c>
      <c r="G536" s="1">
        <f>IF(ISBLANK(A536),"",VALUE(F536))</f>
        <v>238726</v>
      </c>
      <c r="H536" t="e">
        <f>SEARCH("Height:",A536) + 7</f>
        <v>#VALUE!</v>
      </c>
      <c r="I536" t="e">
        <f>RIGHT(A536,LEN(A536)-H536)</f>
        <v>#VALUE!</v>
      </c>
    </row>
    <row r="537" spans="1:9">
      <c r="A537" t="s">
        <v>1180</v>
      </c>
      <c r="B537">
        <f>SEARCH(":",A537)</f>
        <v>6</v>
      </c>
      <c r="C537" t="str">
        <f>MID(A537,B537+1,LEN(A537)-(B537+1))</f>
        <v xml:space="preserve"> 238679 ** -6, -11, 43, 4, 16, 30, 51, 47 Average Height: 3.67951516471910</v>
      </c>
      <c r="D537" t="str">
        <f>TRIM(C537)</f>
        <v>238679 ** -6, -11, 43, 4, 16, 30, 51, 47 Average Height: 3.67951516471910</v>
      </c>
      <c r="E537">
        <f>SEARCH("~*",D537)</f>
        <v>8</v>
      </c>
      <c r="F537" t="str">
        <f>LEFT(D537,E537-1)</f>
        <v xml:space="preserve">238679 </v>
      </c>
      <c r="G537" s="1">
        <f>IF(ISBLANK(A537),"",VALUE(F537))</f>
        <v>238679</v>
      </c>
      <c r="H537">
        <f>SEARCH("Height:",A537) + 7</f>
        <v>64</v>
      </c>
      <c r="I537" t="str">
        <f>RIGHT(A537,LEN(A537)-H537)</f>
        <v>3.679515164719107</v>
      </c>
    </row>
    <row r="538" spans="1:9">
      <c r="A538" t="s">
        <v>1063</v>
      </c>
      <c r="B538">
        <f>SEARCH(":",A538)</f>
        <v>6</v>
      </c>
      <c r="C538" t="str">
        <f>MID(A538,B538+1,LEN(A538)-(B538+1))</f>
        <v xml:space="preserve"> 238593 ** 1, -12, 49, -2, 12, 33, 48, 45 Average Height: 3.814785010457186</v>
      </c>
      <c r="D538" t="str">
        <f>TRIM(C538)</f>
        <v>238593 ** 1, -12, 49, -2, 12, 33, 48, 45 Average Height: 3.814785010457186</v>
      </c>
      <c r="E538">
        <f>SEARCH("~*",D538)</f>
        <v>8</v>
      </c>
      <c r="F538" t="str">
        <f>LEFT(D538,E538-1)</f>
        <v xml:space="preserve">238593 </v>
      </c>
      <c r="G538" s="1">
        <f>IF(ISBLANK(A538),"",VALUE(F538))</f>
        <v>238593</v>
      </c>
      <c r="H538">
        <f>SEARCH("Height:",A538) + 7</f>
        <v>64</v>
      </c>
      <c r="I538" t="str">
        <f>RIGHT(A538,LEN(A538)-H538)</f>
        <v>3.8147850104571868</v>
      </c>
    </row>
    <row r="539" spans="1:9">
      <c r="A539" t="s">
        <v>1347</v>
      </c>
      <c r="B539">
        <f>SEARCH(":",A539)</f>
        <v>6</v>
      </c>
      <c r="C539" t="str">
        <f>MID(A539,B539+1,LEN(A539)-(B539+1))</f>
        <v xml:space="preserve"> 238521 ** -5, -7, 48, 5, 17, 33, 50, 48 Average Height: 3.73269858838429</v>
      </c>
      <c r="D539" t="str">
        <f>TRIM(C539)</f>
        <v>238521 ** -5, -7, 48, 5, 17, 33, 50, 48 Average Height: 3.73269858838429</v>
      </c>
      <c r="E539">
        <f>SEARCH("~*",D539)</f>
        <v>8</v>
      </c>
      <c r="F539" t="str">
        <f>LEFT(D539,E539-1)</f>
        <v xml:space="preserve">238521 </v>
      </c>
      <c r="G539" s="1">
        <f>IF(ISBLANK(A539),"",VALUE(F539))</f>
        <v>238521</v>
      </c>
      <c r="H539">
        <f>SEARCH("Height:",A539) + 7</f>
        <v>63</v>
      </c>
      <c r="I539" t="str">
        <f>RIGHT(A539,LEN(A539)-H539)</f>
        <v>3.732698588384292</v>
      </c>
    </row>
    <row r="540" spans="1:9">
      <c r="A540" t="s">
        <v>1215</v>
      </c>
      <c r="B540">
        <f>SEARCH(":",A540)</f>
        <v>6</v>
      </c>
      <c r="C540" t="str">
        <f>MID(A540,B540+1,LEN(A540)-(B540+1))</f>
        <v xml:space="preserve"> 237052 ** -4, -10, 45, 7, 13, 32, 44, 46 Average Height: 3.615590672088804</v>
      </c>
      <c r="D540" t="str">
        <f>TRIM(C540)</f>
        <v>237052 ** -4, -10, 45, 7, 13, 32, 44, 46 Average Height: 3.615590672088804</v>
      </c>
      <c r="E540">
        <f>SEARCH("~*",D540)</f>
        <v>8</v>
      </c>
      <c r="F540" t="str">
        <f>LEFT(D540,E540-1)</f>
        <v xml:space="preserve">237052 </v>
      </c>
      <c r="G540" s="1">
        <f>IF(ISBLANK(A540),"",VALUE(F540))</f>
        <v>237052</v>
      </c>
      <c r="H540">
        <f>SEARCH("Height:",A540) + 7</f>
        <v>64</v>
      </c>
      <c r="I540" t="str">
        <f>RIGHT(A540,LEN(A540)-H540)</f>
        <v>3.6155906720888047</v>
      </c>
    </row>
    <row r="541" spans="1:9">
      <c r="A541" t="s">
        <v>1325</v>
      </c>
      <c r="B541">
        <f>SEARCH(":",A541)</f>
        <v>6</v>
      </c>
      <c r="C541" t="str">
        <f>MID(A541,B541+1,LEN(A541)-(B541+1))</f>
        <v xml:space="preserve"> 236394 ** 3, -11, 48, 0, 13, 37, 48, 50 Average Height: 3.969533913720208</v>
      </c>
      <c r="D541" t="str">
        <f>TRIM(C541)</f>
        <v>236394 ** 3, -11, 48, 0, 13, 37, 48, 50 Average Height: 3.969533913720208</v>
      </c>
      <c r="E541">
        <f>SEARCH("~*",D541)</f>
        <v>8</v>
      </c>
      <c r="F541" t="str">
        <f>LEFT(D541,E541-1)</f>
        <v xml:space="preserve">236394 </v>
      </c>
      <c r="G541" s="1">
        <f>IF(ISBLANK(A541),"",VALUE(F541))</f>
        <v>236394</v>
      </c>
      <c r="H541">
        <f>SEARCH("Height:",A541) + 7</f>
        <v>63</v>
      </c>
      <c r="I541" t="str">
        <f>RIGHT(A541,LEN(A541)-H541)</f>
        <v>3.9695339137202086</v>
      </c>
    </row>
    <row r="542" spans="1:9">
      <c r="A542" t="s">
        <v>1253</v>
      </c>
      <c r="B542">
        <f>SEARCH(":",A542)</f>
        <v>6</v>
      </c>
      <c r="C542" t="str">
        <f>MID(A542,B542+1,LEN(A542)-(B542+1))</f>
        <v xml:space="preserve"> 235851 ** -1, -7, 40, 4, 14, 36, 45, 50 Average Height: 3.764088343912039</v>
      </c>
      <c r="D542" t="str">
        <f>TRIM(C542)</f>
        <v>235851 ** -1, -7, 40, 4, 14, 36, 45, 50 Average Height: 3.764088343912039</v>
      </c>
      <c r="E542">
        <f>SEARCH("~*",D542)</f>
        <v>8</v>
      </c>
      <c r="F542" t="str">
        <f>LEFT(D542,E542-1)</f>
        <v xml:space="preserve">235851 </v>
      </c>
      <c r="G542" s="1">
        <f>IF(ISBLANK(A542),"",VALUE(F542))</f>
        <v>235851</v>
      </c>
      <c r="H542">
        <f>SEARCH("Height:",A542) + 7</f>
        <v>63</v>
      </c>
      <c r="I542" t="str">
        <f>RIGHT(A542,LEN(A542)-H542)</f>
        <v>3.7640883439120394</v>
      </c>
    </row>
    <row r="543" spans="1:9">
      <c r="A543" t="s">
        <v>382</v>
      </c>
      <c r="B543">
        <f>SEARCH(":",A543)</f>
        <v>6</v>
      </c>
      <c r="C543" t="str">
        <f>MID(A543,B543+1,LEN(A543)-(B543+1))</f>
        <v xml:space="preserve"> 234824 ** 1, -8, 43, 2, 17, 34, 47, 4</v>
      </c>
      <c r="D543" t="str">
        <f>TRIM(C543)</f>
        <v>234824 ** 1, -8, 43, 2, 17, 34, 47, 4</v>
      </c>
      <c r="E543">
        <f>SEARCH("~*",D543)</f>
        <v>8</v>
      </c>
      <c r="F543" t="str">
        <f>LEFT(D543,E543-1)</f>
        <v xml:space="preserve">234824 </v>
      </c>
      <c r="G543" s="1">
        <f>IF(ISBLANK(A543),"",VALUE(F543))</f>
        <v>234824</v>
      </c>
      <c r="H543" t="e">
        <f>SEARCH("Height:",A543) + 7</f>
        <v>#VALUE!</v>
      </c>
      <c r="I543" t="e">
        <f>RIGHT(A543,LEN(A543)-H543)</f>
        <v>#VALUE!</v>
      </c>
    </row>
    <row r="544" spans="1:9">
      <c r="A544" t="s">
        <v>430</v>
      </c>
      <c r="B544">
        <f>SEARCH(":",A544)</f>
        <v>6</v>
      </c>
      <c r="C544" t="str">
        <f>MID(A544,B544+1,LEN(A544)-(B544+1))</f>
        <v xml:space="preserve"> 232439 ** 1, -5, 43, 1, 13, 35, 47, 4</v>
      </c>
      <c r="D544" t="str">
        <f>TRIM(C544)</f>
        <v>232439 ** 1, -5, 43, 1, 13, 35, 47, 4</v>
      </c>
      <c r="E544">
        <f>SEARCH("~*",D544)</f>
        <v>8</v>
      </c>
      <c r="F544" t="str">
        <f>LEFT(D544,E544-1)</f>
        <v xml:space="preserve">232439 </v>
      </c>
      <c r="G544" s="1">
        <f>IF(ISBLANK(A544),"",VALUE(F544))</f>
        <v>232439</v>
      </c>
      <c r="H544" t="e">
        <f>SEARCH("Height:",A544) + 7</f>
        <v>#VALUE!</v>
      </c>
      <c r="I544" t="e">
        <f>RIGHT(A544,LEN(A544)-H544)</f>
        <v>#VALUE!</v>
      </c>
    </row>
    <row r="545" spans="1:9">
      <c r="A545" t="s">
        <v>923</v>
      </c>
      <c r="B545">
        <f>SEARCH(":",A545)</f>
        <v>6</v>
      </c>
      <c r="C545" t="str">
        <f>MID(A545,B545+1,LEN(A545)-(B545+1))</f>
        <v xml:space="preserve"> 231240 ** -2, -13, 44, 0, 19, 37, 53, 48 Average Height: 3.73311278325549</v>
      </c>
      <c r="D545" t="str">
        <f>TRIM(C545)</f>
        <v>231240 ** -2, -13, 44, 0, 19, 37, 53, 48 Average Height: 3.73311278325549</v>
      </c>
      <c r="E545">
        <f>SEARCH("~*",D545)</f>
        <v>8</v>
      </c>
      <c r="F545" t="str">
        <f>LEFT(D545,E545-1)</f>
        <v xml:space="preserve">231240 </v>
      </c>
      <c r="G545" s="1">
        <f>IF(ISBLANK(A545),"",VALUE(F545))</f>
        <v>231240</v>
      </c>
      <c r="H545">
        <f>SEARCH("Height:",A545) + 7</f>
        <v>64</v>
      </c>
      <c r="I545" t="str">
        <f>RIGHT(A545,LEN(A545)-H545)</f>
        <v>3.733112783255492</v>
      </c>
    </row>
    <row r="546" spans="1:9">
      <c r="A546" t="s">
        <v>1256</v>
      </c>
      <c r="B546">
        <f>SEARCH(":",A546)</f>
        <v>6</v>
      </c>
      <c r="C546" t="str">
        <f>MID(A546,B546+1,LEN(A546)-(B546+1))</f>
        <v xml:space="preserve"> 230917 ** 0, -8, 39, 3, 15, 31, 52, 47 Average Height: 3.92703871953986</v>
      </c>
      <c r="D546" t="str">
        <f>TRIM(C546)</f>
        <v>230917 ** 0, -8, 39, 3, 15, 31, 52, 47 Average Height: 3.92703871953986</v>
      </c>
      <c r="E546">
        <f>SEARCH("~*",D546)</f>
        <v>8</v>
      </c>
      <c r="F546" t="str">
        <f>LEFT(D546,E546-1)</f>
        <v xml:space="preserve">230917 </v>
      </c>
      <c r="G546" s="1">
        <f>IF(ISBLANK(A546),"",VALUE(F546))</f>
        <v>230917</v>
      </c>
      <c r="H546">
        <f>SEARCH("Height:",A546) + 7</f>
        <v>62</v>
      </c>
      <c r="I546" t="str">
        <f>RIGHT(A546,LEN(A546)-H546)</f>
        <v>3.927038719539861</v>
      </c>
    </row>
    <row r="547" spans="1:9">
      <c r="A547" t="s">
        <v>1010</v>
      </c>
      <c r="B547">
        <f>SEARCH(":",A547)</f>
        <v>6</v>
      </c>
      <c r="C547" t="str">
        <f>MID(A547,B547+1,LEN(A547)-(B547+1))</f>
        <v xml:space="preserve"> 229622 ** -3, -8, 43, 4, 14, 31, 47, 45 Average Height: 3.695756504167672</v>
      </c>
      <c r="D547" t="str">
        <f>TRIM(C547)</f>
        <v>229622 ** -3, -8, 43, 4, 14, 31, 47, 45 Average Height: 3.695756504167672</v>
      </c>
      <c r="E547">
        <f>SEARCH("~*",D547)</f>
        <v>8</v>
      </c>
      <c r="F547" t="str">
        <f>LEFT(D547,E547-1)</f>
        <v xml:space="preserve">229622 </v>
      </c>
      <c r="G547" s="1">
        <f>IF(ISBLANK(A547),"",VALUE(F547))</f>
        <v>229622</v>
      </c>
      <c r="H547">
        <f>SEARCH("Height:",A547) + 7</f>
        <v>63</v>
      </c>
      <c r="I547" t="str">
        <f>RIGHT(A547,LEN(A547)-H547)</f>
        <v>3.6957565041676723</v>
      </c>
    </row>
    <row r="548" spans="1:9">
      <c r="A548" t="s">
        <v>1334</v>
      </c>
      <c r="B548">
        <f>SEARCH(":",A548)</f>
        <v>6</v>
      </c>
      <c r="C548" t="str">
        <f>MID(A548,B548+1,LEN(A548)-(B548+1))</f>
        <v xml:space="preserve"> 227947 ** -1, -7, 48, 0, 15, 32, 55, 42 Average Height: 3.940196624653946</v>
      </c>
      <c r="D548" t="str">
        <f>TRIM(C548)</f>
        <v>227947 ** -1, -7, 48, 0, 15, 32, 55, 42 Average Height: 3.940196624653946</v>
      </c>
      <c r="E548">
        <f>SEARCH("~*",D548)</f>
        <v>8</v>
      </c>
      <c r="F548" t="str">
        <f>LEFT(D548,E548-1)</f>
        <v xml:space="preserve">227947 </v>
      </c>
      <c r="G548" s="1">
        <f>IF(ISBLANK(A548),"",VALUE(F548))</f>
        <v>227947</v>
      </c>
      <c r="H548">
        <f>SEARCH("Height:",A548) + 7</f>
        <v>63</v>
      </c>
      <c r="I548" t="str">
        <f>RIGHT(A548,LEN(A548)-H548)</f>
        <v>3.9401966246539466</v>
      </c>
    </row>
    <row r="549" spans="1:9">
      <c r="A549" t="s">
        <v>1109</v>
      </c>
      <c r="B549">
        <f>SEARCH(":",A549)</f>
        <v>6</v>
      </c>
      <c r="C549" t="str">
        <f>MID(A549,B549+1,LEN(A549)-(B549+1))</f>
        <v xml:space="preserve"> 227874 ** -1, -11, 46, 2, 14, 34, 45, 43 Average Height: 3.692299253096055</v>
      </c>
      <c r="D549" t="str">
        <f>TRIM(C549)</f>
        <v>227874 ** -1, -11, 46, 2, 14, 34, 45, 43 Average Height: 3.692299253096055</v>
      </c>
      <c r="E549">
        <f>SEARCH("~*",D549)</f>
        <v>8</v>
      </c>
      <c r="F549" t="str">
        <f>LEFT(D549,E549-1)</f>
        <v xml:space="preserve">227874 </v>
      </c>
      <c r="G549" s="1">
        <f>IF(ISBLANK(A549),"",VALUE(F549))</f>
        <v>227874</v>
      </c>
      <c r="H549">
        <f>SEARCH("Height:",A549) + 7</f>
        <v>64</v>
      </c>
      <c r="I549" t="str">
        <f>RIGHT(A549,LEN(A549)-H549)</f>
        <v>3.6922992530960554</v>
      </c>
    </row>
    <row r="550" spans="1:9">
      <c r="A550" t="s">
        <v>1275</v>
      </c>
      <c r="B550">
        <f>SEARCH(":",A550)</f>
        <v>6</v>
      </c>
      <c r="C550" t="str">
        <f>MID(A550,B550+1,LEN(A550)-(B550+1))</f>
        <v xml:space="preserve"> 227853 ** -2, -3, 40, 4, 15, 30, 46, 46 Average Height: 3.8511715886997</v>
      </c>
      <c r="D550" t="str">
        <f>TRIM(C550)</f>
        <v>227853 ** -2, -3, 40, 4, 15, 30, 46, 46 Average Height: 3.8511715886997</v>
      </c>
      <c r="E550">
        <f>SEARCH("~*",D550)</f>
        <v>8</v>
      </c>
      <c r="F550" t="str">
        <f>LEFT(D550,E550-1)</f>
        <v xml:space="preserve">227853 </v>
      </c>
      <c r="G550" s="1">
        <f>IF(ISBLANK(A550),"",VALUE(F550))</f>
        <v>227853</v>
      </c>
      <c r="H550">
        <f>SEARCH("Height:",A550) + 7</f>
        <v>63</v>
      </c>
      <c r="I550" t="str">
        <f>RIGHT(A550,LEN(A550)-H550)</f>
        <v>3.85117158869977</v>
      </c>
    </row>
    <row r="551" spans="1:9">
      <c r="A551" t="s">
        <v>1198</v>
      </c>
      <c r="B551">
        <f>SEARCH(":",A551)</f>
        <v>6</v>
      </c>
      <c r="C551" t="str">
        <f>MID(A551,B551+1,LEN(A551)-(B551+1))</f>
        <v xml:space="preserve"> 224869 ** -3, -6, 45, 4, 17, 36, 51, 45 Average Height: 3.749676478305097</v>
      </c>
      <c r="D551" t="str">
        <f>TRIM(C551)</f>
        <v>224869 ** -3, -6, 45, 4, 17, 36, 51, 45 Average Height: 3.749676478305097</v>
      </c>
      <c r="E551">
        <f>SEARCH("~*",D551)</f>
        <v>8</v>
      </c>
      <c r="F551" t="str">
        <f>LEFT(D551,E551-1)</f>
        <v xml:space="preserve">224869 </v>
      </c>
      <c r="G551" s="1">
        <f>IF(ISBLANK(A551),"",VALUE(F551))</f>
        <v>224869</v>
      </c>
      <c r="H551">
        <f>SEARCH("Height:",A551) + 7</f>
        <v>63</v>
      </c>
      <c r="I551" t="str">
        <f>RIGHT(A551,LEN(A551)-H551)</f>
        <v>3.7496764783050978</v>
      </c>
    </row>
    <row r="552" spans="1:9">
      <c r="A552" t="s">
        <v>1137</v>
      </c>
      <c r="B552">
        <f>SEARCH(":",A552)</f>
        <v>6</v>
      </c>
      <c r="C552" t="str">
        <f>MID(A552,B552+1,LEN(A552)-(B552+1))</f>
        <v xml:space="preserve"> 224662 ** -3, -11, 46, 9, 17, 31, 48, 47 Average Height: 3.80307751199574</v>
      </c>
      <c r="D552" t="str">
        <f>TRIM(C552)</f>
        <v>224662 ** -3, -11, 46, 9, 17, 31, 48, 47 Average Height: 3.80307751199574</v>
      </c>
      <c r="E552">
        <f>SEARCH("~*",D552)</f>
        <v>8</v>
      </c>
      <c r="F552" t="str">
        <f>LEFT(D552,E552-1)</f>
        <v xml:space="preserve">224662 </v>
      </c>
      <c r="G552" s="1">
        <f>IF(ISBLANK(A552),"",VALUE(F552))</f>
        <v>224662</v>
      </c>
      <c r="H552">
        <f>SEARCH("Height:",A552) + 7</f>
        <v>64</v>
      </c>
      <c r="I552" t="str">
        <f>RIGHT(A552,LEN(A552)-H552)</f>
        <v>3.803077511995742</v>
      </c>
    </row>
    <row r="553" spans="1:9">
      <c r="A553" t="s">
        <v>795</v>
      </c>
      <c r="B553">
        <f>SEARCH(":",A553)</f>
        <v>6</v>
      </c>
      <c r="C553" t="str">
        <f>MID(A553,B553+1,LEN(A553)-(B553+1))</f>
        <v xml:space="preserve"> 224122 ** -5, -6, 51, -1, 19, 29, 46, 44 Average Height: 3.746825389743013</v>
      </c>
      <c r="D553" t="str">
        <f>TRIM(C553)</f>
        <v>224122 ** -5, -6, 51, -1, 19, 29, 46, 44 Average Height: 3.746825389743013</v>
      </c>
      <c r="E553">
        <f>SEARCH("~*",D553)</f>
        <v>8</v>
      </c>
      <c r="F553" t="str">
        <f>LEFT(D553,E553-1)</f>
        <v xml:space="preserve">224122 </v>
      </c>
      <c r="G553" s="1">
        <f>IF(ISBLANK(A553),"",VALUE(F553))</f>
        <v>224122</v>
      </c>
      <c r="H553">
        <f>SEARCH("Height:",A553) + 7</f>
        <v>64</v>
      </c>
      <c r="I553" t="str">
        <f>RIGHT(A553,LEN(A553)-H553)</f>
        <v>3.7468253897430133</v>
      </c>
    </row>
    <row r="554" spans="1:9">
      <c r="A554" t="s">
        <v>368</v>
      </c>
      <c r="B554">
        <f>SEARCH(":",A554)</f>
        <v>6</v>
      </c>
      <c r="C554" t="str">
        <f>MID(A554,B554+1,LEN(A554)-(B554+1))</f>
        <v xml:space="preserve"> 222546 ** -5, -8, 39, 0, 19, 31, 45, 4</v>
      </c>
      <c r="D554" t="str">
        <f>TRIM(C554)</f>
        <v>222546 ** -5, -8, 39, 0, 19, 31, 45, 4</v>
      </c>
      <c r="E554">
        <f>SEARCH("~*",D554)</f>
        <v>8</v>
      </c>
      <c r="F554" t="str">
        <f>LEFT(D554,E554-1)</f>
        <v xml:space="preserve">222546 </v>
      </c>
      <c r="G554" s="1">
        <f>IF(ISBLANK(A554),"",VALUE(F554))</f>
        <v>222546</v>
      </c>
      <c r="H554" t="e">
        <f>SEARCH("Height:",A554) + 7</f>
        <v>#VALUE!</v>
      </c>
      <c r="I554" t="e">
        <f>RIGHT(A554,LEN(A554)-H554)</f>
        <v>#VALUE!</v>
      </c>
    </row>
    <row r="555" spans="1:9">
      <c r="A555" t="s">
        <v>628</v>
      </c>
      <c r="B555">
        <f>SEARCH(":",A555)</f>
        <v>6</v>
      </c>
      <c r="C555" t="str">
        <f>MID(A555,B555+1,LEN(A555)-(B555+1))</f>
        <v xml:space="preserve"> 221919 ** -3, -15, 48, -4, 19, 31, 48, 50 Average Height: 3.697123725323233</v>
      </c>
      <c r="D555" t="str">
        <f>TRIM(C555)</f>
        <v>221919 ** -3, -15, 48, -4, 19, 31, 48, 50 Average Height: 3.697123725323233</v>
      </c>
      <c r="E555">
        <f>SEARCH("~*",D555)</f>
        <v>8</v>
      </c>
      <c r="F555" t="str">
        <f>LEFT(D555,E555-1)</f>
        <v xml:space="preserve">221919 </v>
      </c>
      <c r="G555" s="1">
        <f>IF(ISBLANK(A555),"",VALUE(F555))</f>
        <v>221919</v>
      </c>
      <c r="H555">
        <f>SEARCH("Height:",A555) + 7</f>
        <v>65</v>
      </c>
      <c r="I555" t="str">
        <f>RIGHT(A555,LEN(A555)-H555)</f>
        <v>3.6971237253232334</v>
      </c>
    </row>
    <row r="556" spans="1:9">
      <c r="A556" t="s">
        <v>1273</v>
      </c>
      <c r="B556">
        <f>SEARCH(":",A556)</f>
        <v>6</v>
      </c>
      <c r="C556" t="str">
        <f>MID(A556,B556+1,LEN(A556)-(B556+1))</f>
        <v xml:space="preserve"> 220614 ** -3, -9, 46, 4, 11, 34, 44, 43 Average Height: 3.568540527799579</v>
      </c>
      <c r="D556" t="str">
        <f>TRIM(C556)</f>
        <v>220614 ** -3, -9, 46, 4, 11, 34, 44, 43 Average Height: 3.568540527799579</v>
      </c>
      <c r="E556">
        <f>SEARCH("~*",D556)</f>
        <v>8</v>
      </c>
      <c r="F556" t="str">
        <f>LEFT(D556,E556-1)</f>
        <v xml:space="preserve">220614 </v>
      </c>
      <c r="G556" s="1">
        <f>IF(ISBLANK(A556),"",VALUE(F556))</f>
        <v>220614</v>
      </c>
      <c r="H556">
        <f>SEARCH("Height:",A556) + 7</f>
        <v>63</v>
      </c>
      <c r="I556" t="str">
        <f>RIGHT(A556,LEN(A556)-H556)</f>
        <v>3.5685405277995796</v>
      </c>
    </row>
    <row r="557" spans="1:9">
      <c r="A557" t="s">
        <v>1315</v>
      </c>
      <c r="B557">
        <f>SEARCH(":",A557)</f>
        <v>6</v>
      </c>
      <c r="C557" t="str">
        <f>MID(A557,B557+1,LEN(A557)-(B557+1))</f>
        <v xml:space="preserve"> 219580 ** -2, -11, 46, -1, 14, 30, 48, 45 Average Height: 3.731246015119791</v>
      </c>
      <c r="D557" t="str">
        <f>TRIM(C557)</f>
        <v>219580 ** -2, -11, 46, -1, 14, 30, 48, 45 Average Height: 3.731246015119791</v>
      </c>
      <c r="E557">
        <f>SEARCH("~*",D557)</f>
        <v>8</v>
      </c>
      <c r="F557" t="str">
        <f>LEFT(D557,E557-1)</f>
        <v xml:space="preserve">219580 </v>
      </c>
      <c r="G557" s="1">
        <f>IF(ISBLANK(A557),"",VALUE(F557))</f>
        <v>219580</v>
      </c>
      <c r="H557">
        <f>SEARCH("Height:",A557) + 7</f>
        <v>65</v>
      </c>
      <c r="I557" t="str">
        <f>RIGHT(A557,LEN(A557)-H557)</f>
        <v>3.7312460151197917</v>
      </c>
    </row>
    <row r="558" spans="1:9">
      <c r="A558" t="s">
        <v>736</v>
      </c>
      <c r="B558">
        <f>SEARCH(":",A558)</f>
        <v>6</v>
      </c>
      <c r="C558" t="str">
        <f>MID(A558,B558+1,LEN(A558)-(B558+1))</f>
        <v xml:space="preserve"> 219189 ** -1, -13, 48, 3, 17, 32, 53, 43 Average Height: 3.84992403815883</v>
      </c>
      <c r="D558" t="str">
        <f>TRIM(C558)</f>
        <v>219189 ** -1, -13, 48, 3, 17, 32, 53, 43 Average Height: 3.84992403815883</v>
      </c>
      <c r="E558">
        <f>SEARCH("~*",D558)</f>
        <v>8</v>
      </c>
      <c r="F558" t="str">
        <f>LEFT(D558,E558-1)</f>
        <v xml:space="preserve">219189 </v>
      </c>
      <c r="G558" s="1">
        <f>IF(ISBLANK(A558),"",VALUE(F558))</f>
        <v>219189</v>
      </c>
      <c r="H558">
        <f>SEARCH("Height:",A558) + 7</f>
        <v>64</v>
      </c>
      <c r="I558" t="str">
        <f>RIGHT(A558,LEN(A558)-H558)</f>
        <v>3.849924038158836</v>
      </c>
    </row>
    <row r="559" spans="1:9">
      <c r="A559" t="s">
        <v>1189</v>
      </c>
      <c r="B559">
        <f>SEARCH(":",A559)</f>
        <v>6</v>
      </c>
      <c r="C559" t="str">
        <f>MID(A559,B559+1,LEN(A559)-(B559+1))</f>
        <v xml:space="preserve"> 219045 ** -3, -4, 42, 3, 12, 32, 43, 46 Average Height: 3.639768084183538</v>
      </c>
      <c r="D559" t="str">
        <f>TRIM(C559)</f>
        <v>219045 ** -3, -4, 42, 3, 12, 32, 43, 46 Average Height: 3.639768084183538</v>
      </c>
      <c r="E559">
        <f>SEARCH("~*",D559)</f>
        <v>8</v>
      </c>
      <c r="F559" t="str">
        <f>LEFT(D559,E559-1)</f>
        <v xml:space="preserve">219045 </v>
      </c>
      <c r="G559" s="1">
        <f>IF(ISBLANK(A559),"",VALUE(F559))</f>
        <v>219045</v>
      </c>
      <c r="H559">
        <f>SEARCH("Height:",A559) + 7</f>
        <v>63</v>
      </c>
      <c r="I559" t="str">
        <f>RIGHT(A559,LEN(A559)-H559)</f>
        <v>3.6397680841835385</v>
      </c>
    </row>
    <row r="560" spans="1:9">
      <c r="A560" t="s">
        <v>1260</v>
      </c>
      <c r="B560">
        <f>SEARCH(":",A560)</f>
        <v>6</v>
      </c>
      <c r="C560" t="str">
        <f>MID(A560,B560+1,LEN(A560)-(B560+1))</f>
        <v xml:space="preserve"> 218994 ** -1, -8, 39, 7, 10, 35, 43, 41 Average Height: 3.67239285094564</v>
      </c>
      <c r="D560" t="str">
        <f>TRIM(C560)</f>
        <v>218994 ** -1, -8, 39, 7, 10, 35, 43, 41 Average Height: 3.67239285094564</v>
      </c>
      <c r="E560">
        <f>SEARCH("~*",D560)</f>
        <v>8</v>
      </c>
      <c r="F560" t="str">
        <f>LEFT(D560,E560-1)</f>
        <v xml:space="preserve">218994 </v>
      </c>
      <c r="G560" s="1">
        <f>IF(ISBLANK(A560),"",VALUE(F560))</f>
        <v>218994</v>
      </c>
      <c r="H560">
        <f>SEARCH("Height:",A560) + 7</f>
        <v>63</v>
      </c>
      <c r="I560" t="str">
        <f>RIGHT(A560,LEN(A560)-H560)</f>
        <v>3.672392850945641</v>
      </c>
    </row>
    <row r="561" spans="1:9">
      <c r="A561" t="s">
        <v>463</v>
      </c>
      <c r="B561">
        <f>SEARCH(":",A561)</f>
        <v>6</v>
      </c>
      <c r="C561" t="str">
        <f>MID(A561,B561+1,LEN(A561)-(B561+1))</f>
        <v xml:space="preserve"> 217088 ** 1, -6, 43, 4, 13, 35, 48, 4</v>
      </c>
      <c r="D561" t="str">
        <f>TRIM(C561)</f>
        <v>217088 ** 1, -6, 43, 4, 13, 35, 48, 4</v>
      </c>
      <c r="E561">
        <f>SEARCH("~*",D561)</f>
        <v>8</v>
      </c>
      <c r="F561" t="str">
        <f>LEFT(D561,E561-1)</f>
        <v xml:space="preserve">217088 </v>
      </c>
      <c r="G561" s="1">
        <f>IF(ISBLANK(A561),"",VALUE(F561))</f>
        <v>217088</v>
      </c>
      <c r="H561" t="e">
        <f>SEARCH("Height:",A561) + 7</f>
        <v>#VALUE!</v>
      </c>
      <c r="I561" t="e">
        <f>RIGHT(A561,LEN(A561)-H561)</f>
        <v>#VALUE!</v>
      </c>
    </row>
    <row r="562" spans="1:9">
      <c r="A562" t="s">
        <v>1041</v>
      </c>
      <c r="B562">
        <f>SEARCH(":",A562)</f>
        <v>6</v>
      </c>
      <c r="C562" t="str">
        <f>MID(A562,B562+1,LEN(A562)-(B562+1))</f>
        <v xml:space="preserve"> 216654 ** -3, -8, 43, 4, 14, 31, 47, 45 Average Height: 3.705359697951528</v>
      </c>
      <c r="D562" t="str">
        <f>TRIM(C562)</f>
        <v>216654 ** -3, -8, 43, 4, 14, 31, 47, 45 Average Height: 3.705359697951528</v>
      </c>
      <c r="E562">
        <f>SEARCH("~*",D562)</f>
        <v>8</v>
      </c>
      <c r="F562" t="str">
        <f>LEFT(D562,E562-1)</f>
        <v xml:space="preserve">216654 </v>
      </c>
      <c r="G562" s="1">
        <f>IF(ISBLANK(A562),"",VALUE(F562))</f>
        <v>216654</v>
      </c>
      <c r="H562">
        <f>SEARCH("Height:",A562) + 7</f>
        <v>63</v>
      </c>
      <c r="I562" t="str">
        <f>RIGHT(A562,LEN(A562)-H562)</f>
        <v>3.7053596979515286</v>
      </c>
    </row>
    <row r="563" spans="1:9">
      <c r="A563" t="s">
        <v>1339</v>
      </c>
      <c r="B563">
        <f>SEARCH(":",A563)</f>
        <v>6</v>
      </c>
      <c r="C563" t="str">
        <f>MID(A563,B563+1,LEN(A563)-(B563+1))</f>
        <v xml:space="preserve"> 216447 ** 2, -11, 46, 5, 17, 30, 50, 45 Average Height: 4.24323737450738</v>
      </c>
      <c r="D563" t="str">
        <f>TRIM(C563)</f>
        <v>216447 ** 2, -11, 46, 5, 17, 30, 50, 45 Average Height: 4.24323737450738</v>
      </c>
      <c r="E563">
        <f>SEARCH("~*",D563)</f>
        <v>8</v>
      </c>
      <c r="F563" t="str">
        <f>LEFT(D563,E563-1)</f>
        <v xml:space="preserve">216447 </v>
      </c>
      <c r="G563" s="1">
        <f>IF(ISBLANK(A563),"",VALUE(F563))</f>
        <v>216447</v>
      </c>
      <c r="H563">
        <f>SEARCH("Height:",A563) + 7</f>
        <v>63</v>
      </c>
      <c r="I563" t="str">
        <f>RIGHT(A563,LEN(A563)-H563)</f>
        <v>4.243237374507387</v>
      </c>
    </row>
    <row r="564" spans="1:9">
      <c r="A564" t="s">
        <v>445</v>
      </c>
      <c r="B564">
        <f>SEARCH(":",A564)</f>
        <v>6</v>
      </c>
      <c r="C564" t="str">
        <f>MID(A564,B564+1,LEN(A564)-(B564+1))</f>
        <v xml:space="preserve"> 216213 ** -3, -4, 43, 2, 12, 27, 48, 4</v>
      </c>
      <c r="D564" t="str">
        <f>TRIM(C564)</f>
        <v>216213 ** -3, -4, 43, 2, 12, 27, 48, 4</v>
      </c>
      <c r="E564">
        <f>SEARCH("~*",D564)</f>
        <v>8</v>
      </c>
      <c r="F564" t="str">
        <f>LEFT(D564,E564-1)</f>
        <v xml:space="preserve">216213 </v>
      </c>
      <c r="G564" s="1">
        <f>IF(ISBLANK(A564),"",VALUE(F564))</f>
        <v>216213</v>
      </c>
      <c r="H564" t="e">
        <f>SEARCH("Height:",A564) + 7</f>
        <v>#VALUE!</v>
      </c>
      <c r="I564" t="e">
        <f>RIGHT(A564,LEN(A564)-H564)</f>
        <v>#VALUE!</v>
      </c>
    </row>
    <row r="565" spans="1:9">
      <c r="A565" t="s">
        <v>744</v>
      </c>
      <c r="B565">
        <f>SEARCH(":",A565)</f>
        <v>6</v>
      </c>
      <c r="C565" t="str">
        <f>MID(A565,B565+1,LEN(A565)-(B565+1))</f>
        <v xml:space="preserve"> 215642 ** 0, -7, 52, -3, 11, 31, 47, 42 Average Height: 3.773063688891668</v>
      </c>
      <c r="D565" t="str">
        <f>TRIM(C565)</f>
        <v>215642 ** 0, -7, 52, -3, 11, 31, 47, 42 Average Height: 3.773063688891668</v>
      </c>
      <c r="E565">
        <f>SEARCH("~*",D565)</f>
        <v>8</v>
      </c>
      <c r="F565" t="str">
        <f>LEFT(D565,E565-1)</f>
        <v xml:space="preserve">215642 </v>
      </c>
      <c r="G565" s="1">
        <f>IF(ISBLANK(A565),"",VALUE(F565))</f>
        <v>215642</v>
      </c>
      <c r="H565">
        <f>SEARCH("Height:",A565) + 7</f>
        <v>63</v>
      </c>
      <c r="I565" t="str">
        <f>RIGHT(A565,LEN(A565)-H565)</f>
        <v>3.7730636888916687</v>
      </c>
    </row>
    <row r="566" spans="1:9">
      <c r="A566" t="s">
        <v>424</v>
      </c>
      <c r="B566">
        <f>SEARCH(":",A566)</f>
        <v>6</v>
      </c>
      <c r="C566" t="str">
        <f>MID(A566,B566+1,LEN(A566)-(B566+1))</f>
        <v xml:space="preserve"> 211282 ** -4, -4, 43, 3, 13, 30, 43, 5</v>
      </c>
      <c r="D566" t="str">
        <f>TRIM(C566)</f>
        <v>211282 ** -4, -4, 43, 3, 13, 30, 43, 5</v>
      </c>
      <c r="E566">
        <f>SEARCH("~*",D566)</f>
        <v>8</v>
      </c>
      <c r="F566" t="str">
        <f>LEFT(D566,E566-1)</f>
        <v xml:space="preserve">211282 </v>
      </c>
      <c r="G566" s="1">
        <f>IF(ISBLANK(A566),"",VALUE(F566))</f>
        <v>211282</v>
      </c>
      <c r="H566" t="e">
        <f>SEARCH("Height:",A566) + 7</f>
        <v>#VALUE!</v>
      </c>
      <c r="I566" t="e">
        <f>RIGHT(A566,LEN(A566)-H566)</f>
        <v>#VALUE!</v>
      </c>
    </row>
    <row r="567" spans="1:9">
      <c r="A567" t="s">
        <v>604</v>
      </c>
      <c r="B567">
        <f>SEARCH(":",A567)</f>
        <v>6</v>
      </c>
      <c r="C567" t="str">
        <f>MID(A567,B567+1,LEN(A567)-(B567+1))</f>
        <v xml:space="preserve"> 211072 ** 0, -13, 46, -1, 14, 36, 55, 42 Average Height: 3.84279771831415</v>
      </c>
      <c r="D567" t="str">
        <f>TRIM(C567)</f>
        <v>211072 ** 0, -13, 46, -1, 14, 36, 55, 42 Average Height: 3.84279771831415</v>
      </c>
      <c r="E567">
        <f>SEARCH("~*",D567)</f>
        <v>8</v>
      </c>
      <c r="F567" t="str">
        <f>LEFT(D567,E567-1)</f>
        <v xml:space="preserve">211072 </v>
      </c>
      <c r="G567" s="1">
        <f>IF(ISBLANK(A567),"",VALUE(F567))</f>
        <v>211072</v>
      </c>
      <c r="H567">
        <f>SEARCH("Height:",A567) + 7</f>
        <v>64</v>
      </c>
      <c r="I567" t="str">
        <f>RIGHT(A567,LEN(A567)-H567)</f>
        <v>3.842797718314159</v>
      </c>
    </row>
    <row r="568" spans="1:9">
      <c r="A568" t="s">
        <v>465</v>
      </c>
      <c r="B568">
        <f>SEARCH(":",A568)</f>
        <v>6</v>
      </c>
      <c r="C568" t="str">
        <f>MID(A568,B568+1,LEN(A568)-(B568+1))</f>
        <v xml:space="preserve"> 211070 ** -5, -6, 47, 8, 16, 30, 43, 4</v>
      </c>
      <c r="D568" t="str">
        <f>TRIM(C568)</f>
        <v>211070 ** -5, -6, 47, 8, 16, 30, 43, 4</v>
      </c>
      <c r="E568">
        <f>SEARCH("~*",D568)</f>
        <v>8</v>
      </c>
      <c r="F568" t="str">
        <f>LEFT(D568,E568-1)</f>
        <v xml:space="preserve">211070 </v>
      </c>
      <c r="G568" s="1">
        <f>IF(ISBLANK(A568),"",VALUE(F568))</f>
        <v>211070</v>
      </c>
      <c r="H568" t="e">
        <f>SEARCH("Height:",A568) + 7</f>
        <v>#VALUE!</v>
      </c>
      <c r="I568" t="e">
        <f>RIGHT(A568,LEN(A568)-H568)</f>
        <v>#VALUE!</v>
      </c>
    </row>
    <row r="569" spans="1:9">
      <c r="A569" t="s">
        <v>1000</v>
      </c>
      <c r="B569">
        <f>SEARCH(":",A569)</f>
        <v>6</v>
      </c>
      <c r="C569" t="str">
        <f>MID(A569,B569+1,LEN(A569)-(B569+1))</f>
        <v xml:space="preserve"> 210899 ** -3, -8, 43, 4, 14, 31, 47, 45 Average Height: 3.69059123087356</v>
      </c>
      <c r="D569" t="str">
        <f>TRIM(C569)</f>
        <v>210899 ** -3, -8, 43, 4, 14, 31, 47, 45 Average Height: 3.69059123087356</v>
      </c>
      <c r="E569">
        <f>SEARCH("~*",D569)</f>
        <v>8</v>
      </c>
      <c r="F569" t="str">
        <f>LEFT(D569,E569-1)</f>
        <v xml:space="preserve">210899 </v>
      </c>
      <c r="G569" s="1">
        <f>IF(ISBLANK(A569),"",VALUE(F569))</f>
        <v>210899</v>
      </c>
      <c r="H569">
        <f>SEARCH("Height:",A569) + 7</f>
        <v>63</v>
      </c>
      <c r="I569" t="str">
        <f>RIGHT(A569,LEN(A569)-H569)</f>
        <v>3.690591230873569</v>
      </c>
    </row>
    <row r="570" spans="1:9">
      <c r="A570" t="s">
        <v>1055</v>
      </c>
      <c r="B570">
        <f>SEARCH(":",A570)</f>
        <v>6</v>
      </c>
      <c r="C570" t="str">
        <f>MID(A570,B570+1,LEN(A570)-(B570+1))</f>
        <v xml:space="preserve"> 210463 ** 3, -12, 50, -1, 16, 37, 46, 41 Average Height: 3.93045333384020</v>
      </c>
      <c r="D570" t="str">
        <f>TRIM(C570)</f>
        <v>210463 ** 3, -12, 50, -1, 16, 37, 46, 41 Average Height: 3.93045333384020</v>
      </c>
      <c r="E570">
        <f>SEARCH("~*",D570)</f>
        <v>8</v>
      </c>
      <c r="F570" t="str">
        <f>LEFT(D570,E570-1)</f>
        <v xml:space="preserve">210463 </v>
      </c>
      <c r="G570" s="1">
        <f>IF(ISBLANK(A570),"",VALUE(F570))</f>
        <v>210463</v>
      </c>
      <c r="H570">
        <f>SEARCH("Height:",A570) + 7</f>
        <v>64</v>
      </c>
      <c r="I570" t="str">
        <f>RIGHT(A570,LEN(A570)-H570)</f>
        <v>3.930453333840206</v>
      </c>
    </row>
    <row r="571" spans="1:9">
      <c r="A571" t="s">
        <v>917</v>
      </c>
      <c r="B571">
        <f>SEARCH(":",A571)</f>
        <v>6</v>
      </c>
      <c r="C571" t="str">
        <f>MID(A571,B571+1,LEN(A571)-(B571+1))</f>
        <v xml:space="preserve"> 210240 ** 2, -8, 52, 0, 18, 28, 48, 45 Average Height: 4.2201769406393</v>
      </c>
      <c r="D571" t="str">
        <f>TRIM(C571)</f>
        <v>210240 ** 2, -8, 52, 0, 18, 28, 48, 45 Average Height: 4.2201769406393</v>
      </c>
      <c r="E571">
        <f>SEARCH("~*",D571)</f>
        <v>8</v>
      </c>
      <c r="F571" t="str">
        <f>LEFT(D571,E571-1)</f>
        <v xml:space="preserve">210240 </v>
      </c>
      <c r="G571" s="1">
        <f>IF(ISBLANK(A571),"",VALUE(F571))</f>
        <v>210240</v>
      </c>
      <c r="H571">
        <f>SEARCH("Height:",A571) + 7</f>
        <v>62</v>
      </c>
      <c r="I571" t="str">
        <f>RIGHT(A571,LEN(A571)-H571)</f>
        <v>4.22017694063937</v>
      </c>
    </row>
    <row r="572" spans="1:9">
      <c r="A572" t="s">
        <v>1235</v>
      </c>
      <c r="B572">
        <f>SEARCH(":",A572)</f>
        <v>6</v>
      </c>
      <c r="C572" t="str">
        <f>MID(A572,B572+1,LEN(A572)-(B572+1))</f>
        <v xml:space="preserve"> 210155 ** -4, -5, 40, 8, 14, 34, 45, 45 Average Height: 3.719978111393899</v>
      </c>
      <c r="D572" t="str">
        <f>TRIM(C572)</f>
        <v>210155 ** -4, -5, 40, 8, 14, 34, 45, 45 Average Height: 3.719978111393899</v>
      </c>
      <c r="E572">
        <f>SEARCH("~*",D572)</f>
        <v>8</v>
      </c>
      <c r="F572" t="str">
        <f>LEFT(D572,E572-1)</f>
        <v xml:space="preserve">210155 </v>
      </c>
      <c r="G572" s="1">
        <f>IF(ISBLANK(A572),"",VALUE(F572))</f>
        <v>210155</v>
      </c>
      <c r="H572">
        <f>SEARCH("Height:",A572) + 7</f>
        <v>63</v>
      </c>
      <c r="I572" t="str">
        <f>RIGHT(A572,LEN(A572)-H572)</f>
        <v>3.7199781113938997</v>
      </c>
    </row>
    <row r="573" spans="1:9">
      <c r="A573" t="s">
        <v>868</v>
      </c>
      <c r="B573">
        <f>SEARCH(":",A573)</f>
        <v>6</v>
      </c>
      <c r="C573" t="str">
        <f>MID(A573,B573+1,LEN(A573)-(B573+1))</f>
        <v xml:space="preserve"> 209437 ** -4, -6, 48, 0, 18, 36, 53, 42 Average Height: 3.776920983398340</v>
      </c>
      <c r="D573" t="str">
        <f>TRIM(C573)</f>
        <v>209437 ** -4, -6, 48, 0, 18, 36, 53, 42 Average Height: 3.776920983398340</v>
      </c>
      <c r="E573">
        <f>SEARCH("~*",D573)</f>
        <v>8</v>
      </c>
      <c r="F573" t="str">
        <f>LEFT(D573,E573-1)</f>
        <v xml:space="preserve">209437 </v>
      </c>
      <c r="G573" s="1">
        <f>IF(ISBLANK(A573),"",VALUE(F573))</f>
        <v>209437</v>
      </c>
      <c r="H573">
        <f>SEARCH("Height:",A573) + 7</f>
        <v>63</v>
      </c>
      <c r="I573" t="str">
        <f>RIGHT(A573,LEN(A573)-H573)</f>
        <v>3.7769209833983406</v>
      </c>
    </row>
    <row r="574" spans="1:9">
      <c r="A574" t="s">
        <v>1266</v>
      </c>
      <c r="B574">
        <f>SEARCH(":",A574)</f>
        <v>6</v>
      </c>
      <c r="C574" t="str">
        <f>MID(A574,B574+1,LEN(A574)-(B574+1))</f>
        <v xml:space="preserve"> 209022 ** -2, -8, 43, 4, 13, 31, 51, 47 Average Height: 3.799231659825234</v>
      </c>
      <c r="D574" t="str">
        <f>TRIM(C574)</f>
        <v>209022 ** -2, -8, 43, 4, 13, 31, 51, 47 Average Height: 3.799231659825234</v>
      </c>
      <c r="E574">
        <f>SEARCH("~*",D574)</f>
        <v>8</v>
      </c>
      <c r="F574" t="str">
        <f>LEFT(D574,E574-1)</f>
        <v xml:space="preserve">209022 </v>
      </c>
      <c r="G574" s="1">
        <f>IF(ISBLANK(A574),"",VALUE(F574))</f>
        <v>209022</v>
      </c>
      <c r="H574">
        <f>SEARCH("Height:",A574) + 7</f>
        <v>63</v>
      </c>
      <c r="I574" t="str">
        <f>RIGHT(A574,LEN(A574)-H574)</f>
        <v>3.7992316598252343</v>
      </c>
    </row>
    <row r="575" spans="1:9">
      <c r="A575" t="s">
        <v>422</v>
      </c>
      <c r="B575">
        <f>SEARCH(":",A575)</f>
        <v>6</v>
      </c>
      <c r="C575" t="str">
        <f>MID(A575,B575+1,LEN(A575)-(B575+1))</f>
        <v xml:space="preserve"> 208321 ** -4, -12, 41, 2, 11, 31, 47, 4</v>
      </c>
      <c r="D575" t="str">
        <f>TRIM(C575)</f>
        <v>208321 ** -4, -12, 41, 2, 11, 31, 47, 4</v>
      </c>
      <c r="E575">
        <f>SEARCH("~*",D575)</f>
        <v>8</v>
      </c>
      <c r="F575" t="str">
        <f>LEFT(D575,E575-1)</f>
        <v xml:space="preserve">208321 </v>
      </c>
      <c r="G575" s="1">
        <f>IF(ISBLANK(A575),"",VALUE(F575))</f>
        <v>208321</v>
      </c>
      <c r="H575" t="e">
        <f>SEARCH("Height:",A575) + 7</f>
        <v>#VALUE!</v>
      </c>
      <c r="I575" t="e">
        <f>RIGHT(A575,LEN(A575)-H575)</f>
        <v>#VALUE!</v>
      </c>
    </row>
    <row r="576" spans="1:9">
      <c r="A576" t="s">
        <v>640</v>
      </c>
      <c r="B576">
        <f>SEARCH(":",A576)</f>
        <v>6</v>
      </c>
      <c r="C576" t="str">
        <f>MID(A576,B576+1,LEN(A576)-(B576+1))</f>
        <v xml:space="preserve"> 208191 ** -1, -15, 48, 4, 18, 35, 48, 45 Average Height: 3.739297087770286</v>
      </c>
      <c r="D576" t="str">
        <f>TRIM(C576)</f>
        <v>208191 ** -1, -15, 48, 4, 18, 35, 48, 45 Average Height: 3.739297087770286</v>
      </c>
      <c r="E576">
        <f>SEARCH("~*",D576)</f>
        <v>8</v>
      </c>
      <c r="F576" t="str">
        <f>LEFT(D576,E576-1)</f>
        <v xml:space="preserve">208191 </v>
      </c>
      <c r="G576" s="1">
        <f>IF(ISBLANK(A576),"",VALUE(F576))</f>
        <v>208191</v>
      </c>
      <c r="H576">
        <f>SEARCH("Height:",A576) + 7</f>
        <v>64</v>
      </c>
      <c r="I576" t="str">
        <f>RIGHT(A576,LEN(A576)-H576)</f>
        <v>3.7392970877702867</v>
      </c>
    </row>
    <row r="577" spans="1:9">
      <c r="A577" t="s">
        <v>421</v>
      </c>
      <c r="B577">
        <f>SEARCH(":",A577)</f>
        <v>6</v>
      </c>
      <c r="C577" t="str">
        <f>MID(A577,B577+1,LEN(A577)-(B577+1))</f>
        <v xml:space="preserve"> 207748 ** -4, -8, 45, 1, 18, 28, 43, 4</v>
      </c>
      <c r="D577" t="str">
        <f>TRIM(C577)</f>
        <v>207748 ** -4, -8, 45, 1, 18, 28, 43, 4</v>
      </c>
      <c r="E577">
        <f>SEARCH("~*",D577)</f>
        <v>8</v>
      </c>
      <c r="F577" t="str">
        <f>LEFT(D577,E577-1)</f>
        <v xml:space="preserve">207748 </v>
      </c>
      <c r="G577" s="1">
        <f>IF(ISBLANK(A577),"",VALUE(F577))</f>
        <v>207748</v>
      </c>
      <c r="H577" t="e">
        <f>SEARCH("Height:",A577) + 7</f>
        <v>#VALUE!</v>
      </c>
      <c r="I577" t="e">
        <f>RIGHT(A577,LEN(A577)-H577)</f>
        <v>#VALUE!</v>
      </c>
    </row>
    <row r="578" spans="1:9">
      <c r="A578" t="s">
        <v>1153</v>
      </c>
      <c r="B578">
        <f>SEARCH(":",A578)</f>
        <v>6</v>
      </c>
      <c r="C578" t="str">
        <f>MID(A578,B578+1,LEN(A578)-(B578+1))</f>
        <v xml:space="preserve"> 206175 ** -6, -12, 43, 6, 14, 29, 47, 41 Average Height: 3.605951255001802</v>
      </c>
      <c r="D578" t="str">
        <f>TRIM(C578)</f>
        <v>206175 ** -6, -12, 43, 6, 14, 29, 47, 41 Average Height: 3.605951255001802</v>
      </c>
      <c r="E578">
        <f>SEARCH("~*",D578)</f>
        <v>8</v>
      </c>
      <c r="F578" t="str">
        <f>LEFT(D578,E578-1)</f>
        <v xml:space="preserve">206175 </v>
      </c>
      <c r="G578" s="1">
        <f>IF(ISBLANK(A578),"",VALUE(F578))</f>
        <v>206175</v>
      </c>
      <c r="H578">
        <f>SEARCH("Height:",A578) + 7</f>
        <v>64</v>
      </c>
      <c r="I578" t="str">
        <f>RIGHT(A578,LEN(A578)-H578)</f>
        <v>3.6059512550018025</v>
      </c>
    </row>
    <row r="579" spans="1:9">
      <c r="A579" t="s">
        <v>1116</v>
      </c>
      <c r="B579">
        <f>SEARCH(":",A579)</f>
        <v>6</v>
      </c>
      <c r="C579" t="str">
        <f>MID(A579,B579+1,LEN(A579)-(B579+1))</f>
        <v xml:space="preserve"> 205583 ** -6, -7, 45, 9, 14, 29, 50, 47 Average Height: 3.72830438314452</v>
      </c>
      <c r="D579" t="str">
        <f>TRIM(C579)</f>
        <v>205583 ** -6, -7, 45, 9, 14, 29, 50, 47 Average Height: 3.72830438314452</v>
      </c>
      <c r="E579">
        <f>SEARCH("~*",D579)</f>
        <v>8</v>
      </c>
      <c r="F579" t="str">
        <f>LEFT(D579,E579-1)</f>
        <v xml:space="preserve">205583 </v>
      </c>
      <c r="G579" s="1">
        <f>IF(ISBLANK(A579),"",VALUE(F579))</f>
        <v>205583</v>
      </c>
      <c r="H579">
        <f>SEARCH("Height:",A579) + 7</f>
        <v>63</v>
      </c>
      <c r="I579" t="str">
        <f>RIGHT(A579,LEN(A579)-H579)</f>
        <v>3.728304383144528</v>
      </c>
    </row>
    <row r="580" spans="1:9">
      <c r="A580" t="s">
        <v>572</v>
      </c>
      <c r="B580">
        <f>SEARCH(":",A580)</f>
        <v>6</v>
      </c>
      <c r="C580" t="str">
        <f>MID(A580,B580+1,LEN(A580)-(B580+1))</f>
        <v xml:space="preserve"> 205525 ** -2, -14, 45, 0, 12, 28, 55, 42 Average Height: 3.901223695414261</v>
      </c>
      <c r="D580" t="str">
        <f>TRIM(C580)</f>
        <v>205525 ** -2, -14, 45, 0, 12, 28, 55, 42 Average Height: 3.901223695414261</v>
      </c>
      <c r="E580">
        <f>SEARCH("~*",D580)</f>
        <v>8</v>
      </c>
      <c r="F580" t="str">
        <f>LEFT(D580,E580-1)</f>
        <v xml:space="preserve">205525 </v>
      </c>
      <c r="G580" s="1">
        <f>IF(ISBLANK(A580),"",VALUE(F580))</f>
        <v>205525</v>
      </c>
      <c r="H580">
        <f>SEARCH("Height:",A580) + 7</f>
        <v>64</v>
      </c>
      <c r="I580" t="str">
        <f>RIGHT(A580,LEN(A580)-H580)</f>
        <v>3.9012236954142616</v>
      </c>
    </row>
    <row r="581" spans="1:9">
      <c r="A581" t="s">
        <v>1322</v>
      </c>
      <c r="B581">
        <f>SEARCH(":",A581)</f>
        <v>6</v>
      </c>
      <c r="C581" t="str">
        <f>MID(A581,B581+1,LEN(A581)-(B581+1))</f>
        <v xml:space="preserve"> 205339 ** -3, -9, 49, 0, 18, 29, 55, 42 Average Height: 3.856364353581146</v>
      </c>
      <c r="D581" t="str">
        <f>TRIM(C581)</f>
        <v>205339 ** -3, -9, 49, 0, 18, 29, 55, 42 Average Height: 3.856364353581146</v>
      </c>
      <c r="E581">
        <f>SEARCH("~*",D581)</f>
        <v>8</v>
      </c>
      <c r="F581" t="str">
        <f>LEFT(D581,E581-1)</f>
        <v xml:space="preserve">205339 </v>
      </c>
      <c r="G581" s="1">
        <f>IF(ISBLANK(A581),"",VALUE(F581))</f>
        <v>205339</v>
      </c>
      <c r="H581">
        <f>SEARCH("Height:",A581) + 7</f>
        <v>63</v>
      </c>
      <c r="I581" t="str">
        <f>RIGHT(A581,LEN(A581)-H581)</f>
        <v>3.8563643535811467</v>
      </c>
    </row>
    <row r="582" spans="1:9">
      <c r="A582" t="s">
        <v>1240</v>
      </c>
      <c r="B582">
        <f>SEARCH(":",A582)</f>
        <v>6</v>
      </c>
      <c r="C582" t="str">
        <f>MID(A582,B582+1,LEN(A582)-(B582+1))</f>
        <v xml:space="preserve"> 204118 ** -7, -12, 40, 3, 16, 36, 47, 50 Average Height: 3.549084353168266</v>
      </c>
      <c r="D582" t="str">
        <f>TRIM(C582)</f>
        <v>204118 ** -7, -12, 40, 3, 16, 36, 47, 50 Average Height: 3.549084353168266</v>
      </c>
      <c r="E582">
        <f>SEARCH("~*",D582)</f>
        <v>8</v>
      </c>
      <c r="F582" t="str">
        <f>LEFT(D582,E582-1)</f>
        <v xml:space="preserve">204118 </v>
      </c>
      <c r="G582" s="1">
        <f>IF(ISBLANK(A582),"",VALUE(F582))</f>
        <v>204118</v>
      </c>
      <c r="H582">
        <f>SEARCH("Height:",A582) + 7</f>
        <v>64</v>
      </c>
      <c r="I582" t="str">
        <f>RIGHT(A582,LEN(A582)-H582)</f>
        <v>3.5490843531682668</v>
      </c>
    </row>
    <row r="583" spans="1:9">
      <c r="A583" t="s">
        <v>1143</v>
      </c>
      <c r="B583">
        <f>SEARCH(":",A583)</f>
        <v>6</v>
      </c>
      <c r="C583" t="str">
        <f>MID(A583,B583+1,LEN(A583)-(B583+1))</f>
        <v xml:space="preserve"> 203642 ** 2, -8, 48, 3, 10, 32, 51, 46 Average Height: 4.1119219021616</v>
      </c>
      <c r="D583" t="str">
        <f>TRIM(C583)</f>
        <v>203642 ** 2, -8, 48, 3, 10, 32, 51, 46 Average Height: 4.1119219021616</v>
      </c>
      <c r="E583">
        <f>SEARCH("~*",D583)</f>
        <v>8</v>
      </c>
      <c r="F583" t="str">
        <f>LEFT(D583,E583-1)</f>
        <v xml:space="preserve">203642 </v>
      </c>
      <c r="G583" s="1">
        <f>IF(ISBLANK(A583),"",VALUE(F583))</f>
        <v>203642</v>
      </c>
      <c r="H583">
        <f>SEARCH("Height:",A583) + 7</f>
        <v>62</v>
      </c>
      <c r="I583" t="str">
        <f>RIGHT(A583,LEN(A583)-H583)</f>
        <v>4.11192190216161</v>
      </c>
    </row>
    <row r="584" spans="1:9">
      <c r="A584" t="s">
        <v>867</v>
      </c>
      <c r="B584">
        <f>SEARCH(":",A584)</f>
        <v>6</v>
      </c>
      <c r="C584" t="str">
        <f>MID(A584,B584+1,LEN(A584)-(B584+1))</f>
        <v xml:space="preserve"> 201590 ** 1, -11, 48, 0, 11, 33, 50, 47 Average Height: 3.82840418671554</v>
      </c>
      <c r="D584" t="str">
        <f>TRIM(C584)</f>
        <v>201590 ** 1, -11, 48, 0, 11, 33, 50, 47 Average Height: 3.82840418671554</v>
      </c>
      <c r="E584">
        <f>SEARCH("~*",D584)</f>
        <v>8</v>
      </c>
      <c r="F584" t="str">
        <f>LEFT(D584,E584-1)</f>
        <v xml:space="preserve">201590 </v>
      </c>
      <c r="G584" s="1">
        <f>IF(ISBLANK(A584),"",VALUE(F584))</f>
        <v>201590</v>
      </c>
      <c r="H584">
        <f>SEARCH("Height:",A584) + 7</f>
        <v>63</v>
      </c>
      <c r="I584" t="str">
        <f>RIGHT(A584,LEN(A584)-H584)</f>
        <v>3.828404186715541</v>
      </c>
    </row>
    <row r="585" spans="1:9">
      <c r="A585" t="s">
        <v>437</v>
      </c>
      <c r="B585">
        <f>SEARCH(":",A585)</f>
        <v>6</v>
      </c>
      <c r="C585" t="str">
        <f>MID(A585,B585+1,LEN(A585)-(B585+1))</f>
        <v xml:space="preserve"> 201122 ** -2, -7, 39, 9, 19, 31, 45, 4</v>
      </c>
      <c r="D585" t="str">
        <f>TRIM(C585)</f>
        <v>201122 ** -2, -7, 39, 9, 19, 31, 45, 4</v>
      </c>
      <c r="E585">
        <f>SEARCH("~*",D585)</f>
        <v>8</v>
      </c>
      <c r="F585" t="str">
        <f>LEFT(D585,E585-1)</f>
        <v xml:space="preserve">201122 </v>
      </c>
      <c r="G585" s="1">
        <f>IF(ISBLANK(A585),"",VALUE(F585))</f>
        <v>201122</v>
      </c>
      <c r="H585" t="e">
        <f>SEARCH("Height:",A585) + 7</f>
        <v>#VALUE!</v>
      </c>
      <c r="I585" t="e">
        <f>RIGHT(A585,LEN(A585)-H585)</f>
        <v>#VALUE!</v>
      </c>
    </row>
    <row r="586" spans="1:9">
      <c r="A586" t="s">
        <v>419</v>
      </c>
      <c r="B586">
        <f>SEARCH(":",A586)</f>
        <v>6</v>
      </c>
      <c r="C586" t="str">
        <f>MID(A586,B586+1,LEN(A586)-(B586+1))</f>
        <v xml:space="preserve"> 200760 ** -6, -11, 41, 4, 17, 32, 47, 4</v>
      </c>
      <c r="D586" t="str">
        <f>TRIM(C586)</f>
        <v>200760 ** -6, -11, 41, 4, 17, 32, 47, 4</v>
      </c>
      <c r="E586">
        <f>SEARCH("~*",D586)</f>
        <v>8</v>
      </c>
      <c r="F586" t="str">
        <f>LEFT(D586,E586-1)</f>
        <v xml:space="preserve">200760 </v>
      </c>
      <c r="G586" s="1">
        <f>IF(ISBLANK(A586),"",VALUE(F586))</f>
        <v>200760</v>
      </c>
      <c r="H586" t="e">
        <f>SEARCH("Height:",A586) + 7</f>
        <v>#VALUE!</v>
      </c>
      <c r="I586" t="e">
        <f>RIGHT(A586,LEN(A586)-H586)</f>
        <v>#VALUE!</v>
      </c>
    </row>
    <row r="587" spans="1:9">
      <c r="A587" t="s">
        <v>1192</v>
      </c>
      <c r="B587">
        <f>SEARCH(":",A587)</f>
        <v>6</v>
      </c>
      <c r="C587" t="str">
        <f>MID(A587,B587+1,LEN(A587)-(B587+1))</f>
        <v xml:space="preserve"> 200020 ** -6, -6, 44, 7, 15, 31, 49, 49 Average Height: 3.69685531446860</v>
      </c>
      <c r="D587" t="str">
        <f>TRIM(C587)</f>
        <v>200020 ** -6, -6, 44, 7, 15, 31, 49, 49 Average Height: 3.69685531446860</v>
      </c>
      <c r="E587">
        <f>SEARCH("~*",D587)</f>
        <v>8</v>
      </c>
      <c r="F587" t="str">
        <f>LEFT(D587,E587-1)</f>
        <v xml:space="preserve">200020 </v>
      </c>
      <c r="G587" s="1">
        <f>IF(ISBLANK(A587),"",VALUE(F587))</f>
        <v>200020</v>
      </c>
      <c r="H587">
        <f>SEARCH("Height:",A587) + 7</f>
        <v>63</v>
      </c>
      <c r="I587" t="str">
        <f>RIGHT(A587,LEN(A587)-H587)</f>
        <v>3.696855314468607</v>
      </c>
    </row>
    <row r="588" spans="1:9">
      <c r="A588" t="s">
        <v>1092</v>
      </c>
      <c r="B588">
        <f>SEARCH(":",A588)</f>
        <v>6</v>
      </c>
      <c r="C588" t="str">
        <f>MID(A588,B588+1,LEN(A588)-(B588+1))</f>
        <v xml:space="preserve"> 199173 ** 1, -11, 53, 5, 10, 32, 53, 47 Average Height: 4.07387045432868</v>
      </c>
      <c r="D588" t="str">
        <f>TRIM(C588)</f>
        <v>199173 ** 1, -11, 53, 5, 10, 32, 53, 47 Average Height: 4.07387045432868</v>
      </c>
      <c r="E588">
        <f>SEARCH("~*",D588)</f>
        <v>8</v>
      </c>
      <c r="F588" t="str">
        <f>LEFT(D588,E588-1)</f>
        <v xml:space="preserve">199173 </v>
      </c>
      <c r="G588" s="1">
        <f>IF(ISBLANK(A588),"",VALUE(F588))</f>
        <v>199173</v>
      </c>
      <c r="H588">
        <f>SEARCH("Height:",A588) + 7</f>
        <v>63</v>
      </c>
      <c r="I588" t="str">
        <f>RIGHT(A588,LEN(A588)-H588)</f>
        <v>4.073870454328687</v>
      </c>
    </row>
    <row r="589" spans="1:9">
      <c r="A589" t="s">
        <v>577</v>
      </c>
      <c r="B589">
        <f>SEARCH(":",A589)</f>
        <v>6</v>
      </c>
      <c r="C589" t="str">
        <f>MID(A589,B589+1,LEN(A589)-(B589+1))</f>
        <v xml:space="preserve"> 199148 ** 0, -9, 46, -2, 11, 29, 48, 45 Average Height: 3.79581517263545</v>
      </c>
      <c r="D589" t="str">
        <f>TRIM(C589)</f>
        <v>199148 ** 0, -9, 46, -2, 11, 29, 48, 45 Average Height: 3.79581517263545</v>
      </c>
      <c r="E589">
        <f>SEARCH("~*",D589)</f>
        <v>8</v>
      </c>
      <c r="F589" t="str">
        <f>LEFT(D589,E589-1)</f>
        <v xml:space="preserve">199148 </v>
      </c>
      <c r="G589" s="1">
        <f>IF(ISBLANK(A589),"",VALUE(F589))</f>
        <v>199148</v>
      </c>
      <c r="H589">
        <f>SEARCH("Height:",A589) + 7</f>
        <v>63</v>
      </c>
      <c r="I589" t="str">
        <f>RIGHT(A589,LEN(A589)-H589)</f>
        <v>3.795815172635453</v>
      </c>
    </row>
    <row r="590" spans="1:9">
      <c r="A590" t="s">
        <v>776</v>
      </c>
      <c r="B590">
        <f>SEARCH(":",A590)</f>
        <v>6</v>
      </c>
      <c r="C590" t="str">
        <f>MID(A590,B590+1,LEN(A590)-(B590+1))</f>
        <v xml:space="preserve"> 198516 ** 0, -12, 48, 0, 14, 31, 52, 41 Average Height: 3.85948739648186</v>
      </c>
      <c r="D590" t="str">
        <f>TRIM(C590)</f>
        <v>198516 ** 0, -12, 48, 0, 14, 31, 52, 41 Average Height: 3.85948739648186</v>
      </c>
      <c r="E590">
        <f>SEARCH("~*",D590)</f>
        <v>8</v>
      </c>
      <c r="F590" t="str">
        <f>LEFT(D590,E590-1)</f>
        <v xml:space="preserve">198516 </v>
      </c>
      <c r="G590" s="1">
        <f>IF(ISBLANK(A590),"",VALUE(F590))</f>
        <v>198516</v>
      </c>
      <c r="H590">
        <f>SEARCH("Height:",A590) + 7</f>
        <v>63</v>
      </c>
      <c r="I590" t="str">
        <f>RIGHT(A590,LEN(A590)-H590)</f>
        <v>3.859487396481863</v>
      </c>
    </row>
    <row r="591" spans="1:9">
      <c r="A591" t="s">
        <v>956</v>
      </c>
      <c r="B591">
        <f>SEARCH(":",A591)</f>
        <v>6</v>
      </c>
      <c r="C591" t="str">
        <f>MID(A591,B591+1,LEN(A591)-(B591+1))</f>
        <v xml:space="preserve"> 197832 ** 0, -15, 48, -3, 14, 33, 51, 42 Average Height: 3.79318815965064</v>
      </c>
      <c r="D591" t="str">
        <f>TRIM(C591)</f>
        <v>197832 ** 0, -15, 48, -3, 14, 33, 51, 42 Average Height: 3.79318815965064</v>
      </c>
      <c r="E591">
        <f>SEARCH("~*",D591)</f>
        <v>8</v>
      </c>
      <c r="F591" t="str">
        <f>LEFT(D591,E591-1)</f>
        <v xml:space="preserve">197832 </v>
      </c>
      <c r="G591" s="1">
        <f>IF(ISBLANK(A591),"",VALUE(F591))</f>
        <v>197832</v>
      </c>
      <c r="H591">
        <f>SEARCH("Height:",A591) + 7</f>
        <v>64</v>
      </c>
      <c r="I591" t="str">
        <f>RIGHT(A591,LEN(A591)-H591)</f>
        <v>3.793188159650649</v>
      </c>
    </row>
    <row r="592" spans="1:9">
      <c r="A592" t="s">
        <v>848</v>
      </c>
      <c r="B592">
        <f>SEARCH(":",A592)</f>
        <v>6</v>
      </c>
      <c r="C592" t="str">
        <f>MID(A592,B592+1,LEN(A592)-(B592+1))</f>
        <v xml:space="preserve"> 196997 ** 2, -9, 49, -4, 14, 34, 49, 45 Average Height: 3.99577658543025</v>
      </c>
      <c r="D592" t="str">
        <f>TRIM(C592)</f>
        <v>196997 ** 2, -9, 49, -4, 14, 34, 49, 45 Average Height: 3.99577658543025</v>
      </c>
      <c r="E592">
        <f>SEARCH("~*",D592)</f>
        <v>8</v>
      </c>
      <c r="F592" t="str">
        <f>LEFT(D592,E592-1)</f>
        <v xml:space="preserve">196997 </v>
      </c>
      <c r="G592" s="1">
        <f>IF(ISBLANK(A592),"",VALUE(F592))</f>
        <v>196997</v>
      </c>
      <c r="H592">
        <f>SEARCH("Height:",A592) + 7</f>
        <v>63</v>
      </c>
      <c r="I592" t="str">
        <f>RIGHT(A592,LEN(A592)-H592)</f>
        <v>3.995776585430258</v>
      </c>
    </row>
    <row r="593" spans="1:9">
      <c r="A593" t="s">
        <v>960</v>
      </c>
      <c r="B593">
        <f>SEARCH(":",A593)</f>
        <v>6</v>
      </c>
      <c r="C593" t="str">
        <f>MID(A593,B593+1,LEN(A593)-(B593+1))</f>
        <v xml:space="preserve"> 196140 ** -2, -9, 49, 0, 10, 32, 50, 44 Average Height: 3.71480065259505</v>
      </c>
      <c r="D593" t="str">
        <f>TRIM(C593)</f>
        <v>196140 ** -2, -9, 49, 0, 10, 32, 50, 44 Average Height: 3.71480065259505</v>
      </c>
      <c r="E593">
        <f>SEARCH("~*",D593)</f>
        <v>8</v>
      </c>
      <c r="F593" t="str">
        <f>LEFT(D593,E593-1)</f>
        <v xml:space="preserve">196140 </v>
      </c>
      <c r="G593" s="1">
        <f>IF(ISBLANK(A593),"",VALUE(F593))</f>
        <v>196140</v>
      </c>
      <c r="H593">
        <f>SEARCH("Height:",A593) + 7</f>
        <v>63</v>
      </c>
      <c r="I593" t="str">
        <f>RIGHT(A593,LEN(A593)-H593)</f>
        <v>3.714800652595052</v>
      </c>
    </row>
    <row r="594" spans="1:9">
      <c r="A594" t="s">
        <v>446</v>
      </c>
      <c r="B594">
        <f>SEARCH(":",A594)</f>
        <v>6</v>
      </c>
      <c r="C594" t="str">
        <f>MID(A594,B594+1,LEN(A594)-(B594+1))</f>
        <v xml:space="preserve"> 194517 ** 1, -12, 47, 8, 15, 33, 47, 4</v>
      </c>
      <c r="D594" t="str">
        <f>TRIM(C594)</f>
        <v>194517 ** 1, -12, 47, 8, 15, 33, 47, 4</v>
      </c>
      <c r="E594">
        <f>SEARCH("~*",D594)</f>
        <v>8</v>
      </c>
      <c r="F594" t="str">
        <f>LEFT(D594,E594-1)</f>
        <v xml:space="preserve">194517 </v>
      </c>
      <c r="G594" s="1">
        <f>IF(ISBLANK(A594),"",VALUE(F594))</f>
        <v>194517</v>
      </c>
      <c r="H594" t="e">
        <f>SEARCH("Height:",A594) + 7</f>
        <v>#VALUE!</v>
      </c>
      <c r="I594" t="e">
        <f>RIGHT(A594,LEN(A594)-H594)</f>
        <v>#VALUE!</v>
      </c>
    </row>
    <row r="595" spans="1:9">
      <c r="A595" t="s">
        <v>1013</v>
      </c>
      <c r="B595">
        <f>SEARCH(":",A595)</f>
        <v>6</v>
      </c>
      <c r="C595" t="str">
        <f>MID(A595,B595+1,LEN(A595)-(B595+1))</f>
        <v xml:space="preserve"> 193733 ** -3, -8, 43, 4, 14, 31, 47, 45 Average Height: 3.681210738490603</v>
      </c>
      <c r="D595" t="str">
        <f>TRIM(C595)</f>
        <v>193733 ** -3, -8, 43, 4, 14, 31, 47, 45 Average Height: 3.681210738490603</v>
      </c>
      <c r="E595">
        <f>SEARCH("~*",D595)</f>
        <v>8</v>
      </c>
      <c r="F595" t="str">
        <f>LEFT(D595,E595-1)</f>
        <v xml:space="preserve">193733 </v>
      </c>
      <c r="G595" s="1">
        <f>IF(ISBLANK(A595),"",VALUE(F595))</f>
        <v>193733</v>
      </c>
      <c r="H595">
        <f>SEARCH("Height:",A595) + 7</f>
        <v>63</v>
      </c>
      <c r="I595" t="str">
        <f>RIGHT(A595,LEN(A595)-H595)</f>
        <v>3.6812107384906034</v>
      </c>
    </row>
    <row r="596" spans="1:9">
      <c r="A596" t="s">
        <v>1340</v>
      </c>
      <c r="B596">
        <f>SEARCH(":",A596)</f>
        <v>6</v>
      </c>
      <c r="C596" t="str">
        <f>MID(A596,B596+1,LEN(A596)-(B596+1))</f>
        <v xml:space="preserve"> 193363 ** -1, -7, 46, 3, 16, 29, 55, 46 Average Height: 3.959583788005003</v>
      </c>
      <c r="D596" t="str">
        <f>TRIM(C596)</f>
        <v>193363 ** -1, -7, 46, 3, 16, 29, 55, 46 Average Height: 3.959583788005003</v>
      </c>
      <c r="E596">
        <f>SEARCH("~*",D596)</f>
        <v>8</v>
      </c>
      <c r="F596" t="str">
        <f>LEFT(D596,E596-1)</f>
        <v xml:space="preserve">193363 </v>
      </c>
      <c r="G596" s="1">
        <f>IF(ISBLANK(A596),"",VALUE(F596))</f>
        <v>193363</v>
      </c>
      <c r="H596">
        <f>SEARCH("Height:",A596) + 7</f>
        <v>63</v>
      </c>
      <c r="I596" t="str">
        <f>RIGHT(A596,LEN(A596)-H596)</f>
        <v>3.9595837880050033</v>
      </c>
    </row>
    <row r="597" spans="1:9">
      <c r="A597" t="s">
        <v>994</v>
      </c>
      <c r="B597">
        <f>SEARCH(":",A597)</f>
        <v>6</v>
      </c>
      <c r="C597" t="str">
        <f>MID(A597,B597+1,LEN(A597)-(B597+1))</f>
        <v xml:space="preserve"> 191673 ** -3, -8, 43, 4, 14, 31, 47, 45 Average Height: 3.69053022595773</v>
      </c>
      <c r="D597" t="str">
        <f>TRIM(C597)</f>
        <v>191673 ** -3, -8, 43, 4, 14, 31, 47, 45 Average Height: 3.69053022595773</v>
      </c>
      <c r="E597">
        <f>SEARCH("~*",D597)</f>
        <v>8</v>
      </c>
      <c r="F597" t="str">
        <f>LEFT(D597,E597-1)</f>
        <v xml:space="preserve">191673 </v>
      </c>
      <c r="G597" s="1">
        <f>IF(ISBLANK(A597),"",VALUE(F597))</f>
        <v>191673</v>
      </c>
      <c r="H597">
        <f>SEARCH("Height:",A597) + 7</f>
        <v>63</v>
      </c>
      <c r="I597" t="str">
        <f>RIGHT(A597,LEN(A597)-H597)</f>
        <v>3.690530225957732</v>
      </c>
    </row>
    <row r="598" spans="1:9">
      <c r="A598" t="s">
        <v>584</v>
      </c>
      <c r="B598">
        <f>SEARCH(":",A598)</f>
        <v>6</v>
      </c>
      <c r="C598" t="str">
        <f>MID(A598,B598+1,LEN(A598)-(B598+1))</f>
        <v xml:space="preserve"> 191328 ** 1, -15, 51, 2, 13, 31, 53, 41 Average Height: 4.00270739254055</v>
      </c>
      <c r="D598" t="str">
        <f>TRIM(C598)</f>
        <v>191328 ** 1, -15, 51, 2, 13, 31, 53, 41 Average Height: 4.00270739254055</v>
      </c>
      <c r="E598">
        <f>SEARCH("~*",D598)</f>
        <v>8</v>
      </c>
      <c r="F598" t="str">
        <f>LEFT(D598,E598-1)</f>
        <v xml:space="preserve">191328 </v>
      </c>
      <c r="G598" s="1">
        <f>IF(ISBLANK(A598),"",VALUE(F598))</f>
        <v>191328</v>
      </c>
      <c r="H598">
        <f>SEARCH("Height:",A598) + 7</f>
        <v>63</v>
      </c>
      <c r="I598" t="str">
        <f>RIGHT(A598,LEN(A598)-H598)</f>
        <v>4.002707392540557</v>
      </c>
    </row>
    <row r="599" spans="1:9">
      <c r="A599" t="s">
        <v>636</v>
      </c>
      <c r="B599">
        <f>SEARCH(":",A599)</f>
        <v>6</v>
      </c>
      <c r="C599" t="str">
        <f>MID(A599,B599+1,LEN(A599)-(B599+1))</f>
        <v xml:space="preserve"> 190918 ** 2, -14, 44, 2, 15, 32, 55, 44 Average Height: 4.05904629212543</v>
      </c>
      <c r="D599" t="str">
        <f>TRIM(C599)</f>
        <v>190918 ** 2, -14, 44, 2, 15, 32, 55, 44 Average Height: 4.05904629212543</v>
      </c>
      <c r="E599">
        <f>SEARCH("~*",D599)</f>
        <v>8</v>
      </c>
      <c r="F599" t="str">
        <f>LEFT(D599,E599-1)</f>
        <v xml:space="preserve">190918 </v>
      </c>
      <c r="G599" s="1">
        <f>IF(ISBLANK(A599),"",VALUE(F599))</f>
        <v>190918</v>
      </c>
      <c r="H599">
        <f>SEARCH("Height:",A599) + 7</f>
        <v>63</v>
      </c>
      <c r="I599" t="str">
        <f>RIGHT(A599,LEN(A599)-H599)</f>
        <v>4.059046292125437</v>
      </c>
    </row>
    <row r="600" spans="1:9">
      <c r="A600" t="s">
        <v>423</v>
      </c>
      <c r="B600">
        <f>SEARCH(":",A600)</f>
        <v>6</v>
      </c>
      <c r="C600" t="str">
        <f>MID(A600,B600+1,LEN(A600)-(B600+1))</f>
        <v xml:space="preserve"> 190913 ** -6, -5, 44, 4, 15, 32, 52, 4</v>
      </c>
      <c r="D600" t="str">
        <f>TRIM(C600)</f>
        <v>190913 ** -6, -5, 44, 4, 15, 32, 52, 4</v>
      </c>
      <c r="E600">
        <f>SEARCH("~*",D600)</f>
        <v>8</v>
      </c>
      <c r="F600" t="str">
        <f>LEFT(D600,E600-1)</f>
        <v xml:space="preserve">190913 </v>
      </c>
      <c r="G600" s="1">
        <f>IF(ISBLANK(A600),"",VALUE(F600))</f>
        <v>190913</v>
      </c>
      <c r="H600" t="e">
        <f>SEARCH("Height:",A600) + 7</f>
        <v>#VALUE!</v>
      </c>
      <c r="I600" t="e">
        <f>RIGHT(A600,LEN(A600)-H600)</f>
        <v>#VALUE!</v>
      </c>
    </row>
    <row r="601" spans="1:9">
      <c r="A601" t="s">
        <v>371</v>
      </c>
      <c r="B601">
        <f>SEARCH(":",A601)</f>
        <v>6</v>
      </c>
      <c r="C601" t="str">
        <f>MID(A601,B601+1,LEN(A601)-(B601+1))</f>
        <v xml:space="preserve"> 190879 ** -1, -7, 43, 9, 18, 36, 52, 4</v>
      </c>
      <c r="D601" t="str">
        <f>TRIM(C601)</f>
        <v>190879 ** -1, -7, 43, 9, 18, 36, 52, 4</v>
      </c>
      <c r="E601">
        <f>SEARCH("~*",D601)</f>
        <v>8</v>
      </c>
      <c r="F601" t="str">
        <f>LEFT(D601,E601-1)</f>
        <v xml:space="preserve">190879 </v>
      </c>
      <c r="G601" s="1">
        <f>IF(ISBLANK(A601),"",VALUE(F601))</f>
        <v>190879</v>
      </c>
      <c r="H601" t="e">
        <f>SEARCH("Height:",A601) + 7</f>
        <v>#VALUE!</v>
      </c>
      <c r="I601" t="e">
        <f>RIGHT(A601,LEN(A601)-H601)</f>
        <v>#VALUE!</v>
      </c>
    </row>
    <row r="602" spans="1:9">
      <c r="A602" t="s">
        <v>827</v>
      </c>
      <c r="B602">
        <f>SEARCH(":",A602)</f>
        <v>6</v>
      </c>
      <c r="C602" t="str">
        <f>MID(A602,B602+1,LEN(A602)-(B602+1))</f>
        <v xml:space="preserve"> 190142 ** 1, -9, 48, 4, 19, 35, 46, 42 Average Height: 4.02560191856608</v>
      </c>
      <c r="D602" t="str">
        <f>TRIM(C602)</f>
        <v>190142 ** 1, -9, 48, 4, 19, 35, 46, 42 Average Height: 4.02560191856608</v>
      </c>
      <c r="E602">
        <f>SEARCH("~*",D602)</f>
        <v>8</v>
      </c>
      <c r="F602" t="str">
        <f>LEFT(D602,E602-1)</f>
        <v xml:space="preserve">190142 </v>
      </c>
      <c r="G602" s="1">
        <f>IF(ISBLANK(A602),"",VALUE(F602))</f>
        <v>190142</v>
      </c>
      <c r="H602">
        <f>SEARCH("Height:",A602) + 7</f>
        <v>62</v>
      </c>
      <c r="I602" t="str">
        <f>RIGHT(A602,LEN(A602)-H602)</f>
        <v>4.025601918566085</v>
      </c>
    </row>
    <row r="603" spans="1:9">
      <c r="A603" t="s">
        <v>983</v>
      </c>
      <c r="B603">
        <f>SEARCH(":",A603)</f>
        <v>6</v>
      </c>
      <c r="C603" t="str">
        <f>MID(A603,B603+1,LEN(A603)-(B603+1))</f>
        <v xml:space="preserve"> 189775 ** -3, -8, 43, 4, 14, 31, 47, 45 Average Height: 3.672512185482850</v>
      </c>
      <c r="D603" t="str">
        <f>TRIM(C603)</f>
        <v>189775 ** -3, -8, 43, 4, 14, 31, 47, 45 Average Height: 3.672512185482850</v>
      </c>
      <c r="E603">
        <f>SEARCH("~*",D603)</f>
        <v>8</v>
      </c>
      <c r="F603" t="str">
        <f>LEFT(D603,E603-1)</f>
        <v xml:space="preserve">189775 </v>
      </c>
      <c r="G603" s="1">
        <f>IF(ISBLANK(A603),"",VALUE(F603))</f>
        <v>189775</v>
      </c>
      <c r="H603">
        <f>SEARCH("Height:",A603) + 7</f>
        <v>63</v>
      </c>
      <c r="I603" t="str">
        <f>RIGHT(A603,LEN(A603)-H603)</f>
        <v>3.6725121854828506</v>
      </c>
    </row>
    <row r="604" spans="1:9">
      <c r="A604" t="s">
        <v>1098</v>
      </c>
      <c r="B604">
        <f>SEARCH(":",A604)</f>
        <v>6</v>
      </c>
      <c r="C604" t="str">
        <f>MID(A604,B604+1,LEN(A604)-(B604+1))</f>
        <v xml:space="preserve"> 189327 ** -2, -14, 49, 3, 19, 34, 51, 45 Average Height: 3.822434201144045</v>
      </c>
      <c r="D604" t="str">
        <f>TRIM(C604)</f>
        <v>189327 ** -2, -14, 49, 3, 19, 34, 51, 45 Average Height: 3.822434201144045</v>
      </c>
      <c r="E604">
        <f>SEARCH("~*",D604)</f>
        <v>8</v>
      </c>
      <c r="F604" t="str">
        <f>LEFT(D604,E604-1)</f>
        <v xml:space="preserve">189327 </v>
      </c>
      <c r="G604" s="1">
        <f>IF(ISBLANK(A604),"",VALUE(F604))</f>
        <v>189327</v>
      </c>
      <c r="H604">
        <f>SEARCH("Height:",A604) + 7</f>
        <v>64</v>
      </c>
      <c r="I604" t="str">
        <f>RIGHT(A604,LEN(A604)-H604)</f>
        <v>3.8224342011440458</v>
      </c>
    </row>
    <row r="605" spans="1:9">
      <c r="A605" t="s">
        <v>1274</v>
      </c>
      <c r="B605">
        <f>SEARCH(":",A605)</f>
        <v>6</v>
      </c>
      <c r="C605" t="str">
        <f>MID(A605,B605+1,LEN(A605)-(B605+1))</f>
        <v xml:space="preserve"> 189090 ** -4, -6, 40, 3, 10, 34, 51, 50 Average Height: 3.62518906340905</v>
      </c>
      <c r="D605" t="str">
        <f>TRIM(C605)</f>
        <v>189090 ** -4, -6, 40, 3, 10, 34, 51, 50 Average Height: 3.62518906340905</v>
      </c>
      <c r="E605">
        <f>SEARCH("~*",D605)</f>
        <v>8</v>
      </c>
      <c r="F605" t="str">
        <f>LEFT(D605,E605-1)</f>
        <v xml:space="preserve">189090 </v>
      </c>
      <c r="G605" s="1">
        <f>IF(ISBLANK(A605),"",VALUE(F605))</f>
        <v>189090</v>
      </c>
      <c r="H605">
        <f>SEARCH("Height:",A605) + 7</f>
        <v>63</v>
      </c>
      <c r="I605" t="str">
        <f>RIGHT(A605,LEN(A605)-H605)</f>
        <v>3.625189063409056</v>
      </c>
    </row>
    <row r="606" spans="1:9">
      <c r="A606" t="s">
        <v>1004</v>
      </c>
      <c r="B606">
        <f>SEARCH(":",A606)</f>
        <v>6</v>
      </c>
      <c r="C606" t="str">
        <f>MID(A606,B606+1,LEN(A606)-(B606+1))</f>
        <v xml:space="preserve"> 188228 ** -3, -8, 43, 4, 14, 31, 47, 45 Average Height: 3.715265529039253</v>
      </c>
      <c r="D606" t="str">
        <f>TRIM(C606)</f>
        <v>188228 ** -3, -8, 43, 4, 14, 31, 47, 45 Average Height: 3.715265529039253</v>
      </c>
      <c r="E606">
        <f>SEARCH("~*",D606)</f>
        <v>8</v>
      </c>
      <c r="F606" t="str">
        <f>LEFT(D606,E606-1)</f>
        <v xml:space="preserve">188228 </v>
      </c>
      <c r="G606" s="1">
        <f>IF(ISBLANK(A606),"",VALUE(F606))</f>
        <v>188228</v>
      </c>
      <c r="H606">
        <f>SEARCH("Height:",A606) + 7</f>
        <v>63</v>
      </c>
      <c r="I606" t="str">
        <f>RIGHT(A606,LEN(A606)-H606)</f>
        <v>3.7152655290392533</v>
      </c>
    </row>
    <row r="607" spans="1:9">
      <c r="A607" t="s">
        <v>692</v>
      </c>
      <c r="B607">
        <f>SEARCH(":",A607)</f>
        <v>6</v>
      </c>
      <c r="C607" t="str">
        <f>MID(A607,B607+1,LEN(A607)-(B607+1))</f>
        <v xml:space="preserve"> 187256 ** -1, -7, 49, 4, 15, 29, 48, 49 Average Height: 3.92768723031572</v>
      </c>
      <c r="D607" t="str">
        <f>TRIM(C607)</f>
        <v>187256 ** -1, -7, 49, 4, 15, 29, 48, 49 Average Height: 3.92768723031572</v>
      </c>
      <c r="E607">
        <f>SEARCH("~*",D607)</f>
        <v>8</v>
      </c>
      <c r="F607" t="str">
        <f>LEFT(D607,E607-1)</f>
        <v xml:space="preserve">187256 </v>
      </c>
      <c r="G607" s="1">
        <f>IF(ISBLANK(A607),"",VALUE(F607))</f>
        <v>187256</v>
      </c>
      <c r="H607">
        <f>SEARCH("Height:",A607) + 7</f>
        <v>63</v>
      </c>
      <c r="I607" t="str">
        <f>RIGHT(A607,LEN(A607)-H607)</f>
        <v>3.927687230315726</v>
      </c>
    </row>
    <row r="608" spans="1:9">
      <c r="A608" t="s">
        <v>634</v>
      </c>
      <c r="B608">
        <f>SEARCH(":",A608)</f>
        <v>6</v>
      </c>
      <c r="C608" t="str">
        <f>MID(A608,B608+1,LEN(A608)-(B608+1))</f>
        <v xml:space="preserve"> 186945 ** -3, -15, 44, 0, 11, 28, 46, 42 Average Height: 3.6139720238572</v>
      </c>
      <c r="D608" t="str">
        <f>TRIM(C608)</f>
        <v>186945 ** -3, -15, 44, 0, 11, 28, 46, 42 Average Height: 3.6139720238572</v>
      </c>
      <c r="E608">
        <f>SEARCH("~*",D608)</f>
        <v>8</v>
      </c>
      <c r="F608" t="str">
        <f>LEFT(D608,E608-1)</f>
        <v xml:space="preserve">186945 </v>
      </c>
      <c r="G608" s="1">
        <f>IF(ISBLANK(A608),"",VALUE(F608))</f>
        <v>186945</v>
      </c>
      <c r="H608">
        <f>SEARCH("Height:",A608) + 7</f>
        <v>64</v>
      </c>
      <c r="I608" t="str">
        <f>RIGHT(A608,LEN(A608)-H608)</f>
        <v>3.61397202385727</v>
      </c>
    </row>
    <row r="609" spans="1:9">
      <c r="A609" t="s">
        <v>595</v>
      </c>
      <c r="B609">
        <f>SEARCH(":",A609)</f>
        <v>6</v>
      </c>
      <c r="C609" t="str">
        <f>MID(A609,B609+1,LEN(A609)-(B609+1))</f>
        <v xml:space="preserve"> 186849 ** -6, -10, 48, 0, 17, 32, 51, 42 Average Height: 3.631531343491229</v>
      </c>
      <c r="D609" t="str">
        <f>TRIM(C609)</f>
        <v>186849 ** -6, -10, 48, 0, 17, 32, 51, 42 Average Height: 3.631531343491229</v>
      </c>
      <c r="E609">
        <f>SEARCH("~*",D609)</f>
        <v>8</v>
      </c>
      <c r="F609" t="str">
        <f>LEFT(D609,E609-1)</f>
        <v xml:space="preserve">186849 </v>
      </c>
      <c r="G609" s="1">
        <f>IF(ISBLANK(A609),"",VALUE(F609))</f>
        <v>186849</v>
      </c>
      <c r="H609">
        <f>SEARCH("Height:",A609) + 7</f>
        <v>64</v>
      </c>
      <c r="I609" t="str">
        <f>RIGHT(A609,LEN(A609)-H609)</f>
        <v>3.6315313434912295</v>
      </c>
    </row>
    <row r="610" spans="1:9">
      <c r="A610" t="s">
        <v>438</v>
      </c>
      <c r="B610">
        <f>SEARCH(":",A610)</f>
        <v>6</v>
      </c>
      <c r="C610" t="str">
        <f>MID(A610,B610+1,LEN(A610)-(B610+1))</f>
        <v xml:space="preserve"> 185821 ** -2, -8, 41, 4, 17, 35, 45, 4</v>
      </c>
      <c r="D610" t="str">
        <f>TRIM(C610)</f>
        <v>185821 ** -2, -8, 41, 4, 17, 35, 45, 4</v>
      </c>
      <c r="E610">
        <f>SEARCH("~*",D610)</f>
        <v>8</v>
      </c>
      <c r="F610" t="str">
        <f>LEFT(D610,E610-1)</f>
        <v xml:space="preserve">185821 </v>
      </c>
      <c r="G610" s="1">
        <f>IF(ISBLANK(A610),"",VALUE(F610))</f>
        <v>185821</v>
      </c>
      <c r="H610" t="e">
        <f>SEARCH("Height:",A610) + 7</f>
        <v>#VALUE!</v>
      </c>
      <c r="I610" t="e">
        <f>RIGHT(A610,LEN(A610)-H610)</f>
        <v>#VALUE!</v>
      </c>
    </row>
    <row r="611" spans="1:9">
      <c r="A611" t="s">
        <v>417</v>
      </c>
      <c r="B611">
        <f>SEARCH(":",A611)</f>
        <v>6</v>
      </c>
      <c r="C611" t="str">
        <f>MID(A611,B611+1,LEN(A611)-(B611+1))</f>
        <v xml:space="preserve"> 184694 ** -3, -3, 43, 4, 15, 29, 52, 4</v>
      </c>
      <c r="D611" t="str">
        <f>TRIM(C611)</f>
        <v>184694 ** -3, -3, 43, 4, 15, 29, 52, 4</v>
      </c>
      <c r="E611">
        <f>SEARCH("~*",D611)</f>
        <v>8</v>
      </c>
      <c r="F611" t="str">
        <f>LEFT(D611,E611-1)</f>
        <v xml:space="preserve">184694 </v>
      </c>
      <c r="G611" s="1">
        <f>IF(ISBLANK(A611),"",VALUE(F611))</f>
        <v>184694</v>
      </c>
      <c r="H611" t="e">
        <f>SEARCH("Height:",A611) + 7</f>
        <v>#VALUE!</v>
      </c>
      <c r="I611" t="e">
        <f>RIGHT(A611,LEN(A611)-H611)</f>
        <v>#VALUE!</v>
      </c>
    </row>
    <row r="612" spans="1:9">
      <c r="A612" t="s">
        <v>894</v>
      </c>
      <c r="B612">
        <f>SEARCH(":",A612)</f>
        <v>6</v>
      </c>
      <c r="C612" t="str">
        <f>MID(A612,B612+1,LEN(A612)-(B612+1))</f>
        <v xml:space="preserve"> 184415 ** 0, -14, 45, -3, 11, 35, 47, 43 Average Height: 3.67245614510750</v>
      </c>
      <c r="D612" t="str">
        <f>TRIM(C612)</f>
        <v>184415 ** 0, -14, 45, -3, 11, 35, 47, 43 Average Height: 3.67245614510750</v>
      </c>
      <c r="E612">
        <f>SEARCH("~*",D612)</f>
        <v>8</v>
      </c>
      <c r="F612" t="str">
        <f>LEFT(D612,E612-1)</f>
        <v xml:space="preserve">184415 </v>
      </c>
      <c r="G612" s="1">
        <f>IF(ISBLANK(A612),"",VALUE(F612))</f>
        <v>184415</v>
      </c>
      <c r="H612">
        <f>SEARCH("Height:",A612) + 7</f>
        <v>64</v>
      </c>
      <c r="I612" t="str">
        <f>RIGHT(A612,LEN(A612)-H612)</f>
        <v>3.672456145107507</v>
      </c>
    </row>
    <row r="613" spans="1:9">
      <c r="A613" t="s">
        <v>643</v>
      </c>
      <c r="B613">
        <f>SEARCH(":",A613)</f>
        <v>6</v>
      </c>
      <c r="C613" t="str">
        <f>MID(A613,B613+1,LEN(A613)-(B613+1))</f>
        <v xml:space="preserve"> 184088 ** -2, -6, 47, 0, 12, 33, 54, 44 Average Height: 3.840809830081297</v>
      </c>
      <c r="D613" t="str">
        <f>TRIM(C613)</f>
        <v>184088 ** -2, -6, 47, 0, 12, 33, 54, 44 Average Height: 3.840809830081297</v>
      </c>
      <c r="E613">
        <f>SEARCH("~*",D613)</f>
        <v>8</v>
      </c>
      <c r="F613" t="str">
        <f>LEFT(D613,E613-1)</f>
        <v xml:space="preserve">184088 </v>
      </c>
      <c r="G613" s="1">
        <f>IF(ISBLANK(A613),"",VALUE(F613))</f>
        <v>184088</v>
      </c>
      <c r="H613">
        <f>SEARCH("Height:",A613) + 7</f>
        <v>63</v>
      </c>
      <c r="I613" t="str">
        <f>RIGHT(A613,LEN(A613)-H613)</f>
        <v>3.8408098300812976</v>
      </c>
    </row>
    <row r="614" spans="1:9">
      <c r="A614" t="s">
        <v>587</v>
      </c>
      <c r="B614">
        <f>SEARCH(":",A614)</f>
        <v>6</v>
      </c>
      <c r="C614" t="str">
        <f>MID(A614,B614+1,LEN(A614)-(B614+1))</f>
        <v xml:space="preserve"> 183622 ** -1, -6, 52, 5, 10, 31, 54, 50 Average Height: 3.96144252867303</v>
      </c>
      <c r="D614" t="str">
        <f>TRIM(C614)</f>
        <v>183622 ** -1, -6, 52, 5, 10, 31, 54, 50 Average Height: 3.96144252867303</v>
      </c>
      <c r="E614">
        <f>SEARCH("~*",D614)</f>
        <v>8</v>
      </c>
      <c r="F614" t="str">
        <f>LEFT(D614,E614-1)</f>
        <v xml:space="preserve">183622 </v>
      </c>
      <c r="G614" s="1">
        <f>IF(ISBLANK(A614),"",VALUE(F614))</f>
        <v>183622</v>
      </c>
      <c r="H614">
        <f>SEARCH("Height:",A614) + 7</f>
        <v>63</v>
      </c>
      <c r="I614" t="str">
        <f>RIGHT(A614,LEN(A614)-H614)</f>
        <v>3.961442528673031</v>
      </c>
    </row>
    <row r="615" spans="1:9">
      <c r="A615" t="s">
        <v>582</v>
      </c>
      <c r="B615">
        <f>SEARCH(":",A615)</f>
        <v>6</v>
      </c>
      <c r="C615" t="str">
        <f>MID(A615,B615+1,LEN(A615)-(B615+1))</f>
        <v xml:space="preserve"> 182694 ** 0, -12, 49, -2, 14, 32, 53, 45 Average Height: 3.799615750927726</v>
      </c>
      <c r="D615" t="str">
        <f>TRIM(C615)</f>
        <v>182694 ** 0, -12, 49, -2, 14, 32, 53, 45 Average Height: 3.799615750927726</v>
      </c>
      <c r="E615">
        <f>SEARCH("~*",D615)</f>
        <v>8</v>
      </c>
      <c r="F615" t="str">
        <f>LEFT(D615,E615-1)</f>
        <v xml:space="preserve">182694 </v>
      </c>
      <c r="G615" s="1">
        <f>IF(ISBLANK(A615),"",VALUE(F615))</f>
        <v>182694</v>
      </c>
      <c r="H615">
        <f>SEARCH("Height:",A615) + 7</f>
        <v>64</v>
      </c>
      <c r="I615" t="str">
        <f>RIGHT(A615,LEN(A615)-H615)</f>
        <v>3.7996157509277264</v>
      </c>
    </row>
    <row r="616" spans="1:9">
      <c r="A616" t="s">
        <v>414</v>
      </c>
      <c r="B616">
        <f>SEARCH(":",A616)</f>
        <v>6</v>
      </c>
      <c r="C616" t="str">
        <f>MID(A616,B616+1,LEN(A616)-(B616+1))</f>
        <v xml:space="preserve"> 181944 ** -5, -12, 43, 2, 11, 30, 47, 4</v>
      </c>
      <c r="D616" t="str">
        <f>TRIM(C616)</f>
        <v>181944 ** -5, -12, 43, 2, 11, 30, 47, 4</v>
      </c>
      <c r="E616">
        <f>SEARCH("~*",D616)</f>
        <v>8</v>
      </c>
      <c r="F616" t="str">
        <f>LEFT(D616,E616-1)</f>
        <v xml:space="preserve">181944 </v>
      </c>
      <c r="G616" s="1">
        <f>IF(ISBLANK(A616),"",VALUE(F616))</f>
        <v>181944</v>
      </c>
      <c r="H616" t="e">
        <f>SEARCH("Height:",A616) + 7</f>
        <v>#VALUE!</v>
      </c>
      <c r="I616" t="e">
        <f>RIGHT(A616,LEN(A616)-H616)</f>
        <v>#VALUE!</v>
      </c>
    </row>
    <row r="617" spans="1:9">
      <c r="A617" t="s">
        <v>1151</v>
      </c>
      <c r="B617">
        <f>SEARCH(":",A617)</f>
        <v>6</v>
      </c>
      <c r="C617" t="str">
        <f>MID(A617,B617+1,LEN(A617)-(B617+1))</f>
        <v xml:space="preserve"> 181783 ** -3, -8, 43, 4, 11, 32, 47, 41 Average Height: 3.633161516753527</v>
      </c>
      <c r="D617" t="str">
        <f>TRIM(C617)</f>
        <v>181783 ** -3, -8, 43, 4, 11, 32, 47, 41 Average Height: 3.633161516753527</v>
      </c>
      <c r="E617">
        <f>SEARCH("~*",D617)</f>
        <v>8</v>
      </c>
      <c r="F617" t="str">
        <f>LEFT(D617,E617-1)</f>
        <v xml:space="preserve">181783 </v>
      </c>
      <c r="G617" s="1">
        <f>IF(ISBLANK(A617),"",VALUE(F617))</f>
        <v>181783</v>
      </c>
      <c r="H617">
        <f>SEARCH("Height:",A617) + 7</f>
        <v>63</v>
      </c>
      <c r="I617" t="str">
        <f>RIGHT(A617,LEN(A617)-H617)</f>
        <v>3.6331615167535274</v>
      </c>
    </row>
    <row r="618" spans="1:9">
      <c r="A618" t="s">
        <v>1033</v>
      </c>
      <c r="B618">
        <f>SEARCH(":",A618)</f>
        <v>6</v>
      </c>
      <c r="C618" t="str">
        <f>MID(A618,B618+1,LEN(A618)-(B618+1))</f>
        <v xml:space="preserve"> 180851 ** -3, -8, 43, 4, 14, 31, 47, 45 Average Height: 3.703429895328196</v>
      </c>
      <c r="D618" t="str">
        <f>TRIM(C618)</f>
        <v>180851 ** -3, -8, 43, 4, 14, 31, 47, 45 Average Height: 3.703429895328196</v>
      </c>
      <c r="E618">
        <f>SEARCH("~*",D618)</f>
        <v>8</v>
      </c>
      <c r="F618" t="str">
        <f>LEFT(D618,E618-1)</f>
        <v xml:space="preserve">180851 </v>
      </c>
      <c r="G618" s="1">
        <f>IF(ISBLANK(A618),"",VALUE(F618))</f>
        <v>180851</v>
      </c>
      <c r="H618">
        <f>SEARCH("Height:",A618) + 7</f>
        <v>63</v>
      </c>
      <c r="I618" t="str">
        <f>RIGHT(A618,LEN(A618)-H618)</f>
        <v>3.7034298953281968</v>
      </c>
    </row>
    <row r="619" spans="1:9">
      <c r="A619" t="s">
        <v>823</v>
      </c>
      <c r="B619">
        <f>SEARCH(":",A619)</f>
        <v>6</v>
      </c>
      <c r="C619" t="str">
        <f>MID(A619,B619+1,LEN(A619)-(B619+1))</f>
        <v xml:space="preserve"> 180379 ** -5, -15, 49, 0, 17, 35, 46, 41 Average Height: 3.5518269865116</v>
      </c>
      <c r="D619" t="str">
        <f>TRIM(C619)</f>
        <v>180379 ** -5, -15, 49, 0, 17, 35, 46, 41 Average Height: 3.5518269865116</v>
      </c>
      <c r="E619">
        <f>SEARCH("~*",D619)</f>
        <v>8</v>
      </c>
      <c r="F619" t="str">
        <f>LEFT(D619,E619-1)</f>
        <v xml:space="preserve">180379 </v>
      </c>
      <c r="G619" s="1">
        <f>IF(ISBLANK(A619),"",VALUE(F619))</f>
        <v>180379</v>
      </c>
      <c r="H619">
        <f>SEARCH("Height:",A619) + 7</f>
        <v>64</v>
      </c>
      <c r="I619" t="str">
        <f>RIGHT(A619,LEN(A619)-H619)</f>
        <v>3.55182698651169</v>
      </c>
    </row>
    <row r="620" spans="1:9">
      <c r="A620" t="s">
        <v>1335</v>
      </c>
      <c r="B620">
        <f>SEARCH(":",A620)</f>
        <v>6</v>
      </c>
      <c r="C620" t="str">
        <f>MID(A620,B620+1,LEN(A620)-(B620+1))</f>
        <v xml:space="preserve"> 180012 ** -6, -8, 44, -3, 18, 29, 50, 48 Average Height: 3.6489289602915</v>
      </c>
      <c r="D620" t="str">
        <f>TRIM(C620)</f>
        <v>180012 ** -6, -8, 44, -3, 18, 29, 50, 48 Average Height: 3.6489289602915</v>
      </c>
      <c r="E620">
        <f>SEARCH("~*",D620)</f>
        <v>8</v>
      </c>
      <c r="F620" t="str">
        <f>LEFT(D620,E620-1)</f>
        <v xml:space="preserve">180012 </v>
      </c>
      <c r="G620" s="1">
        <f>IF(ISBLANK(A620),"",VALUE(F620))</f>
        <v>180012</v>
      </c>
      <c r="H620">
        <f>SEARCH("Height:",A620) + 7</f>
        <v>64</v>
      </c>
      <c r="I620" t="str">
        <f>RIGHT(A620,LEN(A620)-H620)</f>
        <v>3.64892896029152</v>
      </c>
    </row>
    <row r="621" spans="1:9">
      <c r="A621" t="s">
        <v>427</v>
      </c>
      <c r="B621">
        <f>SEARCH(":",A621)</f>
        <v>6</v>
      </c>
      <c r="C621" t="str">
        <f>MID(A621,B621+1,LEN(A621)-(B621+1))</f>
        <v xml:space="preserve"> 179798 ** -3, -3, 47, 6, 11, 35, 44, 4</v>
      </c>
      <c r="D621" t="str">
        <f>TRIM(C621)</f>
        <v>179798 ** -3, -3, 47, 6, 11, 35, 44, 4</v>
      </c>
      <c r="E621">
        <f>SEARCH("~*",D621)</f>
        <v>8</v>
      </c>
      <c r="F621" t="str">
        <f>LEFT(D621,E621-1)</f>
        <v xml:space="preserve">179798 </v>
      </c>
      <c r="G621" s="1">
        <f>IF(ISBLANK(A621),"",VALUE(F621))</f>
        <v>179798</v>
      </c>
      <c r="H621" t="e">
        <f>SEARCH("Height:",A621) + 7</f>
        <v>#VALUE!</v>
      </c>
      <c r="I621" t="e">
        <f>RIGHT(A621,LEN(A621)-H621)</f>
        <v>#VALUE!</v>
      </c>
    </row>
    <row r="622" spans="1:9">
      <c r="A622" t="s">
        <v>435</v>
      </c>
      <c r="B622">
        <f>SEARCH(":",A622)</f>
        <v>6</v>
      </c>
      <c r="C622" t="str">
        <f>MID(A622,B622+1,LEN(A622)-(B622+1))</f>
        <v xml:space="preserve"> 179465 ** -3, -5, 45, 4, 19, 33, 47, 4</v>
      </c>
      <c r="D622" t="str">
        <f>TRIM(C622)</f>
        <v>179465 ** -3, -5, 45, 4, 19, 33, 47, 4</v>
      </c>
      <c r="E622">
        <f>SEARCH("~*",D622)</f>
        <v>8</v>
      </c>
      <c r="F622" t="str">
        <f>LEFT(D622,E622-1)</f>
        <v xml:space="preserve">179465 </v>
      </c>
      <c r="G622" s="1">
        <f>IF(ISBLANK(A622),"",VALUE(F622))</f>
        <v>179465</v>
      </c>
      <c r="H622" t="e">
        <f>SEARCH("Height:",A622) + 7</f>
        <v>#VALUE!</v>
      </c>
      <c r="I622" t="e">
        <f>RIGHT(A622,LEN(A622)-H622)</f>
        <v>#VALUE!</v>
      </c>
    </row>
    <row r="623" spans="1:9">
      <c r="A623" t="s">
        <v>1248</v>
      </c>
      <c r="B623">
        <f>SEARCH(":",A623)</f>
        <v>6</v>
      </c>
      <c r="C623" t="str">
        <f>MID(A623,B623+1,LEN(A623)-(B623+1))</f>
        <v xml:space="preserve"> 177498 ** -5, -11, 42, 3, 18, 28, 50, 44 Average Height: 3.7837947469830</v>
      </c>
      <c r="D623" t="str">
        <f>TRIM(C623)</f>
        <v>177498 ** -5, -11, 42, 3, 18, 28, 50, 44 Average Height: 3.7837947469830</v>
      </c>
      <c r="E623">
        <f>SEARCH("~*",D623)</f>
        <v>8</v>
      </c>
      <c r="F623" t="str">
        <f>LEFT(D623,E623-1)</f>
        <v xml:space="preserve">177498 </v>
      </c>
      <c r="G623" s="1">
        <f>IF(ISBLANK(A623),"",VALUE(F623))</f>
        <v>177498</v>
      </c>
      <c r="H623">
        <f>SEARCH("Height:",A623) + 7</f>
        <v>64</v>
      </c>
      <c r="I623" t="str">
        <f>RIGHT(A623,LEN(A623)-H623)</f>
        <v>3.78379474698301</v>
      </c>
    </row>
    <row r="624" spans="1:9">
      <c r="A624" t="s">
        <v>1345</v>
      </c>
      <c r="B624">
        <f>SEARCH(":",A624)</f>
        <v>6</v>
      </c>
      <c r="C624" t="str">
        <f>MID(A624,B624+1,LEN(A624)-(B624+1))</f>
        <v xml:space="preserve"> 177492 ** 0, -8, 45, 5, 10, 32, 46, 42 Average Height: 3.83031347891728</v>
      </c>
      <c r="D624" t="str">
        <f>TRIM(C624)</f>
        <v>177492 ** 0, -8, 45, 5, 10, 32, 46, 42 Average Height: 3.83031347891728</v>
      </c>
      <c r="E624">
        <f>SEARCH("~*",D624)</f>
        <v>8</v>
      </c>
      <c r="F624" t="str">
        <f>LEFT(D624,E624-1)</f>
        <v xml:space="preserve">177492 </v>
      </c>
      <c r="G624" s="1">
        <f>IF(ISBLANK(A624),"",VALUE(F624))</f>
        <v>177492</v>
      </c>
      <c r="H624">
        <f>SEARCH("Height:",A624) + 7</f>
        <v>62</v>
      </c>
      <c r="I624" t="str">
        <f>RIGHT(A624,LEN(A624)-H624)</f>
        <v>3.830313478917283</v>
      </c>
    </row>
    <row r="625" spans="1:9">
      <c r="A625" t="s">
        <v>600</v>
      </c>
      <c r="B625">
        <f>SEARCH(":",A625)</f>
        <v>6</v>
      </c>
      <c r="C625" t="str">
        <f>MID(A625,B625+1,LEN(A625)-(B625+1))</f>
        <v xml:space="preserve"> 176290 ** 1, -11, 48, 5, 11, 32, 50, 45 Average Height: 3.866572125475067</v>
      </c>
      <c r="D625" t="str">
        <f>TRIM(C625)</f>
        <v>176290 ** 1, -11, 48, 5, 11, 32, 50, 45 Average Height: 3.866572125475067</v>
      </c>
      <c r="E625">
        <f>SEARCH("~*",D625)</f>
        <v>8</v>
      </c>
      <c r="F625" t="str">
        <f>LEFT(D625,E625-1)</f>
        <v xml:space="preserve">176290 </v>
      </c>
      <c r="G625" s="1">
        <f>IF(ISBLANK(A625),"",VALUE(F625))</f>
        <v>176290</v>
      </c>
      <c r="H625">
        <f>SEARCH("Height:",A625) + 7</f>
        <v>63</v>
      </c>
      <c r="I625" t="str">
        <f>RIGHT(A625,LEN(A625)-H625)</f>
        <v>3.8665721254750673</v>
      </c>
    </row>
    <row r="626" spans="1:9">
      <c r="A626" t="s">
        <v>405</v>
      </c>
      <c r="B626">
        <f>SEARCH(":",A626)</f>
        <v>6</v>
      </c>
      <c r="C626" t="str">
        <f>MID(A626,B626+1,LEN(A626)-(B626+1))</f>
        <v xml:space="preserve"> 176281 ** 1, -8, 47, 1, 17, 33, 49, 4</v>
      </c>
      <c r="D626" t="str">
        <f>TRIM(C626)</f>
        <v>176281 ** 1, -8, 47, 1, 17, 33, 49, 4</v>
      </c>
      <c r="E626">
        <f>SEARCH("~*",D626)</f>
        <v>8</v>
      </c>
      <c r="F626" t="str">
        <f>LEFT(D626,E626-1)</f>
        <v xml:space="preserve">176281 </v>
      </c>
      <c r="G626" s="1">
        <f>IF(ISBLANK(A626),"",VALUE(F626))</f>
        <v>176281</v>
      </c>
      <c r="H626" t="e">
        <f>SEARCH("Height:",A626) + 7</f>
        <v>#VALUE!</v>
      </c>
      <c r="I626" t="e">
        <f>RIGHT(A626,LEN(A626)-H626)</f>
        <v>#VALUE!</v>
      </c>
    </row>
    <row r="627" spans="1:9">
      <c r="A627" t="s">
        <v>1118</v>
      </c>
      <c r="B627">
        <f>SEARCH(":",A627)</f>
        <v>6</v>
      </c>
      <c r="C627" t="str">
        <f>MID(A627,B627+1,LEN(A627)-(B627+1))</f>
        <v xml:space="preserve"> 175621 ** -7, -10, 48, 4, 14, 31, 50, 49 Average Height: 3.556926563451970</v>
      </c>
      <c r="D627" t="str">
        <f>TRIM(C627)</f>
        <v>175621 ** -7, -10, 48, 4, 14, 31, 50, 49 Average Height: 3.556926563451970</v>
      </c>
      <c r="E627">
        <f>SEARCH("~*",D627)</f>
        <v>8</v>
      </c>
      <c r="F627" t="str">
        <f>LEFT(D627,E627-1)</f>
        <v xml:space="preserve">175621 </v>
      </c>
      <c r="G627" s="1">
        <f>IF(ISBLANK(A627),"",VALUE(F627))</f>
        <v>175621</v>
      </c>
      <c r="H627">
        <f>SEARCH("Height:",A627) + 7</f>
        <v>64</v>
      </c>
      <c r="I627" t="str">
        <f>RIGHT(A627,LEN(A627)-H627)</f>
        <v>3.5569265634519707</v>
      </c>
    </row>
    <row r="628" spans="1:9">
      <c r="A628" t="s">
        <v>418</v>
      </c>
      <c r="B628">
        <f>SEARCH(":",A628)</f>
        <v>6</v>
      </c>
      <c r="C628" t="str">
        <f>MID(A628,B628+1,LEN(A628)-(B628+1))</f>
        <v xml:space="preserve"> 175600 ** -5, -4, 41, 8, 10, 30, 52, 4</v>
      </c>
      <c r="D628" t="str">
        <f>TRIM(C628)</f>
        <v>175600 ** -5, -4, 41, 8, 10, 30, 52, 4</v>
      </c>
      <c r="E628">
        <f>SEARCH("~*",D628)</f>
        <v>8</v>
      </c>
      <c r="F628" t="str">
        <f>LEFT(D628,E628-1)</f>
        <v xml:space="preserve">175600 </v>
      </c>
      <c r="G628" s="1">
        <f>IF(ISBLANK(A628),"",VALUE(F628))</f>
        <v>175600</v>
      </c>
      <c r="H628" t="e">
        <f>SEARCH("Height:",A628) + 7</f>
        <v>#VALUE!</v>
      </c>
      <c r="I628" t="e">
        <f>RIGHT(A628,LEN(A628)-H628)</f>
        <v>#VALUE!</v>
      </c>
    </row>
    <row r="629" spans="1:9">
      <c r="A629" t="s">
        <v>426</v>
      </c>
      <c r="B629">
        <f>SEARCH(":",A629)</f>
        <v>6</v>
      </c>
      <c r="C629" t="str">
        <f>MID(A629,B629+1,LEN(A629)-(B629+1))</f>
        <v xml:space="preserve"> 175517 ** -7, -10, 48, 2, 14, 34, 49, 4</v>
      </c>
      <c r="D629" t="str">
        <f>TRIM(C629)</f>
        <v>175517 ** -7, -10, 48, 2, 14, 34, 49, 4</v>
      </c>
      <c r="E629">
        <f>SEARCH("~*",D629)</f>
        <v>8</v>
      </c>
      <c r="F629" t="str">
        <f>LEFT(D629,E629-1)</f>
        <v xml:space="preserve">175517 </v>
      </c>
      <c r="G629" s="1">
        <f>IF(ISBLANK(A629),"",VALUE(F629))</f>
        <v>175517</v>
      </c>
      <c r="H629" t="e">
        <f>SEARCH("Height:",A629) + 7</f>
        <v>#VALUE!</v>
      </c>
      <c r="I629" t="e">
        <f>RIGHT(A629,LEN(A629)-H629)</f>
        <v>#VALUE!</v>
      </c>
    </row>
    <row r="630" spans="1:9">
      <c r="A630" t="s">
        <v>859</v>
      </c>
      <c r="B630">
        <f>SEARCH(":",A630)</f>
        <v>6</v>
      </c>
      <c r="C630" t="str">
        <f>MID(A630,B630+1,LEN(A630)-(B630+1))</f>
        <v xml:space="preserve"> 173590 ** 3, -13, 48, -1, 10, 31, 53, 48 Average Height: 4.25223227144401</v>
      </c>
      <c r="D630" t="str">
        <f>TRIM(C630)</f>
        <v>173590 ** 3, -13, 48, -1, 10, 31, 53, 48 Average Height: 4.25223227144401</v>
      </c>
      <c r="E630">
        <f>SEARCH("~*",D630)</f>
        <v>8</v>
      </c>
      <c r="F630" t="str">
        <f>LEFT(D630,E630-1)</f>
        <v xml:space="preserve">173590 </v>
      </c>
      <c r="G630" s="1">
        <f>IF(ISBLANK(A630),"",VALUE(F630))</f>
        <v>173590</v>
      </c>
      <c r="H630">
        <f>SEARCH("Height:",A630) + 7</f>
        <v>64</v>
      </c>
      <c r="I630" t="str">
        <f>RIGHT(A630,LEN(A630)-H630)</f>
        <v>4.252232271444018</v>
      </c>
    </row>
    <row r="631" spans="1:9">
      <c r="A631" t="s">
        <v>409</v>
      </c>
      <c r="B631">
        <f>SEARCH(":",A631)</f>
        <v>6</v>
      </c>
      <c r="C631" t="str">
        <f>MID(A631,B631+1,LEN(A631)-(B631+1))</f>
        <v xml:space="preserve"> 173116 ** -3, -5, 48, 4, 14, 31, 45, 4</v>
      </c>
      <c r="D631" t="str">
        <f>TRIM(C631)</f>
        <v>173116 ** -3, -5, 48, 4, 14, 31, 45, 4</v>
      </c>
      <c r="E631">
        <f>SEARCH("~*",D631)</f>
        <v>8</v>
      </c>
      <c r="F631" t="str">
        <f>LEFT(D631,E631-1)</f>
        <v xml:space="preserve">173116 </v>
      </c>
      <c r="G631" s="1">
        <f>IF(ISBLANK(A631),"",VALUE(F631))</f>
        <v>173116</v>
      </c>
      <c r="H631" t="e">
        <f>SEARCH("Height:",A631) + 7</f>
        <v>#VALUE!</v>
      </c>
      <c r="I631" t="e">
        <f>RIGHT(A631,LEN(A631)-H631)</f>
        <v>#VALUE!</v>
      </c>
    </row>
    <row r="632" spans="1:9">
      <c r="A632" t="s">
        <v>879</v>
      </c>
      <c r="B632">
        <f>SEARCH(":",A632)</f>
        <v>6</v>
      </c>
      <c r="C632" t="str">
        <f>MID(A632,B632+1,LEN(A632)-(B632+1))</f>
        <v xml:space="preserve"> 170802 ** -6, -8, 47, 0, 19, 37, 55, 41 Average Height: 3.719552464256929</v>
      </c>
      <c r="D632" t="str">
        <f>TRIM(C632)</f>
        <v>170802 ** -6, -8, 47, 0, 19, 37, 55, 41 Average Height: 3.719552464256929</v>
      </c>
      <c r="E632">
        <f>SEARCH("~*",D632)</f>
        <v>8</v>
      </c>
      <c r="F632" t="str">
        <f>LEFT(D632,E632-1)</f>
        <v xml:space="preserve">170802 </v>
      </c>
      <c r="G632" s="1">
        <f>IF(ISBLANK(A632),"",VALUE(F632))</f>
        <v>170802</v>
      </c>
      <c r="H632">
        <f>SEARCH("Height:",A632) + 7</f>
        <v>63</v>
      </c>
      <c r="I632" t="str">
        <f>RIGHT(A632,LEN(A632)-H632)</f>
        <v>3.7195524642569295</v>
      </c>
    </row>
    <row r="633" spans="1:9">
      <c r="A633" t="s">
        <v>791</v>
      </c>
      <c r="B633">
        <f>SEARCH(":",A633)</f>
        <v>6</v>
      </c>
      <c r="C633" t="str">
        <f>MID(A633,B633+1,LEN(A633)-(B633+1))</f>
        <v xml:space="preserve"> 169790 ** 2, -12, 47, -1, 13, 33, 51, 48 Average Height: 3.99127157076384</v>
      </c>
      <c r="D633" t="str">
        <f>TRIM(C633)</f>
        <v>169790 ** 2, -12, 47, -1, 13, 33, 51, 48 Average Height: 3.99127157076384</v>
      </c>
      <c r="E633">
        <f>SEARCH("~*",D633)</f>
        <v>8</v>
      </c>
      <c r="F633" t="str">
        <f>LEFT(D633,E633-1)</f>
        <v xml:space="preserve">169790 </v>
      </c>
      <c r="G633" s="1">
        <f>IF(ISBLANK(A633),"",VALUE(F633))</f>
        <v>169790</v>
      </c>
      <c r="H633">
        <f>SEARCH("Height:",A633) + 7</f>
        <v>64</v>
      </c>
      <c r="I633" t="str">
        <f>RIGHT(A633,LEN(A633)-H633)</f>
        <v>3.991271570763841</v>
      </c>
    </row>
    <row r="634" spans="1:9">
      <c r="A634" t="s">
        <v>1271</v>
      </c>
      <c r="B634">
        <f>SEARCH(":",A634)</f>
        <v>6</v>
      </c>
      <c r="C634" t="str">
        <f>MID(A634,B634+1,LEN(A634)-(B634+1))</f>
        <v xml:space="preserve"> 169521 ** -4, -9, 43, 7, 14, 27, 47, 43 Average Height: 3.75052648344456</v>
      </c>
      <c r="D634" t="str">
        <f>TRIM(C634)</f>
        <v>169521 ** -4, -9, 43, 7, 14, 27, 47, 43 Average Height: 3.75052648344456</v>
      </c>
      <c r="E634">
        <f>SEARCH("~*",D634)</f>
        <v>8</v>
      </c>
      <c r="F634" t="str">
        <f>LEFT(D634,E634-1)</f>
        <v xml:space="preserve">169521 </v>
      </c>
      <c r="G634" s="1">
        <f>IF(ISBLANK(A634),"",VALUE(F634))</f>
        <v>169521</v>
      </c>
      <c r="H634">
        <f>SEARCH("Height:",A634) + 7</f>
        <v>63</v>
      </c>
      <c r="I634" t="str">
        <f>RIGHT(A634,LEN(A634)-H634)</f>
        <v>3.750526483444568</v>
      </c>
    </row>
    <row r="635" spans="1:9">
      <c r="A635" t="s">
        <v>433</v>
      </c>
      <c r="B635">
        <f>SEARCH(":",A635)</f>
        <v>6</v>
      </c>
      <c r="C635" t="str">
        <f>MID(A635,B635+1,LEN(A635)-(B635+1))</f>
        <v xml:space="preserve"> 169202 ** 0, -3, 41, 3, 13, 36, 50, 4</v>
      </c>
      <c r="D635" t="str">
        <f>TRIM(C635)</f>
        <v>169202 ** 0, -3, 41, 3, 13, 36, 50, 4</v>
      </c>
      <c r="E635">
        <f>SEARCH("~*",D635)</f>
        <v>8</v>
      </c>
      <c r="F635" t="str">
        <f>LEFT(D635,E635-1)</f>
        <v xml:space="preserve">169202 </v>
      </c>
      <c r="G635" s="1">
        <f>IF(ISBLANK(A635),"",VALUE(F635))</f>
        <v>169202</v>
      </c>
      <c r="H635" t="e">
        <f>SEARCH("Height:",A635) + 7</f>
        <v>#VALUE!</v>
      </c>
      <c r="I635" t="e">
        <f>RIGHT(A635,LEN(A635)-H635)</f>
        <v>#VALUE!</v>
      </c>
    </row>
    <row r="636" spans="1:9">
      <c r="A636" t="s">
        <v>416</v>
      </c>
      <c r="B636">
        <f>SEARCH(":",A636)</f>
        <v>6</v>
      </c>
      <c r="C636" t="str">
        <f>MID(A636,B636+1,LEN(A636)-(B636+1))</f>
        <v xml:space="preserve"> 168497 ** -6, -7, 47, 6, 19, 31, 47, 4</v>
      </c>
      <c r="D636" t="str">
        <f>TRIM(C636)</f>
        <v>168497 ** -6, -7, 47, 6, 19, 31, 47, 4</v>
      </c>
      <c r="E636">
        <f>SEARCH("~*",D636)</f>
        <v>8</v>
      </c>
      <c r="F636" t="str">
        <f>LEFT(D636,E636-1)</f>
        <v xml:space="preserve">168497 </v>
      </c>
      <c r="G636" s="1">
        <f>IF(ISBLANK(A636),"",VALUE(F636))</f>
        <v>168497</v>
      </c>
      <c r="H636" t="e">
        <f>SEARCH("Height:",A636) + 7</f>
        <v>#VALUE!</v>
      </c>
      <c r="I636" t="e">
        <f>RIGHT(A636,LEN(A636)-H636)</f>
        <v>#VALUE!</v>
      </c>
    </row>
    <row r="637" spans="1:9">
      <c r="A637" t="s">
        <v>452</v>
      </c>
      <c r="B637">
        <f>SEARCH(":",A637)</f>
        <v>6</v>
      </c>
      <c r="C637" t="str">
        <f>MID(A637,B637+1,LEN(A637)-(B637+1))</f>
        <v xml:space="preserve"> 168024 ** 1, -6, 41, 5, 10, 34, 50, 4</v>
      </c>
      <c r="D637" t="str">
        <f>TRIM(C637)</f>
        <v>168024 ** 1, -6, 41, 5, 10, 34, 50, 4</v>
      </c>
      <c r="E637">
        <f>SEARCH("~*",D637)</f>
        <v>8</v>
      </c>
      <c r="F637" t="str">
        <f>LEFT(D637,E637-1)</f>
        <v xml:space="preserve">168024 </v>
      </c>
      <c r="G637" s="1">
        <f>IF(ISBLANK(A637),"",VALUE(F637))</f>
        <v>168024</v>
      </c>
      <c r="H637" t="e">
        <f>SEARCH("Height:",A637) + 7</f>
        <v>#VALUE!</v>
      </c>
      <c r="I637" t="e">
        <f>RIGHT(A637,LEN(A637)-H637)</f>
        <v>#VALUE!</v>
      </c>
    </row>
    <row r="638" spans="1:9">
      <c r="A638" t="s">
        <v>1119</v>
      </c>
      <c r="B638">
        <f>SEARCH(":",A638)</f>
        <v>6</v>
      </c>
      <c r="C638" t="str">
        <f>MID(A638,B638+1,LEN(A638)-(B638+1))</f>
        <v xml:space="preserve"> 165712 ** -5, -11, 45, 9, 17, 27, 49, 46 Average Height: 3.846154774548675</v>
      </c>
      <c r="D638" t="str">
        <f>TRIM(C638)</f>
        <v>165712 ** -5, -11, 45, 9, 17, 27, 49, 46 Average Height: 3.846154774548675</v>
      </c>
      <c r="E638">
        <f>SEARCH("~*",D638)</f>
        <v>8</v>
      </c>
      <c r="F638" t="str">
        <f>LEFT(D638,E638-1)</f>
        <v xml:space="preserve">165712 </v>
      </c>
      <c r="G638" s="1">
        <f>IF(ISBLANK(A638),"",VALUE(F638))</f>
        <v>165712</v>
      </c>
      <c r="H638">
        <f>SEARCH("Height:",A638) + 7</f>
        <v>64</v>
      </c>
      <c r="I638" t="str">
        <f>RIGHT(A638,LEN(A638)-H638)</f>
        <v>3.8461547745486757</v>
      </c>
    </row>
    <row r="639" spans="1:9">
      <c r="A639" t="s">
        <v>1300</v>
      </c>
      <c r="B639">
        <f>SEARCH(":",A639)</f>
        <v>6</v>
      </c>
      <c r="C639" t="str">
        <f>MID(A639,B639+1,LEN(A639)-(B639+1))</f>
        <v xml:space="preserve"> 165591 ** -3, -4, 43, 7, 19, 33, 51, 41 Average Height: 3.905598734230793</v>
      </c>
      <c r="D639" t="str">
        <f>TRIM(C639)</f>
        <v>165591 ** -3, -4, 43, 7, 19, 33, 51, 41 Average Height: 3.905598734230793</v>
      </c>
      <c r="E639">
        <f>SEARCH("~*",D639)</f>
        <v>8</v>
      </c>
      <c r="F639" t="str">
        <f>LEFT(D639,E639-1)</f>
        <v xml:space="preserve">165591 </v>
      </c>
      <c r="G639" s="1">
        <f>IF(ISBLANK(A639),"",VALUE(F639))</f>
        <v>165591</v>
      </c>
      <c r="H639">
        <f>SEARCH("Height:",A639) + 7</f>
        <v>63</v>
      </c>
      <c r="I639" t="str">
        <f>RIGHT(A639,LEN(A639)-H639)</f>
        <v>3.9055987342307934</v>
      </c>
    </row>
    <row r="640" spans="1:9">
      <c r="A640" t="s">
        <v>938</v>
      </c>
      <c r="B640">
        <f>SEARCH(":",A640)</f>
        <v>6</v>
      </c>
      <c r="C640" t="str">
        <f>MID(A640,B640+1,LEN(A640)-(B640+1))</f>
        <v xml:space="preserve"> 164927 ** 2, -15, 53, 0, 18, 35, 52, 44 Average Height: 3.95098437490527</v>
      </c>
      <c r="D640" t="str">
        <f>TRIM(C640)</f>
        <v>164927 ** 2, -15, 53, 0, 18, 35, 52, 44 Average Height: 3.95098437490527</v>
      </c>
      <c r="E640">
        <f>SEARCH("~*",D640)</f>
        <v>8</v>
      </c>
      <c r="F640" t="str">
        <f>LEFT(D640,E640-1)</f>
        <v xml:space="preserve">164927 </v>
      </c>
      <c r="G640" s="1">
        <f>IF(ISBLANK(A640),"",VALUE(F640))</f>
        <v>164927</v>
      </c>
      <c r="H640">
        <f>SEARCH("Height:",A640) + 7</f>
        <v>63</v>
      </c>
      <c r="I640" t="str">
        <f>RIGHT(A640,LEN(A640)-H640)</f>
        <v>3.950984374905278</v>
      </c>
    </row>
    <row r="641" spans="1:9">
      <c r="A641" t="s">
        <v>598</v>
      </c>
      <c r="B641">
        <f>SEARCH(":",A641)</f>
        <v>6</v>
      </c>
      <c r="C641" t="str">
        <f>MID(A641,B641+1,LEN(A641)-(B641+1))</f>
        <v xml:space="preserve"> 164863 ** 1, -11, 51, 5, 14, 31, 53, 42 Average Height: 3.970399665176499</v>
      </c>
      <c r="D641" t="str">
        <f>TRIM(C641)</f>
        <v>164863 ** 1, -11, 51, 5, 14, 31, 53, 42 Average Height: 3.970399665176499</v>
      </c>
      <c r="E641">
        <f>SEARCH("~*",D641)</f>
        <v>8</v>
      </c>
      <c r="F641" t="str">
        <f>LEFT(D641,E641-1)</f>
        <v xml:space="preserve">164863 </v>
      </c>
      <c r="G641" s="1">
        <f>IF(ISBLANK(A641),"",VALUE(F641))</f>
        <v>164863</v>
      </c>
      <c r="H641">
        <f>SEARCH("Height:",A641) + 7</f>
        <v>63</v>
      </c>
      <c r="I641" t="str">
        <f>RIGHT(A641,LEN(A641)-H641)</f>
        <v>3.9703996651764992</v>
      </c>
    </row>
    <row r="642" spans="1:9">
      <c r="A642" t="s">
        <v>1355</v>
      </c>
      <c r="B642">
        <f>SEARCH(":",A642)</f>
        <v>6</v>
      </c>
      <c r="C642" t="str">
        <f>MID(A642,B642+1,LEN(A642)-(B642+1))</f>
        <v xml:space="preserve"> 163154 ** 1, -7, 49, 0, 14, 31, 51, 47 Average Height: 3.939541782610269</v>
      </c>
      <c r="D642" t="str">
        <f>TRIM(C642)</f>
        <v>163154 ** 1, -7, 49, 0, 14, 31, 51, 47 Average Height: 3.939541782610269</v>
      </c>
      <c r="E642">
        <f>SEARCH("~*",D642)</f>
        <v>8</v>
      </c>
      <c r="F642" t="str">
        <f>LEFT(D642,E642-1)</f>
        <v xml:space="preserve">163154 </v>
      </c>
      <c r="G642" s="1">
        <f>IF(ISBLANK(A642),"",VALUE(F642))</f>
        <v>163154</v>
      </c>
      <c r="H642">
        <f>SEARCH("Height:",A642) + 7</f>
        <v>62</v>
      </c>
      <c r="I642" t="str">
        <f>RIGHT(A642,LEN(A642)-H642)</f>
        <v>3.9395417826102697</v>
      </c>
    </row>
    <row r="643" spans="1:9">
      <c r="A643" t="s">
        <v>451</v>
      </c>
      <c r="B643">
        <f>SEARCH(":",A643)</f>
        <v>6</v>
      </c>
      <c r="C643" t="str">
        <f>MID(A643,B643+1,LEN(A643)-(B643+1))</f>
        <v xml:space="preserve"> 162391 ** -5, -3, 40, 9, 13, 28, 47, 4</v>
      </c>
      <c r="D643" t="str">
        <f>TRIM(C643)</f>
        <v>162391 ** -5, -3, 40, 9, 13, 28, 47, 4</v>
      </c>
      <c r="E643">
        <f>SEARCH("~*",D643)</f>
        <v>8</v>
      </c>
      <c r="F643" t="str">
        <f>LEFT(D643,E643-1)</f>
        <v xml:space="preserve">162391 </v>
      </c>
      <c r="G643" s="1">
        <f>IF(ISBLANK(A643),"",VALUE(F643))</f>
        <v>162391</v>
      </c>
      <c r="H643" t="e">
        <f>SEARCH("Height:",A643) + 7</f>
        <v>#VALUE!</v>
      </c>
      <c r="I643" t="e">
        <f>RIGHT(A643,LEN(A643)-H643)</f>
        <v>#VALUE!</v>
      </c>
    </row>
    <row r="644" spans="1:9">
      <c r="A644" t="s">
        <v>761</v>
      </c>
      <c r="B644">
        <f>SEARCH(":",A644)</f>
        <v>6</v>
      </c>
      <c r="C644" t="str">
        <f>MID(A644,B644+1,LEN(A644)-(B644+1))</f>
        <v xml:space="preserve"> 162221 ** -6, -8, 46, -2, 13, 36, 50, 41 Average Height: 3.59330789478549</v>
      </c>
      <c r="D644" t="str">
        <f>TRIM(C644)</f>
        <v>162221 ** -6, -8, 46, -2, 13, 36, 50, 41 Average Height: 3.59330789478549</v>
      </c>
      <c r="E644">
        <f>SEARCH("~*",D644)</f>
        <v>8</v>
      </c>
      <c r="F644" t="str">
        <f>LEFT(D644,E644-1)</f>
        <v xml:space="preserve">162221 </v>
      </c>
      <c r="G644" s="1">
        <f>IF(ISBLANK(A644),"",VALUE(F644))</f>
        <v>162221</v>
      </c>
      <c r="H644">
        <f>SEARCH("Height:",A644) + 7</f>
        <v>64</v>
      </c>
      <c r="I644" t="str">
        <f>RIGHT(A644,LEN(A644)-H644)</f>
        <v>3.593307894785497</v>
      </c>
    </row>
    <row r="645" spans="1:9">
      <c r="A645" t="s">
        <v>949</v>
      </c>
      <c r="B645">
        <f>SEARCH(":",A645)</f>
        <v>6</v>
      </c>
      <c r="C645" t="str">
        <f>MID(A645,B645+1,LEN(A645)-(B645+1))</f>
        <v xml:space="preserve"> 161273 ** -2, -14, 45, 4, 14, 28, 51, 46 Average Height: 3.791372393395012</v>
      </c>
      <c r="D645" t="str">
        <f>TRIM(C645)</f>
        <v>161273 ** -2, -14, 45, 4, 14, 28, 51, 46 Average Height: 3.791372393395012</v>
      </c>
      <c r="E645">
        <f>SEARCH("~*",D645)</f>
        <v>8</v>
      </c>
      <c r="F645" t="str">
        <f>LEFT(D645,E645-1)</f>
        <v xml:space="preserve">161273 </v>
      </c>
      <c r="G645" s="1">
        <f>IF(ISBLANK(A645),"",VALUE(F645))</f>
        <v>161273</v>
      </c>
      <c r="H645">
        <f>SEARCH("Height:",A645) + 7</f>
        <v>64</v>
      </c>
      <c r="I645" t="str">
        <f>RIGHT(A645,LEN(A645)-H645)</f>
        <v>3.7913723933950125</v>
      </c>
    </row>
    <row r="646" spans="1:9">
      <c r="A646" t="s">
        <v>806</v>
      </c>
      <c r="B646">
        <f>SEARCH(":",A646)</f>
        <v>6</v>
      </c>
      <c r="C646" t="str">
        <f>MID(A646,B646+1,LEN(A646)-(B646+1))</f>
        <v xml:space="preserve"> 161020 ** 0, -7, 50, -4, 18, 37, 48, 46 Average Height: 3.766252639423708</v>
      </c>
      <c r="D646" t="str">
        <f>TRIM(C646)</f>
        <v>161020 ** 0, -7, 50, -4, 18, 37, 48, 46 Average Height: 3.766252639423708</v>
      </c>
      <c r="E646">
        <f>SEARCH("~*",D646)</f>
        <v>8</v>
      </c>
      <c r="F646" t="str">
        <f>LEFT(D646,E646-1)</f>
        <v xml:space="preserve">161020 </v>
      </c>
      <c r="G646" s="1">
        <f>IF(ISBLANK(A646),"",VALUE(F646))</f>
        <v>161020</v>
      </c>
      <c r="H646">
        <f>SEARCH("Height:",A646) + 7</f>
        <v>63</v>
      </c>
      <c r="I646" t="str">
        <f>RIGHT(A646,LEN(A646)-H646)</f>
        <v>3.7662526394237084</v>
      </c>
    </row>
    <row r="647" spans="1:9">
      <c r="A647" t="s">
        <v>413</v>
      </c>
      <c r="B647">
        <f>SEARCH(":",A647)</f>
        <v>6</v>
      </c>
      <c r="C647" t="str">
        <f>MID(A647,B647+1,LEN(A647)-(B647+1))</f>
        <v xml:space="preserve"> 160142 ** -2, -7, 45, 2, 11, 33, 44, 4</v>
      </c>
      <c r="D647" t="str">
        <f>TRIM(C647)</f>
        <v>160142 ** -2, -7, 45, 2, 11, 33, 44, 4</v>
      </c>
      <c r="E647">
        <f>SEARCH("~*",D647)</f>
        <v>8</v>
      </c>
      <c r="F647" t="str">
        <f>LEFT(D647,E647-1)</f>
        <v xml:space="preserve">160142 </v>
      </c>
      <c r="G647" s="1">
        <f>IF(ISBLANK(A647),"",VALUE(F647))</f>
        <v>160142</v>
      </c>
      <c r="H647" t="e">
        <f>SEARCH("Height:",A647) + 7</f>
        <v>#VALUE!</v>
      </c>
      <c r="I647" t="e">
        <f>RIGHT(A647,LEN(A647)-H647)</f>
        <v>#VALUE!</v>
      </c>
    </row>
    <row r="648" spans="1:9">
      <c r="A648" t="s">
        <v>1127</v>
      </c>
      <c r="B648">
        <f>SEARCH(":",A648)</f>
        <v>6</v>
      </c>
      <c r="C648" t="str">
        <f>MID(A648,B648+1,LEN(A648)-(B648+1))</f>
        <v xml:space="preserve"> 160124 ** -2, -12, 44, 8, 11, 29, 52, 45 Average Height: 3.842253503534785</v>
      </c>
      <c r="D648" t="str">
        <f>TRIM(C648)</f>
        <v>160124 ** -2, -12, 44, 8, 11, 29, 52, 45 Average Height: 3.842253503534785</v>
      </c>
      <c r="E648">
        <f>SEARCH("~*",D648)</f>
        <v>8</v>
      </c>
      <c r="F648" t="str">
        <f>LEFT(D648,E648-1)</f>
        <v xml:space="preserve">160124 </v>
      </c>
      <c r="G648" s="1">
        <f>IF(ISBLANK(A648),"",VALUE(F648))</f>
        <v>160124</v>
      </c>
      <c r="H648">
        <f>SEARCH("Height:",A648) + 7</f>
        <v>64</v>
      </c>
      <c r="I648" t="str">
        <f>RIGHT(A648,LEN(A648)-H648)</f>
        <v>3.8422535035347853</v>
      </c>
    </row>
    <row r="649" spans="1:9">
      <c r="A649" t="s">
        <v>1131</v>
      </c>
      <c r="B649">
        <f>SEARCH(":",A649)</f>
        <v>6</v>
      </c>
      <c r="C649" t="str">
        <f>MID(A649,B649+1,LEN(A649)-(B649+1))</f>
        <v xml:space="preserve"> 159758 ** -3, -10, 44, 8, 14, 35, 44, 44 Average Height: 3.665925963019047</v>
      </c>
      <c r="D649" t="str">
        <f>TRIM(C649)</f>
        <v>159758 ** -3, -10, 44, 8, 14, 35, 44, 44 Average Height: 3.665925963019047</v>
      </c>
      <c r="E649">
        <f>SEARCH("~*",D649)</f>
        <v>8</v>
      </c>
      <c r="F649" t="str">
        <f>LEFT(D649,E649-1)</f>
        <v xml:space="preserve">159758 </v>
      </c>
      <c r="G649" s="1">
        <f>IF(ISBLANK(A649),"",VALUE(F649))</f>
        <v>159758</v>
      </c>
      <c r="H649">
        <f>SEARCH("Height:",A649) + 7</f>
        <v>64</v>
      </c>
      <c r="I649" t="str">
        <f>RIGHT(A649,LEN(A649)-H649)</f>
        <v>3.6659259630190477</v>
      </c>
    </row>
    <row r="650" spans="1:9">
      <c r="A650" t="s">
        <v>1166</v>
      </c>
      <c r="B650">
        <f>SEARCH(":",A650)</f>
        <v>6</v>
      </c>
      <c r="C650" t="str">
        <f>MID(A650,B650+1,LEN(A650)-(B650+1))</f>
        <v xml:space="preserve"> 159688 ** 2, -5, 43, 9, 10, 35, 52, 41 Average Height: 4.1764628525624</v>
      </c>
      <c r="D650" t="str">
        <f>TRIM(C650)</f>
        <v>159688 ** 2, -5, 43, 9, 10, 35, 52, 41 Average Height: 4.1764628525624</v>
      </c>
      <c r="E650">
        <f>SEARCH("~*",D650)</f>
        <v>8</v>
      </c>
      <c r="F650" t="str">
        <f>LEFT(D650,E650-1)</f>
        <v xml:space="preserve">159688 </v>
      </c>
      <c r="G650" s="1">
        <f>IF(ISBLANK(A650),"",VALUE(F650))</f>
        <v>159688</v>
      </c>
      <c r="H650">
        <f>SEARCH("Height:",A650) + 7</f>
        <v>62</v>
      </c>
      <c r="I650" t="str">
        <f>RIGHT(A650,LEN(A650)-H650)</f>
        <v>4.17646285256249</v>
      </c>
    </row>
    <row r="651" spans="1:9">
      <c r="A651" t="s">
        <v>398</v>
      </c>
      <c r="B651">
        <f>SEARCH(":",A651)</f>
        <v>6</v>
      </c>
      <c r="C651" t="str">
        <f>MID(A651,B651+1,LEN(A651)-(B651+1))</f>
        <v xml:space="preserve"> 159574 ** -1, -8, 43, 0, 19, 29, 46, 4</v>
      </c>
      <c r="D651" t="str">
        <f>TRIM(C651)</f>
        <v>159574 ** -1, -8, 43, 0, 19, 29, 46, 4</v>
      </c>
      <c r="E651">
        <f>SEARCH("~*",D651)</f>
        <v>8</v>
      </c>
      <c r="F651" t="str">
        <f>LEFT(D651,E651-1)</f>
        <v xml:space="preserve">159574 </v>
      </c>
      <c r="G651" s="1">
        <f>IF(ISBLANK(A651),"",VALUE(F651))</f>
        <v>159574</v>
      </c>
      <c r="H651" t="e">
        <f>SEARCH("Height:",A651) + 7</f>
        <v>#VALUE!</v>
      </c>
      <c r="I651" t="e">
        <f>RIGHT(A651,LEN(A651)-H651)</f>
        <v>#VALUE!</v>
      </c>
    </row>
    <row r="652" spans="1:9">
      <c r="A652" t="s">
        <v>1086</v>
      </c>
      <c r="B652">
        <f>SEARCH(":",A652)</f>
        <v>6</v>
      </c>
      <c r="C652" t="str">
        <f>MID(A652,B652+1,LEN(A652)-(B652+1))</f>
        <v xml:space="preserve"> 158073 ** 2, -14, 51, -2, 10, 37, 53, 45 Average Height: 3.904474514939318</v>
      </c>
      <c r="D652" t="str">
        <f>TRIM(C652)</f>
        <v>158073 ** 2, -14, 51, -2, 10, 37, 53, 45 Average Height: 3.904474514939318</v>
      </c>
      <c r="E652">
        <f>SEARCH("~*",D652)</f>
        <v>8</v>
      </c>
      <c r="F652" t="str">
        <f>LEFT(D652,E652-1)</f>
        <v xml:space="preserve">158073 </v>
      </c>
      <c r="G652" s="1">
        <f>IF(ISBLANK(A652),"",VALUE(F652))</f>
        <v>158073</v>
      </c>
      <c r="H652">
        <f>SEARCH("Height:",A652) + 7</f>
        <v>64</v>
      </c>
      <c r="I652" t="str">
        <f>RIGHT(A652,LEN(A652)-H652)</f>
        <v>3.9044745149393187</v>
      </c>
    </row>
    <row r="653" spans="1:9">
      <c r="A653" t="s">
        <v>1202</v>
      </c>
      <c r="B653">
        <f>SEARCH(":",A653)</f>
        <v>6</v>
      </c>
      <c r="C653" t="str">
        <f>MID(A653,B653+1,LEN(A653)-(B653+1))</f>
        <v xml:space="preserve"> 155884 ** -5, -9, 39, 6, 14, 29, 44, 45 Average Height: 3.67419363116155</v>
      </c>
      <c r="D653" t="str">
        <f>TRIM(C653)</f>
        <v>155884 ** -5, -9, 39, 6, 14, 29, 44, 45 Average Height: 3.67419363116155</v>
      </c>
      <c r="E653">
        <f>SEARCH("~*",D653)</f>
        <v>8</v>
      </c>
      <c r="F653" t="str">
        <f>LEFT(D653,E653-1)</f>
        <v xml:space="preserve">155884 </v>
      </c>
      <c r="G653" s="1">
        <f>IF(ISBLANK(A653),"",VALUE(F653))</f>
        <v>155884</v>
      </c>
      <c r="H653">
        <f>SEARCH("Height:",A653) + 7</f>
        <v>63</v>
      </c>
      <c r="I653" t="str">
        <f>RIGHT(A653,LEN(A653)-H653)</f>
        <v>3.674193631161555</v>
      </c>
    </row>
    <row r="654" spans="1:9">
      <c r="A654" t="s">
        <v>1350</v>
      </c>
      <c r="B654">
        <f>SEARCH(":",A654)</f>
        <v>6</v>
      </c>
      <c r="C654" t="str">
        <f>MID(A654,B654+1,LEN(A654)-(B654+1))</f>
        <v xml:space="preserve"> 154919 ** 2, -9, 45, 5, 14, 28, 52, 44 Average Height: 4.3535395916575</v>
      </c>
      <c r="D654" t="str">
        <f>TRIM(C654)</f>
        <v>154919 ** 2, -9, 45, 5, 14, 28, 52, 44 Average Height: 4.3535395916575</v>
      </c>
      <c r="E654">
        <f>SEARCH("~*",D654)</f>
        <v>8</v>
      </c>
      <c r="F654" t="str">
        <f>LEFT(D654,E654-1)</f>
        <v xml:space="preserve">154919 </v>
      </c>
      <c r="G654" s="1">
        <f>IF(ISBLANK(A654),"",VALUE(F654))</f>
        <v>154919</v>
      </c>
      <c r="H654">
        <f>SEARCH("Height:",A654) + 7</f>
        <v>62</v>
      </c>
      <c r="I654" t="str">
        <f>RIGHT(A654,LEN(A654)-H654)</f>
        <v>4.35353959165751</v>
      </c>
    </row>
    <row r="655" spans="1:9">
      <c r="A655" t="s">
        <v>1307</v>
      </c>
      <c r="B655">
        <f>SEARCH(":",A655)</f>
        <v>6</v>
      </c>
      <c r="C655" t="str">
        <f>MID(A655,B655+1,LEN(A655)-(B655+1))</f>
        <v xml:space="preserve"> 154867 ** 2, -11, 52, -2, 10, 31, 52, 45 Average Height: 4.08305836621111</v>
      </c>
      <c r="D655" t="str">
        <f>TRIM(C655)</f>
        <v>154867 ** 2, -11, 52, -2, 10, 31, 52, 45 Average Height: 4.08305836621111</v>
      </c>
      <c r="E655">
        <f>SEARCH("~*",D655)</f>
        <v>8</v>
      </c>
      <c r="F655" t="str">
        <f>LEFT(D655,E655-1)</f>
        <v xml:space="preserve">154867 </v>
      </c>
      <c r="G655" s="1">
        <f>IF(ISBLANK(A655),"",VALUE(F655))</f>
        <v>154867</v>
      </c>
      <c r="H655">
        <f>SEARCH("Height:",A655) + 7</f>
        <v>64</v>
      </c>
      <c r="I655" t="str">
        <f>RIGHT(A655,LEN(A655)-H655)</f>
        <v>4.083058366211111</v>
      </c>
    </row>
    <row r="656" spans="1:9">
      <c r="A656" t="s">
        <v>425</v>
      </c>
      <c r="B656">
        <f>SEARCH(":",A656)</f>
        <v>6</v>
      </c>
      <c r="C656" t="str">
        <f>MID(A656,B656+1,LEN(A656)-(B656+1))</f>
        <v xml:space="preserve"> 154649 ** -1, -10, 45, 4, 18, 33, 47, 4</v>
      </c>
      <c r="D656" t="str">
        <f>TRIM(C656)</f>
        <v>154649 ** -1, -10, 45, 4, 18, 33, 47, 4</v>
      </c>
      <c r="E656">
        <f>SEARCH("~*",D656)</f>
        <v>8</v>
      </c>
      <c r="F656" t="str">
        <f>LEFT(D656,E656-1)</f>
        <v xml:space="preserve">154649 </v>
      </c>
      <c r="G656" s="1">
        <f>IF(ISBLANK(A656),"",VALUE(F656))</f>
        <v>154649</v>
      </c>
      <c r="H656" t="e">
        <f>SEARCH("Height:",A656) + 7</f>
        <v>#VALUE!</v>
      </c>
      <c r="I656" t="e">
        <f>RIGHT(A656,LEN(A656)-H656)</f>
        <v>#VALUE!</v>
      </c>
    </row>
    <row r="657" spans="1:9">
      <c r="A657" t="s">
        <v>742</v>
      </c>
      <c r="B657">
        <f>SEARCH(":",A657)</f>
        <v>6</v>
      </c>
      <c r="C657" t="str">
        <f>MID(A657,B657+1,LEN(A657)-(B657+1))</f>
        <v xml:space="preserve"> 154235 ** 2, -8, 48, 5, 11, 28, 47, 45 Average Height: 4.058462735436239</v>
      </c>
      <c r="D657" t="str">
        <f>TRIM(C657)</f>
        <v>154235 ** 2, -8, 48, 5, 11, 28, 47, 45 Average Height: 4.058462735436239</v>
      </c>
      <c r="E657">
        <f>SEARCH("~*",D657)</f>
        <v>8</v>
      </c>
      <c r="F657" t="str">
        <f>LEFT(D657,E657-1)</f>
        <v xml:space="preserve">154235 </v>
      </c>
      <c r="G657" s="1">
        <f>IF(ISBLANK(A657),"",VALUE(F657))</f>
        <v>154235</v>
      </c>
      <c r="H657">
        <f>SEARCH("Height:",A657) + 7</f>
        <v>62</v>
      </c>
      <c r="I657" t="str">
        <f>RIGHT(A657,LEN(A657)-H657)</f>
        <v>4.0584627354362395</v>
      </c>
    </row>
    <row r="658" spans="1:9">
      <c r="A658" t="s">
        <v>754</v>
      </c>
      <c r="B658">
        <f>SEARCH(":",A658)</f>
        <v>6</v>
      </c>
      <c r="C658" t="str">
        <f>MID(A658,B658+1,LEN(A658)-(B658+1))</f>
        <v xml:space="preserve"> 152932 ** 3, -13, 48, -1, 17, 29, 49, 48 Average Height: 4.0296537022990</v>
      </c>
      <c r="D658" t="str">
        <f>TRIM(C658)</f>
        <v>152932 ** 3, -13, 48, -1, 17, 29, 49, 48 Average Height: 4.0296537022990</v>
      </c>
      <c r="E658">
        <f>SEARCH("~*",D658)</f>
        <v>8</v>
      </c>
      <c r="F658" t="str">
        <f>LEFT(D658,E658-1)</f>
        <v xml:space="preserve">152932 </v>
      </c>
      <c r="G658" s="1">
        <f>IF(ISBLANK(A658),"",VALUE(F658))</f>
        <v>152932</v>
      </c>
      <c r="H658">
        <f>SEARCH("Height:",A658) + 7</f>
        <v>64</v>
      </c>
      <c r="I658" t="str">
        <f>RIGHT(A658,LEN(A658)-H658)</f>
        <v>4.02965370229909</v>
      </c>
    </row>
    <row r="659" spans="1:9">
      <c r="A659" t="s">
        <v>443</v>
      </c>
      <c r="B659">
        <f>SEARCH(":",A659)</f>
        <v>6</v>
      </c>
      <c r="C659" t="str">
        <f>MID(A659,B659+1,LEN(A659)-(B659+1))</f>
        <v xml:space="preserve"> 151740 ** 0, -10, 41, 9, 12, 30, 49, 4</v>
      </c>
      <c r="D659" t="str">
        <f>TRIM(C659)</f>
        <v>151740 ** 0, -10, 41, 9, 12, 30, 49, 4</v>
      </c>
      <c r="E659">
        <f>SEARCH("~*",D659)</f>
        <v>8</v>
      </c>
      <c r="F659" t="str">
        <f>LEFT(D659,E659-1)</f>
        <v xml:space="preserve">151740 </v>
      </c>
      <c r="G659" s="1">
        <f>IF(ISBLANK(A659),"",VALUE(F659))</f>
        <v>151740</v>
      </c>
      <c r="H659" t="e">
        <f>SEARCH("Height:",A659) + 7</f>
        <v>#VALUE!</v>
      </c>
      <c r="I659" t="e">
        <f>RIGHT(A659,LEN(A659)-H659)</f>
        <v>#VALUE!</v>
      </c>
    </row>
    <row r="660" spans="1:9">
      <c r="A660" t="s">
        <v>1080</v>
      </c>
      <c r="B660">
        <f>SEARCH(":",A660)</f>
        <v>6</v>
      </c>
      <c r="C660" t="str">
        <f>MID(A660,B660+1,LEN(A660)-(B660+1))</f>
        <v xml:space="preserve"> 151377 ** 1, -11, 53, 5, 10, 33, 49, 45 Average Height: 3.875575549786265</v>
      </c>
      <c r="D660" t="str">
        <f>TRIM(C660)</f>
        <v>151377 ** 1, -11, 53, 5, 10, 33, 49, 45 Average Height: 3.875575549786265</v>
      </c>
      <c r="E660">
        <f>SEARCH("~*",D660)</f>
        <v>8</v>
      </c>
      <c r="F660" t="str">
        <f>LEFT(D660,E660-1)</f>
        <v xml:space="preserve">151377 </v>
      </c>
      <c r="G660" s="1">
        <f>IF(ISBLANK(A660),"",VALUE(F660))</f>
        <v>151377</v>
      </c>
      <c r="H660">
        <f>SEARCH("Height:",A660) + 7</f>
        <v>63</v>
      </c>
      <c r="I660" t="str">
        <f>RIGHT(A660,LEN(A660)-H660)</f>
        <v>3.8755755497862654</v>
      </c>
    </row>
    <row r="661" spans="1:9">
      <c r="A661" t="s">
        <v>408</v>
      </c>
      <c r="B661">
        <f>SEARCH(":",A661)</f>
        <v>6</v>
      </c>
      <c r="C661" t="str">
        <f>MID(A661,B661+1,LEN(A661)-(B661+1))</f>
        <v xml:space="preserve"> 150421 ** -4, -11, 46, 3, 12, 36, 45, 4</v>
      </c>
      <c r="D661" t="str">
        <f>TRIM(C661)</f>
        <v>150421 ** -4, -11, 46, 3, 12, 36, 45, 4</v>
      </c>
      <c r="E661">
        <f>SEARCH("~*",D661)</f>
        <v>8</v>
      </c>
      <c r="F661" t="str">
        <f>LEFT(D661,E661-1)</f>
        <v xml:space="preserve">150421 </v>
      </c>
      <c r="G661" s="1">
        <f>IF(ISBLANK(A661),"",VALUE(F661))</f>
        <v>150421</v>
      </c>
      <c r="H661" t="e">
        <f>SEARCH("Height:",A661) + 7</f>
        <v>#VALUE!</v>
      </c>
      <c r="I661" t="e">
        <f>RIGHT(A661,LEN(A661)-H661)</f>
        <v>#VALUE!</v>
      </c>
    </row>
    <row r="662" spans="1:9">
      <c r="A662" t="s">
        <v>645</v>
      </c>
      <c r="B662">
        <f>SEARCH(":",A662)</f>
        <v>6</v>
      </c>
      <c r="C662" t="str">
        <f>MID(A662,B662+1,LEN(A662)-(B662+1))</f>
        <v xml:space="preserve"> 149885 ** 0, -12, 49, 0, 15, 37, 48, 45 Average Height: 3.76692797811657</v>
      </c>
      <c r="D662" t="str">
        <f>TRIM(C662)</f>
        <v>149885 ** 0, -12, 49, 0, 15, 37, 48, 45 Average Height: 3.76692797811657</v>
      </c>
      <c r="E662">
        <f>SEARCH("~*",D662)</f>
        <v>8</v>
      </c>
      <c r="F662" t="str">
        <f>LEFT(D662,E662-1)</f>
        <v xml:space="preserve">149885 </v>
      </c>
      <c r="G662" s="1">
        <f>IF(ISBLANK(A662),"",VALUE(F662))</f>
        <v>149885</v>
      </c>
      <c r="H662">
        <f>SEARCH("Height:",A662) + 7</f>
        <v>63</v>
      </c>
      <c r="I662" t="str">
        <f>RIGHT(A662,LEN(A662)-H662)</f>
        <v>3.766927978116577</v>
      </c>
    </row>
    <row r="663" spans="1:9">
      <c r="A663" t="s">
        <v>1233</v>
      </c>
      <c r="B663">
        <f>SEARCH(":",A663)</f>
        <v>6</v>
      </c>
      <c r="C663" t="str">
        <f>MID(A663,B663+1,LEN(A663)-(B663+1))</f>
        <v xml:space="preserve"> 149157 ** -6, -8, 45, 4, 15, 33, 47, 41 Average Height: 3.613950401255098</v>
      </c>
      <c r="D663" t="str">
        <f>TRIM(C663)</f>
        <v>149157 ** -6, -8, 45, 4, 15, 33, 47, 41 Average Height: 3.613950401255098</v>
      </c>
      <c r="E663">
        <f>SEARCH("~*",D663)</f>
        <v>8</v>
      </c>
      <c r="F663" t="str">
        <f>LEFT(D663,E663-1)</f>
        <v xml:space="preserve">149157 </v>
      </c>
      <c r="G663" s="1">
        <f>IF(ISBLANK(A663),"",VALUE(F663))</f>
        <v>149157</v>
      </c>
      <c r="H663">
        <f>SEARCH("Height:",A663) + 7</f>
        <v>63</v>
      </c>
      <c r="I663" t="str">
        <f>RIGHT(A663,LEN(A663)-H663)</f>
        <v>3.6139504012550985</v>
      </c>
    </row>
    <row r="664" spans="1:9">
      <c r="A664" t="s">
        <v>360</v>
      </c>
      <c r="B664">
        <f>SEARCH(":",A664)</f>
        <v>6</v>
      </c>
      <c r="C664" t="str">
        <f>MID(A664,B664+1,LEN(A664)-(B664+1))</f>
        <v xml:space="preserve"> 148760 ** -5, -12, 47, 6, 19, 36, 44, 5</v>
      </c>
      <c r="D664" t="str">
        <f>TRIM(C664)</f>
        <v>148760 ** -5, -12, 47, 6, 19, 36, 44, 5</v>
      </c>
      <c r="E664">
        <f>SEARCH("~*",D664)</f>
        <v>8</v>
      </c>
      <c r="F664" t="str">
        <f>LEFT(D664,E664-1)</f>
        <v xml:space="preserve">148760 </v>
      </c>
      <c r="G664" s="1">
        <f>IF(ISBLANK(A664),"",VALUE(F664))</f>
        <v>148760</v>
      </c>
      <c r="H664" t="e">
        <f>SEARCH("Height:",A664) + 7</f>
        <v>#VALUE!</v>
      </c>
      <c r="I664" t="e">
        <f>RIGHT(A664,LEN(A664)-H664)</f>
        <v>#VALUE!</v>
      </c>
    </row>
    <row r="665" spans="1:9">
      <c r="A665" t="s">
        <v>1206</v>
      </c>
      <c r="B665">
        <f>SEARCH(":",A665)</f>
        <v>6</v>
      </c>
      <c r="C665" t="str">
        <f>MID(A665,B665+1,LEN(A665)-(B665+1))</f>
        <v xml:space="preserve"> 148336 ** -3, -6, 44, 4, 13, 31, 43, 42 Average Height: 3.67554066443750</v>
      </c>
      <c r="D665" t="str">
        <f>TRIM(C665)</f>
        <v>148336 ** -3, -6, 44, 4, 13, 31, 43, 42 Average Height: 3.67554066443750</v>
      </c>
      <c r="E665">
        <f>SEARCH("~*",D665)</f>
        <v>8</v>
      </c>
      <c r="F665" t="str">
        <f>LEFT(D665,E665-1)</f>
        <v xml:space="preserve">148336 </v>
      </c>
      <c r="G665" s="1">
        <f>IF(ISBLANK(A665),"",VALUE(F665))</f>
        <v>148336</v>
      </c>
      <c r="H665">
        <f>SEARCH("Height:",A665) + 7</f>
        <v>63</v>
      </c>
      <c r="I665" t="str">
        <f>RIGHT(A665,LEN(A665)-H665)</f>
        <v>3.675540664437506</v>
      </c>
    </row>
    <row r="666" spans="1:9">
      <c r="A666" t="s">
        <v>753</v>
      </c>
      <c r="B666">
        <f>SEARCH(":",A666)</f>
        <v>6</v>
      </c>
      <c r="C666" t="str">
        <f>MID(A666,B666+1,LEN(A666)-(B666+1))</f>
        <v xml:space="preserve"> 147427 ** 1, -7, 48, 2, 19, 30, 47, 44 Average Height: 4.233444348728399</v>
      </c>
      <c r="D666" t="str">
        <f>TRIM(C666)</f>
        <v>147427 ** 1, -7, 48, 2, 19, 30, 47, 44 Average Height: 4.233444348728399</v>
      </c>
      <c r="E666">
        <f>SEARCH("~*",D666)</f>
        <v>8</v>
      </c>
      <c r="F666" t="str">
        <f>LEFT(D666,E666-1)</f>
        <v xml:space="preserve">147427 </v>
      </c>
      <c r="G666" s="1">
        <f>IF(ISBLANK(A666),"",VALUE(F666))</f>
        <v>147427</v>
      </c>
      <c r="H666">
        <f>SEARCH("Height:",A666) + 7</f>
        <v>62</v>
      </c>
      <c r="I666" t="str">
        <f>RIGHT(A666,LEN(A666)-H666)</f>
        <v>4.2334443487283995</v>
      </c>
    </row>
    <row r="667" spans="1:9">
      <c r="A667" t="s">
        <v>664</v>
      </c>
      <c r="B667">
        <f>SEARCH(":",A667)</f>
        <v>6</v>
      </c>
      <c r="C667" t="str">
        <f>MID(A667,B667+1,LEN(A667)-(B667+1))</f>
        <v xml:space="preserve"> 147110 ** -2, -12, 48, 1, 17, 32, 52, 47 Average Height: 3.7558085786145</v>
      </c>
      <c r="D667" t="str">
        <f>TRIM(C667)</f>
        <v>147110 ** -2, -12, 48, 1, 17, 32, 52, 47 Average Height: 3.7558085786145</v>
      </c>
      <c r="E667">
        <f>SEARCH("~*",D667)</f>
        <v>8</v>
      </c>
      <c r="F667" t="str">
        <f>LEFT(D667,E667-1)</f>
        <v xml:space="preserve">147110 </v>
      </c>
      <c r="G667" s="1">
        <f>IF(ISBLANK(A667),"",VALUE(F667))</f>
        <v>147110</v>
      </c>
      <c r="H667">
        <f>SEARCH("Height:",A667) + 7</f>
        <v>64</v>
      </c>
      <c r="I667" t="str">
        <f>RIGHT(A667,LEN(A667)-H667)</f>
        <v>3.75580857861459</v>
      </c>
    </row>
    <row r="668" spans="1:9">
      <c r="A668" t="s">
        <v>925</v>
      </c>
      <c r="B668">
        <f>SEARCH(":",A668)</f>
        <v>6</v>
      </c>
      <c r="C668" t="str">
        <f>MID(A668,B668+1,LEN(A668)-(B668+1))</f>
        <v xml:space="preserve"> 145890 ** -3, -7, 48, -4, 15, 37, 52, 50 Average Height: 3.629124682980277</v>
      </c>
      <c r="D668" t="str">
        <f>TRIM(C668)</f>
        <v>145890 ** -3, -7, 48, -4, 15, 37, 52, 50 Average Height: 3.629124682980277</v>
      </c>
      <c r="E668">
        <f>SEARCH("~*",D668)</f>
        <v>8</v>
      </c>
      <c r="F668" t="str">
        <f>LEFT(D668,E668-1)</f>
        <v xml:space="preserve">145890 </v>
      </c>
      <c r="G668" s="1">
        <f>IF(ISBLANK(A668),"",VALUE(F668))</f>
        <v>145890</v>
      </c>
      <c r="H668">
        <f>SEARCH("Height:",A668) + 7</f>
        <v>64</v>
      </c>
      <c r="I668" t="str">
        <f>RIGHT(A668,LEN(A668)-H668)</f>
        <v>3.6291246829802772</v>
      </c>
    </row>
    <row r="669" spans="1:9">
      <c r="A669" t="s">
        <v>1160</v>
      </c>
      <c r="B669">
        <f>SEARCH(":",A669)</f>
        <v>6</v>
      </c>
      <c r="C669" t="str">
        <f>MID(A669,B669+1,LEN(A669)-(B669+1))</f>
        <v xml:space="preserve"> 145089 ** 2, -8, 48, 7, 12, 27, 43, 44 Average Height: 4.4193219334340</v>
      </c>
      <c r="D669" t="str">
        <f>TRIM(C669)</f>
        <v>145089 ** 2, -8, 48, 7, 12, 27, 43, 44 Average Height: 4.4193219334340</v>
      </c>
      <c r="E669">
        <f>SEARCH("~*",D669)</f>
        <v>8</v>
      </c>
      <c r="F669" t="str">
        <f>LEFT(D669,E669-1)</f>
        <v xml:space="preserve">145089 </v>
      </c>
      <c r="G669" s="1">
        <f>IF(ISBLANK(A669),"",VALUE(F669))</f>
        <v>145089</v>
      </c>
      <c r="H669">
        <f>SEARCH("Height:",A669) + 7</f>
        <v>62</v>
      </c>
      <c r="I669" t="str">
        <f>RIGHT(A669,LEN(A669)-H669)</f>
        <v>4.41932193343403</v>
      </c>
    </row>
    <row r="670" spans="1:9">
      <c r="A670" t="s">
        <v>389</v>
      </c>
      <c r="B670">
        <f>SEARCH(":",A670)</f>
        <v>6</v>
      </c>
      <c r="C670" t="str">
        <f>MID(A670,B670+1,LEN(A670)-(B670+1))</f>
        <v xml:space="preserve"> 145064 ** -5, -11, 47, 0, 10, 31, 52, 4</v>
      </c>
      <c r="D670" t="str">
        <f>TRIM(C670)</f>
        <v>145064 ** -5, -11, 47, 0, 10, 31, 52, 4</v>
      </c>
      <c r="E670">
        <f>SEARCH("~*",D670)</f>
        <v>8</v>
      </c>
      <c r="F670" t="str">
        <f>LEFT(D670,E670-1)</f>
        <v xml:space="preserve">145064 </v>
      </c>
      <c r="G670" s="1">
        <f>IF(ISBLANK(A670),"",VALUE(F670))</f>
        <v>145064</v>
      </c>
      <c r="H670" t="e">
        <f>SEARCH("Height:",A670) + 7</f>
        <v>#VALUE!</v>
      </c>
      <c r="I670" t="e">
        <f>RIGHT(A670,LEN(A670)-H670)</f>
        <v>#VALUE!</v>
      </c>
    </row>
    <row r="671" spans="1:9">
      <c r="A671" t="s">
        <v>1085</v>
      </c>
      <c r="B671">
        <f>SEARCH(":",A671)</f>
        <v>6</v>
      </c>
      <c r="C671" t="str">
        <f>MID(A671,B671+1,LEN(A671)-(B671+1))</f>
        <v xml:space="preserve"> 144733 ** -2, -6, 45, 5, 18, 33, 49, 50 Average Height: 3.9859603545840</v>
      </c>
      <c r="D671" t="str">
        <f>TRIM(C671)</f>
        <v>144733 ** -2, -6, 45, 5, 18, 33, 49, 50 Average Height: 3.9859603545840</v>
      </c>
      <c r="E671">
        <f>SEARCH("~*",D671)</f>
        <v>8</v>
      </c>
      <c r="F671" t="str">
        <f>LEFT(D671,E671-1)</f>
        <v xml:space="preserve">144733 </v>
      </c>
      <c r="G671" s="1">
        <f>IF(ISBLANK(A671),"",VALUE(F671))</f>
        <v>144733</v>
      </c>
      <c r="H671">
        <f>SEARCH("Height:",A671) + 7</f>
        <v>63</v>
      </c>
      <c r="I671" t="str">
        <f>RIGHT(A671,LEN(A671)-H671)</f>
        <v>3.98596035458402</v>
      </c>
    </row>
    <row r="672" spans="1:9">
      <c r="A672" t="s">
        <v>875</v>
      </c>
      <c r="B672">
        <f>SEARCH(":",A672)</f>
        <v>6</v>
      </c>
      <c r="C672" t="str">
        <f>MID(A672,B672+1,LEN(A672)-(B672+1))</f>
        <v xml:space="preserve"> 144556 ** 3, -6, 48, 4, 10, 32, 48, 50 Average Height: 4.21700932510562</v>
      </c>
      <c r="D672" t="str">
        <f>TRIM(C672)</f>
        <v>144556 ** 3, -6, 48, 4, 10, 32, 48, 50 Average Height: 4.21700932510562</v>
      </c>
      <c r="E672">
        <f>SEARCH("~*",D672)</f>
        <v>8</v>
      </c>
      <c r="F672" t="str">
        <f>LEFT(D672,E672-1)</f>
        <v xml:space="preserve">144556 </v>
      </c>
      <c r="G672" s="1">
        <f>IF(ISBLANK(A672),"",VALUE(F672))</f>
        <v>144556</v>
      </c>
      <c r="H672">
        <f>SEARCH("Height:",A672) + 7</f>
        <v>62</v>
      </c>
      <c r="I672" t="str">
        <f>RIGHT(A672,LEN(A672)-H672)</f>
        <v>4.217009325105629</v>
      </c>
    </row>
    <row r="673" spans="1:9">
      <c r="A673" t="s">
        <v>1238</v>
      </c>
      <c r="B673">
        <f>SEARCH(":",A673)</f>
        <v>6</v>
      </c>
      <c r="C673" t="str">
        <f>MID(A673,B673+1,LEN(A673)-(B673+1))</f>
        <v xml:space="preserve"> 144128 ** -5, -10, 46, 4, 18, 36, 52, 45 Average Height: 3.67859819049735</v>
      </c>
      <c r="D673" t="str">
        <f>TRIM(C673)</f>
        <v>144128 ** -5, -10, 46, 4, 18, 36, 52, 45 Average Height: 3.67859819049735</v>
      </c>
      <c r="E673">
        <f>SEARCH("~*",D673)</f>
        <v>8</v>
      </c>
      <c r="F673" t="str">
        <f>LEFT(D673,E673-1)</f>
        <v xml:space="preserve">144128 </v>
      </c>
      <c r="G673" s="1">
        <f>IF(ISBLANK(A673),"",VALUE(F673))</f>
        <v>144128</v>
      </c>
      <c r="H673">
        <f>SEARCH("Height:",A673) + 7</f>
        <v>64</v>
      </c>
      <c r="I673" t="str">
        <f>RIGHT(A673,LEN(A673)-H673)</f>
        <v>3.678598190497356</v>
      </c>
    </row>
    <row r="674" spans="1:9">
      <c r="A674" t="s">
        <v>415</v>
      </c>
      <c r="B674">
        <f>SEARCH(":",A674)</f>
        <v>6</v>
      </c>
      <c r="C674" t="str">
        <f>MID(A674,B674+1,LEN(A674)-(B674+1))</f>
        <v xml:space="preserve"> 144055 ** 0, -5, 40, 9, 14, 31, 47, 4</v>
      </c>
      <c r="D674" t="str">
        <f>TRIM(C674)</f>
        <v>144055 ** 0, -5, 40, 9, 14, 31, 47, 4</v>
      </c>
      <c r="E674">
        <f>SEARCH("~*",D674)</f>
        <v>8</v>
      </c>
      <c r="F674" t="str">
        <f>LEFT(D674,E674-1)</f>
        <v xml:space="preserve">144055 </v>
      </c>
      <c r="G674" s="1">
        <f>IF(ISBLANK(A674),"",VALUE(F674))</f>
        <v>144055</v>
      </c>
      <c r="H674" t="e">
        <f>SEARCH("Height:",A674) + 7</f>
        <v>#VALUE!</v>
      </c>
      <c r="I674" t="e">
        <f>RIGHT(A674,LEN(A674)-H674)</f>
        <v>#VALUE!</v>
      </c>
    </row>
    <row r="675" spans="1:9">
      <c r="A675" t="s">
        <v>402</v>
      </c>
      <c r="B675">
        <f>SEARCH(":",A675)</f>
        <v>6</v>
      </c>
      <c r="C675" t="str">
        <f>MID(A675,B675+1,LEN(A675)-(B675+1))</f>
        <v xml:space="preserve"> 143973 ** 1, -10, 41, 9, 16, 28, 44, 4</v>
      </c>
      <c r="D675" t="str">
        <f>TRIM(C675)</f>
        <v>143973 ** 1, -10, 41, 9, 16, 28, 44, 4</v>
      </c>
      <c r="E675">
        <f>SEARCH("~*",D675)</f>
        <v>8</v>
      </c>
      <c r="F675" t="str">
        <f>LEFT(D675,E675-1)</f>
        <v xml:space="preserve">143973 </v>
      </c>
      <c r="G675" s="1">
        <f>IF(ISBLANK(A675),"",VALUE(F675))</f>
        <v>143973</v>
      </c>
      <c r="H675" t="e">
        <f>SEARCH("Height:",A675) + 7</f>
        <v>#VALUE!</v>
      </c>
      <c r="I675" t="e">
        <f>RIGHT(A675,LEN(A675)-H675)</f>
        <v>#VALUE!</v>
      </c>
    </row>
    <row r="676" spans="1:9">
      <c r="A676" t="s">
        <v>1191</v>
      </c>
      <c r="B676">
        <f>SEARCH(":",A676)</f>
        <v>6</v>
      </c>
      <c r="C676" t="str">
        <f>MID(A676,B676+1,LEN(A676)-(B676+1))</f>
        <v xml:space="preserve"> 143652 ** -6, -4, 46, 4, 11, 33, 46, 44 Average Height: 3.48859744382264</v>
      </c>
      <c r="D676" t="str">
        <f>TRIM(C676)</f>
        <v>143652 ** -6, -4, 46, 4, 11, 33, 46, 44 Average Height: 3.48859744382264</v>
      </c>
      <c r="E676">
        <f>SEARCH("~*",D676)</f>
        <v>8</v>
      </c>
      <c r="F676" t="str">
        <f>LEFT(D676,E676-1)</f>
        <v xml:space="preserve">143652 </v>
      </c>
      <c r="G676" s="1">
        <f>IF(ISBLANK(A676),"",VALUE(F676))</f>
        <v>143652</v>
      </c>
      <c r="H676">
        <f>SEARCH("Height:",A676) + 7</f>
        <v>63</v>
      </c>
      <c r="I676" t="str">
        <f>RIGHT(A676,LEN(A676)-H676)</f>
        <v>3.488597443822645</v>
      </c>
    </row>
    <row r="677" spans="1:9">
      <c r="A677" t="s">
        <v>1043</v>
      </c>
      <c r="B677">
        <f>SEARCH(":",A677)</f>
        <v>6</v>
      </c>
      <c r="C677" t="str">
        <f>MID(A677,B677+1,LEN(A677)-(B677+1))</f>
        <v xml:space="preserve"> 141799 ** -3, -8, 43, 4, 14, 31, 47, 45 Average Height: 3.713686274233284</v>
      </c>
      <c r="D677" t="str">
        <f>TRIM(C677)</f>
        <v>141799 ** -3, -8, 43, 4, 14, 31, 47, 45 Average Height: 3.713686274233284</v>
      </c>
      <c r="E677">
        <f>SEARCH("~*",D677)</f>
        <v>8</v>
      </c>
      <c r="F677" t="str">
        <f>LEFT(D677,E677-1)</f>
        <v xml:space="preserve">141799 </v>
      </c>
      <c r="G677" s="1">
        <f>IF(ISBLANK(A677),"",VALUE(F677))</f>
        <v>141799</v>
      </c>
      <c r="H677">
        <f>SEARCH("Height:",A677) + 7</f>
        <v>63</v>
      </c>
      <c r="I677" t="str">
        <f>RIGHT(A677,LEN(A677)-H677)</f>
        <v>3.7136862742332846</v>
      </c>
    </row>
    <row r="678" spans="1:9">
      <c r="A678" t="s">
        <v>978</v>
      </c>
      <c r="B678">
        <f>SEARCH(":",A678)</f>
        <v>6</v>
      </c>
      <c r="C678" t="str">
        <f>MID(A678,B678+1,LEN(A678)-(B678+1))</f>
        <v xml:space="preserve"> 141745 ** -3, -8, 43, 4, 14, 31, 47, 45 Average Height: 3.647853539807414</v>
      </c>
      <c r="D678" t="str">
        <f>TRIM(C678)</f>
        <v>141745 ** -3, -8, 43, 4, 14, 31, 47, 45 Average Height: 3.647853539807414</v>
      </c>
      <c r="E678">
        <f>SEARCH("~*",D678)</f>
        <v>8</v>
      </c>
      <c r="F678" t="str">
        <f>LEFT(D678,E678-1)</f>
        <v xml:space="preserve">141745 </v>
      </c>
      <c r="G678" s="1">
        <f>IF(ISBLANK(A678),"",VALUE(F678))</f>
        <v>141745</v>
      </c>
      <c r="H678">
        <f>SEARCH("Height:",A678) + 7</f>
        <v>63</v>
      </c>
      <c r="I678" t="str">
        <f>RIGHT(A678,LEN(A678)-H678)</f>
        <v>3.6478535398074143</v>
      </c>
    </row>
    <row r="679" spans="1:9">
      <c r="A679" t="s">
        <v>392</v>
      </c>
      <c r="B679">
        <f>SEARCH(":",A679)</f>
        <v>6</v>
      </c>
      <c r="C679" t="str">
        <f>MID(A679,B679+1,LEN(A679)-(B679+1))</f>
        <v xml:space="preserve"> 140882 ** -4, -8, 44, 3, 15, 29, 48, 4</v>
      </c>
      <c r="D679" t="str">
        <f>TRIM(C679)</f>
        <v>140882 ** -4, -8, 44, 3, 15, 29, 48, 4</v>
      </c>
      <c r="E679">
        <f>SEARCH("~*",D679)</f>
        <v>8</v>
      </c>
      <c r="F679" t="str">
        <f>LEFT(D679,E679-1)</f>
        <v xml:space="preserve">140882 </v>
      </c>
      <c r="G679" s="1">
        <f>IF(ISBLANK(A679),"",VALUE(F679))</f>
        <v>140882</v>
      </c>
      <c r="H679" t="e">
        <f>SEARCH("Height:",A679) + 7</f>
        <v>#VALUE!</v>
      </c>
      <c r="I679" t="e">
        <f>RIGHT(A679,LEN(A679)-H679)</f>
        <v>#VALUE!</v>
      </c>
    </row>
    <row r="680" spans="1:9">
      <c r="A680" t="s">
        <v>401</v>
      </c>
      <c r="B680">
        <f>SEARCH(":",A680)</f>
        <v>6</v>
      </c>
      <c r="C680" t="str">
        <f>MID(A680,B680+1,LEN(A680)-(B680+1))</f>
        <v xml:space="preserve"> 140490 ** -7, -8, 46, 8, 14, 27, 43, 4</v>
      </c>
      <c r="D680" t="str">
        <f>TRIM(C680)</f>
        <v>140490 ** -7, -8, 46, 8, 14, 27, 43, 4</v>
      </c>
      <c r="E680">
        <f>SEARCH("~*",D680)</f>
        <v>8</v>
      </c>
      <c r="F680" t="str">
        <f>LEFT(D680,E680-1)</f>
        <v xml:space="preserve">140490 </v>
      </c>
      <c r="G680" s="1">
        <f>IF(ISBLANK(A680),"",VALUE(F680))</f>
        <v>140490</v>
      </c>
      <c r="H680" t="e">
        <f>SEARCH("Height:",A680) + 7</f>
        <v>#VALUE!</v>
      </c>
      <c r="I680" t="e">
        <f>RIGHT(A680,LEN(A680)-H680)</f>
        <v>#VALUE!</v>
      </c>
    </row>
    <row r="681" spans="1:9">
      <c r="A681" t="s">
        <v>1106</v>
      </c>
      <c r="B681">
        <f>SEARCH(":",A681)</f>
        <v>6</v>
      </c>
      <c r="C681" t="str">
        <f>MID(A681,B681+1,LEN(A681)-(B681+1))</f>
        <v xml:space="preserve"> 139884 ** 3, -13, 47, 4, 12, 37, 53, 43 Average Height: 3.95890166137655</v>
      </c>
      <c r="D681" t="str">
        <f>TRIM(C681)</f>
        <v>139884 ** 3, -13, 47, 4, 12, 37, 53, 43 Average Height: 3.95890166137655</v>
      </c>
      <c r="E681">
        <f>SEARCH("~*",D681)</f>
        <v>8</v>
      </c>
      <c r="F681" t="str">
        <f>LEFT(D681,E681-1)</f>
        <v xml:space="preserve">139884 </v>
      </c>
      <c r="G681" s="1">
        <f>IF(ISBLANK(A681),"",VALUE(F681))</f>
        <v>139884</v>
      </c>
      <c r="H681">
        <f>SEARCH("Height:",A681) + 7</f>
        <v>63</v>
      </c>
      <c r="I681" t="str">
        <f>RIGHT(A681,LEN(A681)-H681)</f>
        <v>3.958901661376557</v>
      </c>
    </row>
    <row r="682" spans="1:9">
      <c r="A682" t="s">
        <v>1316</v>
      </c>
      <c r="B682">
        <f>SEARCH(":",A682)</f>
        <v>6</v>
      </c>
      <c r="C682" t="str">
        <f>MID(A682,B682+1,LEN(A682)-(B682+1))</f>
        <v xml:space="preserve"> 139615 ** -6, -7, 48, 5, 18, 35, 51, 43 Average Height: 3.74564337642802</v>
      </c>
      <c r="D682" t="str">
        <f>TRIM(C682)</f>
        <v>139615 ** -6, -7, 48, 5, 18, 35, 51, 43 Average Height: 3.74564337642802</v>
      </c>
      <c r="E682">
        <f>SEARCH("~*",D682)</f>
        <v>8</v>
      </c>
      <c r="F682" t="str">
        <f>LEFT(D682,E682-1)</f>
        <v xml:space="preserve">139615 </v>
      </c>
      <c r="G682" s="1">
        <f>IF(ISBLANK(A682),"",VALUE(F682))</f>
        <v>139615</v>
      </c>
      <c r="H682">
        <f>SEARCH("Height:",A682) + 7</f>
        <v>63</v>
      </c>
      <c r="I682" t="str">
        <f>RIGHT(A682,LEN(A682)-H682)</f>
        <v>3.745643376428029</v>
      </c>
    </row>
    <row r="683" spans="1:9">
      <c r="A683" t="s">
        <v>1095</v>
      </c>
      <c r="B683">
        <f>SEARCH(":",A683)</f>
        <v>6</v>
      </c>
      <c r="C683" t="str">
        <f>MID(A683,B683+1,LEN(A683)-(B683+1))</f>
        <v xml:space="preserve"> 139149 ** 0, -12, 45, 1, 11, 28, 52, 43 Average Height: 3.92315431659584</v>
      </c>
      <c r="D683" t="str">
        <f>TRIM(C683)</f>
        <v>139149 ** 0, -12, 45, 1, 11, 28, 52, 43 Average Height: 3.92315431659584</v>
      </c>
      <c r="E683">
        <f>SEARCH("~*",D683)</f>
        <v>8</v>
      </c>
      <c r="F683" t="str">
        <f>LEFT(D683,E683-1)</f>
        <v xml:space="preserve">139149 </v>
      </c>
      <c r="G683" s="1">
        <f>IF(ISBLANK(A683),"",VALUE(F683))</f>
        <v>139149</v>
      </c>
      <c r="H683">
        <f>SEARCH("Height:",A683) + 7</f>
        <v>63</v>
      </c>
      <c r="I683" t="str">
        <f>RIGHT(A683,LEN(A683)-H683)</f>
        <v>3.923154316595849</v>
      </c>
    </row>
    <row r="684" spans="1:9">
      <c r="A684" t="s">
        <v>399</v>
      </c>
      <c r="B684">
        <f>SEARCH(":",A684)</f>
        <v>6</v>
      </c>
      <c r="C684" t="str">
        <f>MID(A684,B684+1,LEN(A684)-(B684+1))</f>
        <v xml:space="preserve"> 139125 ** -6, -7, 41, 8, 16, 34, 50, 4</v>
      </c>
      <c r="D684" t="str">
        <f>TRIM(C684)</f>
        <v>139125 ** -6, -7, 41, 8, 16, 34, 50, 4</v>
      </c>
      <c r="E684">
        <f>SEARCH("~*",D684)</f>
        <v>8</v>
      </c>
      <c r="F684" t="str">
        <f>LEFT(D684,E684-1)</f>
        <v xml:space="preserve">139125 </v>
      </c>
      <c r="G684" s="1">
        <f>IF(ISBLANK(A684),"",VALUE(F684))</f>
        <v>139125</v>
      </c>
      <c r="H684" t="e">
        <f>SEARCH("Height:",A684) + 7</f>
        <v>#VALUE!</v>
      </c>
      <c r="I684" t="e">
        <f>RIGHT(A684,LEN(A684)-H684)</f>
        <v>#VALUE!</v>
      </c>
    </row>
    <row r="685" spans="1:9">
      <c r="A685" t="s">
        <v>920</v>
      </c>
      <c r="B685">
        <f>SEARCH(":",A685)</f>
        <v>6</v>
      </c>
      <c r="C685" t="str">
        <f>MID(A685,B685+1,LEN(A685)-(B685+1))</f>
        <v xml:space="preserve"> 138904 ** -6, -7, 48, 2, 14, 30, 46, 50 Average Height: 3.5997955422449</v>
      </c>
      <c r="D685" t="str">
        <f>TRIM(C685)</f>
        <v>138904 ** -6, -7, 48, 2, 14, 30, 46, 50 Average Height: 3.5997955422449</v>
      </c>
      <c r="E685">
        <f>SEARCH("~*",D685)</f>
        <v>8</v>
      </c>
      <c r="F685" t="str">
        <f>LEFT(D685,E685-1)</f>
        <v xml:space="preserve">138904 </v>
      </c>
      <c r="G685" s="1">
        <f>IF(ISBLANK(A685),"",VALUE(F685))</f>
        <v>138904</v>
      </c>
      <c r="H685">
        <f>SEARCH("Height:",A685) + 7</f>
        <v>63</v>
      </c>
      <c r="I685" t="str">
        <f>RIGHT(A685,LEN(A685)-H685)</f>
        <v>3.59979554224498</v>
      </c>
    </row>
    <row r="686" spans="1:9">
      <c r="A686" t="s">
        <v>896</v>
      </c>
      <c r="B686">
        <f>SEARCH(":",A686)</f>
        <v>6</v>
      </c>
      <c r="C686" t="str">
        <f>MID(A686,B686+1,LEN(A686)-(B686+1))</f>
        <v xml:space="preserve"> 138711 ** -1, -7, 48, 0, 19, 33, 51, 43 Average Height: 3.9007865273842</v>
      </c>
      <c r="D686" t="str">
        <f>TRIM(C686)</f>
        <v>138711 ** -1, -7, 48, 0, 19, 33, 51, 43 Average Height: 3.9007865273842</v>
      </c>
      <c r="E686">
        <f>SEARCH("~*",D686)</f>
        <v>8</v>
      </c>
      <c r="F686" t="str">
        <f>LEFT(D686,E686-1)</f>
        <v xml:space="preserve">138711 </v>
      </c>
      <c r="G686" s="1">
        <f>IF(ISBLANK(A686),"",VALUE(F686))</f>
        <v>138711</v>
      </c>
      <c r="H686">
        <f>SEARCH("Height:",A686) + 7</f>
        <v>63</v>
      </c>
      <c r="I686" t="str">
        <f>RIGHT(A686,LEN(A686)-H686)</f>
        <v>3.90078652738428</v>
      </c>
    </row>
    <row r="687" spans="1:9">
      <c r="A687" t="s">
        <v>1244</v>
      </c>
      <c r="B687">
        <f>SEARCH(":",A687)</f>
        <v>6</v>
      </c>
      <c r="C687" t="str">
        <f>MID(A687,B687+1,LEN(A687)-(B687+1))</f>
        <v xml:space="preserve"> 138423 ** -5, -7, 46, 1, 16, 28, 52, 41 Average Height: 3.713913150271263</v>
      </c>
      <c r="D687" t="str">
        <f>TRIM(C687)</f>
        <v>138423 ** -5, -7, 46, 1, 16, 28, 52, 41 Average Height: 3.713913150271263</v>
      </c>
      <c r="E687">
        <f>SEARCH("~*",D687)</f>
        <v>8</v>
      </c>
      <c r="F687" t="str">
        <f>LEFT(D687,E687-1)</f>
        <v xml:space="preserve">138423 </v>
      </c>
      <c r="G687" s="1">
        <f>IF(ISBLANK(A687),"",VALUE(F687))</f>
        <v>138423</v>
      </c>
      <c r="H687">
        <f>SEARCH("Height:",A687) + 7</f>
        <v>63</v>
      </c>
      <c r="I687" t="str">
        <f>RIGHT(A687,LEN(A687)-H687)</f>
        <v>3.7139131502712632</v>
      </c>
    </row>
    <row r="688" spans="1:9">
      <c r="A688" t="s">
        <v>1250</v>
      </c>
      <c r="B688">
        <f>SEARCH(":",A688)</f>
        <v>6</v>
      </c>
      <c r="C688" t="str">
        <f>MID(A688,B688+1,LEN(A688)-(B688+1))</f>
        <v xml:space="preserve"> 138101 ** -3, -11, 43, 2, 14, 28, 49, 50 Average Height: 3.74677953092299</v>
      </c>
      <c r="D688" t="str">
        <f>TRIM(C688)</f>
        <v>138101 ** -3, -11, 43, 2, 14, 28, 49, 50 Average Height: 3.74677953092299</v>
      </c>
      <c r="E688">
        <f>SEARCH("~*",D688)</f>
        <v>8</v>
      </c>
      <c r="F688" t="str">
        <f>LEFT(D688,E688-1)</f>
        <v xml:space="preserve">138101 </v>
      </c>
      <c r="G688" s="1">
        <f>IF(ISBLANK(A688),"",VALUE(F688))</f>
        <v>138101</v>
      </c>
      <c r="H688">
        <f>SEARCH("Height:",A688) + 7</f>
        <v>64</v>
      </c>
      <c r="I688" t="str">
        <f>RIGHT(A688,LEN(A688)-H688)</f>
        <v>3.746779530922992</v>
      </c>
    </row>
    <row r="689" spans="1:9">
      <c r="A689" t="s">
        <v>1304</v>
      </c>
      <c r="B689">
        <f>SEARCH(":",A689)</f>
        <v>6</v>
      </c>
      <c r="C689" t="str">
        <f>MID(A689,B689+1,LEN(A689)-(B689+1))</f>
        <v xml:space="preserve"> 137937 ** -5, -7, 45, 7, 11, 29, 47, 47 Average Height: 3.66900831539037</v>
      </c>
      <c r="D689" t="str">
        <f>TRIM(C689)</f>
        <v>137937 ** -5, -7, 45, 7, 11, 29, 47, 47 Average Height: 3.66900831539037</v>
      </c>
      <c r="E689">
        <f>SEARCH("~*",D689)</f>
        <v>8</v>
      </c>
      <c r="F689" t="str">
        <f>LEFT(D689,E689-1)</f>
        <v xml:space="preserve">137937 </v>
      </c>
      <c r="G689" s="1">
        <f>IF(ISBLANK(A689),"",VALUE(F689))</f>
        <v>137937</v>
      </c>
      <c r="H689">
        <f>SEARCH("Height:",A689) + 7</f>
        <v>63</v>
      </c>
      <c r="I689" t="str">
        <f>RIGHT(A689,LEN(A689)-H689)</f>
        <v>3.669008315390371</v>
      </c>
    </row>
    <row r="690" spans="1:9">
      <c r="A690" t="s">
        <v>1075</v>
      </c>
      <c r="B690">
        <f>SEARCH(":",A690)</f>
        <v>6</v>
      </c>
      <c r="C690" t="str">
        <f>MID(A690,B690+1,LEN(A690)-(B690+1))</f>
        <v xml:space="preserve"> 137465 ** -2, -10, 53, 3, 16, 32, 53, 41 Average Height: 3.85455206779905</v>
      </c>
      <c r="D690" t="str">
        <f>TRIM(C690)</f>
        <v>137465 ** -2, -10, 53, 3, 16, 32, 53, 41 Average Height: 3.85455206779905</v>
      </c>
      <c r="E690">
        <f>SEARCH("~*",D690)</f>
        <v>8</v>
      </c>
      <c r="F690" t="str">
        <f>LEFT(D690,E690-1)</f>
        <v xml:space="preserve">137465 </v>
      </c>
      <c r="G690" s="1">
        <f>IF(ISBLANK(A690),"",VALUE(F690))</f>
        <v>137465</v>
      </c>
      <c r="H690">
        <f>SEARCH("Height:",A690) + 7</f>
        <v>64</v>
      </c>
      <c r="I690" t="str">
        <f>RIGHT(A690,LEN(A690)-H690)</f>
        <v>3.854552067799052</v>
      </c>
    </row>
    <row r="691" spans="1:9">
      <c r="A691" t="s">
        <v>406</v>
      </c>
      <c r="B691">
        <f>SEARCH(":",A691)</f>
        <v>6</v>
      </c>
      <c r="C691" t="str">
        <f>MID(A691,B691+1,LEN(A691)-(B691+1))</f>
        <v xml:space="preserve"> 135880 ** 1, -7, 46, 4, 12, 27, 46, 4</v>
      </c>
      <c r="D691" t="str">
        <f>TRIM(C691)</f>
        <v>135880 ** 1, -7, 46, 4, 12, 27, 46, 4</v>
      </c>
      <c r="E691">
        <f>SEARCH("~*",D691)</f>
        <v>8</v>
      </c>
      <c r="F691" t="str">
        <f>LEFT(D691,E691-1)</f>
        <v xml:space="preserve">135880 </v>
      </c>
      <c r="G691" s="1">
        <f>IF(ISBLANK(A691),"",VALUE(F691))</f>
        <v>135880</v>
      </c>
      <c r="H691" t="e">
        <f>SEARCH("Height:",A691) + 7</f>
        <v>#VALUE!</v>
      </c>
      <c r="I691" t="e">
        <f>RIGHT(A691,LEN(A691)-H691)</f>
        <v>#VALUE!</v>
      </c>
    </row>
    <row r="692" spans="1:9">
      <c r="A692" t="s">
        <v>353</v>
      </c>
      <c r="B692">
        <f>SEARCH(":",A692)</f>
        <v>6</v>
      </c>
      <c r="C692" t="str">
        <f>MID(A692,B692+1,LEN(A692)-(B692+1))</f>
        <v xml:space="preserve"> 135847 ** -3, -7, 43, 4, 15, 36, 49, 4</v>
      </c>
      <c r="D692" t="str">
        <f>TRIM(C692)</f>
        <v>135847 ** -3, -7, 43, 4, 15, 36, 49, 4</v>
      </c>
      <c r="E692">
        <f>SEARCH("~*",D692)</f>
        <v>8</v>
      </c>
      <c r="F692" t="str">
        <f>LEFT(D692,E692-1)</f>
        <v xml:space="preserve">135847 </v>
      </c>
      <c r="G692" s="1">
        <f>IF(ISBLANK(A692),"",VALUE(F692))</f>
        <v>135847</v>
      </c>
      <c r="H692" t="e">
        <f>SEARCH("Height:",A692) + 7</f>
        <v>#VALUE!</v>
      </c>
      <c r="I692" t="e">
        <f>RIGHT(A692,LEN(A692)-H692)</f>
        <v>#VALUE!</v>
      </c>
    </row>
    <row r="693" spans="1:9">
      <c r="A693" t="s">
        <v>710</v>
      </c>
      <c r="B693">
        <f>SEARCH(":",A693)</f>
        <v>6</v>
      </c>
      <c r="C693" t="str">
        <f>MID(A693,B693+1,LEN(A693)-(B693+1))</f>
        <v xml:space="preserve"> 135531 ** 1, -6, 46, 4, 10, 35, 50, 47 Average Height: 3.895640111856335</v>
      </c>
      <c r="D693" t="str">
        <f>TRIM(C693)</f>
        <v>135531 ** 1, -6, 46, 4, 10, 35, 50, 47 Average Height: 3.895640111856335</v>
      </c>
      <c r="E693">
        <f>SEARCH("~*",D693)</f>
        <v>8</v>
      </c>
      <c r="F693" t="str">
        <f>LEFT(D693,E693-1)</f>
        <v xml:space="preserve">135531 </v>
      </c>
      <c r="G693" s="1">
        <f>IF(ISBLANK(A693),"",VALUE(F693))</f>
        <v>135531</v>
      </c>
      <c r="H693">
        <f>SEARCH("Height:",A693) + 7</f>
        <v>62</v>
      </c>
      <c r="I693" t="str">
        <f>RIGHT(A693,LEN(A693)-H693)</f>
        <v>3.8956401118563355</v>
      </c>
    </row>
    <row r="694" spans="1:9">
      <c r="A694" t="s">
        <v>1149</v>
      </c>
      <c r="B694">
        <f>SEARCH(":",A694)</f>
        <v>6</v>
      </c>
      <c r="C694" t="str">
        <f>MID(A694,B694+1,LEN(A694)-(B694+1))</f>
        <v xml:space="preserve"> 134920 ** -7, -11, 47, 0, 17, 29, 44, 46 Average Height: 3.58618440557362</v>
      </c>
      <c r="D694" t="str">
        <f>TRIM(C694)</f>
        <v>134920 ** -7, -11, 47, 0, 17, 29, 44, 46 Average Height: 3.58618440557362</v>
      </c>
      <c r="E694">
        <f>SEARCH("~*",D694)</f>
        <v>8</v>
      </c>
      <c r="F694" t="str">
        <f>LEFT(D694,E694-1)</f>
        <v xml:space="preserve">134920 </v>
      </c>
      <c r="G694" s="1">
        <f>IF(ISBLANK(A694),"",VALUE(F694))</f>
        <v>134920</v>
      </c>
      <c r="H694">
        <f>SEARCH("Height:",A694) + 7</f>
        <v>64</v>
      </c>
      <c r="I694" t="str">
        <f>RIGHT(A694,LEN(A694)-H694)</f>
        <v>3.586184405573621</v>
      </c>
    </row>
    <row r="695" spans="1:9">
      <c r="A695" t="s">
        <v>1207</v>
      </c>
      <c r="B695">
        <f>SEARCH(":",A695)</f>
        <v>6</v>
      </c>
      <c r="C695" t="str">
        <f>MID(A695,B695+1,LEN(A695)-(B695+1))</f>
        <v xml:space="preserve"> 134799 ** -2, -6, 47, 2, 15, 33, 47, 45 Average Height: 3.679055482607408</v>
      </c>
      <c r="D695" t="str">
        <f>TRIM(C695)</f>
        <v>134799 ** -2, -6, 47, 2, 15, 33, 47, 45 Average Height: 3.679055482607408</v>
      </c>
      <c r="E695">
        <f>SEARCH("~*",D695)</f>
        <v>8</v>
      </c>
      <c r="F695" t="str">
        <f>LEFT(D695,E695-1)</f>
        <v xml:space="preserve">134799 </v>
      </c>
      <c r="G695" s="1">
        <f>IF(ISBLANK(A695),"",VALUE(F695))</f>
        <v>134799</v>
      </c>
      <c r="H695">
        <f>SEARCH("Height:",A695) + 7</f>
        <v>63</v>
      </c>
      <c r="I695" t="str">
        <f>RIGHT(A695,LEN(A695)-H695)</f>
        <v>3.6790554826074082</v>
      </c>
    </row>
    <row r="696" spans="1:9">
      <c r="A696" t="s">
        <v>1178</v>
      </c>
      <c r="B696">
        <f>SEARCH(":",A696)</f>
        <v>6</v>
      </c>
      <c r="C696" t="str">
        <f>MID(A696,B696+1,LEN(A696)-(B696+1))</f>
        <v xml:space="preserve"> 134622 ** -3, -10, 46, 8, 14, 35, 50, 50 Average Height: 3.734709037155855</v>
      </c>
      <c r="D696" t="str">
        <f>TRIM(C696)</f>
        <v>134622 ** -3, -10, 46, 8, 14, 35, 50, 50 Average Height: 3.734709037155855</v>
      </c>
      <c r="E696">
        <f>SEARCH("~*",D696)</f>
        <v>8</v>
      </c>
      <c r="F696" t="str">
        <f>LEFT(D696,E696-1)</f>
        <v xml:space="preserve">134622 </v>
      </c>
      <c r="G696" s="1">
        <f>IF(ISBLANK(A696),"",VALUE(F696))</f>
        <v>134622</v>
      </c>
      <c r="H696">
        <f>SEARCH("Height:",A696) + 7</f>
        <v>64</v>
      </c>
      <c r="I696" t="str">
        <f>RIGHT(A696,LEN(A696)-H696)</f>
        <v>3.7347090371558553</v>
      </c>
    </row>
    <row r="697" spans="1:9">
      <c r="A697" t="s">
        <v>819</v>
      </c>
      <c r="B697">
        <f>SEARCH(":",A697)</f>
        <v>6</v>
      </c>
      <c r="C697" t="str">
        <f>MID(A697,B697+1,LEN(A697)-(B697+1))</f>
        <v xml:space="preserve"> 133621 ** 2, -10, 50, 0, 13, 37, 53, 46 Average Height: 4.00245470397622</v>
      </c>
      <c r="D697" t="str">
        <f>TRIM(C697)</f>
        <v>133621 ** 2, -10, 50, 0, 13, 37, 53, 46 Average Height: 4.00245470397622</v>
      </c>
      <c r="E697">
        <f>SEARCH("~*",D697)</f>
        <v>8</v>
      </c>
      <c r="F697" t="str">
        <f>LEFT(D697,E697-1)</f>
        <v xml:space="preserve">133621 </v>
      </c>
      <c r="G697" s="1">
        <f>IF(ISBLANK(A697),"",VALUE(F697))</f>
        <v>133621</v>
      </c>
      <c r="H697">
        <f>SEARCH("Height:",A697) + 7</f>
        <v>63</v>
      </c>
      <c r="I697" t="str">
        <f>RIGHT(A697,LEN(A697)-H697)</f>
        <v>4.002454703976221</v>
      </c>
    </row>
    <row r="698" spans="1:9">
      <c r="A698" t="s">
        <v>966</v>
      </c>
      <c r="B698">
        <f>SEARCH(":",A698)</f>
        <v>6</v>
      </c>
      <c r="C698" t="str">
        <f>MID(A698,B698+1,LEN(A698)-(B698+1))</f>
        <v xml:space="preserve"> 133104 ** 0, -6, 46, -4, 12, 30, 46, 46 Average Height: 3.75103678326722</v>
      </c>
      <c r="D698" t="str">
        <f>TRIM(C698)</f>
        <v>133104 ** 0, -6, 46, -4, 12, 30, 46, 46 Average Height: 3.75103678326722</v>
      </c>
      <c r="E698">
        <f>SEARCH("~*",D698)</f>
        <v>8</v>
      </c>
      <c r="F698" t="str">
        <f>LEFT(D698,E698-1)</f>
        <v xml:space="preserve">133104 </v>
      </c>
      <c r="G698" s="1">
        <f>IF(ISBLANK(A698),"",VALUE(F698))</f>
        <v>133104</v>
      </c>
      <c r="H698">
        <f>SEARCH("Height:",A698) + 7</f>
        <v>63</v>
      </c>
      <c r="I698" t="str">
        <f>RIGHT(A698,LEN(A698)-H698)</f>
        <v>3.751036783267225</v>
      </c>
    </row>
    <row r="699" spans="1:9">
      <c r="A699" t="s">
        <v>672</v>
      </c>
      <c r="B699">
        <f>SEARCH(":",A699)</f>
        <v>6</v>
      </c>
      <c r="C699" t="str">
        <f>MID(A699,B699+1,LEN(A699)-(B699+1))</f>
        <v xml:space="preserve"> 132867 ** 2, -14, 52, 3, 10, 28, 47, 45 Average Height: 4.02458097194935</v>
      </c>
      <c r="D699" t="str">
        <f>TRIM(C699)</f>
        <v>132867 ** 2, -14, 52, 3, 10, 28, 47, 45 Average Height: 4.02458097194935</v>
      </c>
      <c r="E699">
        <f>SEARCH("~*",D699)</f>
        <v>8</v>
      </c>
      <c r="F699" t="str">
        <f>LEFT(D699,E699-1)</f>
        <v xml:space="preserve">132867 </v>
      </c>
      <c r="G699" s="1">
        <f>IF(ISBLANK(A699),"",VALUE(F699))</f>
        <v>132867</v>
      </c>
      <c r="H699">
        <f>SEARCH("Height:",A699) + 7</f>
        <v>63</v>
      </c>
      <c r="I699" t="str">
        <f>RIGHT(A699,LEN(A699)-H699)</f>
        <v>4.024580971949357</v>
      </c>
    </row>
    <row r="700" spans="1:9">
      <c r="A700" t="s">
        <v>407</v>
      </c>
      <c r="B700">
        <f>SEARCH(":",A700)</f>
        <v>6</v>
      </c>
      <c r="C700" t="str">
        <f>MID(A700,B700+1,LEN(A700)-(B700+1))</f>
        <v xml:space="preserve"> 132789 ** 0, -11, 45, 3, 14, 27, 52, 4</v>
      </c>
      <c r="D700" t="str">
        <f>TRIM(C700)</f>
        <v>132789 ** 0, -11, 45, 3, 14, 27, 52, 4</v>
      </c>
      <c r="E700">
        <f>SEARCH("~*",D700)</f>
        <v>8</v>
      </c>
      <c r="F700" t="str">
        <f>LEFT(D700,E700-1)</f>
        <v xml:space="preserve">132789 </v>
      </c>
      <c r="G700" s="1">
        <f>IF(ISBLANK(A700),"",VALUE(F700))</f>
        <v>132789</v>
      </c>
      <c r="H700" t="e">
        <f>SEARCH("Height:",A700) + 7</f>
        <v>#VALUE!</v>
      </c>
      <c r="I700" t="e">
        <f>RIGHT(A700,LEN(A700)-H700)</f>
        <v>#VALUE!</v>
      </c>
    </row>
    <row r="701" spans="1:9">
      <c r="A701" t="s">
        <v>1140</v>
      </c>
      <c r="B701">
        <f>SEARCH(":",A701)</f>
        <v>6</v>
      </c>
      <c r="C701" t="str">
        <f>MID(A701,B701+1,LEN(A701)-(B701+1))</f>
        <v xml:space="preserve"> 131696 ** -3, -3, 44, 4, 11, 27, 48, 49 Average Height: 3.78800419147127</v>
      </c>
      <c r="D701" t="str">
        <f>TRIM(C701)</f>
        <v>131696 ** -3, -3, 44, 4, 11, 27, 48, 49 Average Height: 3.78800419147127</v>
      </c>
      <c r="E701">
        <f>SEARCH("~*",D701)</f>
        <v>8</v>
      </c>
      <c r="F701" t="str">
        <f>LEFT(D701,E701-1)</f>
        <v xml:space="preserve">131696 </v>
      </c>
      <c r="G701" s="1">
        <f>IF(ISBLANK(A701),"",VALUE(F701))</f>
        <v>131696</v>
      </c>
      <c r="H701">
        <f>SEARCH("Height:",A701) + 7</f>
        <v>63</v>
      </c>
      <c r="I701" t="str">
        <f>RIGHT(A701,LEN(A701)-H701)</f>
        <v>3.788004191471271</v>
      </c>
    </row>
    <row r="702" spans="1:9">
      <c r="A702" t="s">
        <v>400</v>
      </c>
      <c r="B702">
        <f>SEARCH(":",A702)</f>
        <v>6</v>
      </c>
      <c r="C702" t="str">
        <f>MID(A702,B702+1,LEN(A702)-(B702+1))</f>
        <v xml:space="preserve"> 130706 ** -4, -5, 43, 3, 18, 34, 47, 4</v>
      </c>
      <c r="D702" t="str">
        <f>TRIM(C702)</f>
        <v>130706 ** -4, -5, 43, 3, 18, 34, 47, 4</v>
      </c>
      <c r="E702">
        <f>SEARCH("~*",D702)</f>
        <v>8</v>
      </c>
      <c r="F702" t="str">
        <f>LEFT(D702,E702-1)</f>
        <v xml:space="preserve">130706 </v>
      </c>
      <c r="G702" s="1">
        <f>IF(ISBLANK(A702),"",VALUE(F702))</f>
        <v>130706</v>
      </c>
      <c r="H702" t="e">
        <f>SEARCH("Height:",A702) + 7</f>
        <v>#VALUE!</v>
      </c>
      <c r="I702" t="e">
        <f>RIGHT(A702,LEN(A702)-H702)</f>
        <v>#VALUE!</v>
      </c>
    </row>
    <row r="703" spans="1:9">
      <c r="A703" t="s">
        <v>1172</v>
      </c>
      <c r="B703">
        <f>SEARCH(":",A703)</f>
        <v>6</v>
      </c>
      <c r="C703" t="str">
        <f>MID(A703,B703+1,LEN(A703)-(B703+1))</f>
        <v xml:space="preserve"> 128708 ** -1, -12, 42, 0, 18, 29, 51, 50 Average Height: 3.817322932529332</v>
      </c>
      <c r="D703" t="str">
        <f>TRIM(C703)</f>
        <v>128708 ** -1, -12, 42, 0, 18, 29, 51, 50 Average Height: 3.817322932529332</v>
      </c>
      <c r="E703">
        <f>SEARCH("~*",D703)</f>
        <v>8</v>
      </c>
      <c r="F703" t="str">
        <f>LEFT(D703,E703-1)</f>
        <v xml:space="preserve">128708 </v>
      </c>
      <c r="G703" s="1">
        <f>IF(ISBLANK(A703),"",VALUE(F703))</f>
        <v>128708</v>
      </c>
      <c r="H703">
        <f>SEARCH("Height:",A703) + 7</f>
        <v>64</v>
      </c>
      <c r="I703" t="str">
        <f>RIGHT(A703,LEN(A703)-H703)</f>
        <v>3.8173229325293327</v>
      </c>
    </row>
    <row r="704" spans="1:9">
      <c r="A704" t="s">
        <v>428</v>
      </c>
      <c r="B704">
        <f>SEARCH(":",A704)</f>
        <v>6</v>
      </c>
      <c r="C704" t="str">
        <f>MID(A704,B704+1,LEN(A704)-(B704+1))</f>
        <v xml:space="preserve"> 127953 ** -6, -9, 40, 3, 18, 31, 45, 4</v>
      </c>
      <c r="D704" t="str">
        <f>TRIM(C704)</f>
        <v>127953 ** -6, -9, 40, 3, 18, 31, 45, 4</v>
      </c>
      <c r="E704">
        <f>SEARCH("~*",D704)</f>
        <v>8</v>
      </c>
      <c r="F704" t="str">
        <f>LEFT(D704,E704-1)</f>
        <v xml:space="preserve">127953 </v>
      </c>
      <c r="G704" s="1">
        <f>IF(ISBLANK(A704),"",VALUE(F704))</f>
        <v>127953</v>
      </c>
      <c r="H704" t="e">
        <f>SEARCH("Height:",A704) + 7</f>
        <v>#VALUE!</v>
      </c>
      <c r="I704" t="e">
        <f>RIGHT(A704,LEN(A704)-H704)</f>
        <v>#VALUE!</v>
      </c>
    </row>
    <row r="705" spans="1:9">
      <c r="A705" t="s">
        <v>379</v>
      </c>
      <c r="B705">
        <f>SEARCH(":",A705)</f>
        <v>6</v>
      </c>
      <c r="C705" t="str">
        <f>MID(A705,B705+1,LEN(A705)-(B705+1))</f>
        <v xml:space="preserve"> 127418 ** -6, -3, 44, 8, 10, 30, 51, 4</v>
      </c>
      <c r="D705" t="str">
        <f>TRIM(C705)</f>
        <v>127418 ** -6, -3, 44, 8, 10, 30, 51, 4</v>
      </c>
      <c r="E705">
        <f>SEARCH("~*",D705)</f>
        <v>8</v>
      </c>
      <c r="F705" t="str">
        <f>LEFT(D705,E705-1)</f>
        <v xml:space="preserve">127418 </v>
      </c>
      <c r="G705" s="1">
        <f>IF(ISBLANK(A705),"",VALUE(F705))</f>
        <v>127418</v>
      </c>
      <c r="H705" t="e">
        <f>SEARCH("Height:",A705) + 7</f>
        <v>#VALUE!</v>
      </c>
      <c r="I705" t="e">
        <f>RIGHT(A705,LEN(A705)-H705)</f>
        <v>#VALUE!</v>
      </c>
    </row>
    <row r="706" spans="1:9">
      <c r="A706" t="s">
        <v>891</v>
      </c>
      <c r="B706">
        <f>SEARCH(":",A706)</f>
        <v>6</v>
      </c>
      <c r="C706" t="str">
        <f>MID(A706,B706+1,LEN(A706)-(B706+1))</f>
        <v xml:space="preserve"> 127227 ** -3, -11, 48, 1, 14, 31, 46, 43 Average Height: 3.575373151925312</v>
      </c>
      <c r="D706" t="str">
        <f>TRIM(C706)</f>
        <v>127227 ** -3, -11, 48, 1, 14, 31, 46, 43 Average Height: 3.575373151925312</v>
      </c>
      <c r="E706">
        <f>SEARCH("~*",D706)</f>
        <v>8</v>
      </c>
      <c r="F706" t="str">
        <f>LEFT(D706,E706-1)</f>
        <v xml:space="preserve">127227 </v>
      </c>
      <c r="G706" s="1">
        <f>IF(ISBLANK(A706),"",VALUE(F706))</f>
        <v>127227</v>
      </c>
      <c r="H706">
        <f>SEARCH("Height:",A706) + 7</f>
        <v>64</v>
      </c>
      <c r="I706" t="str">
        <f>RIGHT(A706,LEN(A706)-H706)</f>
        <v>3.5753731519253122</v>
      </c>
    </row>
    <row r="707" spans="1:9">
      <c r="A707" t="s">
        <v>391</v>
      </c>
      <c r="B707">
        <f>SEARCH(":",A707)</f>
        <v>6</v>
      </c>
      <c r="C707" t="str">
        <f>MID(A707,B707+1,LEN(A707)-(B707+1))</f>
        <v xml:space="preserve"> 126832 ** -6, -12, 42, 4, 15, 31, 43, 4</v>
      </c>
      <c r="D707" t="str">
        <f>TRIM(C707)</f>
        <v>126832 ** -6, -12, 42, 4, 15, 31, 43, 4</v>
      </c>
      <c r="E707">
        <f>SEARCH("~*",D707)</f>
        <v>8</v>
      </c>
      <c r="F707" t="str">
        <f>LEFT(D707,E707-1)</f>
        <v xml:space="preserve">126832 </v>
      </c>
      <c r="G707" s="1">
        <f>IF(ISBLANK(A707),"",VALUE(F707))</f>
        <v>126832</v>
      </c>
      <c r="H707" t="e">
        <f>SEARCH("Height:",A707) + 7</f>
        <v>#VALUE!</v>
      </c>
      <c r="I707" t="e">
        <f>RIGHT(A707,LEN(A707)-H707)</f>
        <v>#VALUE!</v>
      </c>
    </row>
    <row r="708" spans="1:9">
      <c r="A708" t="s">
        <v>397</v>
      </c>
      <c r="B708">
        <f>SEARCH(":",A708)</f>
        <v>6</v>
      </c>
      <c r="C708" t="str">
        <f>MID(A708,B708+1,LEN(A708)-(B708+1))</f>
        <v xml:space="preserve"> 126790 ** -3, -9, 46, 2, 14, 29, 51, 4</v>
      </c>
      <c r="D708" t="str">
        <f>TRIM(C708)</f>
        <v>126790 ** -3, -9, 46, 2, 14, 29, 51, 4</v>
      </c>
      <c r="E708">
        <f>SEARCH("~*",D708)</f>
        <v>8</v>
      </c>
      <c r="F708" t="str">
        <f>LEFT(D708,E708-1)</f>
        <v xml:space="preserve">126790 </v>
      </c>
      <c r="G708" s="1">
        <f>IF(ISBLANK(A708),"",VALUE(F708))</f>
        <v>126790</v>
      </c>
      <c r="H708" t="e">
        <f>SEARCH("Height:",A708) + 7</f>
        <v>#VALUE!</v>
      </c>
      <c r="I708" t="e">
        <f>RIGHT(A708,LEN(A708)-H708)</f>
        <v>#VALUE!</v>
      </c>
    </row>
    <row r="709" spans="1:9">
      <c r="A709" t="s">
        <v>748</v>
      </c>
      <c r="B709">
        <f>SEARCH(":",A709)</f>
        <v>6</v>
      </c>
      <c r="C709" t="str">
        <f>MID(A709,B709+1,LEN(A709)-(B709+1))</f>
        <v xml:space="preserve"> 126132 ** 0, -6, 46, 3, 13, 29, 52, 47 Average Height: 3.791884692227153</v>
      </c>
      <c r="D709" t="str">
        <f>TRIM(C709)</f>
        <v>126132 ** 0, -6, 46, 3, 13, 29, 52, 47 Average Height: 3.791884692227153</v>
      </c>
      <c r="E709">
        <f>SEARCH("~*",D709)</f>
        <v>8</v>
      </c>
      <c r="F709" t="str">
        <f>LEFT(D709,E709-1)</f>
        <v xml:space="preserve">126132 </v>
      </c>
      <c r="G709" s="1">
        <f>IF(ISBLANK(A709),"",VALUE(F709))</f>
        <v>126132</v>
      </c>
      <c r="H709">
        <f>SEARCH("Height:",A709) + 7</f>
        <v>62</v>
      </c>
      <c r="I709" t="str">
        <f>RIGHT(A709,LEN(A709)-H709)</f>
        <v>3.7918846922271534</v>
      </c>
    </row>
    <row r="710" spans="1:9">
      <c r="A710" t="s">
        <v>393</v>
      </c>
      <c r="B710">
        <f>SEARCH(":",A710)</f>
        <v>6</v>
      </c>
      <c r="C710" t="str">
        <f>MID(A710,B710+1,LEN(A710)-(B710+1))</f>
        <v xml:space="preserve"> 125666 ** -5, -11, 39, 4, 11, 31, 43, 5</v>
      </c>
      <c r="D710" t="str">
        <f>TRIM(C710)</f>
        <v>125666 ** -5, -11, 39, 4, 11, 31, 43, 5</v>
      </c>
      <c r="E710">
        <f>SEARCH("~*",D710)</f>
        <v>8</v>
      </c>
      <c r="F710" t="str">
        <f>LEFT(D710,E710-1)</f>
        <v xml:space="preserve">125666 </v>
      </c>
      <c r="G710" s="1">
        <f>IF(ISBLANK(A710),"",VALUE(F710))</f>
        <v>125666</v>
      </c>
      <c r="H710" t="e">
        <f>SEARCH("Height:",A710) + 7</f>
        <v>#VALUE!</v>
      </c>
      <c r="I710" t="e">
        <f>RIGHT(A710,LEN(A710)-H710)</f>
        <v>#VALUE!</v>
      </c>
    </row>
    <row r="711" spans="1:9">
      <c r="A711" t="s">
        <v>1181</v>
      </c>
      <c r="B711">
        <f>SEARCH(":",A711)</f>
        <v>6</v>
      </c>
      <c r="C711" t="str">
        <f>MID(A711,B711+1,LEN(A711)-(B711+1))</f>
        <v xml:space="preserve"> 125282 ** -1, -12, 41, 4, 17, 29, 44, 45 Average Height: 3.86310882648737</v>
      </c>
      <c r="D711" t="str">
        <f>TRIM(C711)</f>
        <v>125282 ** -1, -12, 41, 4, 17, 29, 44, 45 Average Height: 3.86310882648737</v>
      </c>
      <c r="E711">
        <f>SEARCH("~*",D711)</f>
        <v>8</v>
      </c>
      <c r="F711" t="str">
        <f>LEFT(D711,E711-1)</f>
        <v xml:space="preserve">125282 </v>
      </c>
      <c r="G711" s="1">
        <f>IF(ISBLANK(A711),"",VALUE(F711))</f>
        <v>125282</v>
      </c>
      <c r="H711">
        <f>SEARCH("Height:",A711) + 7</f>
        <v>64</v>
      </c>
      <c r="I711" t="str">
        <f>RIGHT(A711,LEN(A711)-H711)</f>
        <v>3.863108826487374</v>
      </c>
    </row>
    <row r="712" spans="1:9">
      <c r="A712" t="s">
        <v>596</v>
      </c>
      <c r="B712">
        <f>SEARCH(":",A712)</f>
        <v>6</v>
      </c>
      <c r="C712" t="str">
        <f>MID(A712,B712+1,LEN(A712)-(B712+1))</f>
        <v xml:space="preserve"> 124870 ** -5, -8, 44, -4, 18, 30, 46, 42 Average Height: 3.679570753583700</v>
      </c>
      <c r="D712" t="str">
        <f>TRIM(C712)</f>
        <v>124870 ** -5, -8, 44, -4, 18, 30, 46, 42 Average Height: 3.679570753583700</v>
      </c>
      <c r="E712">
        <f>SEARCH("~*",D712)</f>
        <v>8</v>
      </c>
      <c r="F712" t="str">
        <f>LEFT(D712,E712-1)</f>
        <v xml:space="preserve">124870 </v>
      </c>
      <c r="G712" s="1">
        <f>IF(ISBLANK(A712),"",VALUE(F712))</f>
        <v>124870</v>
      </c>
      <c r="H712">
        <f>SEARCH("Height:",A712) + 7</f>
        <v>64</v>
      </c>
      <c r="I712" t="str">
        <f>RIGHT(A712,LEN(A712)-H712)</f>
        <v>3.6795707535837003</v>
      </c>
    </row>
    <row r="713" spans="1:9">
      <c r="A713" t="s">
        <v>395</v>
      </c>
      <c r="B713">
        <f>SEARCH(":",A713)</f>
        <v>6</v>
      </c>
      <c r="C713" t="str">
        <f>MID(A713,B713+1,LEN(A713)-(B713+1))</f>
        <v xml:space="preserve"> 124833 ** 2, -3, 44, 1, 16, 32, 47, 4</v>
      </c>
      <c r="D713" t="str">
        <f>TRIM(C713)</f>
        <v>124833 ** 2, -3, 44, 1, 16, 32, 47, 4</v>
      </c>
      <c r="E713">
        <f>SEARCH("~*",D713)</f>
        <v>8</v>
      </c>
      <c r="F713" t="str">
        <f>LEFT(D713,E713-1)</f>
        <v xml:space="preserve">124833 </v>
      </c>
      <c r="G713" s="1">
        <f>IF(ISBLANK(A713),"",VALUE(F713))</f>
        <v>124833</v>
      </c>
      <c r="H713" t="e">
        <f>SEARCH("Height:",A713) + 7</f>
        <v>#VALUE!</v>
      </c>
      <c r="I713" t="e">
        <f>RIGHT(A713,LEN(A713)-H713)</f>
        <v>#VALUE!</v>
      </c>
    </row>
    <row r="714" spans="1:9">
      <c r="A714" t="s">
        <v>984</v>
      </c>
      <c r="B714">
        <f>SEARCH(":",A714)</f>
        <v>6</v>
      </c>
      <c r="C714" t="str">
        <f>MID(A714,B714+1,LEN(A714)-(B714+1))</f>
        <v xml:space="preserve"> 124134 ** -3, -8, 43, 4, 14, 31, 47, 45 Average Height: 3.671411539143142</v>
      </c>
      <c r="D714" t="str">
        <f>TRIM(C714)</f>
        <v>124134 ** -3, -8, 43, 4, 14, 31, 47, 45 Average Height: 3.671411539143142</v>
      </c>
      <c r="E714">
        <f>SEARCH("~*",D714)</f>
        <v>8</v>
      </c>
      <c r="F714" t="str">
        <f>LEFT(D714,E714-1)</f>
        <v xml:space="preserve">124134 </v>
      </c>
      <c r="G714" s="1">
        <f>IF(ISBLANK(A714),"",VALUE(F714))</f>
        <v>124134</v>
      </c>
      <c r="H714">
        <f>SEARCH("Height:",A714) + 7</f>
        <v>63</v>
      </c>
      <c r="I714" t="str">
        <f>RIGHT(A714,LEN(A714)-H714)</f>
        <v>3.6714115391431426</v>
      </c>
    </row>
    <row r="715" spans="1:9">
      <c r="A715" t="s">
        <v>1190</v>
      </c>
      <c r="B715">
        <f>SEARCH(":",A715)</f>
        <v>6</v>
      </c>
      <c r="C715" t="str">
        <f>MID(A715,B715+1,LEN(A715)-(B715+1))</f>
        <v xml:space="preserve"> 121486 ** -5, -11, 47, 3, 14, 31, 52, 48 Average Height: 3.69777587540947</v>
      </c>
      <c r="D715" t="str">
        <f>TRIM(C715)</f>
        <v>121486 ** -5, -11, 47, 3, 14, 31, 52, 48 Average Height: 3.69777587540947</v>
      </c>
      <c r="E715">
        <f>SEARCH("~*",D715)</f>
        <v>8</v>
      </c>
      <c r="F715" t="str">
        <f>LEFT(D715,E715-1)</f>
        <v xml:space="preserve">121486 </v>
      </c>
      <c r="G715" s="1">
        <f>IF(ISBLANK(A715),"",VALUE(F715))</f>
        <v>121486</v>
      </c>
      <c r="H715">
        <f>SEARCH("Height:",A715) + 7</f>
        <v>64</v>
      </c>
      <c r="I715" t="str">
        <f>RIGHT(A715,LEN(A715)-H715)</f>
        <v>3.697775875409476</v>
      </c>
    </row>
    <row r="716" spans="1:9">
      <c r="A716" t="s">
        <v>1344</v>
      </c>
      <c r="B716">
        <f>SEARCH(":",A716)</f>
        <v>6</v>
      </c>
      <c r="C716" t="str">
        <f>MID(A716,B716+1,LEN(A716)-(B716+1))</f>
        <v xml:space="preserve"> 121431 ** 1, -9, 49, 5, 19, 34, 46, 43 Average Height: 4.03858981643884</v>
      </c>
      <c r="D716" t="str">
        <f>TRIM(C716)</f>
        <v>121431 ** 1, -9, 49, 5, 19, 34, 46, 43 Average Height: 4.03858981643884</v>
      </c>
      <c r="E716">
        <f>SEARCH("~*",D716)</f>
        <v>8</v>
      </c>
      <c r="F716" t="str">
        <f>LEFT(D716,E716-1)</f>
        <v xml:space="preserve">121431 </v>
      </c>
      <c r="G716" s="1">
        <f>IF(ISBLANK(A716),"",VALUE(F716))</f>
        <v>121431</v>
      </c>
      <c r="H716">
        <f>SEARCH("Height:",A716) + 7</f>
        <v>62</v>
      </c>
      <c r="I716" t="str">
        <f>RIGHT(A716,LEN(A716)-H716)</f>
        <v>4.038589816438841</v>
      </c>
    </row>
    <row r="717" spans="1:9">
      <c r="A717" t="s">
        <v>390</v>
      </c>
      <c r="B717">
        <f>SEARCH(":",A717)</f>
        <v>6</v>
      </c>
      <c r="C717" t="str">
        <f>MID(A717,B717+1,LEN(A717)-(B717+1))</f>
        <v xml:space="preserve"> 121202 ** -1, -8, 44, 0, 15, 31, 46, 4</v>
      </c>
      <c r="D717" t="str">
        <f>TRIM(C717)</f>
        <v>121202 ** -1, -8, 44, 0, 15, 31, 46, 4</v>
      </c>
      <c r="E717">
        <f>SEARCH("~*",D717)</f>
        <v>8</v>
      </c>
      <c r="F717" t="str">
        <f>LEFT(D717,E717-1)</f>
        <v xml:space="preserve">121202 </v>
      </c>
      <c r="G717" s="1">
        <f>IF(ISBLANK(A717),"",VALUE(F717))</f>
        <v>121202</v>
      </c>
      <c r="H717" t="e">
        <f>SEARCH("Height:",A717) + 7</f>
        <v>#VALUE!</v>
      </c>
      <c r="I717" t="e">
        <f>RIGHT(A717,LEN(A717)-H717)</f>
        <v>#VALUE!</v>
      </c>
    </row>
    <row r="718" spans="1:9">
      <c r="A718" t="s">
        <v>861</v>
      </c>
      <c r="B718">
        <f>SEARCH(":",A718)</f>
        <v>6</v>
      </c>
      <c r="C718" t="str">
        <f>MID(A718,B718+1,LEN(A718)-(B718+1))</f>
        <v xml:space="preserve"> 121168 ** 1, -11, 48, 5, 18, 32, 47, 44 Average Height: 4.0264756371318</v>
      </c>
      <c r="D718" t="str">
        <f>TRIM(C718)</f>
        <v>121168 ** 1, -11, 48, 5, 18, 32, 47, 44 Average Height: 4.0264756371318</v>
      </c>
      <c r="E718">
        <f>SEARCH("~*",D718)</f>
        <v>8</v>
      </c>
      <c r="F718" t="str">
        <f>LEFT(D718,E718-1)</f>
        <v xml:space="preserve">121168 </v>
      </c>
      <c r="G718" s="1">
        <f>IF(ISBLANK(A718),"",VALUE(F718))</f>
        <v>121168</v>
      </c>
      <c r="H718">
        <f>SEARCH("Height:",A718) + 7</f>
        <v>63</v>
      </c>
      <c r="I718" t="str">
        <f>RIGHT(A718,LEN(A718)-H718)</f>
        <v>4.02647563713187</v>
      </c>
    </row>
    <row r="719" spans="1:9">
      <c r="A719" t="s">
        <v>982</v>
      </c>
      <c r="B719">
        <f>SEARCH(":",A719)</f>
        <v>6</v>
      </c>
      <c r="C719" t="str">
        <f>MID(A719,B719+1,LEN(A719)-(B719+1))</f>
        <v xml:space="preserve"> 120819 ** -3, -8, 43, 4, 14, 31, 47, 45 Average Height: 3.667742656370285</v>
      </c>
      <c r="D719" t="str">
        <f>TRIM(C719)</f>
        <v>120819 ** -3, -8, 43, 4, 14, 31, 47, 45 Average Height: 3.667742656370285</v>
      </c>
      <c r="E719">
        <f>SEARCH("~*",D719)</f>
        <v>8</v>
      </c>
      <c r="F719" t="str">
        <f>LEFT(D719,E719-1)</f>
        <v xml:space="preserve">120819 </v>
      </c>
      <c r="G719" s="1">
        <f>IF(ISBLANK(A719),"",VALUE(F719))</f>
        <v>120819</v>
      </c>
      <c r="H719">
        <f>SEARCH("Height:",A719) + 7</f>
        <v>63</v>
      </c>
      <c r="I719" t="str">
        <f>RIGHT(A719,LEN(A719)-H719)</f>
        <v>3.6677426563702857</v>
      </c>
    </row>
    <row r="720" spans="1:9">
      <c r="A720" t="s">
        <v>1048</v>
      </c>
      <c r="B720">
        <f>SEARCH(":",A720)</f>
        <v>6</v>
      </c>
      <c r="C720" t="str">
        <f>MID(A720,B720+1,LEN(A720)-(B720+1))</f>
        <v xml:space="preserve"> 120728 ** -3, -8, 43, 4, 14, 31, 47, 45 Average Height: 3.710961831555196</v>
      </c>
      <c r="D720" t="str">
        <f>TRIM(C720)</f>
        <v>120728 ** -3, -8, 43, 4, 14, 31, 47, 45 Average Height: 3.710961831555196</v>
      </c>
      <c r="E720">
        <f>SEARCH("~*",D720)</f>
        <v>8</v>
      </c>
      <c r="F720" t="str">
        <f>LEFT(D720,E720-1)</f>
        <v xml:space="preserve">120728 </v>
      </c>
      <c r="G720" s="1">
        <f>IF(ISBLANK(A720),"",VALUE(F720))</f>
        <v>120728</v>
      </c>
      <c r="H720">
        <f>SEARCH("Height:",A720) + 7</f>
        <v>63</v>
      </c>
      <c r="I720" t="str">
        <f>RIGHT(A720,LEN(A720)-H720)</f>
        <v>3.7109618315551964</v>
      </c>
    </row>
    <row r="721" spans="1:9">
      <c r="A721" t="s">
        <v>388</v>
      </c>
      <c r="B721">
        <f>SEARCH(":",A721)</f>
        <v>6</v>
      </c>
      <c r="C721" t="str">
        <f>MID(A721,B721+1,LEN(A721)-(B721+1))</f>
        <v xml:space="preserve"> 119962 ** 0, -8, 46, 2, 13, 34, 48, 4</v>
      </c>
      <c r="D721" t="str">
        <f>TRIM(C721)</f>
        <v>119962 ** 0, -8, 46, 2, 13, 34, 48, 4</v>
      </c>
      <c r="E721">
        <f>SEARCH("~*",D721)</f>
        <v>8</v>
      </c>
      <c r="F721" t="str">
        <f>LEFT(D721,E721-1)</f>
        <v xml:space="preserve">119962 </v>
      </c>
      <c r="G721" s="1">
        <f>IF(ISBLANK(A721),"",VALUE(F721))</f>
        <v>119962</v>
      </c>
      <c r="H721" t="e">
        <f>SEARCH("Height:",A721) + 7</f>
        <v>#VALUE!</v>
      </c>
      <c r="I721" t="e">
        <f>RIGHT(A721,LEN(A721)-H721)</f>
        <v>#VALUE!</v>
      </c>
    </row>
    <row r="722" spans="1:9">
      <c r="A722" t="s">
        <v>1185</v>
      </c>
      <c r="B722">
        <f>SEARCH(":",A722)</f>
        <v>6</v>
      </c>
      <c r="C722" t="str">
        <f>MID(A722,B722+1,LEN(A722)-(B722+1))</f>
        <v xml:space="preserve"> 119032 ** 0, -9, 41, 0, 17, 32, 46, 45 Average Height: 3.955028899791632</v>
      </c>
      <c r="D722" t="str">
        <f>TRIM(C722)</f>
        <v>119032 ** 0, -9, 41, 0, 17, 32, 46, 45 Average Height: 3.955028899791632</v>
      </c>
      <c r="E722">
        <f>SEARCH("~*",D722)</f>
        <v>8</v>
      </c>
      <c r="F722" t="str">
        <f>LEFT(D722,E722-1)</f>
        <v xml:space="preserve">119032 </v>
      </c>
      <c r="G722" s="1">
        <f>IF(ISBLANK(A722),"",VALUE(F722))</f>
        <v>119032</v>
      </c>
      <c r="H722">
        <f>SEARCH("Height:",A722) + 7</f>
        <v>62</v>
      </c>
      <c r="I722" t="str">
        <f>RIGHT(A722,LEN(A722)-H722)</f>
        <v>3.9550288997916327</v>
      </c>
    </row>
    <row r="723" spans="1:9">
      <c r="A723" t="s">
        <v>1087</v>
      </c>
      <c r="B723">
        <f>SEARCH(":",A723)</f>
        <v>6</v>
      </c>
      <c r="C723" t="str">
        <f>MID(A723,B723+1,LEN(A723)-(B723+1))</f>
        <v xml:space="preserve"> 118975 ** -1, -14, 44, 0, 12, 33, 55, 45 Average Height: 3.84865728094132</v>
      </c>
      <c r="D723" t="str">
        <f>TRIM(C723)</f>
        <v>118975 ** -1, -14, 44, 0, 12, 33, 55, 45 Average Height: 3.84865728094132</v>
      </c>
      <c r="E723">
        <f>SEARCH("~*",D723)</f>
        <v>8</v>
      </c>
      <c r="F723" t="str">
        <f>LEFT(D723,E723-1)</f>
        <v xml:space="preserve">118975 </v>
      </c>
      <c r="G723" s="1">
        <f>IF(ISBLANK(A723),"",VALUE(F723))</f>
        <v>118975</v>
      </c>
      <c r="H723">
        <f>SEARCH("Height:",A723) + 7</f>
        <v>64</v>
      </c>
      <c r="I723" t="str">
        <f>RIGHT(A723,LEN(A723)-H723)</f>
        <v>3.848657280941323</v>
      </c>
    </row>
    <row r="724" spans="1:9">
      <c r="A724" t="s">
        <v>385</v>
      </c>
      <c r="B724">
        <f>SEARCH(":",A724)</f>
        <v>6</v>
      </c>
      <c r="C724" t="str">
        <f>MID(A724,B724+1,LEN(A724)-(B724+1))</f>
        <v xml:space="preserve"> 117872 ** -3, -7, 47, 7, 15, 27, 47, 4</v>
      </c>
      <c r="D724" t="str">
        <f>TRIM(C724)</f>
        <v>117872 ** -3, -7, 47, 7, 15, 27, 47, 4</v>
      </c>
      <c r="E724">
        <f>SEARCH("~*",D724)</f>
        <v>8</v>
      </c>
      <c r="F724" t="str">
        <f>LEFT(D724,E724-1)</f>
        <v xml:space="preserve">117872 </v>
      </c>
      <c r="G724" s="1">
        <f>IF(ISBLANK(A724),"",VALUE(F724))</f>
        <v>117872</v>
      </c>
      <c r="H724" t="e">
        <f>SEARCH("Height:",A724) + 7</f>
        <v>#VALUE!</v>
      </c>
      <c r="I724" t="e">
        <f>RIGHT(A724,LEN(A724)-H724)</f>
        <v>#VALUE!</v>
      </c>
    </row>
    <row r="725" spans="1:9">
      <c r="A725" t="s">
        <v>838</v>
      </c>
      <c r="B725">
        <f>SEARCH(":",A725)</f>
        <v>6</v>
      </c>
      <c r="C725" t="str">
        <f>MID(A725,B725+1,LEN(A725)-(B725+1))</f>
        <v xml:space="preserve"> 117674 ** 2, -10, 50, 2, 11, 32, 54, 43 Average Height: 4.18956608936544</v>
      </c>
      <c r="D725" t="str">
        <f>TRIM(C725)</f>
        <v>117674 ** 2, -10, 50, 2, 11, 32, 54, 43 Average Height: 4.18956608936544</v>
      </c>
      <c r="E725">
        <f>SEARCH("~*",D725)</f>
        <v>8</v>
      </c>
      <c r="F725" t="str">
        <f>LEFT(D725,E725-1)</f>
        <v xml:space="preserve">117674 </v>
      </c>
      <c r="G725" s="1">
        <f>IF(ISBLANK(A725),"",VALUE(F725))</f>
        <v>117674</v>
      </c>
      <c r="H725">
        <f>SEARCH("Height:",A725) + 7</f>
        <v>63</v>
      </c>
      <c r="I725" t="str">
        <f>RIGHT(A725,LEN(A725)-H725)</f>
        <v>4.189566089365448</v>
      </c>
    </row>
    <row r="726" spans="1:9">
      <c r="A726" t="s">
        <v>411</v>
      </c>
      <c r="B726">
        <f>SEARCH(":",A726)</f>
        <v>6</v>
      </c>
      <c r="C726" t="str">
        <f>MID(A726,B726+1,LEN(A726)-(B726+1))</f>
        <v xml:space="preserve"> 117522 ** -4, -8, 40, 6, 15, 27, 49, 5</v>
      </c>
      <c r="D726" t="str">
        <f>TRIM(C726)</f>
        <v>117522 ** -4, -8, 40, 6, 15, 27, 49, 5</v>
      </c>
      <c r="E726">
        <f>SEARCH("~*",D726)</f>
        <v>8</v>
      </c>
      <c r="F726" t="str">
        <f>LEFT(D726,E726-1)</f>
        <v xml:space="preserve">117522 </v>
      </c>
      <c r="G726" s="1">
        <f>IF(ISBLANK(A726),"",VALUE(F726))</f>
        <v>117522</v>
      </c>
      <c r="H726" t="e">
        <f>SEARCH("Height:",A726) + 7</f>
        <v>#VALUE!</v>
      </c>
      <c r="I726" t="e">
        <f>RIGHT(A726,LEN(A726)-H726)</f>
        <v>#VALUE!</v>
      </c>
    </row>
    <row r="727" spans="1:9">
      <c r="A727" t="s">
        <v>1173</v>
      </c>
      <c r="B727">
        <f>SEARCH(":",A727)</f>
        <v>6</v>
      </c>
      <c r="C727" t="str">
        <f>MID(A727,B727+1,LEN(A727)-(B727+1))</f>
        <v xml:space="preserve"> 117521 ** 1, -6, 47, 9, 12, 34, 47, 44 Average Height: 3.932250406310360</v>
      </c>
      <c r="D727" t="str">
        <f>TRIM(C727)</f>
        <v>117521 ** 1, -6, 47, 9, 12, 34, 47, 44 Average Height: 3.932250406310360</v>
      </c>
      <c r="E727">
        <f>SEARCH("~*",D727)</f>
        <v>8</v>
      </c>
      <c r="F727" t="str">
        <f>LEFT(D727,E727-1)</f>
        <v xml:space="preserve">117521 </v>
      </c>
      <c r="G727" s="1">
        <f>IF(ISBLANK(A727),"",VALUE(F727))</f>
        <v>117521</v>
      </c>
      <c r="H727">
        <f>SEARCH("Height:",A727) + 7</f>
        <v>62</v>
      </c>
      <c r="I727" t="str">
        <f>RIGHT(A727,LEN(A727)-H727)</f>
        <v>3.9322504063103603</v>
      </c>
    </row>
    <row r="728" spans="1:9">
      <c r="A728" t="s">
        <v>1254</v>
      </c>
      <c r="B728">
        <f>SEARCH(":",A728)</f>
        <v>6</v>
      </c>
      <c r="C728" t="str">
        <f>MID(A728,B728+1,LEN(A728)-(B728+1))</f>
        <v xml:space="preserve"> 116930 ** 0, -12, 46, 7, 13, 34, 50, 41 Average Height: 3.78831779697255</v>
      </c>
      <c r="D728" t="str">
        <f>TRIM(C728)</f>
        <v>116930 ** 0, -12, 46, 7, 13, 34, 50, 41 Average Height: 3.78831779697255</v>
      </c>
      <c r="E728">
        <f>SEARCH("~*",D728)</f>
        <v>8</v>
      </c>
      <c r="F728" t="str">
        <f>LEFT(D728,E728-1)</f>
        <v xml:space="preserve">116930 </v>
      </c>
      <c r="G728" s="1">
        <f>IF(ISBLANK(A728),"",VALUE(F728))</f>
        <v>116930</v>
      </c>
      <c r="H728">
        <f>SEARCH("Height:",A728) + 7</f>
        <v>63</v>
      </c>
      <c r="I728" t="str">
        <f>RIGHT(A728,LEN(A728)-H728)</f>
        <v>3.788317796972551</v>
      </c>
    </row>
    <row r="729" spans="1:9">
      <c r="A729" t="s">
        <v>375</v>
      </c>
      <c r="B729">
        <f>SEARCH(":",A729)</f>
        <v>6</v>
      </c>
      <c r="C729" t="str">
        <f>MID(A729,B729+1,LEN(A729)-(B729+1))</f>
        <v xml:space="preserve"> 116723 ** -1, -8, 44, 7, 18, 30, 51, 4</v>
      </c>
      <c r="D729" t="str">
        <f>TRIM(C729)</f>
        <v>116723 ** -1, -8, 44, 7, 18, 30, 51, 4</v>
      </c>
      <c r="E729">
        <f>SEARCH("~*",D729)</f>
        <v>8</v>
      </c>
      <c r="F729" t="str">
        <f>LEFT(D729,E729-1)</f>
        <v xml:space="preserve">116723 </v>
      </c>
      <c r="G729" s="1">
        <f>IF(ISBLANK(A729),"",VALUE(F729))</f>
        <v>116723</v>
      </c>
      <c r="H729" t="e">
        <f>SEARCH("Height:",A729) + 7</f>
        <v>#VALUE!</v>
      </c>
      <c r="I729" t="e">
        <f>RIGHT(A729,LEN(A729)-H729)</f>
        <v>#VALUE!</v>
      </c>
    </row>
    <row r="730" spans="1:9">
      <c r="A730" t="s">
        <v>951</v>
      </c>
      <c r="B730">
        <f>SEARCH(":",A730)</f>
        <v>6</v>
      </c>
      <c r="C730" t="str">
        <f>MID(A730,B730+1,LEN(A730)-(B730+1))</f>
        <v xml:space="preserve"> 116718 ** -2, -9, 45, 3, 14, 32, 47, 44 Average Height: 3.73821518531853</v>
      </c>
      <c r="D730" t="str">
        <f>TRIM(C730)</f>
        <v>116718 ** -2, -9, 45, 3, 14, 32, 47, 44 Average Height: 3.73821518531853</v>
      </c>
      <c r="E730">
        <f>SEARCH("~*",D730)</f>
        <v>8</v>
      </c>
      <c r="F730" t="str">
        <f>LEFT(D730,E730-1)</f>
        <v xml:space="preserve">116718 </v>
      </c>
      <c r="G730" s="1">
        <f>IF(ISBLANK(A730),"",VALUE(F730))</f>
        <v>116718</v>
      </c>
      <c r="H730">
        <f>SEARCH("Height:",A730) + 7</f>
        <v>63</v>
      </c>
      <c r="I730" t="str">
        <f>RIGHT(A730,LEN(A730)-H730)</f>
        <v>3.738215185318531</v>
      </c>
    </row>
    <row r="731" spans="1:9">
      <c r="A731" t="s">
        <v>339</v>
      </c>
      <c r="B731">
        <f>SEARCH(":",A731)</f>
        <v>6</v>
      </c>
      <c r="C731" t="str">
        <f>MID(A731,B731+1,LEN(A731)-(B731+1))</f>
        <v xml:space="preserve"> 116182 ** 2, -3, 48, 0, 15, 29, 43, 4</v>
      </c>
      <c r="D731" t="str">
        <f>TRIM(C731)</f>
        <v>116182 ** 2, -3, 48, 0, 15, 29, 43, 4</v>
      </c>
      <c r="E731">
        <f>SEARCH("~*",D731)</f>
        <v>8</v>
      </c>
      <c r="F731" t="str">
        <f>LEFT(D731,E731-1)</f>
        <v xml:space="preserve">116182 </v>
      </c>
      <c r="G731" s="1">
        <f>IF(ISBLANK(A731),"",VALUE(F731))</f>
        <v>116182</v>
      </c>
      <c r="H731" t="e">
        <f>SEARCH("Height:",A731) + 7</f>
        <v>#VALUE!</v>
      </c>
      <c r="I731" t="e">
        <f>RIGHT(A731,LEN(A731)-H731)</f>
        <v>#VALUE!</v>
      </c>
    </row>
    <row r="732" spans="1:9">
      <c r="A732" t="s">
        <v>1290</v>
      </c>
      <c r="B732">
        <f>SEARCH(":",A732)</f>
        <v>6</v>
      </c>
      <c r="C732" t="str">
        <f>MID(A732,B732+1,LEN(A732)-(B732+1))</f>
        <v xml:space="preserve"> 114816 ** -2, -5, 41, 3, 18, 31, 47, 44 Average Height: 3.921160813823823</v>
      </c>
      <c r="D732" t="str">
        <f>TRIM(C732)</f>
        <v>114816 ** -2, -5, 41, 3, 18, 31, 47, 44 Average Height: 3.921160813823823</v>
      </c>
      <c r="E732">
        <f>SEARCH("~*",D732)</f>
        <v>8</v>
      </c>
      <c r="F732" t="str">
        <f>LEFT(D732,E732-1)</f>
        <v xml:space="preserve">114816 </v>
      </c>
      <c r="G732" s="1">
        <f>IF(ISBLANK(A732),"",VALUE(F732))</f>
        <v>114816</v>
      </c>
      <c r="H732">
        <f>SEARCH("Height:",A732) + 7</f>
        <v>63</v>
      </c>
      <c r="I732" t="str">
        <f>RIGHT(A732,LEN(A732)-H732)</f>
        <v>3.9211608138238234</v>
      </c>
    </row>
    <row r="733" spans="1:9">
      <c r="A733" t="s">
        <v>623</v>
      </c>
      <c r="B733">
        <f>SEARCH(":",A733)</f>
        <v>6</v>
      </c>
      <c r="C733" t="str">
        <f>MID(A733,B733+1,LEN(A733)-(B733+1))</f>
        <v xml:space="preserve"> 113874 ** -4, -14, 45, -3, 17, 32, 48, 45 Average Height: 3.64763686179462</v>
      </c>
      <c r="D733" t="str">
        <f>TRIM(C733)</f>
        <v>113874 ** -4, -14, 45, -3, 17, 32, 48, 45 Average Height: 3.64763686179462</v>
      </c>
      <c r="E733">
        <f>SEARCH("~*",D733)</f>
        <v>8</v>
      </c>
      <c r="F733" t="str">
        <f>LEFT(D733,E733-1)</f>
        <v xml:space="preserve">113874 </v>
      </c>
      <c r="G733" s="1">
        <f>IF(ISBLANK(A733),"",VALUE(F733))</f>
        <v>113874</v>
      </c>
      <c r="H733">
        <f>SEARCH("Height:",A733) + 7</f>
        <v>65</v>
      </c>
      <c r="I733" t="str">
        <f>RIGHT(A733,LEN(A733)-H733)</f>
        <v>3.647636861794627</v>
      </c>
    </row>
    <row r="734" spans="1:9">
      <c r="A734" t="s">
        <v>970</v>
      </c>
      <c r="B734">
        <f>SEARCH(":",A734)</f>
        <v>6</v>
      </c>
      <c r="C734" t="str">
        <f>MID(A734,B734+1,LEN(A734)-(B734+1))</f>
        <v xml:space="preserve"> 113499 ** -3, -8, 43, 4, 14, 31, 47, 45 Average Height: 3.683318795760387</v>
      </c>
      <c r="D734" t="str">
        <f>TRIM(C734)</f>
        <v>113499 ** -3, -8, 43, 4, 14, 31, 47, 45 Average Height: 3.683318795760387</v>
      </c>
      <c r="E734">
        <f>SEARCH("~*",D734)</f>
        <v>8</v>
      </c>
      <c r="F734" t="str">
        <f>LEFT(D734,E734-1)</f>
        <v xml:space="preserve">113499 </v>
      </c>
      <c r="G734" s="1">
        <f>IF(ISBLANK(A734),"",VALUE(F734))</f>
        <v>113499</v>
      </c>
      <c r="H734">
        <f>SEARCH("Height:",A734) + 7</f>
        <v>63</v>
      </c>
      <c r="I734" t="str">
        <f>RIGHT(A734,LEN(A734)-H734)</f>
        <v>3.6833187957603872</v>
      </c>
    </row>
    <row r="735" spans="1:9">
      <c r="A735" t="s">
        <v>661</v>
      </c>
      <c r="B735">
        <f>SEARCH(":",A735)</f>
        <v>6</v>
      </c>
      <c r="C735" t="str">
        <f>MID(A735,B735+1,LEN(A735)-(B735+1))</f>
        <v xml:space="preserve"> 113416 ** -2, -11, 48, 0, 17, 30, 54, 42 Average Height: 3.88540417577763</v>
      </c>
      <c r="D735" t="str">
        <f>TRIM(C735)</f>
        <v>113416 ** -2, -11, 48, 0, 17, 30, 54, 42 Average Height: 3.88540417577763</v>
      </c>
      <c r="E735">
        <f>SEARCH("~*",D735)</f>
        <v>8</v>
      </c>
      <c r="F735" t="str">
        <f>LEFT(D735,E735-1)</f>
        <v xml:space="preserve">113416 </v>
      </c>
      <c r="G735" s="1">
        <f>IF(ISBLANK(A735),"",VALUE(F735))</f>
        <v>113416</v>
      </c>
      <c r="H735">
        <f>SEARCH("Height:",A735) + 7</f>
        <v>64</v>
      </c>
      <c r="I735" t="str">
        <f>RIGHT(A735,LEN(A735)-H735)</f>
        <v>3.885404175777631</v>
      </c>
    </row>
    <row r="736" spans="1:9">
      <c r="A736" t="s">
        <v>369</v>
      </c>
      <c r="B736">
        <f>SEARCH(":",A736)</f>
        <v>6</v>
      </c>
      <c r="C736" t="str">
        <f>MID(A736,B736+1,LEN(A736)-(B736+1))</f>
        <v xml:space="preserve"> 112319 ** 1, -6, 42, 4, 10, 28, 50, 4</v>
      </c>
      <c r="D736" t="str">
        <f>TRIM(C736)</f>
        <v>112319 ** 1, -6, 42, 4, 10, 28, 50, 4</v>
      </c>
      <c r="E736">
        <f>SEARCH("~*",D736)</f>
        <v>8</v>
      </c>
      <c r="F736" t="str">
        <f>LEFT(D736,E736-1)</f>
        <v xml:space="preserve">112319 </v>
      </c>
      <c r="G736" s="1">
        <f>IF(ISBLANK(A736),"",VALUE(F736))</f>
        <v>112319</v>
      </c>
      <c r="H736" t="e">
        <f>SEARCH("Height:",A736) + 7</f>
        <v>#VALUE!</v>
      </c>
      <c r="I736" t="e">
        <f>RIGHT(A736,LEN(A736)-H736)</f>
        <v>#VALUE!</v>
      </c>
    </row>
    <row r="737" spans="1:9">
      <c r="A737" t="s">
        <v>685</v>
      </c>
      <c r="B737">
        <f>SEARCH(":",A737)</f>
        <v>6</v>
      </c>
      <c r="C737" t="str">
        <f>MID(A737,B737+1,LEN(A737)-(B737+1))</f>
        <v xml:space="preserve"> 112318 ** -2, -8, 45, 3, 15, 29, 52, 41 Average Height: 3.89754091062876</v>
      </c>
      <c r="D737" t="str">
        <f>TRIM(C737)</f>
        <v>112318 ** -2, -8, 45, 3, 15, 29, 52, 41 Average Height: 3.89754091062876</v>
      </c>
      <c r="E737">
        <f>SEARCH("~*",D737)</f>
        <v>8</v>
      </c>
      <c r="F737" t="str">
        <f>LEFT(D737,E737-1)</f>
        <v xml:space="preserve">112318 </v>
      </c>
      <c r="G737" s="1">
        <f>IF(ISBLANK(A737),"",VALUE(F737))</f>
        <v>112318</v>
      </c>
      <c r="H737">
        <f>SEARCH("Height:",A737) + 7</f>
        <v>63</v>
      </c>
      <c r="I737" t="str">
        <f>RIGHT(A737,LEN(A737)-H737)</f>
        <v>3.897540910628764</v>
      </c>
    </row>
    <row r="738" spans="1:9">
      <c r="A738" t="s">
        <v>658</v>
      </c>
      <c r="B738">
        <f>SEARCH(":",A738)</f>
        <v>6</v>
      </c>
      <c r="C738" t="str">
        <f>MID(A738,B738+1,LEN(A738)-(B738+1))</f>
        <v xml:space="preserve"> 112079 ** 3, -11, 49, -1, 13, 28, 51, 42 Average Height: 4.31308273628415</v>
      </c>
      <c r="D738" t="str">
        <f>TRIM(C738)</f>
        <v>112079 ** 3, -11, 49, -1, 13, 28, 51, 42 Average Height: 4.31308273628415</v>
      </c>
      <c r="E738">
        <f>SEARCH("~*",D738)</f>
        <v>8</v>
      </c>
      <c r="F738" t="str">
        <f>LEFT(D738,E738-1)</f>
        <v xml:space="preserve">112079 </v>
      </c>
      <c r="G738" s="1">
        <f>IF(ISBLANK(A738),"",VALUE(F738))</f>
        <v>112079</v>
      </c>
      <c r="H738">
        <f>SEARCH("Height:",A738) + 7</f>
        <v>64</v>
      </c>
      <c r="I738" t="str">
        <f>RIGHT(A738,LEN(A738)-H738)</f>
        <v>4.313082736284159</v>
      </c>
    </row>
    <row r="739" spans="1:9">
      <c r="A739" t="s">
        <v>380</v>
      </c>
      <c r="B739">
        <f>SEARCH(":",A739)</f>
        <v>6</v>
      </c>
      <c r="C739" t="str">
        <f>MID(A739,B739+1,LEN(A739)-(B739+1))</f>
        <v xml:space="preserve"> 112070 ** 1, -7, 44, 2, 10, 32, 44, 4</v>
      </c>
      <c r="D739" t="str">
        <f>TRIM(C739)</f>
        <v>112070 ** 1, -7, 44, 2, 10, 32, 44, 4</v>
      </c>
      <c r="E739">
        <f>SEARCH("~*",D739)</f>
        <v>8</v>
      </c>
      <c r="F739" t="str">
        <f>LEFT(D739,E739-1)</f>
        <v xml:space="preserve">112070 </v>
      </c>
      <c r="G739" s="1">
        <f>IF(ISBLANK(A739),"",VALUE(F739))</f>
        <v>112070</v>
      </c>
      <c r="H739" t="e">
        <f>SEARCH("Height:",A739) + 7</f>
        <v>#VALUE!</v>
      </c>
      <c r="I739" t="e">
        <f>RIGHT(A739,LEN(A739)-H739)</f>
        <v>#VALUE!</v>
      </c>
    </row>
    <row r="740" spans="1:9">
      <c r="A740" t="s">
        <v>1163</v>
      </c>
      <c r="B740">
        <f>SEARCH(":",A740)</f>
        <v>6</v>
      </c>
      <c r="C740" t="str">
        <f>MID(A740,B740+1,LEN(A740)-(B740+1))</f>
        <v xml:space="preserve"> 111775 ** -3, -4, 42, 8, 19, 31, 51, 44 Average Height: 4.07982106911205</v>
      </c>
      <c r="D740" t="str">
        <f>TRIM(C740)</f>
        <v>111775 ** -3, -4, 42, 8, 19, 31, 51, 44 Average Height: 4.07982106911205</v>
      </c>
      <c r="E740">
        <f>SEARCH("~*",D740)</f>
        <v>8</v>
      </c>
      <c r="F740" t="str">
        <f>LEFT(D740,E740-1)</f>
        <v xml:space="preserve">111775 </v>
      </c>
      <c r="G740" s="1">
        <f>IF(ISBLANK(A740),"",VALUE(F740))</f>
        <v>111775</v>
      </c>
      <c r="H740">
        <f>SEARCH("Height:",A740) + 7</f>
        <v>63</v>
      </c>
      <c r="I740" t="str">
        <f>RIGHT(A740,LEN(A740)-H740)</f>
        <v>4.079821069112054</v>
      </c>
    </row>
    <row r="741" spans="1:9">
      <c r="A741" t="s">
        <v>384</v>
      </c>
      <c r="B741">
        <f>SEARCH(":",A741)</f>
        <v>6</v>
      </c>
      <c r="C741" t="str">
        <f>MID(A741,B741+1,LEN(A741)-(B741+1))</f>
        <v xml:space="preserve"> 110536 ** 1, -4, 40, 8, 11, 28, 43, 4</v>
      </c>
      <c r="D741" t="str">
        <f>TRIM(C741)</f>
        <v>110536 ** 1, -4, 40, 8, 11, 28, 43, 4</v>
      </c>
      <c r="E741">
        <f>SEARCH("~*",D741)</f>
        <v>8</v>
      </c>
      <c r="F741" t="str">
        <f>LEFT(D741,E741-1)</f>
        <v xml:space="preserve">110536 </v>
      </c>
      <c r="G741" s="1">
        <f>IF(ISBLANK(A741),"",VALUE(F741))</f>
        <v>110536</v>
      </c>
      <c r="H741" t="e">
        <f>SEARCH("Height:",A741) + 7</f>
        <v>#VALUE!</v>
      </c>
      <c r="I741" t="e">
        <f>RIGHT(A741,LEN(A741)-H741)</f>
        <v>#VALUE!</v>
      </c>
    </row>
    <row r="742" spans="1:9">
      <c r="A742" t="s">
        <v>1200</v>
      </c>
      <c r="B742">
        <f>SEARCH(":",A742)</f>
        <v>6</v>
      </c>
      <c r="C742" t="str">
        <f>MID(A742,B742+1,LEN(A742)-(B742+1))</f>
        <v xml:space="preserve"> 109586 ** -7, -12, 46, 2, 19, 29, 47, 42 Average Height: 3.603370868541633</v>
      </c>
      <c r="D742" t="str">
        <f>TRIM(C742)</f>
        <v>109586 ** -7, -12, 46, 2, 19, 29, 47, 42 Average Height: 3.603370868541633</v>
      </c>
      <c r="E742">
        <f>SEARCH("~*",D742)</f>
        <v>8</v>
      </c>
      <c r="F742" t="str">
        <f>LEFT(D742,E742-1)</f>
        <v xml:space="preserve">109586 </v>
      </c>
      <c r="G742" s="1">
        <f>IF(ISBLANK(A742),"",VALUE(F742))</f>
        <v>109586</v>
      </c>
      <c r="H742">
        <f>SEARCH("Height:",A742) + 7</f>
        <v>64</v>
      </c>
      <c r="I742" t="str">
        <f>RIGHT(A742,LEN(A742)-H742)</f>
        <v>3.6033708685416337</v>
      </c>
    </row>
    <row r="743" spans="1:9">
      <c r="A743" t="s">
        <v>998</v>
      </c>
      <c r="B743">
        <f>SEARCH(":",A743)</f>
        <v>6</v>
      </c>
      <c r="C743" t="str">
        <f>MID(A743,B743+1,LEN(A743)-(B743+1))</f>
        <v xml:space="preserve"> 108676 ** -3, -8, 43, 4, 14, 31, 47, 45 Average Height: 3.728661341970652</v>
      </c>
      <c r="D743" t="str">
        <f>TRIM(C743)</f>
        <v>108676 ** -3, -8, 43, 4, 14, 31, 47, 45 Average Height: 3.728661341970652</v>
      </c>
      <c r="E743">
        <f>SEARCH("~*",D743)</f>
        <v>8</v>
      </c>
      <c r="F743" t="str">
        <f>LEFT(D743,E743-1)</f>
        <v xml:space="preserve">108676 </v>
      </c>
      <c r="G743" s="1">
        <f>IF(ISBLANK(A743),"",VALUE(F743))</f>
        <v>108676</v>
      </c>
      <c r="H743">
        <f>SEARCH("Height:",A743) + 7</f>
        <v>63</v>
      </c>
      <c r="I743" t="str">
        <f>RIGHT(A743,LEN(A743)-H743)</f>
        <v>3.7286613419706525</v>
      </c>
    </row>
    <row r="744" spans="1:9">
      <c r="A744" t="s">
        <v>394</v>
      </c>
      <c r="B744">
        <f>SEARCH(":",A744)</f>
        <v>6</v>
      </c>
      <c r="C744" t="str">
        <f>MID(A744,B744+1,LEN(A744)-(B744+1))</f>
        <v xml:space="preserve"> 108196 ** -1, -9, 43, 3, 14, 29, 43, 4</v>
      </c>
      <c r="D744" t="str">
        <f>TRIM(C744)</f>
        <v>108196 ** -1, -9, 43, 3, 14, 29, 43, 4</v>
      </c>
      <c r="E744">
        <f>SEARCH("~*",D744)</f>
        <v>8</v>
      </c>
      <c r="F744" t="str">
        <f>LEFT(D744,E744-1)</f>
        <v xml:space="preserve">108196 </v>
      </c>
      <c r="G744" s="1">
        <f>IF(ISBLANK(A744),"",VALUE(F744))</f>
        <v>108196</v>
      </c>
      <c r="H744" t="e">
        <f>SEARCH("Height:",A744) + 7</f>
        <v>#VALUE!</v>
      </c>
      <c r="I744" t="e">
        <f>RIGHT(A744,LEN(A744)-H744)</f>
        <v>#VALUE!</v>
      </c>
    </row>
    <row r="745" spans="1:9">
      <c r="A745" t="s">
        <v>404</v>
      </c>
      <c r="B745">
        <f>SEARCH(":",A745)</f>
        <v>6</v>
      </c>
      <c r="C745" t="str">
        <f>MID(A745,B745+1,LEN(A745)-(B745+1))</f>
        <v xml:space="preserve"> 108020 ** -3, -5, 48, 1, 10, 27, 48, 4</v>
      </c>
      <c r="D745" t="str">
        <f>TRIM(C745)</f>
        <v>108020 ** -3, -5, 48, 1, 10, 27, 48, 4</v>
      </c>
      <c r="E745">
        <f>SEARCH("~*",D745)</f>
        <v>8</v>
      </c>
      <c r="F745" t="str">
        <f>LEFT(D745,E745-1)</f>
        <v xml:space="preserve">108020 </v>
      </c>
      <c r="G745" s="1">
        <f>IF(ISBLANK(A745),"",VALUE(F745))</f>
        <v>108020</v>
      </c>
      <c r="H745" t="e">
        <f>SEARCH("Height:",A745) + 7</f>
        <v>#VALUE!</v>
      </c>
      <c r="I745" t="e">
        <f>RIGHT(A745,LEN(A745)-H745)</f>
        <v>#VALUE!</v>
      </c>
    </row>
    <row r="746" spans="1:9">
      <c r="A746" t="s">
        <v>378</v>
      </c>
      <c r="B746">
        <f>SEARCH(":",A746)</f>
        <v>6</v>
      </c>
      <c r="C746" t="str">
        <f>MID(A746,B746+1,LEN(A746)-(B746+1))</f>
        <v xml:space="preserve"> 106910 ** -3, -4, 43, 6, 16, 31, 50, 4</v>
      </c>
      <c r="D746" t="str">
        <f>TRIM(C746)</f>
        <v>106910 ** -3, -4, 43, 6, 16, 31, 50, 4</v>
      </c>
      <c r="E746">
        <f>SEARCH("~*",D746)</f>
        <v>8</v>
      </c>
      <c r="F746" t="str">
        <f>LEFT(D746,E746-1)</f>
        <v xml:space="preserve">106910 </v>
      </c>
      <c r="G746" s="1">
        <f>IF(ISBLANK(A746),"",VALUE(F746))</f>
        <v>106910</v>
      </c>
      <c r="H746" t="e">
        <f>SEARCH("Height:",A746) + 7</f>
        <v>#VALUE!</v>
      </c>
      <c r="I746" t="e">
        <f>RIGHT(A746,LEN(A746)-H746)</f>
        <v>#VALUE!</v>
      </c>
    </row>
    <row r="747" spans="1:9">
      <c r="A747" t="s">
        <v>910</v>
      </c>
      <c r="B747">
        <f>SEARCH(":",A747)</f>
        <v>6</v>
      </c>
      <c r="C747" t="str">
        <f>MID(A747,B747+1,LEN(A747)-(B747+1))</f>
        <v xml:space="preserve"> 106127 ** -2, -14, 52, 0, 17, 37, 51, 50 Average Height: 3.58528932316934</v>
      </c>
      <c r="D747" t="str">
        <f>TRIM(C747)</f>
        <v>106127 ** -2, -14, 52, 0, 17, 37, 51, 50 Average Height: 3.58528932316934</v>
      </c>
      <c r="E747">
        <f>SEARCH("~*",D747)</f>
        <v>8</v>
      </c>
      <c r="F747" t="str">
        <f>LEFT(D747,E747-1)</f>
        <v xml:space="preserve">106127 </v>
      </c>
      <c r="G747" s="1">
        <f>IF(ISBLANK(A747),"",VALUE(F747))</f>
        <v>106127</v>
      </c>
      <c r="H747">
        <f>SEARCH("Height:",A747) + 7</f>
        <v>64</v>
      </c>
      <c r="I747" t="str">
        <f>RIGHT(A747,LEN(A747)-H747)</f>
        <v>3.585289323169345</v>
      </c>
    </row>
    <row r="748" spans="1:9">
      <c r="A748" t="s">
        <v>675</v>
      </c>
      <c r="B748">
        <f>SEARCH(":",A748)</f>
        <v>6</v>
      </c>
      <c r="C748" t="str">
        <f>MID(A748,B748+1,LEN(A748)-(B748+1))</f>
        <v xml:space="preserve"> 106091 ** -3, -6, 48, -3, 19, 29, 46, 44 Average Height: 3.853889585355941</v>
      </c>
      <c r="D748" t="str">
        <f>TRIM(C748)</f>
        <v>106091 ** -3, -6, 48, -3, 19, 29, 46, 44 Average Height: 3.853889585355941</v>
      </c>
      <c r="E748">
        <f>SEARCH("~*",D748)</f>
        <v>8</v>
      </c>
      <c r="F748" t="str">
        <f>LEFT(D748,E748-1)</f>
        <v xml:space="preserve">106091 </v>
      </c>
      <c r="G748" s="1">
        <f>IF(ISBLANK(A748),"",VALUE(F748))</f>
        <v>106091</v>
      </c>
      <c r="H748">
        <f>SEARCH("Height:",A748) + 7</f>
        <v>64</v>
      </c>
      <c r="I748" t="str">
        <f>RIGHT(A748,LEN(A748)-H748)</f>
        <v>3.8538895853559416</v>
      </c>
    </row>
    <row r="749" spans="1:9">
      <c r="A749" t="s">
        <v>721</v>
      </c>
      <c r="B749">
        <f>SEARCH(":",A749)</f>
        <v>6</v>
      </c>
      <c r="C749" t="str">
        <f>MID(A749,B749+1,LEN(A749)-(B749+1))</f>
        <v xml:space="preserve"> 106054 ** -4, -13, 51, 3, 14, 28, 53, 48 Average Height: 3.73141041356293</v>
      </c>
      <c r="D749" t="str">
        <f>TRIM(C749)</f>
        <v>106054 ** -4, -13, 51, 3, 14, 28, 53, 48 Average Height: 3.73141041356293</v>
      </c>
      <c r="E749">
        <f>SEARCH("~*",D749)</f>
        <v>8</v>
      </c>
      <c r="F749" t="str">
        <f>LEFT(D749,E749-1)</f>
        <v xml:space="preserve">106054 </v>
      </c>
      <c r="G749" s="1">
        <f>IF(ISBLANK(A749),"",VALUE(F749))</f>
        <v>106054</v>
      </c>
      <c r="H749">
        <f>SEARCH("Height:",A749) + 7</f>
        <v>64</v>
      </c>
      <c r="I749" t="str">
        <f>RIGHT(A749,LEN(A749)-H749)</f>
        <v>3.731410413562931</v>
      </c>
    </row>
    <row r="750" spans="1:9">
      <c r="A750" t="s">
        <v>570</v>
      </c>
      <c r="B750">
        <f>SEARCH(":",A750)</f>
        <v>6</v>
      </c>
      <c r="C750" t="str">
        <f>MID(A750,B750+1,LEN(A750)-(B750+1))</f>
        <v xml:space="preserve"> 105685 ** -2, -8, 53, -3, 18, 31, 52, 42 Average Height: 3.81706013152292</v>
      </c>
      <c r="D750" t="str">
        <f>TRIM(C750)</f>
        <v>105685 ** -2, -8, 53, -3, 18, 31, 52, 42 Average Height: 3.81706013152292</v>
      </c>
      <c r="E750">
        <f>SEARCH("~*",D750)</f>
        <v>8</v>
      </c>
      <c r="F750" t="str">
        <f>LEFT(D750,E750-1)</f>
        <v xml:space="preserve">105685 </v>
      </c>
      <c r="G750" s="1">
        <f>IF(ISBLANK(A750),"",VALUE(F750))</f>
        <v>105685</v>
      </c>
      <c r="H750">
        <f>SEARCH("Height:",A750) + 7</f>
        <v>64</v>
      </c>
      <c r="I750" t="str">
        <f>RIGHT(A750,LEN(A750)-H750)</f>
        <v>3.817060131522922</v>
      </c>
    </row>
    <row r="751" spans="1:9">
      <c r="A751" t="s">
        <v>1331</v>
      </c>
      <c r="B751">
        <f>SEARCH(":",A751)</f>
        <v>6</v>
      </c>
      <c r="C751" t="str">
        <f>MID(A751,B751+1,LEN(A751)-(B751+1))</f>
        <v xml:space="preserve"> 104284 ** -2, -9, 52, 0, 14, 30, 54, 45 Average Height: 3.78004295961032</v>
      </c>
      <c r="D751" t="str">
        <f>TRIM(C751)</f>
        <v>104284 ** -2, -9, 52, 0, 14, 30, 54, 45 Average Height: 3.78004295961032</v>
      </c>
      <c r="E751">
        <f>SEARCH("~*",D751)</f>
        <v>8</v>
      </c>
      <c r="F751" t="str">
        <f>LEFT(D751,E751-1)</f>
        <v xml:space="preserve">104284 </v>
      </c>
      <c r="G751" s="1">
        <f>IF(ISBLANK(A751),"",VALUE(F751))</f>
        <v>104284</v>
      </c>
      <c r="H751">
        <f>SEARCH("Height:",A751) + 7</f>
        <v>63</v>
      </c>
      <c r="I751" t="str">
        <f>RIGHT(A751,LEN(A751)-H751)</f>
        <v>3.780042959610328</v>
      </c>
    </row>
    <row r="752" spans="1:9">
      <c r="A752" t="s">
        <v>1212</v>
      </c>
      <c r="B752">
        <f>SEARCH(":",A752)</f>
        <v>6</v>
      </c>
      <c r="C752" t="str">
        <f>MID(A752,B752+1,LEN(A752)-(B752+1))</f>
        <v xml:space="preserve"> 104194 ** -2, -9, 45, 7, 16, 35, 48, 47 Average Height: 3.776100351267791</v>
      </c>
      <c r="D752" t="str">
        <f>TRIM(C752)</f>
        <v>104194 ** -2, -9, 45, 7, 16, 35, 48, 47 Average Height: 3.776100351267791</v>
      </c>
      <c r="E752">
        <f>SEARCH("~*",D752)</f>
        <v>8</v>
      </c>
      <c r="F752" t="str">
        <f>LEFT(D752,E752-1)</f>
        <v xml:space="preserve">104194 </v>
      </c>
      <c r="G752" s="1">
        <f>IF(ISBLANK(A752),"",VALUE(F752))</f>
        <v>104194</v>
      </c>
      <c r="H752">
        <f>SEARCH("Height:",A752) + 7</f>
        <v>63</v>
      </c>
      <c r="I752" t="str">
        <f>RIGHT(A752,LEN(A752)-H752)</f>
        <v>3.7761003512677913</v>
      </c>
    </row>
    <row r="753" spans="1:9">
      <c r="A753" t="s">
        <v>386</v>
      </c>
      <c r="B753">
        <f>SEARCH(":",A753)</f>
        <v>6</v>
      </c>
      <c r="C753" t="str">
        <f>MID(A753,B753+1,LEN(A753)-(B753+1))</f>
        <v xml:space="preserve"> 103573 ** -7, -9, 43, 0, 19, 31, 45, 4</v>
      </c>
      <c r="D753" t="str">
        <f>TRIM(C753)</f>
        <v>103573 ** -7, -9, 43, 0, 19, 31, 45, 4</v>
      </c>
      <c r="E753">
        <f>SEARCH("~*",D753)</f>
        <v>8</v>
      </c>
      <c r="F753" t="str">
        <f>LEFT(D753,E753-1)</f>
        <v xml:space="preserve">103573 </v>
      </c>
      <c r="G753" s="1">
        <f>IF(ISBLANK(A753),"",VALUE(F753))</f>
        <v>103573</v>
      </c>
      <c r="H753" t="e">
        <f>SEARCH("Height:",A753) + 7</f>
        <v>#VALUE!</v>
      </c>
      <c r="I753" t="e">
        <f>RIGHT(A753,LEN(A753)-H753)</f>
        <v>#VALUE!</v>
      </c>
    </row>
    <row r="754" spans="1:9">
      <c r="A754" t="s">
        <v>366</v>
      </c>
      <c r="B754">
        <f>SEARCH(":",A754)</f>
        <v>6</v>
      </c>
      <c r="C754" t="str">
        <f>MID(A754,B754+1,LEN(A754)-(B754+1))</f>
        <v xml:space="preserve"> 103347 ** 0, -4, 40, 3, 14, 35, 47, 4</v>
      </c>
      <c r="D754" t="str">
        <f>TRIM(C754)</f>
        <v>103347 ** 0, -4, 40, 3, 14, 35, 47, 4</v>
      </c>
      <c r="E754">
        <f>SEARCH("~*",D754)</f>
        <v>8</v>
      </c>
      <c r="F754" t="str">
        <f>LEFT(D754,E754-1)</f>
        <v xml:space="preserve">103347 </v>
      </c>
      <c r="G754" s="1">
        <f>IF(ISBLANK(A754),"",VALUE(F754))</f>
        <v>103347</v>
      </c>
      <c r="H754" t="e">
        <f>SEARCH("Height:",A754) + 7</f>
        <v>#VALUE!</v>
      </c>
      <c r="I754" t="e">
        <f>RIGHT(A754,LEN(A754)-H754)</f>
        <v>#VALUE!</v>
      </c>
    </row>
    <row r="755" spans="1:9">
      <c r="A755" t="s">
        <v>334</v>
      </c>
      <c r="B755">
        <f>SEARCH(":",A755)</f>
        <v>6</v>
      </c>
      <c r="C755" t="str">
        <f>MID(A755,B755+1,LEN(A755)-(B755+1))</f>
        <v xml:space="preserve"> 103226 ** 2, -11, 42, 0, 17, 34, 52, 4</v>
      </c>
      <c r="D755" t="str">
        <f>TRIM(C755)</f>
        <v>103226 ** 2, -11, 42, 0, 17, 34, 52, 4</v>
      </c>
      <c r="E755">
        <f>SEARCH("~*",D755)</f>
        <v>8</v>
      </c>
      <c r="F755" t="str">
        <f>LEFT(D755,E755-1)</f>
        <v xml:space="preserve">103226 </v>
      </c>
      <c r="G755" s="1">
        <f>IF(ISBLANK(A755),"",VALUE(F755))</f>
        <v>103226</v>
      </c>
      <c r="H755" t="e">
        <f>SEARCH("Height:",A755) + 7</f>
        <v>#VALUE!</v>
      </c>
      <c r="I755" t="e">
        <f>RIGHT(A755,LEN(A755)-H755)</f>
        <v>#VALUE!</v>
      </c>
    </row>
    <row r="756" spans="1:9">
      <c r="A756" t="s">
        <v>383</v>
      </c>
      <c r="B756">
        <f>SEARCH(":",A756)</f>
        <v>6</v>
      </c>
      <c r="C756" t="str">
        <f>MID(A756,B756+1,LEN(A756)-(B756+1))</f>
        <v xml:space="preserve"> 103093 ** -3, -7, 43, 6, 12, 31, 48, 4</v>
      </c>
      <c r="D756" t="str">
        <f>TRIM(C756)</f>
        <v>103093 ** -3, -7, 43, 6, 12, 31, 48, 4</v>
      </c>
      <c r="E756">
        <f>SEARCH("~*",D756)</f>
        <v>8</v>
      </c>
      <c r="F756" t="str">
        <f>LEFT(D756,E756-1)</f>
        <v xml:space="preserve">103093 </v>
      </c>
      <c r="G756" s="1">
        <f>IF(ISBLANK(A756),"",VALUE(F756))</f>
        <v>103093</v>
      </c>
      <c r="H756" t="e">
        <f>SEARCH("Height:",A756) + 7</f>
        <v>#VALUE!</v>
      </c>
      <c r="I756" t="e">
        <f>RIGHT(A756,LEN(A756)-H756)</f>
        <v>#VALUE!</v>
      </c>
    </row>
    <row r="757" spans="1:9">
      <c r="A757" t="s">
        <v>348</v>
      </c>
      <c r="B757">
        <f>SEARCH(":",A757)</f>
        <v>6</v>
      </c>
      <c r="C757" t="str">
        <f>MID(A757,B757+1,LEN(A757)-(B757+1))</f>
        <v xml:space="preserve"> 102928 ** -3, -8, 44, 0, 17, 30, 50, 4</v>
      </c>
      <c r="D757" t="str">
        <f>TRIM(C757)</f>
        <v>102928 ** -3, -8, 44, 0, 17, 30, 50, 4</v>
      </c>
      <c r="E757">
        <f>SEARCH("~*",D757)</f>
        <v>8</v>
      </c>
      <c r="F757" t="str">
        <f>LEFT(D757,E757-1)</f>
        <v xml:space="preserve">102928 </v>
      </c>
      <c r="G757" s="1">
        <f>IF(ISBLANK(A757),"",VALUE(F757))</f>
        <v>102928</v>
      </c>
      <c r="H757" t="e">
        <f>SEARCH("Height:",A757) + 7</f>
        <v>#VALUE!</v>
      </c>
      <c r="I757" t="e">
        <f>RIGHT(A757,LEN(A757)-H757)</f>
        <v>#VALUE!</v>
      </c>
    </row>
    <row r="758" spans="1:9">
      <c r="A758" t="s">
        <v>365</v>
      </c>
      <c r="B758">
        <f>SEARCH(":",A758)</f>
        <v>6</v>
      </c>
      <c r="C758" t="str">
        <f>MID(A758,B758+1,LEN(A758)-(B758+1))</f>
        <v xml:space="preserve"> 102883 ** -1, -5, 43, 8, 14, 35, 50, 4</v>
      </c>
      <c r="D758" t="str">
        <f>TRIM(C758)</f>
        <v>102883 ** -1, -5, 43, 8, 14, 35, 50, 4</v>
      </c>
      <c r="E758">
        <f>SEARCH("~*",D758)</f>
        <v>8</v>
      </c>
      <c r="F758" t="str">
        <f>LEFT(D758,E758-1)</f>
        <v xml:space="preserve">102883 </v>
      </c>
      <c r="G758" s="1">
        <f>IF(ISBLANK(A758),"",VALUE(F758))</f>
        <v>102883</v>
      </c>
      <c r="H758" t="e">
        <f>SEARCH("Height:",A758) + 7</f>
        <v>#VALUE!</v>
      </c>
      <c r="I758" t="e">
        <f>RIGHT(A758,LEN(A758)-H758)</f>
        <v>#VALUE!</v>
      </c>
    </row>
    <row r="759" spans="1:9">
      <c r="A759" t="s">
        <v>1270</v>
      </c>
      <c r="B759">
        <f>SEARCH(":",A759)</f>
        <v>6</v>
      </c>
      <c r="C759" t="str">
        <f>MID(A759,B759+1,LEN(A759)-(B759+1))</f>
        <v xml:space="preserve"> 102856 ** 1, -10, 44, 6, 17, 35, 51, 41 Average Height: 4.09618301314466</v>
      </c>
      <c r="D759" t="str">
        <f>TRIM(C759)</f>
        <v>102856 ** 1, -10, 44, 6, 17, 35, 51, 41 Average Height: 4.09618301314466</v>
      </c>
      <c r="E759">
        <f>SEARCH("~*",D759)</f>
        <v>8</v>
      </c>
      <c r="F759" t="str">
        <f>LEFT(D759,E759-1)</f>
        <v xml:space="preserve">102856 </v>
      </c>
      <c r="G759" s="1">
        <f>IF(ISBLANK(A759),"",VALUE(F759))</f>
        <v>102856</v>
      </c>
      <c r="H759">
        <f>SEARCH("Height:",A759) + 7</f>
        <v>63</v>
      </c>
      <c r="I759" t="str">
        <f>RIGHT(A759,LEN(A759)-H759)</f>
        <v>4.096183013144667</v>
      </c>
    </row>
    <row r="760" spans="1:9">
      <c r="A760" t="s">
        <v>373</v>
      </c>
      <c r="B760">
        <f>SEARCH(":",A760)</f>
        <v>6</v>
      </c>
      <c r="C760" t="str">
        <f>MID(A760,B760+1,LEN(A760)-(B760+1))</f>
        <v xml:space="preserve"> 101283 ** 1, -11, 46, 4, 18, 31, 48, 4</v>
      </c>
      <c r="D760" t="str">
        <f>TRIM(C760)</f>
        <v>101283 ** 1, -11, 46, 4, 18, 31, 48, 4</v>
      </c>
      <c r="E760">
        <f>SEARCH("~*",D760)</f>
        <v>8</v>
      </c>
      <c r="F760" t="str">
        <f>LEFT(D760,E760-1)</f>
        <v xml:space="preserve">101283 </v>
      </c>
      <c r="G760" s="1">
        <f>IF(ISBLANK(A760),"",VALUE(F760))</f>
        <v>101283</v>
      </c>
      <c r="H760" t="e">
        <f>SEARCH("Height:",A760) + 7</f>
        <v>#VALUE!</v>
      </c>
      <c r="I760" t="e">
        <f>RIGHT(A760,LEN(A760)-H760)</f>
        <v>#VALUE!</v>
      </c>
    </row>
    <row r="761" spans="1:9">
      <c r="A761" t="s">
        <v>967</v>
      </c>
      <c r="B761">
        <f>SEARCH(":",A761)</f>
        <v>6</v>
      </c>
      <c r="C761" t="str">
        <f>MID(A761,B761+1,LEN(A761)-(B761+1))</f>
        <v xml:space="preserve"> 101015 ** -3, -10, 45, -2, 18, 31, 55, 47 Average Height: 3.802900559322829</v>
      </c>
      <c r="D761" t="str">
        <f>TRIM(C761)</f>
        <v>101015 ** -3, -10, 45, -2, 18, 31, 55, 47 Average Height: 3.802900559322829</v>
      </c>
      <c r="E761">
        <f>SEARCH("~*",D761)</f>
        <v>8</v>
      </c>
      <c r="F761" t="str">
        <f>LEFT(D761,E761-1)</f>
        <v xml:space="preserve">101015 </v>
      </c>
      <c r="G761" s="1">
        <f>IF(ISBLANK(A761),"",VALUE(F761))</f>
        <v>101015</v>
      </c>
      <c r="H761">
        <f>SEARCH("Height:",A761) + 7</f>
        <v>65</v>
      </c>
      <c r="I761" t="str">
        <f>RIGHT(A761,LEN(A761)-H761)</f>
        <v>3.8029005593228296</v>
      </c>
    </row>
    <row r="762" spans="1:9">
      <c r="A762" t="s">
        <v>808</v>
      </c>
      <c r="B762">
        <f>SEARCH(":",A762)</f>
        <v>6</v>
      </c>
      <c r="C762" t="str">
        <f>MID(A762,B762+1,LEN(A762)-(B762+1))</f>
        <v xml:space="preserve"> 100741 ** -3, -11, 48, 5, 19, 36, 48, 41 Average Height: 3.7353907545091</v>
      </c>
      <c r="D762" t="str">
        <f>TRIM(C762)</f>
        <v>100741 ** -3, -11, 48, 5, 19, 36, 48, 41 Average Height: 3.7353907545091</v>
      </c>
      <c r="E762">
        <f>SEARCH("~*",D762)</f>
        <v>8</v>
      </c>
      <c r="F762" t="str">
        <f>LEFT(D762,E762-1)</f>
        <v xml:space="preserve">100741 </v>
      </c>
      <c r="G762" s="1">
        <f>IF(ISBLANK(A762),"",VALUE(F762))</f>
        <v>100741</v>
      </c>
      <c r="H762">
        <f>SEARCH("Height:",A762) + 7</f>
        <v>64</v>
      </c>
      <c r="I762" t="str">
        <f>RIGHT(A762,LEN(A762)-H762)</f>
        <v>3.73539075450911</v>
      </c>
    </row>
    <row r="763" spans="1:9">
      <c r="A763" t="s">
        <v>372</v>
      </c>
      <c r="B763">
        <f>SEARCH(":",A763)</f>
        <v>6</v>
      </c>
      <c r="C763" t="str">
        <f>MID(A763,B763+1,LEN(A763)-(B763+1))</f>
        <v xml:space="preserve"> 100567 ** 0, -5, 39, 4, 18, 36, 46, 4</v>
      </c>
      <c r="D763" t="str">
        <f>TRIM(C763)</f>
        <v>100567 ** 0, -5, 39, 4, 18, 36, 46, 4</v>
      </c>
      <c r="E763">
        <f>SEARCH("~*",D763)</f>
        <v>8</v>
      </c>
      <c r="F763" t="str">
        <f>LEFT(D763,E763-1)</f>
        <v xml:space="preserve">100567 </v>
      </c>
      <c r="G763" s="1">
        <f>IF(ISBLANK(A763),"",VALUE(F763))</f>
        <v>100567</v>
      </c>
      <c r="H763" t="e">
        <f>SEARCH("Height:",A763) + 7</f>
        <v>#VALUE!</v>
      </c>
      <c r="I763" t="e">
        <f>RIGHT(A763,LEN(A763)-H763)</f>
        <v>#VALUE!</v>
      </c>
    </row>
    <row r="764" spans="1:9">
      <c r="A764" t="s">
        <v>1353</v>
      </c>
      <c r="B764">
        <f>SEARCH(":",A764)</f>
        <v>6</v>
      </c>
      <c r="C764" t="str">
        <f>MID(A764,B764+1,LEN(A764)-(B764+1))</f>
        <v xml:space="preserve"> 100501 ** 2, -11, 53, 4, 14, 30, 53, 42 Average Height: 4.069481895702570</v>
      </c>
      <c r="D764" t="str">
        <f>TRIM(C764)</f>
        <v>100501 ** 2, -11, 53, 4, 14, 30, 53, 42 Average Height: 4.069481895702570</v>
      </c>
      <c r="E764">
        <f>SEARCH("~*",D764)</f>
        <v>8</v>
      </c>
      <c r="F764" t="str">
        <f>LEFT(D764,E764-1)</f>
        <v xml:space="preserve">100501 </v>
      </c>
      <c r="G764" s="1">
        <f>IF(ISBLANK(A764),"",VALUE(F764))</f>
        <v>100501</v>
      </c>
      <c r="H764">
        <f>SEARCH("Height:",A764) + 7</f>
        <v>63</v>
      </c>
      <c r="I764" t="str">
        <f>RIGHT(A764,LEN(A764)-H764)</f>
        <v>4.0694818957025705</v>
      </c>
    </row>
    <row r="765" spans="1:9">
      <c r="A765" t="s">
        <v>843</v>
      </c>
      <c r="B765">
        <f>SEARCH(":",A765)</f>
        <v>6</v>
      </c>
      <c r="C765" t="str">
        <f>MID(A765,B765+1,LEN(A765)-(B765+1))</f>
        <v xml:space="preserve"> 100029 ** 2, -11, 49, -2, 19, 29, 54, 46 Average Height: 4.2613142188765</v>
      </c>
      <c r="D765" t="str">
        <f>TRIM(C765)</f>
        <v>100029 ** 2, -11, 49, -2, 19, 29, 54, 46 Average Height: 4.2613142188765</v>
      </c>
      <c r="E765">
        <f>SEARCH("~*",D765)</f>
        <v>8</v>
      </c>
      <c r="F765" t="str">
        <f>LEFT(D765,E765-1)</f>
        <v xml:space="preserve">100029 </v>
      </c>
      <c r="G765" s="1">
        <f>IF(ISBLANK(A765),"",VALUE(F765))</f>
        <v>100029</v>
      </c>
      <c r="H765">
        <f>SEARCH("Height:",A765) + 7</f>
        <v>64</v>
      </c>
      <c r="I765" t="str">
        <f>RIGHT(A765,LEN(A765)-H765)</f>
        <v>4.26131421887652</v>
      </c>
    </row>
    <row r="766" spans="1:9">
      <c r="A766" t="s">
        <v>381</v>
      </c>
      <c r="B766">
        <f>SEARCH(":",A766)</f>
        <v>6</v>
      </c>
      <c r="C766" t="str">
        <f>MID(A766,B766+1,LEN(A766)-(B766+1))</f>
        <v xml:space="preserve"> 99631 ** 2, -10, 44, 0, 16, 31, 48, 5</v>
      </c>
      <c r="D766" t="str">
        <f>TRIM(C766)</f>
        <v>99631 ** 2, -10, 44, 0, 16, 31, 48, 5</v>
      </c>
      <c r="E766">
        <f>SEARCH("~*",D766)</f>
        <v>7</v>
      </c>
      <c r="F766" t="str">
        <f>LEFT(D766,E766-1)</f>
        <v xml:space="preserve">99631 </v>
      </c>
      <c r="G766" s="1">
        <f>IF(ISBLANK(A766),"",VALUE(F766))</f>
        <v>99631</v>
      </c>
      <c r="H766" t="e">
        <f>SEARCH("Height:",A766) + 7</f>
        <v>#VALUE!</v>
      </c>
      <c r="I766" t="e">
        <f>RIGHT(A766,LEN(A766)-H766)</f>
        <v>#VALUE!</v>
      </c>
    </row>
    <row r="767" spans="1:9">
      <c r="A767" t="s">
        <v>700</v>
      </c>
      <c r="B767">
        <f>SEARCH(":",A767)</f>
        <v>6</v>
      </c>
      <c r="C767" t="str">
        <f>MID(A767,B767+1,LEN(A767)-(B767+1))</f>
        <v xml:space="preserve"> 99284 ** 3, -13, 46, 3, 14, 32, 48, 49 Average Height: 4.16656258813093</v>
      </c>
      <c r="D767" t="str">
        <f>TRIM(C767)</f>
        <v>99284 ** 3, -13, 46, 3, 14, 32, 48, 49 Average Height: 4.16656258813093</v>
      </c>
      <c r="E767">
        <f>SEARCH("~*",D767)</f>
        <v>7</v>
      </c>
      <c r="F767" t="str">
        <f>LEFT(D767,E767-1)</f>
        <v xml:space="preserve">99284 </v>
      </c>
      <c r="G767" s="1">
        <f>IF(ISBLANK(A767),"",VALUE(F767))</f>
        <v>99284</v>
      </c>
      <c r="H767">
        <f>SEARCH("Height:",A767) + 7</f>
        <v>62</v>
      </c>
      <c r="I767" t="str">
        <f>RIGHT(A767,LEN(A767)-H767)</f>
        <v>4.166562588130935</v>
      </c>
    </row>
    <row r="768" spans="1:9">
      <c r="A768" t="s">
        <v>739</v>
      </c>
      <c r="B768">
        <f>SEARCH(":",A768)</f>
        <v>6</v>
      </c>
      <c r="C768" t="str">
        <f>MID(A768,B768+1,LEN(A768)-(B768+1))</f>
        <v xml:space="preserve"> 99146 ** -6, -10, 46, 4, 19, 31, 46, 45 Average Height: 3.630847437112928</v>
      </c>
      <c r="D768" t="str">
        <f>TRIM(C768)</f>
        <v>99146 ** -6, -10, 46, 4, 19, 31, 46, 45 Average Height: 3.630847437112928</v>
      </c>
      <c r="E768">
        <f>SEARCH("~*",D768)</f>
        <v>7</v>
      </c>
      <c r="F768" t="str">
        <f>LEFT(D768,E768-1)</f>
        <v xml:space="preserve">99146 </v>
      </c>
      <c r="G768" s="1">
        <f>IF(ISBLANK(A768),"",VALUE(F768))</f>
        <v>99146</v>
      </c>
      <c r="H768">
        <f>SEARCH("Height:",A768) + 7</f>
        <v>63</v>
      </c>
      <c r="I768" t="str">
        <f>RIGHT(A768,LEN(A768)-H768)</f>
        <v>3.6308474371129282</v>
      </c>
    </row>
    <row r="769" spans="1:9">
      <c r="A769" t="s">
        <v>367</v>
      </c>
      <c r="B769">
        <f>SEARCH(":",A769)</f>
        <v>6</v>
      </c>
      <c r="C769" t="str">
        <f>MID(A769,B769+1,LEN(A769)-(B769+1))</f>
        <v xml:space="preserve"> 99126 ** -3, -11, 40, 1, 18, 30, 52, 4</v>
      </c>
      <c r="D769" t="str">
        <f>TRIM(C769)</f>
        <v>99126 ** -3, -11, 40, 1, 18, 30, 52, 4</v>
      </c>
      <c r="E769">
        <f>SEARCH("~*",D769)</f>
        <v>7</v>
      </c>
      <c r="F769" t="str">
        <f>LEFT(D769,E769-1)</f>
        <v xml:space="preserve">99126 </v>
      </c>
      <c r="G769" s="1">
        <f>IF(ISBLANK(A769),"",VALUE(F769))</f>
        <v>99126</v>
      </c>
      <c r="H769" t="e">
        <f>SEARCH("Height:",A769) + 7</f>
        <v>#VALUE!</v>
      </c>
      <c r="I769" t="e">
        <f>RIGHT(A769,LEN(A769)-H769)</f>
        <v>#VALUE!</v>
      </c>
    </row>
    <row r="770" spans="1:9">
      <c r="A770" t="s">
        <v>733</v>
      </c>
      <c r="B770">
        <f>SEARCH(":",A770)</f>
        <v>6</v>
      </c>
      <c r="C770" t="str">
        <f>MID(A770,B770+1,LEN(A770)-(B770+1))</f>
        <v xml:space="preserve"> 98051 ** 3, -14, 50, -4, 10, 28, 47, 44 Average Height: 4.08454783734987</v>
      </c>
      <c r="D770" t="str">
        <f>TRIM(C770)</f>
        <v>98051 ** 3, -14, 50, -4, 10, 28, 47, 44 Average Height: 4.08454783734987</v>
      </c>
      <c r="E770">
        <f>SEARCH("~*",D770)</f>
        <v>7</v>
      </c>
      <c r="F770" t="str">
        <f>LEFT(D770,E770-1)</f>
        <v xml:space="preserve">98051 </v>
      </c>
      <c r="G770" s="1">
        <f>IF(ISBLANK(A770),"",VALUE(F770))</f>
        <v>98051</v>
      </c>
      <c r="H770">
        <f>SEARCH("Height:",A770) + 7</f>
        <v>63</v>
      </c>
      <c r="I770" t="str">
        <f>RIGHT(A770,LEN(A770)-H770)</f>
        <v>4.084547837349876</v>
      </c>
    </row>
    <row r="771" spans="1:9">
      <c r="A771" t="s">
        <v>1269</v>
      </c>
      <c r="B771">
        <f>SEARCH(":",A771)</f>
        <v>6</v>
      </c>
      <c r="C771" t="str">
        <f>MID(A771,B771+1,LEN(A771)-(B771+1))</f>
        <v xml:space="preserve"> 96459 ** 1, -6, 41, 4, 10, 31, 52, 46 Average Height: 4.14502534755692</v>
      </c>
      <c r="D771" t="str">
        <f>TRIM(C771)</f>
        <v>96459 ** 1, -6, 41, 4, 10, 31, 52, 46 Average Height: 4.14502534755692</v>
      </c>
      <c r="E771">
        <f>SEARCH("~*",D771)</f>
        <v>7</v>
      </c>
      <c r="F771" t="str">
        <f>LEFT(D771,E771-1)</f>
        <v xml:space="preserve">96459 </v>
      </c>
      <c r="G771" s="1">
        <f>IF(ISBLANK(A771),"",VALUE(F771))</f>
        <v>96459</v>
      </c>
      <c r="H771">
        <f>SEARCH("Height:",A771) + 7</f>
        <v>61</v>
      </c>
      <c r="I771" t="str">
        <f>RIGHT(A771,LEN(A771)-H771)</f>
        <v>4.145025347556929</v>
      </c>
    </row>
    <row r="772" spans="1:9">
      <c r="A772" t="s">
        <v>396</v>
      </c>
      <c r="B772">
        <f>SEARCH(":",A772)</f>
        <v>6</v>
      </c>
      <c r="C772" t="str">
        <f>MID(A772,B772+1,LEN(A772)-(B772+1))</f>
        <v xml:space="preserve"> 96360 ** -7, -4, 41, 4, 13, 31, 49, 4</v>
      </c>
      <c r="D772" t="str">
        <f>TRIM(C772)</f>
        <v>96360 ** -7, -4, 41, 4, 13, 31, 49, 4</v>
      </c>
      <c r="E772">
        <f>SEARCH("~*",D772)</f>
        <v>7</v>
      </c>
      <c r="F772" t="str">
        <f>LEFT(D772,E772-1)</f>
        <v xml:space="preserve">96360 </v>
      </c>
      <c r="G772" s="1">
        <f>IF(ISBLANK(A772),"",VALUE(F772))</f>
        <v>96360</v>
      </c>
      <c r="H772" t="e">
        <f>SEARCH("Height:",A772) + 7</f>
        <v>#VALUE!</v>
      </c>
      <c r="I772" t="e">
        <f>RIGHT(A772,LEN(A772)-H772)</f>
        <v>#VALUE!</v>
      </c>
    </row>
    <row r="773" spans="1:9">
      <c r="A773" t="s">
        <v>376</v>
      </c>
      <c r="B773">
        <f>SEARCH(":",A773)</f>
        <v>6</v>
      </c>
      <c r="C773" t="str">
        <f>MID(A773,B773+1,LEN(A773)-(B773+1))</f>
        <v xml:space="preserve"> 94830 ** 1, -5, 40, 5, 13, 27, 51, 4</v>
      </c>
      <c r="D773" t="str">
        <f>TRIM(C773)</f>
        <v>94830 ** 1, -5, 40, 5, 13, 27, 51, 4</v>
      </c>
      <c r="E773">
        <f>SEARCH("~*",D773)</f>
        <v>7</v>
      </c>
      <c r="F773" t="str">
        <f>LEFT(D773,E773-1)</f>
        <v xml:space="preserve">94830 </v>
      </c>
      <c r="G773" s="1">
        <f>IF(ISBLANK(A773),"",VALUE(F773))</f>
        <v>94830</v>
      </c>
      <c r="H773" t="e">
        <f>SEARCH("Height:",A773) + 7</f>
        <v>#VALUE!</v>
      </c>
      <c r="I773" t="e">
        <f>RIGHT(A773,LEN(A773)-H773)</f>
        <v>#VALUE!</v>
      </c>
    </row>
    <row r="774" spans="1:9">
      <c r="A774" t="s">
        <v>990</v>
      </c>
      <c r="B774">
        <f>SEARCH(":",A774)</f>
        <v>6</v>
      </c>
      <c r="C774" t="str">
        <f>MID(A774,B774+1,LEN(A774)-(B774+1))</f>
        <v xml:space="preserve"> 93336 ** -3, -8, 43, 4, 14, 31, 47, 45 Average Height: 3.700672837918880</v>
      </c>
      <c r="D774" t="str">
        <f>TRIM(C774)</f>
        <v>93336 ** -3, -8, 43, 4, 14, 31, 47, 45 Average Height: 3.700672837918880</v>
      </c>
      <c r="E774">
        <f>SEARCH("~*",D774)</f>
        <v>7</v>
      </c>
      <c r="F774" t="str">
        <f>LEFT(D774,E774-1)</f>
        <v xml:space="preserve">93336 </v>
      </c>
      <c r="G774" s="1">
        <f>IF(ISBLANK(A774),"",VALUE(F774))</f>
        <v>93336</v>
      </c>
      <c r="H774">
        <f>SEARCH("Height:",A774) + 7</f>
        <v>62</v>
      </c>
      <c r="I774" t="str">
        <f>RIGHT(A774,LEN(A774)-H774)</f>
        <v>3.7006728379188805</v>
      </c>
    </row>
    <row r="775" spans="1:9">
      <c r="A775" t="s">
        <v>757</v>
      </c>
      <c r="B775">
        <f>SEARCH(":",A775)</f>
        <v>6</v>
      </c>
      <c r="C775" t="str">
        <f>MID(A775,B775+1,LEN(A775)-(B775+1))</f>
        <v xml:space="preserve"> 93086 ** -2, -13, 49, 0, 10, 32, 46, 47 Average Height: 3.530563135165336</v>
      </c>
      <c r="D775" t="str">
        <f>TRIM(C775)</f>
        <v>93086 ** -2, -13, 49, 0, 10, 32, 46, 47 Average Height: 3.530563135165336</v>
      </c>
      <c r="E775">
        <f>SEARCH("~*",D775)</f>
        <v>7</v>
      </c>
      <c r="F775" t="str">
        <f>LEFT(D775,E775-1)</f>
        <v xml:space="preserve">93086 </v>
      </c>
      <c r="G775" s="1">
        <f>IF(ISBLANK(A775),"",VALUE(F775))</f>
        <v>93086</v>
      </c>
      <c r="H775">
        <f>SEARCH("Height:",A775) + 7</f>
        <v>63</v>
      </c>
      <c r="I775" t="str">
        <f>RIGHT(A775,LEN(A775)-H775)</f>
        <v>3.5305631351653366</v>
      </c>
    </row>
    <row r="776" spans="1:9">
      <c r="A776" t="s">
        <v>362</v>
      </c>
      <c r="B776">
        <f>SEARCH(":",A776)</f>
        <v>6</v>
      </c>
      <c r="C776" t="str">
        <f>MID(A776,B776+1,LEN(A776)-(B776+1))</f>
        <v xml:space="preserve"> 93066 ** -7, -8, 39, 9, 13, 32, 45, 4</v>
      </c>
      <c r="D776" t="str">
        <f>TRIM(C776)</f>
        <v>93066 ** -7, -8, 39, 9, 13, 32, 45, 4</v>
      </c>
      <c r="E776">
        <f>SEARCH("~*",D776)</f>
        <v>7</v>
      </c>
      <c r="F776" t="str">
        <f>LEFT(D776,E776-1)</f>
        <v xml:space="preserve">93066 </v>
      </c>
      <c r="G776" s="1">
        <f>IF(ISBLANK(A776),"",VALUE(F776))</f>
        <v>93066</v>
      </c>
      <c r="H776" t="e">
        <f>SEARCH("Height:",A776) + 7</f>
        <v>#VALUE!</v>
      </c>
      <c r="I776" t="e">
        <f>RIGHT(A776,LEN(A776)-H776)</f>
        <v>#VALUE!</v>
      </c>
    </row>
    <row r="777" spans="1:9">
      <c r="A777" t="s">
        <v>1255</v>
      </c>
      <c r="B777">
        <f>SEARCH(":",A777)</f>
        <v>6</v>
      </c>
      <c r="C777" t="str">
        <f>MID(A777,B777+1,LEN(A777)-(B777+1))</f>
        <v xml:space="preserve"> 92831 ** 2, -9, 48, 1, 16, 27, 52, 47 Average Height: 4.2673783542134</v>
      </c>
      <c r="D777" t="str">
        <f>TRIM(C777)</f>
        <v>92831 ** 2, -9, 48, 1, 16, 27, 52, 47 Average Height: 4.2673783542134</v>
      </c>
      <c r="E777">
        <f>SEARCH("~*",D777)</f>
        <v>7</v>
      </c>
      <c r="F777" t="str">
        <f>LEFT(D777,E777-1)</f>
        <v xml:space="preserve">92831 </v>
      </c>
      <c r="G777" s="1">
        <f>IF(ISBLANK(A777),"",VALUE(F777))</f>
        <v>92831</v>
      </c>
      <c r="H777">
        <f>SEARCH("Height:",A777) + 7</f>
        <v>61</v>
      </c>
      <c r="I777" t="str">
        <f>RIGHT(A777,LEN(A777)-H777)</f>
        <v>4.26737835421345</v>
      </c>
    </row>
    <row r="778" spans="1:9">
      <c r="A778" t="s">
        <v>1129</v>
      </c>
      <c r="B778">
        <f>SEARCH(":",A778)</f>
        <v>6</v>
      </c>
      <c r="C778" t="str">
        <f>MID(A778,B778+1,LEN(A778)-(B778+1))</f>
        <v xml:space="preserve"> 92747 ** -5, -8, 40, 8, 14, 31, 43, 48 Average Height: 3.69611955103668</v>
      </c>
      <c r="D778" t="str">
        <f>TRIM(C778)</f>
        <v>92747 ** -5, -8, 40, 8, 14, 31, 43, 48 Average Height: 3.69611955103668</v>
      </c>
      <c r="E778">
        <f>SEARCH("~*",D778)</f>
        <v>7</v>
      </c>
      <c r="F778" t="str">
        <f>LEFT(D778,E778-1)</f>
        <v xml:space="preserve">92747 </v>
      </c>
      <c r="G778" s="1">
        <f>IF(ISBLANK(A778),"",VALUE(F778))</f>
        <v>92747</v>
      </c>
      <c r="H778">
        <f>SEARCH("Height:",A778) + 7</f>
        <v>62</v>
      </c>
      <c r="I778" t="str">
        <f>RIGHT(A778,LEN(A778)-H778)</f>
        <v>3.696119551036685</v>
      </c>
    </row>
    <row r="779" spans="1:9">
      <c r="A779" t="s">
        <v>1346</v>
      </c>
      <c r="B779">
        <f>SEARCH(":",A779)</f>
        <v>6</v>
      </c>
      <c r="C779" t="str">
        <f>MID(A779,B779+1,LEN(A779)-(B779+1))</f>
        <v xml:space="preserve"> 92731 ** -6, -9, 50, -3, 17, 32, 50, 43 Average Height: 3.65869018990415</v>
      </c>
      <c r="D779" t="str">
        <f>TRIM(C779)</f>
        <v>92731 ** -6, -9, 50, -3, 17, 32, 50, 43 Average Height: 3.65869018990415</v>
      </c>
      <c r="E779">
        <f>SEARCH("~*",D779)</f>
        <v>7</v>
      </c>
      <c r="F779" t="str">
        <f>LEFT(D779,E779-1)</f>
        <v xml:space="preserve">92731 </v>
      </c>
      <c r="G779" s="1">
        <f>IF(ISBLANK(A779),"",VALUE(F779))</f>
        <v>92731</v>
      </c>
      <c r="H779">
        <f>SEARCH("Height:",A779) + 7</f>
        <v>63</v>
      </c>
      <c r="I779" t="str">
        <f>RIGHT(A779,LEN(A779)-H779)</f>
        <v>3.658690189904156</v>
      </c>
    </row>
    <row r="780" spans="1:9">
      <c r="A780" t="s">
        <v>1214</v>
      </c>
      <c r="B780">
        <f>SEARCH(":",A780)</f>
        <v>6</v>
      </c>
      <c r="C780" t="str">
        <f>MID(A780,B780+1,LEN(A780)-(B780+1))</f>
        <v xml:space="preserve"> 92620 ** -2, -9, 45, 9, 13, 34, 51, 43 Average Height: 3.80871302094583</v>
      </c>
      <c r="D780" t="str">
        <f>TRIM(C780)</f>
        <v>92620 ** -2, -9, 45, 9, 13, 34, 51, 43 Average Height: 3.80871302094583</v>
      </c>
      <c r="E780">
        <f>SEARCH("~*",D780)</f>
        <v>7</v>
      </c>
      <c r="F780" t="str">
        <f>LEFT(D780,E780-1)</f>
        <v xml:space="preserve">92620 </v>
      </c>
      <c r="G780" s="1">
        <f>IF(ISBLANK(A780),"",VALUE(F780))</f>
        <v>92620</v>
      </c>
      <c r="H780">
        <f>SEARCH("Height:",A780) + 7</f>
        <v>62</v>
      </c>
      <c r="I780" t="str">
        <f>RIGHT(A780,LEN(A780)-H780)</f>
        <v>3.808713020945837</v>
      </c>
    </row>
    <row r="781" spans="1:9">
      <c r="A781" t="s">
        <v>714</v>
      </c>
      <c r="B781">
        <f>SEARCH(":",A781)</f>
        <v>6</v>
      </c>
      <c r="C781" t="str">
        <f>MID(A781,B781+1,LEN(A781)-(B781+1))</f>
        <v xml:space="preserve"> 92385 ** 1, -13, 48, -4, 14, 36, 54, 44 Average Height: 4.08297883855608</v>
      </c>
      <c r="D781" t="str">
        <f>TRIM(C781)</f>
        <v>92385 ** 1, -13, 48, -4, 14, 36, 54, 44 Average Height: 4.08297883855608</v>
      </c>
      <c r="E781">
        <f>SEARCH("~*",D781)</f>
        <v>7</v>
      </c>
      <c r="F781" t="str">
        <f>LEFT(D781,E781-1)</f>
        <v xml:space="preserve">92385 </v>
      </c>
      <c r="G781" s="1">
        <f>IF(ISBLANK(A781),"",VALUE(F781))</f>
        <v>92385</v>
      </c>
      <c r="H781">
        <f>SEARCH("Height:",A781) + 7</f>
        <v>63</v>
      </c>
      <c r="I781" t="str">
        <f>RIGHT(A781,LEN(A781)-H781)</f>
        <v>4.082978838556084</v>
      </c>
    </row>
    <row r="782" spans="1:9">
      <c r="A782" t="s">
        <v>946</v>
      </c>
      <c r="B782">
        <f>SEARCH(":",A782)</f>
        <v>6</v>
      </c>
      <c r="C782" t="str">
        <f>MID(A782,B782+1,LEN(A782)-(B782+1))</f>
        <v xml:space="preserve"> 92175 ** 2, -13, 53, 1, 15, 35, 49, 50 Average Height: 3.8791103878491</v>
      </c>
      <c r="D782" t="str">
        <f>TRIM(C782)</f>
        <v>92175 ** 2, -13, 53, 1, 15, 35, 49, 50 Average Height: 3.8791103878491</v>
      </c>
      <c r="E782">
        <f>SEARCH("~*",D782)</f>
        <v>7</v>
      </c>
      <c r="F782" t="str">
        <f>LEFT(D782,E782-1)</f>
        <v xml:space="preserve">92175 </v>
      </c>
      <c r="G782" s="1">
        <f>IF(ISBLANK(A782),"",VALUE(F782))</f>
        <v>92175</v>
      </c>
      <c r="H782">
        <f>SEARCH("Height:",A782) + 7</f>
        <v>62</v>
      </c>
      <c r="I782" t="str">
        <f>RIGHT(A782,LEN(A782)-H782)</f>
        <v>3.87911038784914</v>
      </c>
    </row>
    <row r="783" spans="1:9">
      <c r="A783" t="s">
        <v>1056</v>
      </c>
      <c r="B783">
        <f>SEARCH(":",A783)</f>
        <v>6</v>
      </c>
      <c r="C783" t="str">
        <f>MID(A783,B783+1,LEN(A783)-(B783+1))</f>
        <v xml:space="preserve"> 92151 ** -1, -6, 50, -3, 17, 30, 47, 48 Average Height: 3.81685494460180</v>
      </c>
      <c r="D783" t="str">
        <f>TRIM(C783)</f>
        <v>92151 ** -1, -6, 50, -3, 17, 30, 47, 48 Average Height: 3.81685494460180</v>
      </c>
      <c r="E783">
        <f>SEARCH("~*",D783)</f>
        <v>7</v>
      </c>
      <c r="F783" t="str">
        <f>LEFT(D783,E783-1)</f>
        <v xml:space="preserve">92151 </v>
      </c>
      <c r="G783" s="1">
        <f>IF(ISBLANK(A783),"",VALUE(F783))</f>
        <v>92151</v>
      </c>
      <c r="H783">
        <f>SEARCH("Height:",A783) + 7</f>
        <v>63</v>
      </c>
      <c r="I783" t="str">
        <f>RIGHT(A783,LEN(A783)-H783)</f>
        <v>3.816854944601805</v>
      </c>
    </row>
    <row r="784" spans="1:9">
      <c r="A784" t="s">
        <v>363</v>
      </c>
      <c r="B784">
        <f>SEARCH(":",A784)</f>
        <v>6</v>
      </c>
      <c r="C784" t="str">
        <f>MID(A784,B784+1,LEN(A784)-(B784+1))</f>
        <v xml:space="preserve"> 91963 ** -1, -8, 47, 4, 14, 31, 44, 4</v>
      </c>
      <c r="D784" t="str">
        <f>TRIM(C784)</f>
        <v>91963 ** -1, -8, 47, 4, 14, 31, 44, 4</v>
      </c>
      <c r="E784">
        <f>SEARCH("~*",D784)</f>
        <v>7</v>
      </c>
      <c r="F784" t="str">
        <f>LEFT(D784,E784-1)</f>
        <v xml:space="preserve">91963 </v>
      </c>
      <c r="G784" s="1">
        <f>IF(ISBLANK(A784),"",VALUE(F784))</f>
        <v>91963</v>
      </c>
      <c r="H784" t="e">
        <f>SEARCH("Height:",A784) + 7</f>
        <v>#VALUE!</v>
      </c>
      <c r="I784" t="e">
        <f>RIGHT(A784,LEN(A784)-H784)</f>
        <v>#VALUE!</v>
      </c>
    </row>
    <row r="785" spans="1:9">
      <c r="A785" t="s">
        <v>720</v>
      </c>
      <c r="B785">
        <f>SEARCH(":",A785)</f>
        <v>6</v>
      </c>
      <c r="C785" t="str">
        <f>MID(A785,B785+1,LEN(A785)-(B785+1))</f>
        <v xml:space="preserve"> 91353 ** 0, -11, 50, 1, 17, 37, 54, 45 Average Height: 3.849692949328409</v>
      </c>
      <c r="D785" t="str">
        <f>TRIM(C785)</f>
        <v>91353 ** 0, -11, 50, 1, 17, 37, 54, 45 Average Height: 3.849692949328409</v>
      </c>
      <c r="E785">
        <f>SEARCH("~*",D785)</f>
        <v>7</v>
      </c>
      <c r="F785" t="str">
        <f>LEFT(D785,E785-1)</f>
        <v xml:space="preserve">91353 </v>
      </c>
      <c r="G785" s="1">
        <f>IF(ISBLANK(A785),"",VALUE(F785))</f>
        <v>91353</v>
      </c>
      <c r="H785">
        <f>SEARCH("Height:",A785) + 7</f>
        <v>62</v>
      </c>
      <c r="I785" t="str">
        <f>RIGHT(A785,LEN(A785)-H785)</f>
        <v>3.8496929493284093</v>
      </c>
    </row>
    <row r="786" spans="1:9">
      <c r="A786" t="s">
        <v>330</v>
      </c>
      <c r="B786">
        <f>SEARCH(":",A786)</f>
        <v>6</v>
      </c>
      <c r="C786" t="str">
        <f>MID(A786,B786+1,LEN(A786)-(B786+1))</f>
        <v xml:space="preserve"> 90109 ** -7, -12, 43, 4, 19, 29, 50, 5</v>
      </c>
      <c r="D786" t="str">
        <f>TRIM(C786)</f>
        <v>90109 ** -7, -12, 43, 4, 19, 29, 50, 5</v>
      </c>
      <c r="E786">
        <f>SEARCH("~*",D786)</f>
        <v>7</v>
      </c>
      <c r="F786" t="str">
        <f>LEFT(D786,E786-1)</f>
        <v xml:space="preserve">90109 </v>
      </c>
      <c r="G786" s="1">
        <f>IF(ISBLANK(A786),"",VALUE(F786))</f>
        <v>90109</v>
      </c>
      <c r="H786" t="e">
        <f>SEARCH("Height:",A786) + 7</f>
        <v>#VALUE!</v>
      </c>
      <c r="I786" t="e">
        <f>RIGHT(A786,LEN(A786)-H786)</f>
        <v>#VALUE!</v>
      </c>
    </row>
    <row r="787" spans="1:9">
      <c r="A787" t="s">
        <v>610</v>
      </c>
      <c r="B787">
        <f>SEARCH(":",A787)</f>
        <v>6</v>
      </c>
      <c r="C787" t="str">
        <f>MID(A787,B787+1,LEN(A787)-(B787+1))</f>
        <v xml:space="preserve"> 87625 ** 1, -11, 49, 1, 15, 30, 51, 43 Average Height: 3.932028530670488</v>
      </c>
      <c r="D787" t="str">
        <f>TRIM(C787)</f>
        <v>87625 ** 1, -11, 49, 1, 15, 30, 51, 43 Average Height: 3.932028530670488</v>
      </c>
      <c r="E787">
        <f>SEARCH("~*",D787)</f>
        <v>7</v>
      </c>
      <c r="F787" t="str">
        <f>LEFT(D787,E787-1)</f>
        <v xml:space="preserve">87625 </v>
      </c>
      <c r="G787" s="1">
        <f>IF(ISBLANK(A787),"",VALUE(F787))</f>
        <v>87625</v>
      </c>
      <c r="H787">
        <f>SEARCH("Height:",A787) + 7</f>
        <v>62</v>
      </c>
      <c r="I787" t="str">
        <f>RIGHT(A787,LEN(A787)-H787)</f>
        <v>3.9320285306704887</v>
      </c>
    </row>
    <row r="788" spans="1:9">
      <c r="A788" t="s">
        <v>1195</v>
      </c>
      <c r="B788">
        <f>SEARCH(":",A788)</f>
        <v>6</v>
      </c>
      <c r="C788" t="str">
        <f>MID(A788,B788+1,LEN(A788)-(B788+1))</f>
        <v xml:space="preserve"> 86305 ** -7, -11, 47, 4, 13, 33, 47, 46 Average Height: 3.528057470598451</v>
      </c>
      <c r="D788" t="str">
        <f>TRIM(C788)</f>
        <v>86305 ** -7, -11, 47, 4, 13, 33, 47, 46 Average Height: 3.528057470598451</v>
      </c>
      <c r="E788">
        <f>SEARCH("~*",D788)</f>
        <v>7</v>
      </c>
      <c r="F788" t="str">
        <f>LEFT(D788,E788-1)</f>
        <v xml:space="preserve">86305 </v>
      </c>
      <c r="G788" s="1">
        <f>IF(ISBLANK(A788),"",VALUE(F788))</f>
        <v>86305</v>
      </c>
      <c r="H788">
        <f>SEARCH("Height:",A788) + 7</f>
        <v>63</v>
      </c>
      <c r="I788" t="str">
        <f>RIGHT(A788,LEN(A788)-H788)</f>
        <v>3.5280574705984513</v>
      </c>
    </row>
    <row r="789" spans="1:9">
      <c r="A789" t="s">
        <v>1343</v>
      </c>
      <c r="B789">
        <f>SEARCH(":",A789)</f>
        <v>6</v>
      </c>
      <c r="C789" t="str">
        <f>MID(A789,B789+1,LEN(A789)-(B789+1))</f>
        <v xml:space="preserve"> 86213 ** -2, -6, 52, 2, 18, 36, 54, 45 Average Height: 3.774778745664759</v>
      </c>
      <c r="D789" t="str">
        <f>TRIM(C789)</f>
        <v>86213 ** -2, -6, 52, 2, 18, 36, 54, 45 Average Height: 3.774778745664759</v>
      </c>
      <c r="E789">
        <f>SEARCH("~*",D789)</f>
        <v>7</v>
      </c>
      <c r="F789" t="str">
        <f>LEFT(D789,E789-1)</f>
        <v xml:space="preserve">86213 </v>
      </c>
      <c r="G789" s="1">
        <f>IF(ISBLANK(A789),"",VALUE(F789))</f>
        <v>86213</v>
      </c>
      <c r="H789">
        <f>SEARCH("Height:",A789) + 7</f>
        <v>62</v>
      </c>
      <c r="I789" t="str">
        <f>RIGHT(A789,LEN(A789)-H789)</f>
        <v>3.7747787456647597</v>
      </c>
    </row>
    <row r="790" spans="1:9">
      <c r="A790" t="s">
        <v>881</v>
      </c>
      <c r="B790">
        <f>SEARCH(":",A790)</f>
        <v>6</v>
      </c>
      <c r="C790" t="str">
        <f>MID(A790,B790+1,LEN(A790)-(B790+1))</f>
        <v xml:space="preserve"> 85861 ** -2, -11, 49, 1, 16, 37, 46, 50 Average Height: 3.669733639254110</v>
      </c>
      <c r="D790" t="str">
        <f>TRIM(C790)</f>
        <v>85861 ** -2, -11, 49, 1, 16, 37, 46, 50 Average Height: 3.669733639254110</v>
      </c>
      <c r="E790">
        <f>SEARCH("~*",D790)</f>
        <v>7</v>
      </c>
      <c r="F790" t="str">
        <f>LEFT(D790,E790-1)</f>
        <v xml:space="preserve">85861 </v>
      </c>
      <c r="G790" s="1">
        <f>IF(ISBLANK(A790),"",VALUE(F790))</f>
        <v>85861</v>
      </c>
      <c r="H790">
        <f>SEARCH("Height:",A790) + 7</f>
        <v>63</v>
      </c>
      <c r="I790" t="str">
        <f>RIGHT(A790,LEN(A790)-H790)</f>
        <v>3.6697336392541104</v>
      </c>
    </row>
    <row r="791" spans="1:9">
      <c r="A791" t="s">
        <v>327</v>
      </c>
      <c r="B791">
        <f>SEARCH(":",A791)</f>
        <v>6</v>
      </c>
      <c r="C791" t="str">
        <f>MID(A791,B791+1,LEN(A791)-(B791+1))</f>
        <v xml:space="preserve"> 85594 ** -7, -8, 48, 4, 11, 31, 44, 5</v>
      </c>
      <c r="D791" t="str">
        <f>TRIM(C791)</f>
        <v>85594 ** -7, -8, 48, 4, 11, 31, 44, 5</v>
      </c>
      <c r="E791">
        <f>SEARCH("~*",D791)</f>
        <v>7</v>
      </c>
      <c r="F791" t="str">
        <f>LEFT(D791,E791-1)</f>
        <v xml:space="preserve">85594 </v>
      </c>
      <c r="G791" s="1">
        <f>IF(ISBLANK(A791),"",VALUE(F791))</f>
        <v>85594</v>
      </c>
      <c r="H791" t="e">
        <f>SEARCH("Height:",A791) + 7</f>
        <v>#VALUE!</v>
      </c>
      <c r="I791" t="e">
        <f>RIGHT(A791,LEN(A791)-H791)</f>
        <v>#VALUE!</v>
      </c>
    </row>
    <row r="792" spans="1:9">
      <c r="A792" t="s">
        <v>1045</v>
      </c>
      <c r="B792">
        <f>SEARCH(":",A792)</f>
        <v>6</v>
      </c>
      <c r="C792" t="str">
        <f>MID(A792,B792+1,LEN(A792)-(B792+1))</f>
        <v xml:space="preserve"> 85278 ** -3, -8, 43, 4, 14, 31, 47, 45 Average Height: 3.742735523816228</v>
      </c>
      <c r="D792" t="str">
        <f>TRIM(C792)</f>
        <v>85278 ** -3, -8, 43, 4, 14, 31, 47, 45 Average Height: 3.742735523816228</v>
      </c>
      <c r="E792">
        <f>SEARCH("~*",D792)</f>
        <v>7</v>
      </c>
      <c r="F792" t="str">
        <f>LEFT(D792,E792-1)</f>
        <v xml:space="preserve">85278 </v>
      </c>
      <c r="G792" s="1">
        <f>IF(ISBLANK(A792),"",VALUE(F792))</f>
        <v>85278</v>
      </c>
      <c r="H792">
        <f>SEARCH("Height:",A792) + 7</f>
        <v>62</v>
      </c>
      <c r="I792" t="str">
        <f>RIGHT(A792,LEN(A792)-H792)</f>
        <v>3.7427355238162288</v>
      </c>
    </row>
    <row r="793" spans="1:9">
      <c r="A793" t="s">
        <v>1156</v>
      </c>
      <c r="B793">
        <f>SEARCH(":",A793)</f>
        <v>6</v>
      </c>
      <c r="C793" t="str">
        <f>MID(A793,B793+1,LEN(A793)-(B793+1))</f>
        <v xml:space="preserve"> 84864 ** 1, -8, 46, 9, 19, 33, 45, 47 Average Height: 4.31473887631967</v>
      </c>
      <c r="D793" t="str">
        <f>TRIM(C793)</f>
        <v>84864 ** 1, -8, 46, 9, 19, 33, 45, 47 Average Height: 4.31473887631967</v>
      </c>
      <c r="E793">
        <f>SEARCH("~*",D793)</f>
        <v>7</v>
      </c>
      <c r="F793" t="str">
        <f>LEFT(D793,E793-1)</f>
        <v xml:space="preserve">84864 </v>
      </c>
      <c r="G793" s="1">
        <f>IF(ISBLANK(A793),"",VALUE(F793))</f>
        <v>84864</v>
      </c>
      <c r="H793">
        <f>SEARCH("Height:",A793) + 7</f>
        <v>61</v>
      </c>
      <c r="I793" t="str">
        <f>RIGHT(A793,LEN(A793)-H793)</f>
        <v>4.314738876319675</v>
      </c>
    </row>
    <row r="794" spans="1:9">
      <c r="A794" t="s">
        <v>1184</v>
      </c>
      <c r="B794">
        <f>SEARCH(":",A794)</f>
        <v>6</v>
      </c>
      <c r="C794" t="str">
        <f>MID(A794,B794+1,LEN(A794)-(B794+1))</f>
        <v xml:space="preserve"> 83696 ** 0, -8, 43, 7, 14, 33, 47, 50 Average Height: 3.97389361498754</v>
      </c>
      <c r="D794" t="str">
        <f>TRIM(C794)</f>
        <v>83696 ** 0, -8, 43, 7, 14, 33, 47, 50 Average Height: 3.97389361498754</v>
      </c>
      <c r="E794">
        <f>SEARCH("~*",D794)</f>
        <v>7</v>
      </c>
      <c r="F794" t="str">
        <f>LEFT(D794,E794-1)</f>
        <v xml:space="preserve">83696 </v>
      </c>
      <c r="G794" s="1">
        <f>IF(ISBLANK(A794),"",VALUE(F794))</f>
        <v>83696</v>
      </c>
      <c r="H794">
        <f>SEARCH("Height:",A794) + 7</f>
        <v>61</v>
      </c>
      <c r="I794" t="str">
        <f>RIGHT(A794,LEN(A794)-H794)</f>
        <v>3.973893614987549</v>
      </c>
    </row>
    <row r="795" spans="1:9">
      <c r="A795" t="s">
        <v>374</v>
      </c>
      <c r="B795">
        <f>SEARCH(":",A795)</f>
        <v>6</v>
      </c>
      <c r="C795" t="str">
        <f>MID(A795,B795+1,LEN(A795)-(B795+1))</f>
        <v xml:space="preserve"> 82681 ** -2, -9, 45, 4, 14, 30, 44, 4</v>
      </c>
      <c r="D795" t="str">
        <f>TRIM(C795)</f>
        <v>82681 ** -2, -9, 45, 4, 14, 30, 44, 4</v>
      </c>
      <c r="E795">
        <f>SEARCH("~*",D795)</f>
        <v>7</v>
      </c>
      <c r="F795" t="str">
        <f>LEFT(D795,E795-1)</f>
        <v xml:space="preserve">82681 </v>
      </c>
      <c r="G795" s="1">
        <f>IF(ISBLANK(A795),"",VALUE(F795))</f>
        <v>82681</v>
      </c>
      <c r="H795" t="e">
        <f>SEARCH("Height:",A795) + 7</f>
        <v>#VALUE!</v>
      </c>
      <c r="I795" t="e">
        <f>RIGHT(A795,LEN(A795)-H795)</f>
        <v>#VALUE!</v>
      </c>
    </row>
    <row r="796" spans="1:9">
      <c r="A796" t="s">
        <v>953</v>
      </c>
      <c r="B796">
        <f>SEARCH(":",A796)</f>
        <v>6</v>
      </c>
      <c r="C796" t="str">
        <f>MID(A796,B796+1,LEN(A796)-(B796+1))</f>
        <v xml:space="preserve"> 82190 ** -5, -12, 44, -1, 13, 28, 55, 50 Average Height: 3.75123494342375</v>
      </c>
      <c r="D796" t="str">
        <f>TRIM(C796)</f>
        <v>82190 ** -5, -12, 44, -1, 13, 28, 55, 50 Average Height: 3.75123494342375</v>
      </c>
      <c r="E796">
        <f>SEARCH("~*",D796)</f>
        <v>7</v>
      </c>
      <c r="F796" t="str">
        <f>LEFT(D796,E796-1)</f>
        <v xml:space="preserve">82190 </v>
      </c>
      <c r="G796" s="1">
        <f>IF(ISBLANK(A796),"",VALUE(F796))</f>
        <v>82190</v>
      </c>
      <c r="H796">
        <f>SEARCH("Height:",A796) + 7</f>
        <v>64</v>
      </c>
      <c r="I796" t="str">
        <f>RIGHT(A796,LEN(A796)-H796)</f>
        <v>3.751234943423754</v>
      </c>
    </row>
    <row r="797" spans="1:9">
      <c r="A797" t="s">
        <v>361</v>
      </c>
      <c r="B797">
        <f>SEARCH(":",A797)</f>
        <v>6</v>
      </c>
      <c r="C797" t="str">
        <f>MID(A797,B797+1,LEN(A797)-(B797+1))</f>
        <v xml:space="preserve"> 81913 ** -3, -9, 40, 8, 11, 30, 43, 4</v>
      </c>
      <c r="D797" t="str">
        <f>TRIM(C797)</f>
        <v>81913 ** -3, -9, 40, 8, 11, 30, 43, 4</v>
      </c>
      <c r="E797">
        <f>SEARCH("~*",D797)</f>
        <v>7</v>
      </c>
      <c r="F797" t="str">
        <f>LEFT(D797,E797-1)</f>
        <v xml:space="preserve">81913 </v>
      </c>
      <c r="G797" s="1">
        <f>IF(ISBLANK(A797),"",VALUE(F797))</f>
        <v>81913</v>
      </c>
      <c r="H797" t="e">
        <f>SEARCH("Height:",A797) + 7</f>
        <v>#VALUE!</v>
      </c>
      <c r="I797" t="e">
        <f>RIGHT(A797,LEN(A797)-H797)</f>
        <v>#VALUE!</v>
      </c>
    </row>
    <row r="798" spans="1:9">
      <c r="A798" t="s">
        <v>1341</v>
      </c>
      <c r="B798">
        <f>SEARCH(":",A798)</f>
        <v>6</v>
      </c>
      <c r="C798" t="str">
        <f>MID(A798,B798+1,LEN(A798)-(B798+1))</f>
        <v xml:space="preserve"> 81687 ** 1, -7, 53, 2, 16, 31, 54, 47 Average Height: 4.067085337936310</v>
      </c>
      <c r="D798" t="str">
        <f>TRIM(C798)</f>
        <v>81687 ** 1, -7, 53, 2, 16, 31, 54, 47 Average Height: 4.067085337936310</v>
      </c>
      <c r="E798">
        <f>SEARCH("~*",D798)</f>
        <v>7</v>
      </c>
      <c r="F798" t="str">
        <f>LEFT(D798,E798-1)</f>
        <v xml:space="preserve">81687 </v>
      </c>
      <c r="G798" s="1">
        <f>IF(ISBLANK(A798),"",VALUE(F798))</f>
        <v>81687</v>
      </c>
      <c r="H798">
        <f>SEARCH("Height:",A798) + 7</f>
        <v>61</v>
      </c>
      <c r="I798" t="str">
        <f>RIGHT(A798,LEN(A798)-H798)</f>
        <v>4.0670853379363106</v>
      </c>
    </row>
    <row r="799" spans="1:9">
      <c r="A799" t="s">
        <v>377</v>
      </c>
      <c r="B799">
        <f>SEARCH(":",A799)</f>
        <v>6</v>
      </c>
      <c r="C799" t="str">
        <f>MID(A799,B799+1,LEN(A799)-(B799+1))</f>
        <v xml:space="preserve"> 79611 ** -1, -3, 43, 4, 18, 31, 51, 4</v>
      </c>
      <c r="D799" t="str">
        <f>TRIM(C799)</f>
        <v>79611 ** -1, -3, 43, 4, 18, 31, 51, 4</v>
      </c>
      <c r="E799">
        <f>SEARCH("~*",D799)</f>
        <v>7</v>
      </c>
      <c r="F799" t="str">
        <f>LEFT(D799,E799-1)</f>
        <v xml:space="preserve">79611 </v>
      </c>
      <c r="G799" s="1">
        <f>IF(ISBLANK(A799),"",VALUE(F799))</f>
        <v>79611</v>
      </c>
      <c r="H799" t="e">
        <f>SEARCH("Height:",A799) + 7</f>
        <v>#VALUE!</v>
      </c>
      <c r="I799" t="e">
        <f>RIGHT(A799,LEN(A799)-H799)</f>
        <v>#VALUE!</v>
      </c>
    </row>
    <row r="800" spans="1:9">
      <c r="A800" t="s">
        <v>1186</v>
      </c>
      <c r="B800">
        <f>SEARCH(":",A800)</f>
        <v>6</v>
      </c>
      <c r="C800" t="str">
        <f>MID(A800,B800+1,LEN(A800)-(B800+1))</f>
        <v xml:space="preserve"> 78907 ** -3, -11, 41, 8, 14, 31, 46, 44 Average Height: 3.67626446322883</v>
      </c>
      <c r="D800" t="str">
        <f>TRIM(C800)</f>
        <v>78907 ** -3, -11, 41, 8, 14, 31, 46, 44 Average Height: 3.67626446322883</v>
      </c>
      <c r="E800">
        <f>SEARCH("~*",D800)</f>
        <v>7</v>
      </c>
      <c r="F800" t="str">
        <f>LEFT(D800,E800-1)</f>
        <v xml:space="preserve">78907 </v>
      </c>
      <c r="G800" s="1">
        <f>IF(ISBLANK(A800),"",VALUE(F800))</f>
        <v>78907</v>
      </c>
      <c r="H800">
        <f>SEARCH("Height:",A800) + 7</f>
        <v>63</v>
      </c>
      <c r="I800" t="str">
        <f>RIGHT(A800,LEN(A800)-H800)</f>
        <v>3.676264463228836</v>
      </c>
    </row>
    <row r="801" spans="1:9">
      <c r="A801" t="s">
        <v>357</v>
      </c>
      <c r="B801">
        <f>SEARCH(":",A801)</f>
        <v>6</v>
      </c>
      <c r="C801" t="str">
        <f>MID(A801,B801+1,LEN(A801)-(B801+1))</f>
        <v xml:space="preserve"> 78559 ** -1, -3, 39, 4, 14, 27, 45, 4</v>
      </c>
      <c r="D801" t="str">
        <f>TRIM(C801)</f>
        <v>78559 ** -1, -3, 39, 4, 14, 27, 45, 4</v>
      </c>
      <c r="E801">
        <f>SEARCH("~*",D801)</f>
        <v>7</v>
      </c>
      <c r="F801" t="str">
        <f>LEFT(D801,E801-1)</f>
        <v xml:space="preserve">78559 </v>
      </c>
      <c r="G801" s="1">
        <f>IF(ISBLANK(A801),"",VALUE(F801))</f>
        <v>78559</v>
      </c>
      <c r="H801" t="e">
        <f>SEARCH("Height:",A801) + 7</f>
        <v>#VALUE!</v>
      </c>
      <c r="I801" t="e">
        <f>RIGHT(A801,LEN(A801)-H801)</f>
        <v>#VALUE!</v>
      </c>
    </row>
    <row r="802" spans="1:9">
      <c r="A802" t="s">
        <v>1183</v>
      </c>
      <c r="B802">
        <f>SEARCH(":",A802)</f>
        <v>6</v>
      </c>
      <c r="C802" t="str">
        <f>MID(A802,B802+1,LEN(A802)-(B802+1))</f>
        <v xml:space="preserve"> 78532 ** -3, -3, 45, 7, 18, 32, 49, 42 Average Height: 4.00435491264708</v>
      </c>
      <c r="D802" t="str">
        <f>TRIM(C802)</f>
        <v>78532 ** -3, -3, 45, 7, 18, 32, 49, 42 Average Height: 4.00435491264708</v>
      </c>
      <c r="E802">
        <f>SEARCH("~*",D802)</f>
        <v>7</v>
      </c>
      <c r="F802" t="str">
        <f>LEFT(D802,E802-1)</f>
        <v xml:space="preserve">78532 </v>
      </c>
      <c r="G802" s="1">
        <f>IF(ISBLANK(A802),"",VALUE(F802))</f>
        <v>78532</v>
      </c>
      <c r="H802">
        <f>SEARCH("Height:",A802) + 7</f>
        <v>62</v>
      </c>
      <c r="I802" t="str">
        <f>RIGHT(A802,LEN(A802)-H802)</f>
        <v>4.004354912647086</v>
      </c>
    </row>
    <row r="803" spans="1:9">
      <c r="A803" t="s">
        <v>958</v>
      </c>
      <c r="B803">
        <f>SEARCH(":",A803)</f>
        <v>6</v>
      </c>
      <c r="C803" t="str">
        <f>MID(A803,B803+1,LEN(A803)-(B803+1))</f>
        <v xml:space="preserve"> 78091 ** -4, -8, 50, -1, 10, 28, 52, 45 Average Height: 3.81729008464480</v>
      </c>
      <c r="D803" t="str">
        <f>TRIM(C803)</f>
        <v>78091 ** -4, -8, 50, -1, 10, 28, 52, 45 Average Height: 3.81729008464480</v>
      </c>
      <c r="E803">
        <f>SEARCH("~*",D803)</f>
        <v>7</v>
      </c>
      <c r="F803" t="str">
        <f>LEFT(D803,E803-1)</f>
        <v xml:space="preserve">78091 </v>
      </c>
      <c r="G803" s="1">
        <f>IF(ISBLANK(A803),"",VALUE(F803))</f>
        <v>78091</v>
      </c>
      <c r="H803">
        <f>SEARCH("Height:",A803) + 7</f>
        <v>63</v>
      </c>
      <c r="I803" t="str">
        <f>RIGHT(A803,LEN(A803)-H803)</f>
        <v>3.817290084644809</v>
      </c>
    </row>
    <row r="804" spans="1:9">
      <c r="A804" t="s">
        <v>844</v>
      </c>
      <c r="B804">
        <f>SEARCH(":",A804)</f>
        <v>6</v>
      </c>
      <c r="C804" t="str">
        <f>MID(A804,B804+1,LEN(A804)-(B804+1))</f>
        <v xml:space="preserve"> 77795 ** -2, -6, 46, 3, 19, 34, 51, 47 Average Height: 3.874554919982003</v>
      </c>
      <c r="D804" t="str">
        <f>TRIM(C804)</f>
        <v>77795 ** -2, -6, 46, 3, 19, 34, 51, 47 Average Height: 3.874554919982003</v>
      </c>
      <c r="E804">
        <f>SEARCH("~*",D804)</f>
        <v>7</v>
      </c>
      <c r="F804" t="str">
        <f>LEFT(D804,E804-1)</f>
        <v xml:space="preserve">77795 </v>
      </c>
      <c r="G804" s="1">
        <f>IF(ISBLANK(A804),"",VALUE(F804))</f>
        <v>77795</v>
      </c>
      <c r="H804">
        <f>SEARCH("Height:",A804) + 7</f>
        <v>62</v>
      </c>
      <c r="I804" t="str">
        <f>RIGHT(A804,LEN(A804)-H804)</f>
        <v>3.8745549199820037</v>
      </c>
    </row>
    <row r="805" spans="1:9">
      <c r="A805" t="s">
        <v>1005</v>
      </c>
      <c r="B805">
        <f>SEARCH(":",A805)</f>
        <v>6</v>
      </c>
      <c r="C805" t="str">
        <f>MID(A805,B805+1,LEN(A805)-(B805+1))</f>
        <v xml:space="preserve"> 77514 ** -3, -8, 43, 4, 14, 31, 47, 45 Average Height: 3.75582475423794</v>
      </c>
      <c r="D805" t="str">
        <f>TRIM(C805)</f>
        <v>77514 ** -3, -8, 43, 4, 14, 31, 47, 45 Average Height: 3.75582475423794</v>
      </c>
      <c r="E805">
        <f>SEARCH("~*",D805)</f>
        <v>7</v>
      </c>
      <c r="F805" t="str">
        <f>LEFT(D805,E805-1)</f>
        <v xml:space="preserve">77514 </v>
      </c>
      <c r="G805" s="1">
        <f>IF(ISBLANK(A805),"",VALUE(F805))</f>
        <v>77514</v>
      </c>
      <c r="H805">
        <f>SEARCH("Height:",A805) + 7</f>
        <v>62</v>
      </c>
      <c r="I805" t="str">
        <f>RIGHT(A805,LEN(A805)-H805)</f>
        <v>3.755824754237948</v>
      </c>
    </row>
    <row r="806" spans="1:9">
      <c r="A806" t="s">
        <v>355</v>
      </c>
      <c r="B806">
        <f>SEARCH(":",A806)</f>
        <v>6</v>
      </c>
      <c r="C806" t="str">
        <f>MID(A806,B806+1,LEN(A806)-(B806+1))</f>
        <v xml:space="preserve"> 77448 ** -2, -5, 46, 9, 14, 30, 46, 4</v>
      </c>
      <c r="D806" t="str">
        <f>TRIM(C806)</f>
        <v>77448 ** -2, -5, 46, 9, 14, 30, 46, 4</v>
      </c>
      <c r="E806">
        <f>SEARCH("~*",D806)</f>
        <v>7</v>
      </c>
      <c r="F806" t="str">
        <f>LEFT(D806,E806-1)</f>
        <v xml:space="preserve">77448 </v>
      </c>
      <c r="G806" s="1">
        <f>IF(ISBLANK(A806),"",VALUE(F806))</f>
        <v>77448</v>
      </c>
      <c r="H806" t="e">
        <f>SEARCH("Height:",A806) + 7</f>
        <v>#VALUE!</v>
      </c>
      <c r="I806" t="e">
        <f>RIGHT(A806,LEN(A806)-H806)</f>
        <v>#VALUE!</v>
      </c>
    </row>
    <row r="807" spans="1:9">
      <c r="A807" t="s">
        <v>1208</v>
      </c>
      <c r="B807">
        <f>SEARCH(":",A807)</f>
        <v>6</v>
      </c>
      <c r="C807" t="str">
        <f>MID(A807,B807+1,LEN(A807)-(B807+1))</f>
        <v xml:space="preserve"> 76741 ** -2, -3, 39, 2, 15, 30, 46, 47 Average Height: 3.70688419488929</v>
      </c>
      <c r="D807" t="str">
        <f>TRIM(C807)</f>
        <v>76741 ** -2, -3, 39, 2, 15, 30, 46, 47 Average Height: 3.70688419488929</v>
      </c>
      <c r="E807">
        <f>SEARCH("~*",D807)</f>
        <v>7</v>
      </c>
      <c r="F807" t="str">
        <f>LEFT(D807,E807-1)</f>
        <v xml:space="preserve">76741 </v>
      </c>
      <c r="G807" s="1">
        <f>IF(ISBLANK(A807),"",VALUE(F807))</f>
        <v>76741</v>
      </c>
      <c r="H807">
        <f>SEARCH("Height:",A807) + 7</f>
        <v>62</v>
      </c>
      <c r="I807" t="str">
        <f>RIGHT(A807,LEN(A807)-H807)</f>
        <v>3.706884194889296</v>
      </c>
    </row>
    <row r="808" spans="1:9">
      <c r="A808" t="s">
        <v>619</v>
      </c>
      <c r="B808">
        <f>SEARCH(":",A808)</f>
        <v>6</v>
      </c>
      <c r="C808" t="str">
        <f>MID(A808,B808+1,LEN(A808)-(B808+1))</f>
        <v xml:space="preserve"> 76334 ** -1, -11, 48, 4, 18, 36, 53, 50 Average Height: 3.79640789163413</v>
      </c>
      <c r="D808" t="str">
        <f>TRIM(C808)</f>
        <v>76334 ** -1, -11, 48, 4, 18, 36, 53, 50 Average Height: 3.79640789163413</v>
      </c>
      <c r="E808">
        <f>SEARCH("~*",D808)</f>
        <v>7</v>
      </c>
      <c r="F808" t="str">
        <f>LEFT(D808,E808-1)</f>
        <v xml:space="preserve">76334 </v>
      </c>
      <c r="G808" s="1">
        <f>IF(ISBLANK(A808),"",VALUE(F808))</f>
        <v>76334</v>
      </c>
      <c r="H808">
        <f>SEARCH("Height:",A808) + 7</f>
        <v>63</v>
      </c>
      <c r="I808" t="str">
        <f>RIGHT(A808,LEN(A808)-H808)</f>
        <v>3.796407891634136</v>
      </c>
    </row>
    <row r="809" spans="1:9">
      <c r="A809" t="s">
        <v>671</v>
      </c>
      <c r="B809">
        <f>SEARCH(":",A809)</f>
        <v>6</v>
      </c>
      <c r="C809" t="str">
        <f>MID(A809,B809+1,LEN(A809)-(B809+1))</f>
        <v xml:space="preserve"> 75896 ** -4, -8, 48, 5, 13, 32, 51, 41 Average Height: 3.65473806261202</v>
      </c>
      <c r="D809" t="str">
        <f>TRIM(C809)</f>
        <v>75896 ** -4, -8, 48, 5, 13, 32, 51, 41 Average Height: 3.65473806261202</v>
      </c>
      <c r="E809">
        <f>SEARCH("~*",D809)</f>
        <v>7</v>
      </c>
      <c r="F809" t="str">
        <f>LEFT(D809,E809-1)</f>
        <v xml:space="preserve">75896 </v>
      </c>
      <c r="G809" s="1">
        <f>IF(ISBLANK(A809),"",VALUE(F809))</f>
        <v>75896</v>
      </c>
      <c r="H809">
        <f>SEARCH("Height:",A809) + 7</f>
        <v>62</v>
      </c>
      <c r="I809" t="str">
        <f>RIGHT(A809,LEN(A809)-H809)</f>
        <v>3.654738062612028</v>
      </c>
    </row>
    <row r="810" spans="1:9">
      <c r="A810" t="s">
        <v>370</v>
      </c>
      <c r="B810">
        <f>SEARCH(":",A810)</f>
        <v>6</v>
      </c>
      <c r="C810" t="str">
        <f>MID(A810,B810+1,LEN(A810)-(B810+1))</f>
        <v xml:space="preserve"> 75842 ** -3, -4, 41, 4, 19, 32, 49, 4</v>
      </c>
      <c r="D810" t="str">
        <f>TRIM(C810)</f>
        <v>75842 ** -3, -4, 41, 4, 19, 32, 49, 4</v>
      </c>
      <c r="E810">
        <f>SEARCH("~*",D810)</f>
        <v>7</v>
      </c>
      <c r="F810" t="str">
        <f>LEFT(D810,E810-1)</f>
        <v xml:space="preserve">75842 </v>
      </c>
      <c r="G810" s="1">
        <f>IF(ISBLANK(A810),"",VALUE(F810))</f>
        <v>75842</v>
      </c>
      <c r="H810" t="e">
        <f>SEARCH("Height:",A810) + 7</f>
        <v>#VALUE!</v>
      </c>
      <c r="I810" t="e">
        <f>RIGHT(A810,LEN(A810)-H810)</f>
        <v>#VALUE!</v>
      </c>
    </row>
    <row r="811" spans="1:9">
      <c r="A811" t="s">
        <v>359</v>
      </c>
      <c r="B811">
        <f>SEARCH(":",A811)</f>
        <v>6</v>
      </c>
      <c r="C811" t="str">
        <f>MID(A811,B811+1,LEN(A811)-(B811+1))</f>
        <v xml:space="preserve"> 75799 ** -6, -8, 45, 7, 19, 32, 52, 4</v>
      </c>
      <c r="D811" t="str">
        <f>TRIM(C811)</f>
        <v>75799 ** -6, -8, 45, 7, 19, 32, 52, 4</v>
      </c>
      <c r="E811">
        <f>SEARCH("~*",D811)</f>
        <v>7</v>
      </c>
      <c r="F811" t="str">
        <f>LEFT(D811,E811-1)</f>
        <v xml:space="preserve">75799 </v>
      </c>
      <c r="G811" s="1">
        <f>IF(ISBLANK(A811),"",VALUE(F811))</f>
        <v>75799</v>
      </c>
      <c r="H811" t="e">
        <f>SEARCH("Height:",A811) + 7</f>
        <v>#VALUE!</v>
      </c>
      <c r="I811" t="e">
        <f>RIGHT(A811,LEN(A811)-H811)</f>
        <v>#VALUE!</v>
      </c>
    </row>
    <row r="812" spans="1:9">
      <c r="A812" t="s">
        <v>352</v>
      </c>
      <c r="B812">
        <f>SEARCH(":",A812)</f>
        <v>6</v>
      </c>
      <c r="C812" t="str">
        <f>MID(A812,B812+1,LEN(A812)-(B812+1))</f>
        <v xml:space="preserve"> 75469 ** -3, -5, 48, 9, 15, 27, 50, 4</v>
      </c>
      <c r="D812" t="str">
        <f>TRIM(C812)</f>
        <v>75469 ** -3, -5, 48, 9, 15, 27, 50, 4</v>
      </c>
      <c r="E812">
        <f>SEARCH("~*",D812)</f>
        <v>7</v>
      </c>
      <c r="F812" t="str">
        <f>LEFT(D812,E812-1)</f>
        <v xml:space="preserve">75469 </v>
      </c>
      <c r="G812" s="1">
        <f>IF(ISBLANK(A812),"",VALUE(F812))</f>
        <v>75469</v>
      </c>
      <c r="H812" t="e">
        <f>SEARCH("Height:",A812) + 7</f>
        <v>#VALUE!</v>
      </c>
      <c r="I812" t="e">
        <f>RIGHT(A812,LEN(A812)-H812)</f>
        <v>#VALUE!</v>
      </c>
    </row>
    <row r="813" spans="1:9">
      <c r="A813" t="s">
        <v>1020</v>
      </c>
      <c r="B813">
        <f>SEARCH(":",A813)</f>
        <v>6</v>
      </c>
      <c r="C813" t="str">
        <f>MID(A813,B813+1,LEN(A813)-(B813+1))</f>
        <v xml:space="preserve"> 75351 ** -3, -8, 43, 4, 14, 31, 47, 45 Average Height: 3.704264044272819</v>
      </c>
      <c r="D813" t="str">
        <f>TRIM(C813)</f>
        <v>75351 ** -3, -8, 43, 4, 14, 31, 47, 45 Average Height: 3.704264044272819</v>
      </c>
      <c r="E813">
        <f>SEARCH("~*",D813)</f>
        <v>7</v>
      </c>
      <c r="F813" t="str">
        <f>LEFT(D813,E813-1)</f>
        <v xml:space="preserve">75351 </v>
      </c>
      <c r="G813" s="1">
        <f>IF(ISBLANK(A813),"",VALUE(F813))</f>
        <v>75351</v>
      </c>
      <c r="H813">
        <f>SEARCH("Height:",A813) + 7</f>
        <v>62</v>
      </c>
      <c r="I813" t="str">
        <f>RIGHT(A813,LEN(A813)-H813)</f>
        <v>3.7042640442728194</v>
      </c>
    </row>
    <row r="814" spans="1:9">
      <c r="A814" t="s">
        <v>573</v>
      </c>
      <c r="B814">
        <f>SEARCH(":",A814)</f>
        <v>6</v>
      </c>
      <c r="C814" t="str">
        <f>MID(A814,B814+1,LEN(A814)-(B814+1))</f>
        <v xml:space="preserve"> 74849 ** 2, -9, 48, -1, 18, 33, 52, 44 Average Height: 4.18399711418983</v>
      </c>
      <c r="D814" t="str">
        <f>TRIM(C814)</f>
        <v>74849 ** 2, -9, 48, -1, 18, 33, 52, 44 Average Height: 4.18399711418983</v>
      </c>
      <c r="E814">
        <f>SEARCH("~*",D814)</f>
        <v>7</v>
      </c>
      <c r="F814" t="str">
        <f>LEFT(D814,E814-1)</f>
        <v xml:space="preserve">74849 </v>
      </c>
      <c r="G814" s="1">
        <f>IF(ISBLANK(A814),"",VALUE(F814))</f>
        <v>74849</v>
      </c>
      <c r="H814">
        <f>SEARCH("Height:",A814) + 7</f>
        <v>62</v>
      </c>
      <c r="I814" t="str">
        <f>RIGHT(A814,LEN(A814)-H814)</f>
        <v>4.183997114189839</v>
      </c>
    </row>
    <row r="815" spans="1:9">
      <c r="A815" t="s">
        <v>356</v>
      </c>
      <c r="B815">
        <f>SEARCH(":",A815)</f>
        <v>6</v>
      </c>
      <c r="C815" t="str">
        <f>MID(A815,B815+1,LEN(A815)-(B815+1))</f>
        <v xml:space="preserve"> 74822 ** -3, -8, 40, 6, 14, 31, 52, 4</v>
      </c>
      <c r="D815" t="str">
        <f>TRIM(C815)</f>
        <v>74822 ** -3, -8, 40, 6, 14, 31, 52, 4</v>
      </c>
      <c r="E815">
        <f>SEARCH("~*",D815)</f>
        <v>7</v>
      </c>
      <c r="F815" t="str">
        <f>LEFT(D815,E815-1)</f>
        <v xml:space="preserve">74822 </v>
      </c>
      <c r="G815" s="1">
        <f>IF(ISBLANK(A815),"",VALUE(F815))</f>
        <v>74822</v>
      </c>
      <c r="H815" t="e">
        <f>SEARCH("Height:",A815) + 7</f>
        <v>#VALUE!</v>
      </c>
      <c r="I815" t="e">
        <f>RIGHT(A815,LEN(A815)-H815)</f>
        <v>#VALUE!</v>
      </c>
    </row>
    <row r="816" spans="1:9">
      <c r="A816" t="s">
        <v>350</v>
      </c>
      <c r="B816">
        <f>SEARCH(":",A816)</f>
        <v>6</v>
      </c>
      <c r="C816" t="str">
        <f>MID(A816,B816+1,LEN(A816)-(B816+1))</f>
        <v xml:space="preserve"> 73746 ** -2, -3, 45, 6, 18, 32, 52, 4</v>
      </c>
      <c r="D816" t="str">
        <f>TRIM(C816)</f>
        <v>73746 ** -2, -3, 45, 6, 18, 32, 52, 4</v>
      </c>
      <c r="E816">
        <f>SEARCH("~*",D816)</f>
        <v>7</v>
      </c>
      <c r="F816" t="str">
        <f>LEFT(D816,E816-1)</f>
        <v xml:space="preserve">73746 </v>
      </c>
      <c r="G816" s="1">
        <f>IF(ISBLANK(A816),"",VALUE(F816))</f>
        <v>73746</v>
      </c>
      <c r="H816" t="e">
        <f>SEARCH("Height:",A816) + 7</f>
        <v>#VALUE!</v>
      </c>
      <c r="I816" t="e">
        <f>RIGHT(A816,LEN(A816)-H816)</f>
        <v>#VALUE!</v>
      </c>
    </row>
    <row r="817" spans="1:9">
      <c r="A817" t="s">
        <v>933</v>
      </c>
      <c r="B817">
        <f>SEARCH(":",A817)</f>
        <v>6</v>
      </c>
      <c r="C817" t="str">
        <f>MID(A817,B817+1,LEN(A817)-(B817+1))</f>
        <v xml:space="preserve"> 73500 ** -2, -6, 50, 0, 14, 30, 55, 44 Average Height: 3.8693197278911</v>
      </c>
      <c r="D817" t="str">
        <f>TRIM(C817)</f>
        <v>73500 ** -2, -6, 50, 0, 14, 30, 55, 44 Average Height: 3.8693197278911</v>
      </c>
      <c r="E817">
        <f>SEARCH("~*",D817)</f>
        <v>7</v>
      </c>
      <c r="F817" t="str">
        <f>LEFT(D817,E817-1)</f>
        <v xml:space="preserve">73500 </v>
      </c>
      <c r="G817" s="1">
        <f>IF(ISBLANK(A817),"",VALUE(F817))</f>
        <v>73500</v>
      </c>
      <c r="H817">
        <f>SEARCH("Height:",A817) + 7</f>
        <v>62</v>
      </c>
      <c r="I817" t="str">
        <f>RIGHT(A817,LEN(A817)-H817)</f>
        <v>3.86931972789118</v>
      </c>
    </row>
    <row r="818" spans="1:9">
      <c r="A818" t="s">
        <v>1077</v>
      </c>
      <c r="B818">
        <f>SEARCH(":",A818)</f>
        <v>6</v>
      </c>
      <c r="C818" t="str">
        <f>MID(A818,B818+1,LEN(A818)-(B818+1))</f>
        <v xml:space="preserve"> 73385 ** -5, -14, 44, 5, 15, 30, 46, 49 Average Height: 3.62135313756213</v>
      </c>
      <c r="D818" t="str">
        <f>TRIM(C818)</f>
        <v>73385 ** -5, -14, 44, 5, 15, 30, 46, 49 Average Height: 3.62135313756213</v>
      </c>
      <c r="E818">
        <f>SEARCH("~*",D818)</f>
        <v>7</v>
      </c>
      <c r="F818" t="str">
        <f>LEFT(D818,E818-1)</f>
        <v xml:space="preserve">73385 </v>
      </c>
      <c r="G818" s="1">
        <f>IF(ISBLANK(A818),"",VALUE(F818))</f>
        <v>73385</v>
      </c>
      <c r="H818">
        <f>SEARCH("Height:",A818) + 7</f>
        <v>63</v>
      </c>
      <c r="I818" t="str">
        <f>RIGHT(A818,LEN(A818)-H818)</f>
        <v>3.621353137562135</v>
      </c>
    </row>
    <row r="819" spans="1:9">
      <c r="A819" t="s">
        <v>882</v>
      </c>
      <c r="B819">
        <f>SEARCH(":",A819)</f>
        <v>6</v>
      </c>
      <c r="C819" t="str">
        <f>MID(A819,B819+1,LEN(A819)-(B819+1))</f>
        <v xml:space="preserve"> 73261 ** 2, -10, 50, 0, 13, 32, 50, 45 Average Height: 4.00480473922001</v>
      </c>
      <c r="D819" t="str">
        <f>TRIM(C819)</f>
        <v>73261 ** 2, -10, 50, 0, 13, 32, 50, 45 Average Height: 4.00480473922001</v>
      </c>
      <c r="E819">
        <f>SEARCH("~*",D819)</f>
        <v>7</v>
      </c>
      <c r="F819" t="str">
        <f>LEFT(D819,E819-1)</f>
        <v xml:space="preserve">73261 </v>
      </c>
      <c r="G819" s="1">
        <f>IF(ISBLANK(A819),"",VALUE(F819))</f>
        <v>73261</v>
      </c>
      <c r="H819">
        <f>SEARCH("Height:",A819) + 7</f>
        <v>62</v>
      </c>
      <c r="I819" t="str">
        <f>RIGHT(A819,LEN(A819)-H819)</f>
        <v>4.004804739220013</v>
      </c>
    </row>
    <row r="820" spans="1:9">
      <c r="A820" t="s">
        <v>695</v>
      </c>
      <c r="B820">
        <f>SEARCH(":",A820)</f>
        <v>6</v>
      </c>
      <c r="C820" t="str">
        <f>MID(A820,B820+1,LEN(A820)-(B820+1))</f>
        <v xml:space="preserve"> 72693 ** 3, -9, 48, 1, 14, 34, 55, 48 Average Height: 4.18227339633806</v>
      </c>
      <c r="D820" t="str">
        <f>TRIM(C820)</f>
        <v>72693 ** 3, -9, 48, 1, 14, 34, 55, 48 Average Height: 4.18227339633806</v>
      </c>
      <c r="E820">
        <f>SEARCH("~*",D820)</f>
        <v>7</v>
      </c>
      <c r="F820" t="str">
        <f>LEFT(D820,E820-1)</f>
        <v xml:space="preserve">72693 </v>
      </c>
      <c r="G820" s="1">
        <f>IF(ISBLANK(A820),"",VALUE(F820))</f>
        <v>72693</v>
      </c>
      <c r="H820">
        <f>SEARCH("Height:",A820) + 7</f>
        <v>61</v>
      </c>
      <c r="I820" t="str">
        <f>RIGHT(A820,LEN(A820)-H820)</f>
        <v>4.182273396338062</v>
      </c>
    </row>
    <row r="821" spans="1:9">
      <c r="A821" t="s">
        <v>347</v>
      </c>
      <c r="B821">
        <f>SEARCH(":",A821)</f>
        <v>6</v>
      </c>
      <c r="C821" t="str">
        <f>MID(A821,B821+1,LEN(A821)-(B821+1))</f>
        <v xml:space="preserve"> 71430 ** 0, -3, 43, 6, 19, 31, 45, 4</v>
      </c>
      <c r="D821" t="str">
        <f>TRIM(C821)</f>
        <v>71430 ** 0, -3, 43, 6, 19, 31, 45, 4</v>
      </c>
      <c r="E821">
        <f>SEARCH("~*",D821)</f>
        <v>7</v>
      </c>
      <c r="F821" t="str">
        <f>LEFT(D821,E821-1)</f>
        <v xml:space="preserve">71430 </v>
      </c>
      <c r="G821" s="1">
        <f>IF(ISBLANK(A821),"",VALUE(F821))</f>
        <v>71430</v>
      </c>
      <c r="H821" t="e">
        <f>SEARCH("Height:",A821) + 7</f>
        <v>#VALUE!</v>
      </c>
      <c r="I821" t="e">
        <f>RIGHT(A821,LEN(A821)-H821)</f>
        <v>#VALUE!</v>
      </c>
    </row>
    <row r="822" spans="1:9">
      <c r="A822" t="s">
        <v>972</v>
      </c>
      <c r="B822">
        <f>SEARCH(":",A822)</f>
        <v>6</v>
      </c>
      <c r="C822" t="str">
        <f>MID(A822,B822+1,LEN(A822)-(B822+1))</f>
        <v xml:space="preserve"> 71242 ** -3, -8, 43, 4, 14, 31, 47, 45 Average Height: 3.779231352292205</v>
      </c>
      <c r="D822" t="str">
        <f>TRIM(C822)</f>
        <v>71242 ** -3, -8, 43, 4, 14, 31, 47, 45 Average Height: 3.779231352292205</v>
      </c>
      <c r="E822">
        <f>SEARCH("~*",D822)</f>
        <v>7</v>
      </c>
      <c r="F822" t="str">
        <f>LEFT(D822,E822-1)</f>
        <v xml:space="preserve">71242 </v>
      </c>
      <c r="G822" s="1">
        <f>IF(ISBLANK(A822),"",VALUE(F822))</f>
        <v>71242</v>
      </c>
      <c r="H822">
        <f>SEARCH("Height:",A822) + 7</f>
        <v>62</v>
      </c>
      <c r="I822" t="str">
        <f>RIGHT(A822,LEN(A822)-H822)</f>
        <v>3.7792313522922054</v>
      </c>
    </row>
    <row r="823" spans="1:9">
      <c r="A823" t="s">
        <v>760</v>
      </c>
      <c r="B823">
        <f>SEARCH(":",A823)</f>
        <v>6</v>
      </c>
      <c r="C823" t="str">
        <f>MID(A823,B823+1,LEN(A823)-(B823+1))</f>
        <v xml:space="preserve"> 70843 ** 2, -11, 53, 1, 19, 37, 52, 46 Average Height: 4.11261521957008</v>
      </c>
      <c r="D823" t="str">
        <f>TRIM(C823)</f>
        <v>70843 ** 2, -11, 53, 1, 19, 37, 52, 46 Average Height: 4.11261521957008</v>
      </c>
      <c r="E823">
        <f>SEARCH("~*",D823)</f>
        <v>7</v>
      </c>
      <c r="F823" t="str">
        <f>LEFT(D823,E823-1)</f>
        <v xml:space="preserve">70843 </v>
      </c>
      <c r="G823" s="1">
        <f>IF(ISBLANK(A823),"",VALUE(F823))</f>
        <v>70843</v>
      </c>
      <c r="H823">
        <f>SEARCH("Height:",A823) + 7</f>
        <v>62</v>
      </c>
      <c r="I823" t="str">
        <f>RIGHT(A823,LEN(A823)-H823)</f>
        <v>4.112615219570083</v>
      </c>
    </row>
    <row r="824" spans="1:9">
      <c r="A824" t="s">
        <v>784</v>
      </c>
      <c r="B824">
        <f>SEARCH(":",A824)</f>
        <v>6</v>
      </c>
      <c r="C824" t="str">
        <f>MID(A824,B824+1,LEN(A824)-(B824+1))</f>
        <v xml:space="preserve"> 69640 ** -1, -13, 52, 2, 19, 28, 49, 49 Average Height: 3.84017805858701</v>
      </c>
      <c r="D824" t="str">
        <f>TRIM(C824)</f>
        <v>69640 ** -1, -13, 52, 2, 19, 28, 49, 49 Average Height: 3.84017805858701</v>
      </c>
      <c r="E824">
        <f>SEARCH("~*",D824)</f>
        <v>7</v>
      </c>
      <c r="F824" t="str">
        <f>LEFT(D824,E824-1)</f>
        <v xml:space="preserve">69640 </v>
      </c>
      <c r="G824" s="1">
        <f>IF(ISBLANK(A824),"",VALUE(F824))</f>
        <v>69640</v>
      </c>
      <c r="H824">
        <f>SEARCH("Height:",A824) + 7</f>
        <v>63</v>
      </c>
      <c r="I824" t="str">
        <f>RIGHT(A824,LEN(A824)-H824)</f>
        <v>3.840178058587019</v>
      </c>
    </row>
    <row r="825" spans="1:9">
      <c r="A825" t="s">
        <v>750</v>
      </c>
      <c r="B825">
        <f>SEARCH(":",A825)</f>
        <v>6</v>
      </c>
      <c r="C825" t="str">
        <f>MID(A825,B825+1,LEN(A825)-(B825+1))</f>
        <v xml:space="preserve"> 69551 ** 2, -6, 48, 5, 17, 30, 50, 49 Average Height: 4.40217969547521</v>
      </c>
      <c r="D825" t="str">
        <f>TRIM(C825)</f>
        <v>69551 ** 2, -6, 48, 5, 17, 30, 50, 49 Average Height: 4.40217969547521</v>
      </c>
      <c r="E825">
        <f>SEARCH("~*",D825)</f>
        <v>7</v>
      </c>
      <c r="F825" t="str">
        <f>LEFT(D825,E825-1)</f>
        <v xml:space="preserve">69551 </v>
      </c>
      <c r="G825" s="1">
        <f>IF(ISBLANK(A825),"",VALUE(F825))</f>
        <v>69551</v>
      </c>
      <c r="H825">
        <f>SEARCH("Height:",A825) + 7</f>
        <v>61</v>
      </c>
      <c r="I825" t="str">
        <f>RIGHT(A825,LEN(A825)-H825)</f>
        <v>4.402179695475216</v>
      </c>
    </row>
    <row r="826" spans="1:9">
      <c r="A826" t="s">
        <v>870</v>
      </c>
      <c r="B826">
        <f>SEARCH(":",A826)</f>
        <v>6</v>
      </c>
      <c r="C826" t="str">
        <f>MID(A826,B826+1,LEN(A826)-(B826+1))</f>
        <v xml:space="preserve"> 68785 ** 1, -9, 53, 1, 15, 32, 48, 43 Average Height: 3.924445736715804</v>
      </c>
      <c r="D826" t="str">
        <f>TRIM(C826)</f>
        <v>68785 ** 1, -9, 53, 1, 15, 32, 48, 43 Average Height: 3.924445736715804</v>
      </c>
      <c r="E826">
        <f>SEARCH("~*",D826)</f>
        <v>7</v>
      </c>
      <c r="F826" t="str">
        <f>LEFT(D826,E826-1)</f>
        <v xml:space="preserve">68785 </v>
      </c>
      <c r="G826" s="1">
        <f>IF(ISBLANK(A826),"",VALUE(F826))</f>
        <v>68785</v>
      </c>
      <c r="H826">
        <f>SEARCH("Height:",A826) + 7</f>
        <v>61</v>
      </c>
      <c r="I826" t="str">
        <f>RIGHT(A826,LEN(A826)-H826)</f>
        <v>3.9244457367158048</v>
      </c>
    </row>
    <row r="827" spans="1:9">
      <c r="A827" t="s">
        <v>351</v>
      </c>
      <c r="B827">
        <f>SEARCH(":",A827)</f>
        <v>6</v>
      </c>
      <c r="C827" t="str">
        <f>MID(A827,B827+1,LEN(A827)-(B827+1))</f>
        <v xml:space="preserve"> 68734 ** -1, -5, 39, 9, 10, 30, 52, 4</v>
      </c>
      <c r="D827" t="str">
        <f>TRIM(C827)</f>
        <v>68734 ** -1, -5, 39, 9, 10, 30, 52, 4</v>
      </c>
      <c r="E827">
        <f>SEARCH("~*",D827)</f>
        <v>7</v>
      </c>
      <c r="F827" t="str">
        <f>LEFT(D827,E827-1)</f>
        <v xml:space="preserve">68734 </v>
      </c>
      <c r="G827" s="1">
        <f>IF(ISBLANK(A827),"",VALUE(F827))</f>
        <v>68734</v>
      </c>
      <c r="H827" t="e">
        <f>SEARCH("Height:",A827) + 7</f>
        <v>#VALUE!</v>
      </c>
      <c r="I827" t="e">
        <f>RIGHT(A827,LEN(A827)-H827)</f>
        <v>#VALUE!</v>
      </c>
    </row>
    <row r="828" spans="1:9">
      <c r="A828" t="s">
        <v>611</v>
      </c>
      <c r="B828">
        <f>SEARCH(":",A828)</f>
        <v>6</v>
      </c>
      <c r="C828" t="str">
        <f>MID(A828,B828+1,LEN(A828)-(B828+1))</f>
        <v xml:space="preserve"> 68445 ** 1, -11, 45, 0, 14, 31, 51, 44 Average Height: 4.07443933084957</v>
      </c>
      <c r="D828" t="str">
        <f>TRIM(C828)</f>
        <v>68445 ** 1, -11, 45, 0, 14, 31, 51, 44 Average Height: 4.07443933084957</v>
      </c>
      <c r="E828">
        <f>SEARCH("~*",D828)</f>
        <v>7</v>
      </c>
      <c r="F828" t="str">
        <f>LEFT(D828,E828-1)</f>
        <v xml:space="preserve">68445 </v>
      </c>
      <c r="G828" s="1">
        <f>IF(ISBLANK(A828),"",VALUE(F828))</f>
        <v>68445</v>
      </c>
      <c r="H828">
        <f>SEARCH("Height:",A828) + 7</f>
        <v>62</v>
      </c>
      <c r="I828" t="str">
        <f>RIGHT(A828,LEN(A828)-H828)</f>
        <v>4.074439330849574</v>
      </c>
    </row>
    <row r="829" spans="1:9">
      <c r="A829" t="s">
        <v>346</v>
      </c>
      <c r="B829">
        <f>SEARCH(":",A829)</f>
        <v>6</v>
      </c>
      <c r="C829" t="str">
        <f>MID(A829,B829+1,LEN(A829)-(B829+1))</f>
        <v xml:space="preserve"> 67448 ** -3, -5, 44, 1, 13, 31, 44, 4</v>
      </c>
      <c r="D829" t="str">
        <f>TRIM(C829)</f>
        <v>67448 ** -3, -5, 44, 1, 13, 31, 44, 4</v>
      </c>
      <c r="E829">
        <f>SEARCH("~*",D829)</f>
        <v>7</v>
      </c>
      <c r="F829" t="str">
        <f>LEFT(D829,E829-1)</f>
        <v xml:space="preserve">67448 </v>
      </c>
      <c r="G829" s="1">
        <f>IF(ISBLANK(A829),"",VALUE(F829))</f>
        <v>67448</v>
      </c>
      <c r="H829" t="e">
        <f>SEARCH("Height:",A829) + 7</f>
        <v>#VALUE!</v>
      </c>
      <c r="I829" t="e">
        <f>RIGHT(A829,LEN(A829)-H829)</f>
        <v>#VALUE!</v>
      </c>
    </row>
    <row r="830" spans="1:9">
      <c r="A830" t="s">
        <v>849</v>
      </c>
      <c r="B830">
        <f>SEARCH(":",A830)</f>
        <v>6</v>
      </c>
      <c r="C830" t="str">
        <f>MID(A830,B830+1,LEN(A830)-(B830+1))</f>
        <v xml:space="preserve"> 67213 ** 2, -12, 47, 0, 12, 30, 46, 46 Average Height: 4.00196390579206</v>
      </c>
      <c r="D830" t="str">
        <f>TRIM(C830)</f>
        <v>67213 ** 2, -12, 47, 0, 12, 30, 46, 46 Average Height: 4.00196390579206</v>
      </c>
      <c r="E830">
        <f>SEARCH("~*",D830)</f>
        <v>7</v>
      </c>
      <c r="F830" t="str">
        <f>LEFT(D830,E830-1)</f>
        <v xml:space="preserve">67213 </v>
      </c>
      <c r="G830" s="1">
        <f>IF(ISBLANK(A830),"",VALUE(F830))</f>
        <v>67213</v>
      </c>
      <c r="H830">
        <f>SEARCH("Height:",A830) + 7</f>
        <v>62</v>
      </c>
      <c r="I830" t="str">
        <f>RIGHT(A830,LEN(A830)-H830)</f>
        <v>4.001963905792066</v>
      </c>
    </row>
    <row r="831" spans="1:9">
      <c r="A831" t="s">
        <v>829</v>
      </c>
      <c r="B831">
        <f>SEARCH(":",A831)</f>
        <v>6</v>
      </c>
      <c r="C831" t="str">
        <f>MID(A831,B831+1,LEN(A831)-(B831+1))</f>
        <v xml:space="preserve"> 66901 ** 3, -9, 48, 0, 13, 28, 53, 41 Average Height: 4.44096500799687</v>
      </c>
      <c r="D831" t="str">
        <f>TRIM(C831)</f>
        <v>66901 ** 3, -9, 48, 0, 13, 28, 53, 41 Average Height: 4.44096500799687</v>
      </c>
      <c r="E831">
        <f>SEARCH("~*",D831)</f>
        <v>7</v>
      </c>
      <c r="F831" t="str">
        <f>LEFT(D831,E831-1)</f>
        <v xml:space="preserve">66901 </v>
      </c>
      <c r="G831" s="1">
        <f>IF(ISBLANK(A831),"",VALUE(F831))</f>
        <v>66901</v>
      </c>
      <c r="H831">
        <f>SEARCH("Height:",A831) + 7</f>
        <v>61</v>
      </c>
      <c r="I831" t="str">
        <f>RIGHT(A831,LEN(A831)-H831)</f>
        <v>4.440965007996877</v>
      </c>
    </row>
    <row r="832" spans="1:9">
      <c r="A832" t="s">
        <v>1158</v>
      </c>
      <c r="B832">
        <f>SEARCH(":",A832)</f>
        <v>6</v>
      </c>
      <c r="C832" t="str">
        <f>MID(A832,B832+1,LEN(A832)-(B832+1))</f>
        <v xml:space="preserve"> 66790 ** 1, -7, 48, 3, 10, 36, 49, 50 Average Height: 3.82085641563108</v>
      </c>
      <c r="D832" t="str">
        <f>TRIM(C832)</f>
        <v>66790 ** 1, -7, 48, 3, 10, 36, 49, 50 Average Height: 3.82085641563108</v>
      </c>
      <c r="E832">
        <f>SEARCH("~*",D832)</f>
        <v>7</v>
      </c>
      <c r="F832" t="str">
        <f>LEFT(D832,E832-1)</f>
        <v xml:space="preserve">66790 </v>
      </c>
      <c r="G832" s="1">
        <f>IF(ISBLANK(A832),"",VALUE(F832))</f>
        <v>66790</v>
      </c>
      <c r="H832">
        <f>SEARCH("Height:",A832) + 7</f>
        <v>61</v>
      </c>
      <c r="I832" t="str">
        <f>RIGHT(A832,LEN(A832)-H832)</f>
        <v>3.820856415631085</v>
      </c>
    </row>
    <row r="833" spans="1:9">
      <c r="A833" t="s">
        <v>345</v>
      </c>
      <c r="B833">
        <f>SEARCH(":",A833)</f>
        <v>6</v>
      </c>
      <c r="C833" t="str">
        <f>MID(A833,B833+1,LEN(A833)-(B833+1))</f>
        <v xml:space="preserve"> 66444 ** -1, -3, 46, 9, 19, 32, 51, 4</v>
      </c>
      <c r="D833" t="str">
        <f>TRIM(C833)</f>
        <v>66444 ** -1, -3, 46, 9, 19, 32, 51, 4</v>
      </c>
      <c r="E833">
        <f>SEARCH("~*",D833)</f>
        <v>7</v>
      </c>
      <c r="F833" t="str">
        <f>LEFT(D833,E833-1)</f>
        <v xml:space="preserve">66444 </v>
      </c>
      <c r="G833" s="1">
        <f>IF(ISBLANK(A833),"",VALUE(F833))</f>
        <v>66444</v>
      </c>
      <c r="H833" t="e">
        <f>SEARCH("Height:",A833) + 7</f>
        <v>#VALUE!</v>
      </c>
      <c r="I833" t="e">
        <f>RIGHT(A833,LEN(A833)-H833)</f>
        <v>#VALUE!</v>
      </c>
    </row>
    <row r="834" spans="1:9">
      <c r="A834" t="s">
        <v>800</v>
      </c>
      <c r="B834">
        <f>SEARCH(":",A834)</f>
        <v>6</v>
      </c>
      <c r="C834" t="str">
        <f>MID(A834,B834+1,LEN(A834)-(B834+1))</f>
        <v xml:space="preserve"> 65689 ** 1, -14, 48, 4, 12, 29, 49, 48 Average Height: 4.01325944983173</v>
      </c>
      <c r="D834" t="str">
        <f>TRIM(C834)</f>
        <v>65689 ** 1, -14, 48, 4, 12, 29, 49, 48 Average Height: 4.01325944983173</v>
      </c>
      <c r="E834">
        <f>SEARCH("~*",D834)</f>
        <v>7</v>
      </c>
      <c r="F834" t="str">
        <f>LEFT(D834,E834-1)</f>
        <v xml:space="preserve">65689 </v>
      </c>
      <c r="G834" s="1">
        <f>IF(ISBLANK(A834),"",VALUE(F834))</f>
        <v>65689</v>
      </c>
      <c r="H834">
        <f>SEARCH("Height:",A834) + 7</f>
        <v>62</v>
      </c>
      <c r="I834" t="str">
        <f>RIGHT(A834,LEN(A834)-H834)</f>
        <v>4.013259449831738</v>
      </c>
    </row>
    <row r="835" spans="1:9">
      <c r="A835" t="s">
        <v>981</v>
      </c>
      <c r="B835">
        <f>SEARCH(":",A835)</f>
        <v>6</v>
      </c>
      <c r="C835" t="str">
        <f>MID(A835,B835+1,LEN(A835)-(B835+1))</f>
        <v xml:space="preserve"> 65523 ** -3, -8, 43, 4, 14, 31, 47, 45 Average Height: 3.709308181859807</v>
      </c>
      <c r="D835" t="str">
        <f>TRIM(C835)</f>
        <v>65523 ** -3, -8, 43, 4, 14, 31, 47, 45 Average Height: 3.709308181859807</v>
      </c>
      <c r="E835">
        <f>SEARCH("~*",D835)</f>
        <v>7</v>
      </c>
      <c r="F835" t="str">
        <f>LEFT(D835,E835-1)</f>
        <v xml:space="preserve">65523 </v>
      </c>
      <c r="G835" s="1">
        <f>IF(ISBLANK(A835),"",VALUE(F835))</f>
        <v>65523</v>
      </c>
      <c r="H835">
        <f>SEARCH("Height:",A835) + 7</f>
        <v>62</v>
      </c>
      <c r="I835" t="str">
        <f>RIGHT(A835,LEN(A835)-H835)</f>
        <v>3.7093081818598077</v>
      </c>
    </row>
    <row r="836" spans="1:9">
      <c r="A836" t="s">
        <v>310</v>
      </c>
      <c r="B836">
        <f>SEARCH(":",A836)</f>
        <v>6</v>
      </c>
      <c r="C836" t="str">
        <f>MID(A836,B836+1,LEN(A836)-(B836+1))</f>
        <v xml:space="preserve"> 64960 ** 0, -12, 44, 9, 17, 33, 47, 4</v>
      </c>
      <c r="D836" t="str">
        <f>TRIM(C836)</f>
        <v>64960 ** 0, -12, 44, 9, 17, 33, 47, 4</v>
      </c>
      <c r="E836">
        <f>SEARCH("~*",D836)</f>
        <v>7</v>
      </c>
      <c r="F836" t="str">
        <f>LEFT(D836,E836-1)</f>
        <v xml:space="preserve">64960 </v>
      </c>
      <c r="G836" s="1">
        <f>IF(ISBLANK(A836),"",VALUE(F836))</f>
        <v>64960</v>
      </c>
      <c r="H836" t="e">
        <f>SEARCH("Height:",A836) + 7</f>
        <v>#VALUE!</v>
      </c>
      <c r="I836" t="e">
        <f>RIGHT(A836,LEN(A836)-H836)</f>
        <v>#VALUE!</v>
      </c>
    </row>
    <row r="837" spans="1:9">
      <c r="A837" t="s">
        <v>1120</v>
      </c>
      <c r="B837">
        <f>SEARCH(":",A837)</f>
        <v>6</v>
      </c>
      <c r="C837" t="str">
        <f>MID(A837,B837+1,LEN(A837)-(B837+1))</f>
        <v xml:space="preserve"> 64880 ** 0, -12, 39, 9, 15, 32, 45, 50 Average Height: 4.04309494451292</v>
      </c>
      <c r="D837" t="str">
        <f>TRIM(C837)</f>
        <v>64880 ** 0, -12, 39, 9, 15, 32, 45, 50 Average Height: 4.04309494451292</v>
      </c>
      <c r="E837">
        <f>SEARCH("~*",D837)</f>
        <v>7</v>
      </c>
      <c r="F837" t="str">
        <f>LEFT(D837,E837-1)</f>
        <v xml:space="preserve">64880 </v>
      </c>
      <c r="G837" s="1">
        <f>IF(ISBLANK(A837),"",VALUE(F837))</f>
        <v>64880</v>
      </c>
      <c r="H837">
        <f>SEARCH("Height:",A837) + 7</f>
        <v>62</v>
      </c>
      <c r="I837" t="str">
        <f>RIGHT(A837,LEN(A837)-H837)</f>
        <v>4.043094944512925</v>
      </c>
    </row>
    <row r="838" spans="1:9">
      <c r="A838" t="s">
        <v>855</v>
      </c>
      <c r="B838">
        <f>SEARCH(":",A838)</f>
        <v>6</v>
      </c>
      <c r="C838" t="str">
        <f>MID(A838,B838+1,LEN(A838)-(B838+1))</f>
        <v xml:space="preserve"> 64839 ** -3, -6, 45, -3, 19, 28, 54, 42 Average Height: 3.96785885038328</v>
      </c>
      <c r="D838" t="str">
        <f>TRIM(C838)</f>
        <v>64839 ** -3, -6, 45, -3, 19, 28, 54, 42 Average Height: 3.96785885038328</v>
      </c>
      <c r="E838">
        <f>SEARCH("~*",D838)</f>
        <v>7</v>
      </c>
      <c r="F838" t="str">
        <f>LEFT(D838,E838-1)</f>
        <v xml:space="preserve">64839 </v>
      </c>
      <c r="G838" s="1">
        <f>IF(ISBLANK(A838),"",VALUE(F838))</f>
        <v>64839</v>
      </c>
      <c r="H838">
        <f>SEARCH("Height:",A838) + 7</f>
        <v>63</v>
      </c>
      <c r="I838" t="str">
        <f>RIGHT(A838,LEN(A838)-H838)</f>
        <v>3.967858850383288</v>
      </c>
    </row>
    <row r="839" spans="1:9">
      <c r="A839" t="s">
        <v>344</v>
      </c>
      <c r="B839">
        <f>SEARCH(":",A839)</f>
        <v>6</v>
      </c>
      <c r="C839" t="str">
        <f>MID(A839,B839+1,LEN(A839)-(B839+1))</f>
        <v xml:space="preserve"> 64665 ** 0, -9, 43, 6, 16, 28, 51, 4</v>
      </c>
      <c r="D839" t="str">
        <f>TRIM(C839)</f>
        <v>64665 ** 0, -9, 43, 6, 16, 28, 51, 4</v>
      </c>
      <c r="E839">
        <f>SEARCH("~*",D839)</f>
        <v>7</v>
      </c>
      <c r="F839" t="str">
        <f>LEFT(D839,E839-1)</f>
        <v xml:space="preserve">64665 </v>
      </c>
      <c r="G839" s="1">
        <f>IF(ISBLANK(A839),"",VALUE(F839))</f>
        <v>64665</v>
      </c>
      <c r="H839" t="e">
        <f>SEARCH("Height:",A839) + 7</f>
        <v>#VALUE!</v>
      </c>
      <c r="I839" t="e">
        <f>RIGHT(A839,LEN(A839)-H839)</f>
        <v>#VALUE!</v>
      </c>
    </row>
    <row r="840" spans="1:9">
      <c r="A840" t="s">
        <v>364</v>
      </c>
      <c r="B840">
        <f>SEARCH(":",A840)</f>
        <v>6</v>
      </c>
      <c r="C840" t="str">
        <f>MID(A840,B840+1,LEN(A840)-(B840+1))</f>
        <v xml:space="preserve"> 64491 ** -4, -12, 47, 6, 15, 31, 51, 4</v>
      </c>
      <c r="D840" t="str">
        <f>TRIM(C840)</f>
        <v>64491 ** -4, -12, 47, 6, 15, 31, 51, 4</v>
      </c>
      <c r="E840">
        <f>SEARCH("~*",D840)</f>
        <v>7</v>
      </c>
      <c r="F840" t="str">
        <f>LEFT(D840,E840-1)</f>
        <v xml:space="preserve">64491 </v>
      </c>
      <c r="G840" s="1">
        <f>IF(ISBLANK(A840),"",VALUE(F840))</f>
        <v>64491</v>
      </c>
      <c r="H840" t="e">
        <f>SEARCH("Height:",A840) + 7</f>
        <v>#VALUE!</v>
      </c>
      <c r="I840" t="e">
        <f>RIGHT(A840,LEN(A840)-H840)</f>
        <v>#VALUE!</v>
      </c>
    </row>
    <row r="841" spans="1:9">
      <c r="A841" t="s">
        <v>813</v>
      </c>
      <c r="B841">
        <f>SEARCH(":",A841)</f>
        <v>6</v>
      </c>
      <c r="C841" t="str">
        <f>MID(A841,B841+1,LEN(A841)-(B841+1))</f>
        <v xml:space="preserve"> 64488 ** -1, -10, 49, -3, 16, 35, 54, 47 Average Height: 3.742029524872815</v>
      </c>
      <c r="D841" t="str">
        <f>TRIM(C841)</f>
        <v>64488 ** -1, -10, 49, -3, 16, 35, 54, 47 Average Height: 3.742029524872815</v>
      </c>
      <c r="E841">
        <f>SEARCH("~*",D841)</f>
        <v>7</v>
      </c>
      <c r="F841" t="str">
        <f>LEFT(D841,E841-1)</f>
        <v xml:space="preserve">64488 </v>
      </c>
      <c r="G841" s="1">
        <f>IF(ISBLANK(A841),"",VALUE(F841))</f>
        <v>64488</v>
      </c>
      <c r="H841">
        <f>SEARCH("Height:",A841) + 7</f>
        <v>64</v>
      </c>
      <c r="I841" t="str">
        <f>RIGHT(A841,LEN(A841)-H841)</f>
        <v>3.7420295248728155</v>
      </c>
    </row>
    <row r="842" spans="1:9">
      <c r="A842" t="s">
        <v>885</v>
      </c>
      <c r="B842">
        <f>SEARCH(":",A842)</f>
        <v>6</v>
      </c>
      <c r="C842" t="str">
        <f>MID(A842,B842+1,LEN(A842)-(B842+1))</f>
        <v xml:space="preserve"> 64422 ** 1, -11, 45, 3, 13, 37, 55, 45 Average Height: 4.00374095805779</v>
      </c>
      <c r="D842" t="str">
        <f>TRIM(C842)</f>
        <v>64422 ** 1, -11, 45, 3, 13, 37, 55, 45 Average Height: 4.00374095805779</v>
      </c>
      <c r="E842">
        <f>SEARCH("~*",D842)</f>
        <v>7</v>
      </c>
      <c r="F842" t="str">
        <f>LEFT(D842,E842-1)</f>
        <v xml:space="preserve">64422 </v>
      </c>
      <c r="G842" s="1">
        <f>IF(ISBLANK(A842),"",VALUE(F842))</f>
        <v>64422</v>
      </c>
      <c r="H842">
        <f>SEARCH("Height:",A842) + 7</f>
        <v>62</v>
      </c>
      <c r="I842" t="str">
        <f>RIGHT(A842,LEN(A842)-H842)</f>
        <v>4.003740958057791</v>
      </c>
    </row>
    <row r="843" spans="1:9">
      <c r="A843" t="s">
        <v>1026</v>
      </c>
      <c r="B843">
        <f>SEARCH(":",A843)</f>
        <v>6</v>
      </c>
      <c r="C843" t="str">
        <f>MID(A843,B843+1,LEN(A843)-(B843+1))</f>
        <v xml:space="preserve"> 62965 ** -3, -8, 43, 4, 14, 31, 47, 45 Average Height: 3.786468673072353</v>
      </c>
      <c r="D843" t="str">
        <f>TRIM(C843)</f>
        <v>62965 ** -3, -8, 43, 4, 14, 31, 47, 45 Average Height: 3.786468673072353</v>
      </c>
      <c r="E843">
        <f>SEARCH("~*",D843)</f>
        <v>7</v>
      </c>
      <c r="F843" t="str">
        <f>LEFT(D843,E843-1)</f>
        <v xml:space="preserve">62965 </v>
      </c>
      <c r="G843" s="1">
        <f>IF(ISBLANK(A843),"",VALUE(F843))</f>
        <v>62965</v>
      </c>
      <c r="H843">
        <f>SEARCH("Height:",A843) + 7</f>
        <v>62</v>
      </c>
      <c r="I843" t="str">
        <f>RIGHT(A843,LEN(A843)-H843)</f>
        <v>3.7864686730723536</v>
      </c>
    </row>
    <row r="844" spans="1:9">
      <c r="A844" t="s">
        <v>869</v>
      </c>
      <c r="B844">
        <f>SEARCH(":",A844)</f>
        <v>6</v>
      </c>
      <c r="C844" t="str">
        <f>MID(A844,B844+1,LEN(A844)-(B844+1))</f>
        <v xml:space="preserve"> 62912 ** 1, -6, 46, 2, 14, 32, 49, 45 Average Height: 3.986202950152595</v>
      </c>
      <c r="D844" t="str">
        <f>TRIM(C844)</f>
        <v>62912 ** 1, -6, 46, 2, 14, 32, 49, 45 Average Height: 3.986202950152595</v>
      </c>
      <c r="E844">
        <f>SEARCH("~*",D844)</f>
        <v>7</v>
      </c>
      <c r="F844" t="str">
        <f>LEFT(D844,E844-1)</f>
        <v xml:space="preserve">62912 </v>
      </c>
      <c r="G844" s="1">
        <f>IF(ISBLANK(A844),"",VALUE(F844))</f>
        <v>62912</v>
      </c>
      <c r="H844">
        <f>SEARCH("Height:",A844) + 7</f>
        <v>61</v>
      </c>
      <c r="I844" t="str">
        <f>RIGHT(A844,LEN(A844)-H844)</f>
        <v>3.9862029501525953</v>
      </c>
    </row>
    <row r="845" spans="1:9">
      <c r="A845" t="s">
        <v>342</v>
      </c>
      <c r="B845">
        <f>SEARCH(":",A845)</f>
        <v>6</v>
      </c>
      <c r="C845" t="str">
        <f>MID(A845,B845+1,LEN(A845)-(B845+1))</f>
        <v xml:space="preserve"> 62738 ** -2, -5, 40, 9, 17, 31, 43, 4</v>
      </c>
      <c r="D845" t="str">
        <f>TRIM(C845)</f>
        <v>62738 ** -2, -5, 40, 9, 17, 31, 43, 4</v>
      </c>
      <c r="E845">
        <f>SEARCH("~*",D845)</f>
        <v>7</v>
      </c>
      <c r="F845" t="str">
        <f>LEFT(D845,E845-1)</f>
        <v xml:space="preserve">62738 </v>
      </c>
      <c r="G845" s="1">
        <f>IF(ISBLANK(A845),"",VALUE(F845))</f>
        <v>62738</v>
      </c>
      <c r="H845" t="e">
        <f>SEARCH("Height:",A845) + 7</f>
        <v>#VALUE!</v>
      </c>
      <c r="I845" t="e">
        <f>RIGHT(A845,LEN(A845)-H845)</f>
        <v>#VALUE!</v>
      </c>
    </row>
    <row r="846" spans="1:9">
      <c r="A846" t="s">
        <v>1169</v>
      </c>
      <c r="B846">
        <f>SEARCH(":",A846)</f>
        <v>6</v>
      </c>
      <c r="C846" t="str">
        <f>MID(A846,B846+1,LEN(A846)-(B846+1))</f>
        <v xml:space="preserve"> 62261 ** -3, -9, 44, 4, 13, 32, 49, 42 Average Height: 3.81757440452289</v>
      </c>
      <c r="D846" t="str">
        <f>TRIM(C846)</f>
        <v>62261 ** -3, -9, 44, 4, 13, 32, 49, 42 Average Height: 3.81757440452289</v>
      </c>
      <c r="E846">
        <f>SEARCH("~*",D846)</f>
        <v>7</v>
      </c>
      <c r="F846" t="str">
        <f>LEFT(D846,E846-1)</f>
        <v xml:space="preserve">62261 </v>
      </c>
      <c r="G846" s="1">
        <f>IF(ISBLANK(A846),"",VALUE(F846))</f>
        <v>62261</v>
      </c>
      <c r="H846">
        <f>SEARCH("Height:",A846) + 7</f>
        <v>62</v>
      </c>
      <c r="I846" t="str">
        <f>RIGHT(A846,LEN(A846)-H846)</f>
        <v>3.817574404522894</v>
      </c>
    </row>
    <row r="847" spans="1:9">
      <c r="A847" t="s">
        <v>1067</v>
      </c>
      <c r="B847">
        <f>SEARCH(":",A847)</f>
        <v>6</v>
      </c>
      <c r="C847" t="str">
        <f>MID(A847,B847+1,LEN(A847)-(B847+1))</f>
        <v xml:space="preserve"> 62112 ** 2, -15, 46, -4, 13, 28, 48, 45 Average Height: 3.94385947964970</v>
      </c>
      <c r="D847" t="str">
        <f>TRIM(C847)</f>
        <v>62112 ** 2, -15, 46, -4, 13, 28, 48, 45 Average Height: 3.94385947964970</v>
      </c>
      <c r="E847">
        <f>SEARCH("~*",D847)</f>
        <v>7</v>
      </c>
      <c r="F847" t="str">
        <f>LEFT(D847,E847-1)</f>
        <v xml:space="preserve">62112 </v>
      </c>
      <c r="G847" s="1">
        <f>IF(ISBLANK(A847),"",VALUE(F847))</f>
        <v>62112</v>
      </c>
      <c r="H847">
        <f>SEARCH("Height:",A847) + 7</f>
        <v>63</v>
      </c>
      <c r="I847" t="str">
        <f>RIGHT(A847,LEN(A847)-H847)</f>
        <v>3.943859479649701</v>
      </c>
    </row>
    <row r="848" spans="1:9">
      <c r="A848" t="s">
        <v>1213</v>
      </c>
      <c r="B848">
        <f>SEARCH(":",A848)</f>
        <v>6</v>
      </c>
      <c r="C848" t="str">
        <f>MID(A848,B848+1,LEN(A848)-(B848+1))</f>
        <v xml:space="preserve"> 62038 ** -3, -9, 40, 9, 12, 27, 45, 44 Average Height: 3.71752796673005</v>
      </c>
      <c r="D848" t="str">
        <f>TRIM(C848)</f>
        <v>62038 ** -3, -9, 40, 9, 12, 27, 45, 44 Average Height: 3.71752796673005</v>
      </c>
      <c r="E848">
        <f>SEARCH("~*",D848)</f>
        <v>7</v>
      </c>
      <c r="F848" t="str">
        <f>LEFT(D848,E848-1)</f>
        <v xml:space="preserve">62038 </v>
      </c>
      <c r="G848" s="1">
        <f>IF(ISBLANK(A848),"",VALUE(F848))</f>
        <v>62038</v>
      </c>
      <c r="H848">
        <f>SEARCH("Height:",A848) + 7</f>
        <v>62</v>
      </c>
      <c r="I848" t="str">
        <f>RIGHT(A848,LEN(A848)-H848)</f>
        <v>3.717527966730055</v>
      </c>
    </row>
    <row r="849" spans="1:9">
      <c r="A849" t="s">
        <v>336</v>
      </c>
      <c r="B849">
        <f>SEARCH(":",A849)</f>
        <v>6</v>
      </c>
      <c r="C849" t="str">
        <f>MID(A849,B849+1,LEN(A849)-(B849+1))</f>
        <v xml:space="preserve"> 61579 ** -1, -8, 44, 6, 14, 31, 51, 4</v>
      </c>
      <c r="D849" t="str">
        <f>TRIM(C849)</f>
        <v>61579 ** -1, -8, 44, 6, 14, 31, 51, 4</v>
      </c>
      <c r="E849">
        <f>SEARCH("~*",D849)</f>
        <v>7</v>
      </c>
      <c r="F849" t="str">
        <f>LEFT(D849,E849-1)</f>
        <v xml:space="preserve">61579 </v>
      </c>
      <c r="G849" s="1">
        <f>IF(ISBLANK(A849),"",VALUE(F849))</f>
        <v>61579</v>
      </c>
      <c r="H849" t="e">
        <f>SEARCH("Height:",A849) + 7</f>
        <v>#VALUE!</v>
      </c>
      <c r="I849" t="e">
        <f>RIGHT(A849,LEN(A849)-H849)</f>
        <v>#VALUE!</v>
      </c>
    </row>
    <row r="850" spans="1:9">
      <c r="A850" t="s">
        <v>1291</v>
      </c>
      <c r="B850">
        <f>SEARCH(":",A850)</f>
        <v>6</v>
      </c>
      <c r="C850" t="str">
        <f>MID(A850,B850+1,LEN(A850)-(B850+1))</f>
        <v xml:space="preserve"> 60978 ** -2, -8, 39, 9, 17, 32, 44, 41 Average Height: 3.84368132769196</v>
      </c>
      <c r="D850" t="str">
        <f>TRIM(C850)</f>
        <v>60978 ** -2, -8, 39, 9, 17, 32, 44, 41 Average Height: 3.84368132769196</v>
      </c>
      <c r="E850">
        <f>SEARCH("~*",D850)</f>
        <v>7</v>
      </c>
      <c r="F850" t="str">
        <f>LEFT(D850,E850-1)</f>
        <v xml:space="preserve">60978 </v>
      </c>
      <c r="G850" s="1">
        <f>IF(ISBLANK(A850),"",VALUE(F850))</f>
        <v>60978</v>
      </c>
      <c r="H850">
        <f>SEARCH("Height:",A850) + 7</f>
        <v>62</v>
      </c>
      <c r="I850" t="str">
        <f>RIGHT(A850,LEN(A850)-H850)</f>
        <v>3.843681327691964</v>
      </c>
    </row>
    <row r="851" spans="1:9">
      <c r="A851" t="s">
        <v>340</v>
      </c>
      <c r="B851">
        <f>SEARCH(":",A851)</f>
        <v>6</v>
      </c>
      <c r="C851" t="str">
        <f>MID(A851,B851+1,LEN(A851)-(B851+1))</f>
        <v xml:space="preserve"> 60313 ** 1, -11, 40, 9, 12, 27, 49, 5</v>
      </c>
      <c r="D851" t="str">
        <f>TRIM(C851)</f>
        <v>60313 ** 1, -11, 40, 9, 12, 27, 49, 5</v>
      </c>
      <c r="E851">
        <f>SEARCH("~*",D851)</f>
        <v>7</v>
      </c>
      <c r="F851" t="str">
        <f>LEFT(D851,E851-1)</f>
        <v xml:space="preserve">60313 </v>
      </c>
      <c r="G851" s="1">
        <f>IF(ISBLANK(A851),"",VALUE(F851))</f>
        <v>60313</v>
      </c>
      <c r="H851" t="e">
        <f>SEARCH("Height:",A851) + 7</f>
        <v>#VALUE!</v>
      </c>
      <c r="I851" t="e">
        <f>RIGHT(A851,LEN(A851)-H851)</f>
        <v>#VALUE!</v>
      </c>
    </row>
    <row r="852" spans="1:9">
      <c r="A852" t="s">
        <v>337</v>
      </c>
      <c r="B852">
        <f>SEARCH(":",A852)</f>
        <v>6</v>
      </c>
      <c r="C852" t="str">
        <f>MID(A852,B852+1,LEN(A852)-(B852+1))</f>
        <v xml:space="preserve"> 60192 ** -3, -5, 39, 6, 19, 29, 45, 4</v>
      </c>
      <c r="D852" t="str">
        <f>TRIM(C852)</f>
        <v>60192 ** -3, -5, 39, 6, 19, 29, 45, 4</v>
      </c>
      <c r="E852">
        <f>SEARCH("~*",D852)</f>
        <v>7</v>
      </c>
      <c r="F852" t="str">
        <f>LEFT(D852,E852-1)</f>
        <v xml:space="preserve">60192 </v>
      </c>
      <c r="G852" s="1">
        <f>IF(ISBLANK(A852),"",VALUE(F852))</f>
        <v>60192</v>
      </c>
      <c r="H852" t="e">
        <f>SEARCH("Height:",A852) + 7</f>
        <v>#VALUE!</v>
      </c>
      <c r="I852" t="e">
        <f>RIGHT(A852,LEN(A852)-H852)</f>
        <v>#VALUE!</v>
      </c>
    </row>
    <row r="853" spans="1:9">
      <c r="A853" t="s">
        <v>1277</v>
      </c>
      <c r="B853">
        <f>SEARCH(":",A853)</f>
        <v>6</v>
      </c>
      <c r="C853" t="str">
        <f>MID(A853,B853+1,LEN(A853)-(B853+1))</f>
        <v xml:space="preserve"> 60123 ** 0, -8, 41, 9, 14, 35, 52, 50 Average Height: 3.961828252083211</v>
      </c>
      <c r="D853" t="str">
        <f>TRIM(C853)</f>
        <v>60123 ** 0, -8, 41, 9, 14, 35, 52, 50 Average Height: 3.961828252083211</v>
      </c>
      <c r="E853">
        <f>SEARCH("~*",D853)</f>
        <v>7</v>
      </c>
      <c r="F853" t="str">
        <f>LEFT(D853,E853-1)</f>
        <v xml:space="preserve">60123 </v>
      </c>
      <c r="G853" s="1">
        <f>IF(ISBLANK(A853),"",VALUE(F853))</f>
        <v>60123</v>
      </c>
      <c r="H853">
        <f>SEARCH("Height:",A853) + 7</f>
        <v>61</v>
      </c>
      <c r="I853" t="str">
        <f>RIGHT(A853,LEN(A853)-H853)</f>
        <v>3.9618282520832113</v>
      </c>
    </row>
    <row r="854" spans="1:9">
      <c r="A854" t="s">
        <v>1164</v>
      </c>
      <c r="B854">
        <f>SEARCH(":",A854)</f>
        <v>6</v>
      </c>
      <c r="C854" t="str">
        <f>MID(A854,B854+1,LEN(A854)-(B854+1))</f>
        <v xml:space="preserve"> 59689 ** -7, -4, 39, 5, 13, 36, 44, 41 Average Height: 3.54939771147113</v>
      </c>
      <c r="D854" t="str">
        <f>TRIM(C854)</f>
        <v>59689 ** -7, -4, 39, 5, 13, 36, 44, 41 Average Height: 3.54939771147113</v>
      </c>
      <c r="E854">
        <f>SEARCH("~*",D854)</f>
        <v>7</v>
      </c>
      <c r="F854" t="str">
        <f>LEFT(D854,E854-1)</f>
        <v xml:space="preserve">59689 </v>
      </c>
      <c r="G854" s="1">
        <f>IF(ISBLANK(A854),"",VALUE(F854))</f>
        <v>59689</v>
      </c>
      <c r="H854">
        <f>SEARCH("Height:",A854) + 7</f>
        <v>62</v>
      </c>
      <c r="I854" t="str">
        <f>RIGHT(A854,LEN(A854)-H854)</f>
        <v>3.549397711471136</v>
      </c>
    </row>
    <row r="855" spans="1:9">
      <c r="A855" t="s">
        <v>689</v>
      </c>
      <c r="B855">
        <f>SEARCH(":",A855)</f>
        <v>6</v>
      </c>
      <c r="C855" t="str">
        <f>MID(A855,B855+1,LEN(A855)-(B855+1))</f>
        <v xml:space="preserve"> 59502 ** -6, -11, 44, 1, 15, 32, 46, 45 Average Height: 3.564098685758435</v>
      </c>
      <c r="D855" t="str">
        <f>TRIM(C855)</f>
        <v>59502 ** -6, -11, 44, 1, 15, 32, 46, 45 Average Height: 3.564098685758435</v>
      </c>
      <c r="E855">
        <f>SEARCH("~*",D855)</f>
        <v>7</v>
      </c>
      <c r="F855" t="str">
        <f>LEFT(D855,E855-1)</f>
        <v xml:space="preserve">59502 </v>
      </c>
      <c r="G855" s="1">
        <f>IF(ISBLANK(A855),"",VALUE(F855))</f>
        <v>59502</v>
      </c>
      <c r="H855">
        <f>SEARCH("Height:",A855) + 7</f>
        <v>63</v>
      </c>
      <c r="I855" t="str">
        <f>RIGHT(A855,LEN(A855)-H855)</f>
        <v>3.5640986857584354</v>
      </c>
    </row>
    <row r="856" spans="1:9">
      <c r="A856" t="s">
        <v>1354</v>
      </c>
      <c r="B856">
        <f>SEARCH(":",A856)</f>
        <v>6</v>
      </c>
      <c r="C856" t="str">
        <f>MID(A856,B856+1,LEN(A856)-(B856+1))</f>
        <v xml:space="preserve"> 59060 ** 3, -12, 44, 4, 13, 36, 51, 45 Average Height: 4.00577378936672</v>
      </c>
      <c r="D856" t="str">
        <f>TRIM(C856)</f>
        <v>59060 ** 3, -12, 44, 4, 13, 36, 51, 45 Average Height: 4.00577378936672</v>
      </c>
      <c r="E856">
        <f>SEARCH("~*",D856)</f>
        <v>7</v>
      </c>
      <c r="F856" t="str">
        <f>LEFT(D856,E856-1)</f>
        <v xml:space="preserve">59060 </v>
      </c>
      <c r="G856" s="1">
        <f>IF(ISBLANK(A856),"",VALUE(F856))</f>
        <v>59060</v>
      </c>
      <c r="H856">
        <f>SEARCH("Height:",A856) + 7</f>
        <v>62</v>
      </c>
      <c r="I856" t="str">
        <f>RIGHT(A856,LEN(A856)-H856)</f>
        <v>4.005773789366726</v>
      </c>
    </row>
    <row r="857" spans="1:9">
      <c r="A857" t="s">
        <v>939</v>
      </c>
      <c r="B857">
        <f>SEARCH(":",A857)</f>
        <v>6</v>
      </c>
      <c r="C857" t="str">
        <f>MID(A857,B857+1,LEN(A857)-(B857+1))</f>
        <v xml:space="preserve"> 58715 ** -4, -9, 48, -2, 18, 28, 50, 49 Average Height: 3.679213148258561</v>
      </c>
      <c r="D857" t="str">
        <f>TRIM(C857)</f>
        <v>58715 ** -4, -9, 48, -2, 18, 28, 50, 49 Average Height: 3.679213148258561</v>
      </c>
      <c r="E857">
        <f>SEARCH("~*",D857)</f>
        <v>7</v>
      </c>
      <c r="F857" t="str">
        <f>LEFT(D857,E857-1)</f>
        <v xml:space="preserve">58715 </v>
      </c>
      <c r="G857" s="1">
        <f>IF(ISBLANK(A857),"",VALUE(F857))</f>
        <v>58715</v>
      </c>
      <c r="H857">
        <f>SEARCH("Height:",A857) + 7</f>
        <v>63</v>
      </c>
      <c r="I857" t="str">
        <f>RIGHT(A857,LEN(A857)-H857)</f>
        <v>3.6792131482585613</v>
      </c>
    </row>
    <row r="858" spans="1:9">
      <c r="A858" t="s">
        <v>343</v>
      </c>
      <c r="B858">
        <f>SEARCH(":",A858)</f>
        <v>6</v>
      </c>
      <c r="C858" t="str">
        <f>MID(A858,B858+1,LEN(A858)-(B858+1))</f>
        <v xml:space="preserve"> 58659 ** -4, -8, 43, 4, 19, 31, 47, 4</v>
      </c>
      <c r="D858" t="str">
        <f>TRIM(C858)</f>
        <v>58659 ** -4, -8, 43, 4, 19, 31, 47, 4</v>
      </c>
      <c r="E858">
        <f>SEARCH("~*",D858)</f>
        <v>7</v>
      </c>
      <c r="F858" t="str">
        <f>LEFT(D858,E858-1)</f>
        <v xml:space="preserve">58659 </v>
      </c>
      <c r="G858" s="1">
        <f>IF(ISBLANK(A858),"",VALUE(F858))</f>
        <v>58659</v>
      </c>
      <c r="H858" t="e">
        <f>SEARCH("Height:",A858) + 7</f>
        <v>#VALUE!</v>
      </c>
      <c r="I858" t="e">
        <f>RIGHT(A858,LEN(A858)-H858)</f>
        <v>#VALUE!</v>
      </c>
    </row>
    <row r="859" spans="1:9">
      <c r="A859" t="s">
        <v>338</v>
      </c>
      <c r="B859">
        <f>SEARCH(":",A859)</f>
        <v>6</v>
      </c>
      <c r="C859" t="str">
        <f>MID(A859,B859+1,LEN(A859)-(B859+1))</f>
        <v xml:space="preserve"> 58300 ** 2, -9, 40, 0, 14, 35, 51, 4</v>
      </c>
      <c r="D859" t="str">
        <f>TRIM(C859)</f>
        <v>58300 ** 2, -9, 40, 0, 14, 35, 51, 4</v>
      </c>
      <c r="E859">
        <f>SEARCH("~*",D859)</f>
        <v>7</v>
      </c>
      <c r="F859" t="str">
        <f>LEFT(D859,E859-1)</f>
        <v xml:space="preserve">58300 </v>
      </c>
      <c r="G859" s="1">
        <f>IF(ISBLANK(A859),"",VALUE(F859))</f>
        <v>58300</v>
      </c>
      <c r="H859" t="e">
        <f>SEARCH("Height:",A859) + 7</f>
        <v>#VALUE!</v>
      </c>
      <c r="I859" t="e">
        <f>RIGHT(A859,LEN(A859)-H859)</f>
        <v>#VALUE!</v>
      </c>
    </row>
    <row r="860" spans="1:9">
      <c r="A860" t="s">
        <v>358</v>
      </c>
      <c r="B860">
        <f>SEARCH(":",A860)</f>
        <v>6</v>
      </c>
      <c r="C860" t="str">
        <f>MID(A860,B860+1,LEN(A860)-(B860+1))</f>
        <v xml:space="preserve"> 58085 ** 0, -6, 39, 2, 12, 28, 44, 4</v>
      </c>
      <c r="D860" t="str">
        <f>TRIM(C860)</f>
        <v>58085 ** 0, -6, 39, 2, 12, 28, 44, 4</v>
      </c>
      <c r="E860">
        <f>SEARCH("~*",D860)</f>
        <v>7</v>
      </c>
      <c r="F860" t="str">
        <f>LEFT(D860,E860-1)</f>
        <v xml:space="preserve">58085 </v>
      </c>
      <c r="G860" s="1">
        <f>IF(ISBLANK(A860),"",VALUE(F860))</f>
        <v>58085</v>
      </c>
      <c r="H860" t="e">
        <f>SEARCH("Height:",A860) + 7</f>
        <v>#VALUE!</v>
      </c>
      <c r="I860" t="e">
        <f>RIGHT(A860,LEN(A860)-H860)</f>
        <v>#VALUE!</v>
      </c>
    </row>
    <row r="861" spans="1:9">
      <c r="A861" t="s">
        <v>1356</v>
      </c>
      <c r="B861">
        <f>SEARCH(":",A861)</f>
        <v>6</v>
      </c>
      <c r="C861" t="str">
        <f>MID(A861,B861+1,LEN(A861)-(B861+1))</f>
        <v xml:space="preserve"> 57973 ** -2, -15, 49, -1, 11, 32, 50, 42 Average Height: 3.745760957687201</v>
      </c>
      <c r="D861" t="str">
        <f>TRIM(C861)</f>
        <v>57973 ** -2, -15, 49, -1, 11, 32, 50, 42 Average Height: 3.745760957687201</v>
      </c>
      <c r="E861">
        <f>SEARCH("~*",D861)</f>
        <v>7</v>
      </c>
      <c r="F861" t="str">
        <f>LEFT(D861,E861-1)</f>
        <v xml:space="preserve">57973 </v>
      </c>
      <c r="G861" s="1">
        <f>IF(ISBLANK(A861),"",VALUE(F861))</f>
        <v>57973</v>
      </c>
      <c r="H861">
        <f>SEARCH("Height:",A861) + 7</f>
        <v>64</v>
      </c>
      <c r="I861" t="str">
        <f>RIGHT(A861,LEN(A861)-H861)</f>
        <v>3.7457609576872013</v>
      </c>
    </row>
    <row r="862" spans="1:9">
      <c r="A862" t="s">
        <v>589</v>
      </c>
      <c r="B862">
        <f>SEARCH(":",A862)</f>
        <v>6</v>
      </c>
      <c r="C862" t="str">
        <f>MID(A862,B862+1,LEN(A862)-(B862+1))</f>
        <v xml:space="preserve"> 57672 ** 3, -11, 49, 0, 16, 32, 50, 43 Average Height: 4.1155326674989</v>
      </c>
      <c r="D862" t="str">
        <f>TRIM(C862)</f>
        <v>57672 ** 3, -11, 49, 0, 16, 32, 50, 43 Average Height: 4.1155326674989</v>
      </c>
      <c r="E862">
        <f>SEARCH("~*",D862)</f>
        <v>7</v>
      </c>
      <c r="F862" t="str">
        <f>LEFT(D862,E862-1)</f>
        <v xml:space="preserve">57672 </v>
      </c>
      <c r="G862" s="1">
        <f>IF(ISBLANK(A862),"",VALUE(F862))</f>
        <v>57672</v>
      </c>
      <c r="H862">
        <f>SEARCH("Height:",A862) + 7</f>
        <v>62</v>
      </c>
      <c r="I862" t="str">
        <f>RIGHT(A862,LEN(A862)-H862)</f>
        <v>4.11553266749899</v>
      </c>
    </row>
    <row r="863" spans="1:9">
      <c r="A863" t="s">
        <v>317</v>
      </c>
      <c r="B863">
        <f>SEARCH(":",A863)</f>
        <v>6</v>
      </c>
      <c r="C863" t="str">
        <f>MID(A863,B863+1,LEN(A863)-(B863+1))</f>
        <v xml:space="preserve"> 56198 ** 2, -10, 44, 8, 16, 31, 51, 4</v>
      </c>
      <c r="D863" t="str">
        <f>TRIM(C863)</f>
        <v>56198 ** 2, -10, 44, 8, 16, 31, 51, 4</v>
      </c>
      <c r="E863">
        <f>SEARCH("~*",D863)</f>
        <v>7</v>
      </c>
      <c r="F863" t="str">
        <f>LEFT(D863,E863-1)</f>
        <v xml:space="preserve">56198 </v>
      </c>
      <c r="G863" s="1">
        <f>IF(ISBLANK(A863),"",VALUE(F863))</f>
        <v>56198</v>
      </c>
      <c r="H863" t="e">
        <f>SEARCH("Height:",A863) + 7</f>
        <v>#VALUE!</v>
      </c>
      <c r="I863" t="e">
        <f>RIGHT(A863,LEN(A863)-H863)</f>
        <v>#VALUE!</v>
      </c>
    </row>
    <row r="864" spans="1:9">
      <c r="A864" t="s">
        <v>1217</v>
      </c>
      <c r="B864">
        <f>SEARCH(":",A864)</f>
        <v>6</v>
      </c>
      <c r="C864" t="str">
        <f>MID(A864,B864+1,LEN(A864)-(B864+1))</f>
        <v xml:space="preserve"> 56016 ** -3, -10, 43, 0, 15, 33, 50, 49 Average Height: 3.635014995715480</v>
      </c>
      <c r="D864" t="str">
        <f>TRIM(C864)</f>
        <v>56016 ** -3, -10, 43, 0, 15, 33, 50, 49 Average Height: 3.635014995715480</v>
      </c>
      <c r="E864">
        <f>SEARCH("~*",D864)</f>
        <v>7</v>
      </c>
      <c r="F864" t="str">
        <f>LEFT(D864,E864-1)</f>
        <v xml:space="preserve">56016 </v>
      </c>
      <c r="G864" s="1">
        <f>IF(ISBLANK(A864),"",VALUE(F864))</f>
        <v>56016</v>
      </c>
      <c r="H864">
        <f>SEARCH("Height:",A864) + 7</f>
        <v>63</v>
      </c>
      <c r="I864" t="str">
        <f>RIGHT(A864,LEN(A864)-H864)</f>
        <v>3.6350149957154803</v>
      </c>
    </row>
    <row r="865" spans="1:9">
      <c r="A865" t="s">
        <v>333</v>
      </c>
      <c r="B865">
        <f>SEARCH(":",A865)</f>
        <v>6</v>
      </c>
      <c r="C865" t="str">
        <f>MID(A865,B865+1,LEN(A865)-(B865+1))</f>
        <v xml:space="preserve"> 55929 ** 1, -3, 40, 3, 17, 31, 51, 4</v>
      </c>
      <c r="D865" t="str">
        <f>TRIM(C865)</f>
        <v>55929 ** 1, -3, 40, 3, 17, 31, 51, 4</v>
      </c>
      <c r="E865">
        <f>SEARCH("~*",D865)</f>
        <v>7</v>
      </c>
      <c r="F865" t="str">
        <f>LEFT(D865,E865-1)</f>
        <v xml:space="preserve">55929 </v>
      </c>
      <c r="G865" s="1">
        <f>IF(ISBLANK(A865),"",VALUE(F865))</f>
        <v>55929</v>
      </c>
      <c r="H865" t="e">
        <f>SEARCH("Height:",A865) + 7</f>
        <v>#VALUE!</v>
      </c>
      <c r="I865" t="e">
        <f>RIGHT(A865,LEN(A865)-H865)</f>
        <v>#VALUE!</v>
      </c>
    </row>
    <row r="866" spans="1:9">
      <c r="A866" t="s">
        <v>1249</v>
      </c>
      <c r="B866">
        <f>SEARCH(":",A866)</f>
        <v>6</v>
      </c>
      <c r="C866" t="str">
        <f>MID(A866,B866+1,LEN(A866)-(B866+1))</f>
        <v xml:space="preserve"> 55633 ** -4, -5, 40, 3, 19, 34, 47, 41 Average Height: 3.90879513957542</v>
      </c>
      <c r="D866" t="str">
        <f>TRIM(C866)</f>
        <v>55633 ** -4, -5, 40, 3, 19, 34, 47, 41 Average Height: 3.90879513957542</v>
      </c>
      <c r="E866">
        <f>SEARCH("~*",D866)</f>
        <v>7</v>
      </c>
      <c r="F866" t="str">
        <f>LEFT(D866,E866-1)</f>
        <v xml:space="preserve">55633 </v>
      </c>
      <c r="G866" s="1">
        <f>IF(ISBLANK(A866),"",VALUE(F866))</f>
        <v>55633</v>
      </c>
      <c r="H866">
        <f>SEARCH("Height:",A866) + 7</f>
        <v>62</v>
      </c>
      <c r="I866" t="str">
        <f>RIGHT(A866,LEN(A866)-H866)</f>
        <v>3.908795139575429</v>
      </c>
    </row>
    <row r="867" spans="1:9">
      <c r="A867" t="s">
        <v>354</v>
      </c>
      <c r="B867">
        <f>SEARCH(":",A867)</f>
        <v>6</v>
      </c>
      <c r="C867" t="str">
        <f>MID(A867,B867+1,LEN(A867)-(B867+1))</f>
        <v xml:space="preserve"> 55282 ** 0, -11, 44, 4, 11, 27, 47, 5</v>
      </c>
      <c r="D867" t="str">
        <f>TRIM(C867)</f>
        <v>55282 ** 0, -11, 44, 4, 11, 27, 47, 5</v>
      </c>
      <c r="E867">
        <f>SEARCH("~*",D867)</f>
        <v>7</v>
      </c>
      <c r="F867" t="str">
        <f>LEFT(D867,E867-1)</f>
        <v xml:space="preserve">55282 </v>
      </c>
      <c r="G867" s="1">
        <f>IF(ISBLANK(A867),"",VALUE(F867))</f>
        <v>55282</v>
      </c>
      <c r="H867" t="e">
        <f>SEARCH("Height:",A867) + 7</f>
        <v>#VALUE!</v>
      </c>
      <c r="I867" t="e">
        <f>RIGHT(A867,LEN(A867)-H867)</f>
        <v>#VALUE!</v>
      </c>
    </row>
    <row r="868" spans="1:9">
      <c r="A868" t="s">
        <v>335</v>
      </c>
      <c r="B868">
        <f>SEARCH(":",A868)</f>
        <v>6</v>
      </c>
      <c r="C868" t="str">
        <f>MID(A868,B868+1,LEN(A868)-(B868+1))</f>
        <v xml:space="preserve"> 53980 ** -4, -4, 42, 8, 17, 29, 48, 4</v>
      </c>
      <c r="D868" t="str">
        <f>TRIM(C868)</f>
        <v>53980 ** -4, -4, 42, 8, 17, 29, 48, 4</v>
      </c>
      <c r="E868">
        <f>SEARCH("~*",D868)</f>
        <v>7</v>
      </c>
      <c r="F868" t="str">
        <f>LEFT(D868,E868-1)</f>
        <v xml:space="preserve">53980 </v>
      </c>
      <c r="G868" s="1">
        <f>IF(ISBLANK(A868),"",VALUE(F868))</f>
        <v>53980</v>
      </c>
      <c r="H868" t="e">
        <f>SEARCH("Height:",A868) + 7</f>
        <v>#VALUE!</v>
      </c>
      <c r="I868" t="e">
        <f>RIGHT(A868,LEN(A868)-H868)</f>
        <v>#VALUE!</v>
      </c>
    </row>
    <row r="869" spans="1:9">
      <c r="A869" t="s">
        <v>349</v>
      </c>
      <c r="B869">
        <f>SEARCH(":",A869)</f>
        <v>6</v>
      </c>
      <c r="C869" t="str">
        <f>MID(A869,B869+1,LEN(A869)-(B869+1))</f>
        <v xml:space="preserve"> 53442 ** -1, -7, 42, 8, 12, 27, 46, 4</v>
      </c>
      <c r="D869" t="str">
        <f>TRIM(C869)</f>
        <v>53442 ** -1, -7, 42, 8, 12, 27, 46, 4</v>
      </c>
      <c r="E869">
        <f>SEARCH("~*",D869)</f>
        <v>7</v>
      </c>
      <c r="F869" t="str">
        <f>LEFT(D869,E869-1)</f>
        <v xml:space="preserve">53442 </v>
      </c>
      <c r="G869" s="1">
        <f>IF(ISBLANK(A869),"",VALUE(F869))</f>
        <v>53442</v>
      </c>
      <c r="H869" t="e">
        <f>SEARCH("Height:",A869) + 7</f>
        <v>#VALUE!</v>
      </c>
      <c r="I869" t="e">
        <f>RIGHT(A869,LEN(A869)-H869)</f>
        <v>#VALUE!</v>
      </c>
    </row>
    <row r="870" spans="1:9">
      <c r="A870" t="s">
        <v>1224</v>
      </c>
      <c r="B870">
        <f>SEARCH(":",A870)</f>
        <v>6</v>
      </c>
      <c r="C870" t="str">
        <f>MID(A870,B870+1,LEN(A870)-(B870+1))</f>
        <v xml:space="preserve"> 51880 ** 0, -5, 43, 9, 12, 32, 51, 45 Average Height: 4.09456437933688</v>
      </c>
      <c r="D870" t="str">
        <f>TRIM(C870)</f>
        <v>51880 ** 0, -5, 43, 9, 12, 32, 51, 45 Average Height: 4.09456437933688</v>
      </c>
      <c r="E870">
        <f>SEARCH("~*",D870)</f>
        <v>7</v>
      </c>
      <c r="F870" t="str">
        <f>LEFT(D870,E870-1)</f>
        <v xml:space="preserve">51880 </v>
      </c>
      <c r="G870" s="1">
        <f>IF(ISBLANK(A870),"",VALUE(F870))</f>
        <v>51880</v>
      </c>
      <c r="H870">
        <f>SEARCH("Height:",A870) + 7</f>
        <v>61</v>
      </c>
      <c r="I870" t="str">
        <f>RIGHT(A870,LEN(A870)-H870)</f>
        <v>4.094564379336886</v>
      </c>
    </row>
    <row r="871" spans="1:9">
      <c r="A871" t="s">
        <v>567</v>
      </c>
      <c r="B871">
        <f>SEARCH(":",A871)</f>
        <v>6</v>
      </c>
      <c r="C871" t="str">
        <f>MID(A871,B871+1,LEN(A871)-(B871+1))</f>
        <v xml:space="preserve"> 51775 ** 1, -7, 47, 3, 13, 36, 47, 49 Average Height: 3.9304876871076</v>
      </c>
      <c r="D871" t="str">
        <f>TRIM(C871)</f>
        <v>51775 ** 1, -7, 47, 3, 13, 36, 47, 49 Average Height: 3.9304876871076</v>
      </c>
      <c r="E871">
        <f>SEARCH("~*",D871)</f>
        <v>7</v>
      </c>
      <c r="F871" t="str">
        <f>LEFT(D871,E871-1)</f>
        <v xml:space="preserve">51775 </v>
      </c>
      <c r="G871" s="1">
        <f>IF(ISBLANK(A871),"",VALUE(F871))</f>
        <v>51775</v>
      </c>
      <c r="H871">
        <f>SEARCH("Height:",A871) + 7</f>
        <v>61</v>
      </c>
      <c r="I871" t="str">
        <f>RIGHT(A871,LEN(A871)-H871)</f>
        <v>3.93048768710769</v>
      </c>
    </row>
    <row r="872" spans="1:9">
      <c r="A872" t="s">
        <v>900</v>
      </c>
      <c r="B872">
        <f>SEARCH(":",A872)</f>
        <v>6</v>
      </c>
      <c r="C872" t="str">
        <f>MID(A872,B872+1,LEN(A872)-(B872+1))</f>
        <v xml:space="preserve"> 51332 ** -2, -15, 44, 2, 14, 30, 50, 49 Average Height: 3.689043871269350</v>
      </c>
      <c r="D872" t="str">
        <f>TRIM(C872)</f>
        <v>51332 ** -2, -15, 44, 2, 14, 30, 50, 49 Average Height: 3.689043871269350</v>
      </c>
      <c r="E872">
        <f>SEARCH("~*",D872)</f>
        <v>7</v>
      </c>
      <c r="F872" t="str">
        <f>LEFT(D872,E872-1)</f>
        <v xml:space="preserve">51332 </v>
      </c>
      <c r="G872" s="1">
        <f>IF(ISBLANK(A872),"",VALUE(F872))</f>
        <v>51332</v>
      </c>
      <c r="H872">
        <f>SEARCH("Height:",A872) + 7</f>
        <v>63</v>
      </c>
      <c r="I872" t="str">
        <f>RIGHT(A872,LEN(A872)-H872)</f>
        <v>3.6890438712693503</v>
      </c>
    </row>
    <row r="873" spans="1:9">
      <c r="A873" t="s">
        <v>899</v>
      </c>
      <c r="B873">
        <f>SEARCH(":",A873)</f>
        <v>6</v>
      </c>
      <c r="C873" t="str">
        <f>MID(A873,B873+1,LEN(A873)-(B873+1))</f>
        <v xml:space="preserve"> 49929 ** -4, -11, 50, 0, 15, 31, 52, 48 Average Height: 3.625327965711287</v>
      </c>
      <c r="D873" t="str">
        <f>TRIM(C873)</f>
        <v>49929 ** -4, -11, 50, 0, 15, 31, 52, 48 Average Height: 3.625327965711287</v>
      </c>
      <c r="E873">
        <f>SEARCH("~*",D873)</f>
        <v>7</v>
      </c>
      <c r="F873" t="str">
        <f>LEFT(D873,E873-1)</f>
        <v xml:space="preserve">49929 </v>
      </c>
      <c r="G873" s="1">
        <f>IF(ISBLANK(A873),"",VALUE(F873))</f>
        <v>49929</v>
      </c>
      <c r="H873">
        <f>SEARCH("Height:",A873) + 7</f>
        <v>63</v>
      </c>
      <c r="I873" t="str">
        <f>RIGHT(A873,LEN(A873)-H873)</f>
        <v>3.6253279657112873</v>
      </c>
    </row>
    <row r="874" spans="1:9">
      <c r="A874" t="s">
        <v>1132</v>
      </c>
      <c r="B874">
        <f>SEARCH(":",A874)</f>
        <v>6</v>
      </c>
      <c r="C874" t="str">
        <f>MID(A874,B874+1,LEN(A874)-(B874+1))</f>
        <v xml:space="preserve"> 49514 ** -5, -10, 43, 0, 14, 28, 44, 46 Average Height: 3.67039625156518</v>
      </c>
      <c r="D874" t="str">
        <f>TRIM(C874)</f>
        <v>49514 ** -5, -10, 43, 0, 14, 28, 44, 46 Average Height: 3.67039625156518</v>
      </c>
      <c r="E874">
        <f>SEARCH("~*",D874)</f>
        <v>7</v>
      </c>
      <c r="F874" t="str">
        <f>LEFT(D874,E874-1)</f>
        <v xml:space="preserve">49514 </v>
      </c>
      <c r="G874" s="1">
        <f>IF(ISBLANK(A874),"",VALUE(F874))</f>
        <v>49514</v>
      </c>
      <c r="H874">
        <f>SEARCH("Height:",A874) + 7</f>
        <v>63</v>
      </c>
      <c r="I874" t="str">
        <f>RIGHT(A874,LEN(A874)-H874)</f>
        <v>3.670396251565183</v>
      </c>
    </row>
    <row r="875" spans="1:9">
      <c r="A875" t="s">
        <v>644</v>
      </c>
      <c r="B875">
        <f>SEARCH(":",A875)</f>
        <v>6</v>
      </c>
      <c r="C875" t="str">
        <f>MID(A875,B875+1,LEN(A875)-(B875+1))</f>
        <v xml:space="preserve"> 49111 ** 2, -13, 48, 3, 15, 35, 54, 42 Average Height: 4.053898311987155</v>
      </c>
      <c r="D875" t="str">
        <f>TRIM(C875)</f>
        <v>49111 ** 2, -13, 48, 3, 15, 35, 54, 42 Average Height: 4.053898311987155</v>
      </c>
      <c r="E875">
        <f>SEARCH("~*",D875)</f>
        <v>7</v>
      </c>
      <c r="F875" t="str">
        <f>LEFT(D875,E875-1)</f>
        <v xml:space="preserve">49111 </v>
      </c>
      <c r="G875" s="1">
        <f>IF(ISBLANK(A875),"",VALUE(F875))</f>
        <v>49111</v>
      </c>
      <c r="H875">
        <f>SEARCH("Height:",A875) + 7</f>
        <v>62</v>
      </c>
      <c r="I875" t="str">
        <f>RIGHT(A875,LEN(A875)-H875)</f>
        <v>4.0538983119871554</v>
      </c>
    </row>
    <row r="876" spans="1:9">
      <c r="A876" t="s">
        <v>568</v>
      </c>
      <c r="B876">
        <f>SEARCH(":",A876)</f>
        <v>6</v>
      </c>
      <c r="C876" t="str">
        <f>MID(A876,B876+1,LEN(A876)-(B876+1))</f>
        <v xml:space="preserve"> 48618 ** 3, -6, 46, 4, 14, 37, 53, 44 Average Height: 4.13898144720063</v>
      </c>
      <c r="D876" t="str">
        <f>TRIM(C876)</f>
        <v>48618 ** 3, -6, 46, 4, 14, 37, 53, 44 Average Height: 4.13898144720063</v>
      </c>
      <c r="E876">
        <f>SEARCH("~*",D876)</f>
        <v>7</v>
      </c>
      <c r="F876" t="str">
        <f>LEFT(D876,E876-1)</f>
        <v xml:space="preserve">48618 </v>
      </c>
      <c r="G876" s="1">
        <f>IF(ISBLANK(A876),"",VALUE(F876))</f>
        <v>48618</v>
      </c>
      <c r="H876">
        <f>SEARCH("Height:",A876) + 7</f>
        <v>61</v>
      </c>
      <c r="I876" t="str">
        <f>RIGHT(A876,LEN(A876)-H876)</f>
        <v>4.138981447200637</v>
      </c>
    </row>
    <row r="877" spans="1:9">
      <c r="A877" t="s">
        <v>1303</v>
      </c>
      <c r="B877">
        <f>SEARCH(":",A877)</f>
        <v>6</v>
      </c>
      <c r="C877" t="str">
        <f>MID(A877,B877+1,LEN(A877)-(B877+1))</f>
        <v xml:space="preserve"> 47973 ** -1, -12, 46, 5, 18, 31, 51, 47 Average Height: 3.9512434077502</v>
      </c>
      <c r="D877" t="str">
        <f>TRIM(C877)</f>
        <v>47973 ** -1, -12, 46, 5, 18, 31, 51, 47 Average Height: 3.9512434077502</v>
      </c>
      <c r="E877">
        <f>SEARCH("~*",D877)</f>
        <v>7</v>
      </c>
      <c r="F877" t="str">
        <f>LEFT(D877,E877-1)</f>
        <v xml:space="preserve">47973 </v>
      </c>
      <c r="G877" s="1">
        <f>IF(ISBLANK(A877),"",VALUE(F877))</f>
        <v>47973</v>
      </c>
      <c r="H877">
        <f>SEARCH("Height:",A877) + 7</f>
        <v>63</v>
      </c>
      <c r="I877" t="str">
        <f>RIGHT(A877,LEN(A877)-H877)</f>
        <v>3.95124340775021</v>
      </c>
    </row>
    <row r="878" spans="1:9">
      <c r="A878" t="s">
        <v>841</v>
      </c>
      <c r="B878">
        <f>SEARCH(":",A878)</f>
        <v>6</v>
      </c>
      <c r="C878" t="str">
        <f>MID(A878,B878+1,LEN(A878)-(B878+1))</f>
        <v xml:space="preserve"> 47467 ** 1, -11, 46, -1, 10, 32, 50, 45 Average Height: 3.811363684243815</v>
      </c>
      <c r="D878" t="str">
        <f>TRIM(C878)</f>
        <v>47467 ** 1, -11, 46, -1, 10, 32, 50, 45 Average Height: 3.811363684243815</v>
      </c>
      <c r="E878">
        <f>SEARCH("~*",D878)</f>
        <v>7</v>
      </c>
      <c r="F878" t="str">
        <f>LEFT(D878,E878-1)</f>
        <v xml:space="preserve">47467 </v>
      </c>
      <c r="G878" s="1">
        <f>IF(ISBLANK(A878),"",VALUE(F878))</f>
        <v>47467</v>
      </c>
      <c r="H878">
        <f>SEARCH("Height:",A878) + 7</f>
        <v>63</v>
      </c>
      <c r="I878" t="str">
        <f>RIGHT(A878,LEN(A878)-H878)</f>
        <v>3.8113636842438154</v>
      </c>
    </row>
    <row r="879" spans="1:9">
      <c r="A879" t="s">
        <v>1123</v>
      </c>
      <c r="B879">
        <f>SEARCH(":",A879)</f>
        <v>6</v>
      </c>
      <c r="C879" t="str">
        <f>MID(A879,B879+1,LEN(A879)-(B879+1))</f>
        <v xml:space="preserve"> 47384 ** -2, -9, 39, 8, 18, 36, 52, 43 Average Height: 3.79569052844841</v>
      </c>
      <c r="D879" t="str">
        <f>TRIM(C879)</f>
        <v>47384 ** -2, -9, 39, 8, 18, 36, 52, 43 Average Height: 3.79569052844841</v>
      </c>
      <c r="E879">
        <f>SEARCH("~*",D879)</f>
        <v>7</v>
      </c>
      <c r="F879" t="str">
        <f>LEFT(D879,E879-1)</f>
        <v xml:space="preserve">47384 </v>
      </c>
      <c r="G879" s="1">
        <f>IF(ISBLANK(A879),"",VALUE(F879))</f>
        <v>47384</v>
      </c>
      <c r="H879">
        <f>SEARCH("Height:",A879) + 7</f>
        <v>62</v>
      </c>
      <c r="I879" t="str">
        <f>RIGHT(A879,LEN(A879)-H879)</f>
        <v>3.795690528448416</v>
      </c>
    </row>
    <row r="880" spans="1:9">
      <c r="A880" t="s">
        <v>1286</v>
      </c>
      <c r="B880">
        <f>SEARCH(":",A880)</f>
        <v>6</v>
      </c>
      <c r="C880" t="str">
        <f>MID(A880,B880+1,LEN(A880)-(B880+1))</f>
        <v xml:space="preserve"> 47242 ** -6, -5, 43, 8, 12, 27, 47, 43 Average Height: 3.738347233394007</v>
      </c>
      <c r="D880" t="str">
        <f>TRIM(C880)</f>
        <v>47242 ** -6, -5, 43, 8, 12, 27, 47, 43 Average Height: 3.738347233394007</v>
      </c>
      <c r="E880">
        <f>SEARCH("~*",D880)</f>
        <v>7</v>
      </c>
      <c r="F880" t="str">
        <f>LEFT(D880,E880-1)</f>
        <v xml:space="preserve">47242 </v>
      </c>
      <c r="G880" s="1">
        <f>IF(ISBLANK(A880),"",VALUE(F880))</f>
        <v>47242</v>
      </c>
      <c r="H880">
        <f>SEARCH("Height:",A880) + 7</f>
        <v>62</v>
      </c>
      <c r="I880" t="str">
        <f>RIGHT(A880,LEN(A880)-H880)</f>
        <v>3.7383472333940073</v>
      </c>
    </row>
    <row r="881" spans="1:9">
      <c r="A881" t="s">
        <v>329</v>
      </c>
      <c r="B881">
        <f>SEARCH(":",A881)</f>
        <v>6</v>
      </c>
      <c r="C881" t="str">
        <f>MID(A881,B881+1,LEN(A881)-(B881+1))</f>
        <v xml:space="preserve"> 47144 ** -7, -6, 48, 6, 13, 33, 47, 4</v>
      </c>
      <c r="D881" t="str">
        <f>TRIM(C881)</f>
        <v>47144 ** -7, -6, 48, 6, 13, 33, 47, 4</v>
      </c>
      <c r="E881">
        <f>SEARCH("~*",D881)</f>
        <v>7</v>
      </c>
      <c r="F881" t="str">
        <f>LEFT(D881,E881-1)</f>
        <v xml:space="preserve">47144 </v>
      </c>
      <c r="G881" s="1">
        <f>IF(ISBLANK(A881),"",VALUE(F881))</f>
        <v>47144</v>
      </c>
      <c r="H881" t="e">
        <f>SEARCH("Height:",A881) + 7</f>
        <v>#VALUE!</v>
      </c>
      <c r="I881" t="e">
        <f>RIGHT(A881,LEN(A881)-H881)</f>
        <v>#VALUE!</v>
      </c>
    </row>
    <row r="882" spans="1:9">
      <c r="A882" t="s">
        <v>1229</v>
      </c>
      <c r="B882">
        <f>SEARCH(":",A882)</f>
        <v>6</v>
      </c>
      <c r="C882" t="str">
        <f>MID(A882,B882+1,LEN(A882)-(B882+1))</f>
        <v xml:space="preserve"> 47039 ** -4, -7, 48, 2, 14, 31, 51, 45 Average Height: 3.71812751121413</v>
      </c>
      <c r="D882" t="str">
        <f>TRIM(C882)</f>
        <v>47039 ** -4, -7, 48, 2, 14, 31, 51, 45 Average Height: 3.71812751121413</v>
      </c>
      <c r="E882">
        <f>SEARCH("~*",D882)</f>
        <v>7</v>
      </c>
      <c r="F882" t="str">
        <f>LEFT(D882,E882-1)</f>
        <v xml:space="preserve">47039 </v>
      </c>
      <c r="G882" s="1">
        <f>IF(ISBLANK(A882),"",VALUE(F882))</f>
        <v>47039</v>
      </c>
      <c r="H882">
        <f>SEARCH("Height:",A882) + 7</f>
        <v>62</v>
      </c>
      <c r="I882" t="str">
        <f>RIGHT(A882,LEN(A882)-H882)</f>
        <v>3.718127511214133</v>
      </c>
    </row>
    <row r="883" spans="1:9">
      <c r="A883" t="s">
        <v>786</v>
      </c>
      <c r="B883">
        <f>SEARCH(":",A883)</f>
        <v>6</v>
      </c>
      <c r="C883" t="str">
        <f>MID(A883,B883+1,LEN(A883)-(B883+1))</f>
        <v xml:space="preserve"> 46493 ** -1, -8, 44, 0, 19, 31, 50, 46 Average Height: 3.802486395801495</v>
      </c>
      <c r="D883" t="str">
        <f>TRIM(C883)</f>
        <v>46493 ** -1, -8, 44, 0, 19, 31, 50, 46 Average Height: 3.802486395801495</v>
      </c>
      <c r="E883">
        <f>SEARCH("~*",D883)</f>
        <v>7</v>
      </c>
      <c r="F883" t="str">
        <f>LEFT(D883,E883-1)</f>
        <v xml:space="preserve">46493 </v>
      </c>
      <c r="G883" s="1">
        <f>IF(ISBLANK(A883),"",VALUE(F883))</f>
        <v>46493</v>
      </c>
      <c r="H883">
        <f>SEARCH("Height:",A883) + 7</f>
        <v>62</v>
      </c>
      <c r="I883" t="str">
        <f>RIGHT(A883,LEN(A883)-H883)</f>
        <v>3.8024863958014956</v>
      </c>
    </row>
    <row r="884" spans="1:9">
      <c r="A884" t="s">
        <v>706</v>
      </c>
      <c r="B884">
        <f>SEARCH(":",A884)</f>
        <v>6</v>
      </c>
      <c r="C884" t="str">
        <f>MID(A884,B884+1,LEN(A884)-(B884+1))</f>
        <v xml:space="preserve"> 46222 ** 0, -6, 53, 5, 15, 33, 52, 45 Average Height: 3.957033447276168</v>
      </c>
      <c r="D884" t="str">
        <f>TRIM(C884)</f>
        <v>46222 ** 0, -6, 53, 5, 15, 33, 52, 45 Average Height: 3.957033447276168</v>
      </c>
      <c r="E884">
        <f>SEARCH("~*",D884)</f>
        <v>7</v>
      </c>
      <c r="F884" t="str">
        <f>LEFT(D884,E884-1)</f>
        <v xml:space="preserve">46222 </v>
      </c>
      <c r="G884" s="1">
        <f>IF(ISBLANK(A884),"",VALUE(F884))</f>
        <v>46222</v>
      </c>
      <c r="H884">
        <f>SEARCH("Height:",A884) + 7</f>
        <v>61</v>
      </c>
      <c r="I884" t="str">
        <f>RIGHT(A884,LEN(A884)-H884)</f>
        <v>3.9570334472761686</v>
      </c>
    </row>
    <row r="885" spans="1:9">
      <c r="A885" t="s">
        <v>780</v>
      </c>
      <c r="B885">
        <f>SEARCH(":",A885)</f>
        <v>6</v>
      </c>
      <c r="C885" t="str">
        <f>MID(A885,B885+1,LEN(A885)-(B885+1))</f>
        <v xml:space="preserve"> 45886 ** 0, -7, 48, -2, 19, 31, 54, 45 Average Height: 4.05372008891594</v>
      </c>
      <c r="D885" t="str">
        <f>TRIM(C885)</f>
        <v>45886 ** 0, -7, 48, -2, 19, 31, 54, 45 Average Height: 4.05372008891594</v>
      </c>
      <c r="E885">
        <f>SEARCH("~*",D885)</f>
        <v>7</v>
      </c>
      <c r="F885" t="str">
        <f>LEFT(D885,E885-1)</f>
        <v xml:space="preserve">45886 </v>
      </c>
      <c r="G885" s="1">
        <f>IF(ISBLANK(A885),"",VALUE(F885))</f>
        <v>45886</v>
      </c>
      <c r="H885">
        <f>SEARCH("Height:",A885) + 7</f>
        <v>62</v>
      </c>
      <c r="I885" t="str">
        <f>RIGHT(A885,LEN(A885)-H885)</f>
        <v>4.053720088915949</v>
      </c>
    </row>
    <row r="886" spans="1:9">
      <c r="A886" t="s">
        <v>638</v>
      </c>
      <c r="B886">
        <f>SEARCH(":",A886)</f>
        <v>6</v>
      </c>
      <c r="C886" t="str">
        <f>MID(A886,B886+1,LEN(A886)-(B886+1))</f>
        <v xml:space="preserve"> 45370 ** 3, -11, 48, 4, 11, 32, 46, 41 Average Height: 4.05677760634782</v>
      </c>
      <c r="D886" t="str">
        <f>TRIM(C886)</f>
        <v>45370 ** 3, -11, 48, 4, 11, 32, 46, 41 Average Height: 4.05677760634782</v>
      </c>
      <c r="E886">
        <f>SEARCH("~*",D886)</f>
        <v>7</v>
      </c>
      <c r="F886" t="str">
        <f>LEFT(D886,E886-1)</f>
        <v xml:space="preserve">45370 </v>
      </c>
      <c r="G886" s="1">
        <f>IF(ISBLANK(A886),"",VALUE(F886))</f>
        <v>45370</v>
      </c>
      <c r="H886">
        <f>SEARCH("Height:",A886) + 7</f>
        <v>62</v>
      </c>
      <c r="I886" t="str">
        <f>RIGHT(A886,LEN(A886)-H886)</f>
        <v>4.056777606347821</v>
      </c>
    </row>
    <row r="887" spans="1:9">
      <c r="A887" t="s">
        <v>963</v>
      </c>
      <c r="B887">
        <f>SEARCH(":",A887)</f>
        <v>6</v>
      </c>
      <c r="C887" t="str">
        <f>MID(A887,B887+1,LEN(A887)-(B887+1))</f>
        <v xml:space="preserve"> 45214 ** 2, -9, 53, 4, 13, 28, 48, 45 Average Height: 4.10941301366824</v>
      </c>
      <c r="D887" t="str">
        <f>TRIM(C887)</f>
        <v>45214 ** 2, -9, 53, 4, 13, 28, 48, 45 Average Height: 4.10941301366824</v>
      </c>
      <c r="E887">
        <f>SEARCH("~*",D887)</f>
        <v>7</v>
      </c>
      <c r="F887" t="str">
        <f>LEFT(D887,E887-1)</f>
        <v xml:space="preserve">45214 </v>
      </c>
      <c r="G887" s="1">
        <f>IF(ISBLANK(A887),"",VALUE(F887))</f>
        <v>45214</v>
      </c>
      <c r="H887">
        <f>SEARCH("Height:",A887) + 7</f>
        <v>61</v>
      </c>
      <c r="I887" t="str">
        <f>RIGHT(A887,LEN(A887)-H887)</f>
        <v>4.109413013668247</v>
      </c>
    </row>
    <row r="888" spans="1:9">
      <c r="A888" t="s">
        <v>332</v>
      </c>
      <c r="B888">
        <f>SEARCH(":",A888)</f>
        <v>6</v>
      </c>
      <c r="C888" t="str">
        <f>MID(A888,B888+1,LEN(A888)-(B888+1))</f>
        <v xml:space="preserve"> 44940 ** -5, -8, 48, 5, 15, 36, 47, 4</v>
      </c>
      <c r="D888" t="str">
        <f>TRIM(C888)</f>
        <v>44940 ** -5, -8, 48, 5, 15, 36, 47, 4</v>
      </c>
      <c r="E888">
        <f>SEARCH("~*",D888)</f>
        <v>7</v>
      </c>
      <c r="F888" t="str">
        <f>LEFT(D888,E888-1)</f>
        <v xml:space="preserve">44940 </v>
      </c>
      <c r="G888" s="1">
        <f>IF(ISBLANK(A888),"",VALUE(F888))</f>
        <v>44940</v>
      </c>
      <c r="H888" t="e">
        <f>SEARCH("Height:",A888) + 7</f>
        <v>#VALUE!</v>
      </c>
      <c r="I888" t="e">
        <f>RIGHT(A888,LEN(A888)-H888)</f>
        <v>#VALUE!</v>
      </c>
    </row>
    <row r="889" spans="1:9">
      <c r="A889" t="s">
        <v>305</v>
      </c>
      <c r="B889">
        <f>SEARCH(":",A889)</f>
        <v>6</v>
      </c>
      <c r="C889" t="str">
        <f>MID(A889,B889+1,LEN(A889)-(B889+1))</f>
        <v xml:space="preserve"> 44603 ** -4, -7, 44, 7, 15, 27, 48, 4</v>
      </c>
      <c r="D889" t="str">
        <f>TRIM(C889)</f>
        <v>44603 ** -4, -7, 44, 7, 15, 27, 48, 4</v>
      </c>
      <c r="E889">
        <f>SEARCH("~*",D889)</f>
        <v>7</v>
      </c>
      <c r="F889" t="str">
        <f>LEFT(D889,E889-1)</f>
        <v xml:space="preserve">44603 </v>
      </c>
      <c r="G889" s="1">
        <f>IF(ISBLANK(A889),"",VALUE(F889))</f>
        <v>44603</v>
      </c>
      <c r="H889" t="e">
        <f>SEARCH("Height:",A889) + 7</f>
        <v>#VALUE!</v>
      </c>
      <c r="I889" t="e">
        <f>RIGHT(A889,LEN(A889)-H889)</f>
        <v>#VALUE!</v>
      </c>
    </row>
    <row r="890" spans="1:9">
      <c r="A890" t="s">
        <v>341</v>
      </c>
      <c r="B890">
        <f>SEARCH(":",A890)</f>
        <v>6</v>
      </c>
      <c r="C890" t="str">
        <f>MID(A890,B890+1,LEN(A890)-(B890+1))</f>
        <v xml:space="preserve"> 44018 ** 0, -3, 46, 2, 15, 32, 52, 4</v>
      </c>
      <c r="D890" t="str">
        <f>TRIM(C890)</f>
        <v>44018 ** 0, -3, 46, 2, 15, 32, 52, 4</v>
      </c>
      <c r="E890">
        <f>SEARCH("~*",D890)</f>
        <v>7</v>
      </c>
      <c r="F890" t="str">
        <f>LEFT(D890,E890-1)</f>
        <v xml:space="preserve">44018 </v>
      </c>
      <c r="G890" s="1">
        <f>IF(ISBLANK(A890),"",VALUE(F890))</f>
        <v>44018</v>
      </c>
      <c r="H890" t="e">
        <f>SEARCH("Height:",A890) + 7</f>
        <v>#VALUE!</v>
      </c>
      <c r="I890" t="e">
        <f>RIGHT(A890,LEN(A890)-H890)</f>
        <v>#VALUE!</v>
      </c>
    </row>
    <row r="891" spans="1:9">
      <c r="A891" t="s">
        <v>1264</v>
      </c>
      <c r="B891">
        <f>SEARCH(":",A891)</f>
        <v>6</v>
      </c>
      <c r="C891" t="str">
        <f>MID(A891,B891+1,LEN(A891)-(B891+1))</f>
        <v xml:space="preserve"> 43931 ** 2, -9, 39, 4, 13, 29, 51, 42 Average Height: 4.13509822221204</v>
      </c>
      <c r="D891" t="str">
        <f>TRIM(C891)</f>
        <v>43931 ** 2, -9, 39, 4, 13, 29, 51, 42 Average Height: 4.13509822221204</v>
      </c>
      <c r="E891">
        <f>SEARCH("~*",D891)</f>
        <v>7</v>
      </c>
      <c r="F891" t="str">
        <f>LEFT(D891,E891-1)</f>
        <v xml:space="preserve">43931 </v>
      </c>
      <c r="G891" s="1">
        <f>IF(ISBLANK(A891),"",VALUE(F891))</f>
        <v>43931</v>
      </c>
      <c r="H891">
        <f>SEARCH("Height:",A891) + 7</f>
        <v>61</v>
      </c>
      <c r="I891" t="str">
        <f>RIGHT(A891,LEN(A891)-H891)</f>
        <v>4.135098222212043</v>
      </c>
    </row>
    <row r="892" spans="1:9">
      <c r="A892" t="s">
        <v>1058</v>
      </c>
      <c r="B892">
        <f>SEARCH(":",A892)</f>
        <v>6</v>
      </c>
      <c r="C892" t="str">
        <f>MID(A892,B892+1,LEN(A892)-(B892+1))</f>
        <v xml:space="preserve"> 43754 ** 2, -11, 46, 2, 14, 28, 54, 45 Average Height: 4.31587969099961</v>
      </c>
      <c r="D892" t="str">
        <f>TRIM(C892)</f>
        <v>43754 ** 2, -11, 46, 2, 14, 28, 54, 45 Average Height: 4.31587969099961</v>
      </c>
      <c r="E892">
        <f>SEARCH("~*",D892)</f>
        <v>7</v>
      </c>
      <c r="F892" t="str">
        <f>LEFT(D892,E892-1)</f>
        <v xml:space="preserve">43754 </v>
      </c>
      <c r="G892" s="1">
        <f>IF(ISBLANK(A892),"",VALUE(F892))</f>
        <v>43754</v>
      </c>
      <c r="H892">
        <f>SEARCH("Height:",A892) + 7</f>
        <v>62</v>
      </c>
      <c r="I892" t="str">
        <f>RIGHT(A892,LEN(A892)-H892)</f>
        <v>4.315879690999613</v>
      </c>
    </row>
    <row r="893" spans="1:9">
      <c r="A893" t="s">
        <v>302</v>
      </c>
      <c r="B893">
        <f>SEARCH(":",A893)</f>
        <v>6</v>
      </c>
      <c r="C893" t="str">
        <f>MID(A893,B893+1,LEN(A893)-(B893+1))</f>
        <v xml:space="preserve"> 43344 ** 2, -6, 41, 4, 13, 31, 43, 4</v>
      </c>
      <c r="D893" t="str">
        <f>TRIM(C893)</f>
        <v>43344 ** 2, -6, 41, 4, 13, 31, 43, 4</v>
      </c>
      <c r="E893">
        <f>SEARCH("~*",D893)</f>
        <v>7</v>
      </c>
      <c r="F893" t="str">
        <f>LEFT(D893,E893-1)</f>
        <v xml:space="preserve">43344 </v>
      </c>
      <c r="G893" s="1">
        <f>IF(ISBLANK(A893),"",VALUE(F893))</f>
        <v>43344</v>
      </c>
      <c r="H893" t="e">
        <f>SEARCH("Height:",A893) + 7</f>
        <v>#VALUE!</v>
      </c>
      <c r="I893" t="e">
        <f>RIGHT(A893,LEN(A893)-H893)</f>
        <v>#VALUE!</v>
      </c>
    </row>
    <row r="894" spans="1:9">
      <c r="A894" t="s">
        <v>322</v>
      </c>
      <c r="B894">
        <f>SEARCH(":",A894)</f>
        <v>6</v>
      </c>
      <c r="C894" t="str">
        <f>MID(A894,B894+1,LEN(A894)-(B894+1))</f>
        <v xml:space="preserve"> 42947 ** -1, -11, 41, 8, 13, 31, 46, 4</v>
      </c>
      <c r="D894" t="str">
        <f>TRIM(C894)</f>
        <v>42947 ** -1, -11, 41, 8, 13, 31, 46, 4</v>
      </c>
      <c r="E894">
        <f>SEARCH("~*",D894)</f>
        <v>7</v>
      </c>
      <c r="F894" t="str">
        <f>LEFT(D894,E894-1)</f>
        <v xml:space="preserve">42947 </v>
      </c>
      <c r="G894" s="1">
        <f>IF(ISBLANK(A894),"",VALUE(F894))</f>
        <v>42947</v>
      </c>
      <c r="H894" t="e">
        <f>SEARCH("Height:",A894) + 7</f>
        <v>#VALUE!</v>
      </c>
      <c r="I894" t="e">
        <f>RIGHT(A894,LEN(A894)-H894)</f>
        <v>#VALUE!</v>
      </c>
    </row>
    <row r="895" spans="1:9">
      <c r="A895" t="s">
        <v>615</v>
      </c>
      <c r="B895">
        <f>SEARCH(":",A895)</f>
        <v>6</v>
      </c>
      <c r="C895" t="str">
        <f>MID(A895,B895+1,LEN(A895)-(B895+1))</f>
        <v xml:space="preserve"> 42604 ** 0, -12, 46, 5, 19, 30, 51, 49 Average Height: 3.99713641911556</v>
      </c>
      <c r="D895" t="str">
        <f>TRIM(C895)</f>
        <v>42604 ** 0, -12, 46, 5, 19, 30, 51, 49 Average Height: 3.99713641911556</v>
      </c>
      <c r="E895">
        <f>SEARCH("~*",D895)</f>
        <v>7</v>
      </c>
      <c r="F895" t="str">
        <f>LEFT(D895,E895-1)</f>
        <v xml:space="preserve">42604 </v>
      </c>
      <c r="G895" s="1">
        <f>IF(ISBLANK(A895),"",VALUE(F895))</f>
        <v>42604</v>
      </c>
      <c r="H895">
        <f>SEARCH("Height:",A895) + 7</f>
        <v>62</v>
      </c>
      <c r="I895" t="str">
        <f>RIGHT(A895,LEN(A895)-H895)</f>
        <v>3.997136419115568</v>
      </c>
    </row>
    <row r="896" spans="1:9">
      <c r="A896" t="s">
        <v>655</v>
      </c>
      <c r="B896">
        <f>SEARCH(":",A896)</f>
        <v>6</v>
      </c>
      <c r="C896" t="str">
        <f>MID(A896,B896+1,LEN(A896)-(B896+1))</f>
        <v xml:space="preserve"> 42338 ** 0, -11, 47, 1, 12, 31, 55, 47 Average Height: 4.074613822098358</v>
      </c>
      <c r="D896" t="str">
        <f>TRIM(C896)</f>
        <v>42338 ** 0, -11, 47, 1, 12, 31, 55, 47 Average Height: 4.074613822098358</v>
      </c>
      <c r="E896">
        <f>SEARCH("~*",D896)</f>
        <v>7</v>
      </c>
      <c r="F896" t="str">
        <f>LEFT(D896,E896-1)</f>
        <v xml:space="preserve">42338 </v>
      </c>
      <c r="G896" s="1">
        <f>IF(ISBLANK(A896),"",VALUE(F896))</f>
        <v>42338</v>
      </c>
      <c r="H896">
        <f>SEARCH("Height:",A896) + 7</f>
        <v>62</v>
      </c>
      <c r="I896" t="str">
        <f>RIGHT(A896,LEN(A896)-H896)</f>
        <v>4.0746138220983585</v>
      </c>
    </row>
    <row r="897" spans="1:9">
      <c r="A897" t="s">
        <v>804</v>
      </c>
      <c r="B897">
        <f>SEARCH(":",A897)</f>
        <v>6</v>
      </c>
      <c r="C897" t="str">
        <f>MID(A897,B897+1,LEN(A897)-(B897+1))</f>
        <v xml:space="preserve"> 42224 ** 3, -8, 50, 0, 15, 31, 51, 42 Average Height: 4.0802624100037</v>
      </c>
      <c r="D897" t="str">
        <f>TRIM(C897)</f>
        <v>42224 ** 3, -8, 50, 0, 15, 31, 51, 42 Average Height: 4.0802624100037</v>
      </c>
      <c r="E897">
        <f>SEARCH("~*",D897)</f>
        <v>7</v>
      </c>
      <c r="F897" t="str">
        <f>LEFT(D897,E897-1)</f>
        <v xml:space="preserve">42224 </v>
      </c>
      <c r="G897" s="1">
        <f>IF(ISBLANK(A897),"",VALUE(F897))</f>
        <v>42224</v>
      </c>
      <c r="H897">
        <f>SEARCH("Height:",A897) + 7</f>
        <v>61</v>
      </c>
      <c r="I897" t="str">
        <f>RIGHT(A897,LEN(A897)-H897)</f>
        <v>4.08026241000379</v>
      </c>
    </row>
    <row r="898" spans="1:9">
      <c r="A898" t="s">
        <v>1203</v>
      </c>
      <c r="B898">
        <f>SEARCH(":",A898)</f>
        <v>6</v>
      </c>
      <c r="C898" t="str">
        <f>MID(A898,B898+1,LEN(A898)-(B898+1))</f>
        <v xml:space="preserve"> 41803 ** -1, -4, 39, 6, 16, 31, 46, 44 Average Height: 3.948496519388563</v>
      </c>
      <c r="D898" t="str">
        <f>TRIM(C898)</f>
        <v>41803 ** -1, -4, 39, 6, 16, 31, 46, 44 Average Height: 3.948496519388563</v>
      </c>
      <c r="E898">
        <f>SEARCH("~*",D898)</f>
        <v>7</v>
      </c>
      <c r="F898" t="str">
        <f>LEFT(D898,E898-1)</f>
        <v xml:space="preserve">41803 </v>
      </c>
      <c r="G898" s="1">
        <f>IF(ISBLANK(A898),"",VALUE(F898))</f>
        <v>41803</v>
      </c>
      <c r="H898">
        <f>SEARCH("Height:",A898) + 7</f>
        <v>62</v>
      </c>
      <c r="I898" t="str">
        <f>RIGHT(A898,LEN(A898)-H898)</f>
        <v>3.9484965193885633</v>
      </c>
    </row>
    <row r="899" spans="1:9">
      <c r="A899" t="s">
        <v>323</v>
      </c>
      <c r="B899">
        <f>SEARCH(":",A899)</f>
        <v>6</v>
      </c>
      <c r="C899" t="str">
        <f>MID(A899,B899+1,LEN(A899)-(B899+1))</f>
        <v xml:space="preserve"> 41444 ** 1, -12, 46, 4, 17, 28, 49, 4</v>
      </c>
      <c r="D899" t="str">
        <f>TRIM(C899)</f>
        <v>41444 ** 1, -12, 46, 4, 17, 28, 49, 4</v>
      </c>
      <c r="E899">
        <f>SEARCH("~*",D899)</f>
        <v>7</v>
      </c>
      <c r="F899" t="str">
        <f>LEFT(D899,E899-1)</f>
        <v xml:space="preserve">41444 </v>
      </c>
      <c r="G899" s="1">
        <f>IF(ISBLANK(A899),"",VALUE(F899))</f>
        <v>41444</v>
      </c>
      <c r="H899" t="e">
        <f>SEARCH("Height:",A899) + 7</f>
        <v>#VALUE!</v>
      </c>
      <c r="I899" t="e">
        <f>RIGHT(A899,LEN(A899)-H899)</f>
        <v>#VALUE!</v>
      </c>
    </row>
    <row r="900" spans="1:9">
      <c r="A900" t="s">
        <v>321</v>
      </c>
      <c r="B900">
        <f>SEARCH(":",A900)</f>
        <v>6</v>
      </c>
      <c r="C900" t="str">
        <f>MID(A900,B900+1,LEN(A900)-(B900+1))</f>
        <v xml:space="preserve"> 40714 ** -5, -12, 43, 0, 16, 31, 43, 4</v>
      </c>
      <c r="D900" t="str">
        <f>TRIM(C900)</f>
        <v>40714 ** -5, -12, 43, 0, 16, 31, 43, 4</v>
      </c>
      <c r="E900">
        <f>SEARCH("~*",D900)</f>
        <v>7</v>
      </c>
      <c r="F900" t="str">
        <f>LEFT(D900,E900-1)</f>
        <v xml:space="preserve">40714 </v>
      </c>
      <c r="G900" s="1">
        <f>IF(ISBLANK(A900),"",VALUE(F900))</f>
        <v>40714</v>
      </c>
      <c r="H900" t="e">
        <f>SEARCH("Height:",A900) + 7</f>
        <v>#VALUE!</v>
      </c>
      <c r="I900" t="e">
        <f>RIGHT(A900,LEN(A900)-H900)</f>
        <v>#VALUE!</v>
      </c>
    </row>
    <row r="901" spans="1:9">
      <c r="A901" t="s">
        <v>1168</v>
      </c>
      <c r="B901">
        <f>SEARCH(":",A901)</f>
        <v>6</v>
      </c>
      <c r="C901" t="str">
        <f>MID(A901,B901+1,LEN(A901)-(B901+1))</f>
        <v xml:space="preserve"> 39913 ** 1, -12, 39, 8, 15, 28, 46, 43 Average Height: 4.18239671285046</v>
      </c>
      <c r="D901" t="str">
        <f>TRIM(C901)</f>
        <v>39913 ** 1, -12, 39, 8, 15, 28, 46, 43 Average Height: 4.18239671285046</v>
      </c>
      <c r="E901">
        <f>SEARCH("~*",D901)</f>
        <v>7</v>
      </c>
      <c r="F901" t="str">
        <f>LEFT(D901,E901-1)</f>
        <v xml:space="preserve">39913 </v>
      </c>
      <c r="G901" s="1">
        <f>IF(ISBLANK(A901),"",VALUE(F901))</f>
        <v>39913</v>
      </c>
      <c r="H901">
        <f>SEARCH("Height:",A901) + 7</f>
        <v>62</v>
      </c>
      <c r="I901" t="str">
        <f>RIGHT(A901,LEN(A901)-H901)</f>
        <v>4.182396712850464</v>
      </c>
    </row>
    <row r="902" spans="1:9">
      <c r="A902" t="s">
        <v>328</v>
      </c>
      <c r="B902">
        <f>SEARCH(":",A902)</f>
        <v>6</v>
      </c>
      <c r="C902" t="str">
        <f>MID(A902,B902+1,LEN(A902)-(B902+1))</f>
        <v xml:space="preserve"> 39275 ** -4, -7, 48, 2, 19, 33, 47, 4</v>
      </c>
      <c r="D902" t="str">
        <f>TRIM(C902)</f>
        <v>39275 ** -4, -7, 48, 2, 19, 33, 47, 4</v>
      </c>
      <c r="E902">
        <f>SEARCH("~*",D902)</f>
        <v>7</v>
      </c>
      <c r="F902" t="str">
        <f>LEFT(D902,E902-1)</f>
        <v xml:space="preserve">39275 </v>
      </c>
      <c r="G902" s="1">
        <f>IF(ISBLANK(A902),"",VALUE(F902))</f>
        <v>39275</v>
      </c>
      <c r="H902" t="e">
        <f>SEARCH("Height:",A902) + 7</f>
        <v>#VALUE!</v>
      </c>
      <c r="I902" t="e">
        <f>RIGHT(A902,LEN(A902)-H902)</f>
        <v>#VALUE!</v>
      </c>
    </row>
    <row r="903" spans="1:9">
      <c r="A903" t="s">
        <v>319</v>
      </c>
      <c r="B903">
        <f>SEARCH(":",A903)</f>
        <v>6</v>
      </c>
      <c r="C903" t="str">
        <f>MID(A903,B903+1,LEN(A903)-(B903+1))</f>
        <v xml:space="preserve"> 38761 ** 0, -10, 48, 4, 12, 31, 47, 4</v>
      </c>
      <c r="D903" t="str">
        <f>TRIM(C903)</f>
        <v>38761 ** 0, -10, 48, 4, 12, 31, 47, 4</v>
      </c>
      <c r="E903">
        <f>SEARCH("~*",D903)</f>
        <v>7</v>
      </c>
      <c r="F903" t="str">
        <f>LEFT(D903,E903-1)</f>
        <v xml:space="preserve">38761 </v>
      </c>
      <c r="G903" s="1">
        <f>IF(ISBLANK(A903),"",VALUE(F903))</f>
        <v>38761</v>
      </c>
      <c r="H903" t="e">
        <f>SEARCH("Height:",A903) + 7</f>
        <v>#VALUE!</v>
      </c>
      <c r="I903" t="e">
        <f>RIGHT(A903,LEN(A903)-H903)</f>
        <v>#VALUE!</v>
      </c>
    </row>
    <row r="904" spans="1:9">
      <c r="A904" t="s">
        <v>324</v>
      </c>
      <c r="B904">
        <f>SEARCH(":",A904)</f>
        <v>6</v>
      </c>
      <c r="C904" t="str">
        <f>MID(A904,B904+1,LEN(A904)-(B904+1))</f>
        <v xml:space="preserve"> 38498 ** 2, -3, 48, 4, 10, 30, 47, 4</v>
      </c>
      <c r="D904" t="str">
        <f>TRIM(C904)</f>
        <v>38498 ** 2, -3, 48, 4, 10, 30, 47, 4</v>
      </c>
      <c r="E904">
        <f>SEARCH("~*",D904)</f>
        <v>7</v>
      </c>
      <c r="F904" t="str">
        <f>LEFT(D904,E904-1)</f>
        <v xml:space="preserve">38498 </v>
      </c>
      <c r="G904" s="1">
        <f>IF(ISBLANK(A904),"",VALUE(F904))</f>
        <v>38498</v>
      </c>
      <c r="H904" t="e">
        <f>SEARCH("Height:",A904) + 7</f>
        <v>#VALUE!</v>
      </c>
      <c r="I904" t="e">
        <f>RIGHT(A904,LEN(A904)-H904)</f>
        <v>#VALUE!</v>
      </c>
    </row>
    <row r="905" spans="1:9">
      <c r="A905" t="s">
        <v>1296</v>
      </c>
      <c r="B905">
        <f>SEARCH(":",A905)</f>
        <v>6</v>
      </c>
      <c r="C905" t="str">
        <f>MID(A905,B905+1,LEN(A905)-(B905+1))</f>
        <v xml:space="preserve"> 38203 ** -3, -5, 43, 4, 13, 28, 50, 47 Average Height: 3.73931366646597</v>
      </c>
      <c r="D905" t="str">
        <f>TRIM(C905)</f>
        <v>38203 ** -3, -5, 43, 4, 13, 28, 50, 47 Average Height: 3.73931366646597</v>
      </c>
      <c r="E905">
        <f>SEARCH("~*",D905)</f>
        <v>7</v>
      </c>
      <c r="F905" t="str">
        <f>LEFT(D905,E905-1)</f>
        <v xml:space="preserve">38203 </v>
      </c>
      <c r="G905" s="1">
        <f>IF(ISBLANK(A905),"",VALUE(F905))</f>
        <v>38203</v>
      </c>
      <c r="H905">
        <f>SEARCH("Height:",A905) + 7</f>
        <v>62</v>
      </c>
      <c r="I905" t="str">
        <f>RIGHT(A905,LEN(A905)-H905)</f>
        <v>3.739313666465971</v>
      </c>
    </row>
    <row r="906" spans="1:9">
      <c r="A906" t="s">
        <v>295</v>
      </c>
      <c r="B906">
        <f>SEARCH(":",A906)</f>
        <v>6</v>
      </c>
      <c r="C906" t="str">
        <f>MID(A906,B906+1,LEN(A906)-(B906+1))</f>
        <v xml:space="preserve"> 37618 ** 1, -3, 43, 4, 14, 31, 45, 4</v>
      </c>
      <c r="D906" t="str">
        <f>TRIM(C906)</f>
        <v>37618 ** 1, -3, 43, 4, 14, 31, 45, 4</v>
      </c>
      <c r="E906">
        <f>SEARCH("~*",D906)</f>
        <v>7</v>
      </c>
      <c r="F906" t="str">
        <f>LEFT(D906,E906-1)</f>
        <v xml:space="preserve">37618 </v>
      </c>
      <c r="G906" s="1">
        <f>IF(ISBLANK(A906),"",VALUE(F906))</f>
        <v>37618</v>
      </c>
      <c r="H906" t="e">
        <f>SEARCH("Height:",A906) + 7</f>
        <v>#VALUE!</v>
      </c>
      <c r="I906" t="e">
        <f>RIGHT(A906,LEN(A906)-H906)</f>
        <v>#VALUE!</v>
      </c>
    </row>
    <row r="907" spans="1:9">
      <c r="A907" t="s">
        <v>1282</v>
      </c>
      <c r="B907">
        <f>SEARCH(":",A907)</f>
        <v>6</v>
      </c>
      <c r="C907" t="str">
        <f>MID(A907,B907+1,LEN(A907)-(B907+1))</f>
        <v xml:space="preserve"> 37509 ** 2, -5, 44, 9, 14, 33, 52, 50 Average Height: 4.54464261910465</v>
      </c>
      <c r="D907" t="str">
        <f>TRIM(C907)</f>
        <v>37509 ** 2, -5, 44, 9, 14, 33, 52, 50 Average Height: 4.54464261910465</v>
      </c>
      <c r="E907">
        <f>SEARCH("~*",D907)</f>
        <v>7</v>
      </c>
      <c r="F907" t="str">
        <f>LEFT(D907,E907-1)</f>
        <v xml:space="preserve">37509 </v>
      </c>
      <c r="G907" s="1">
        <f>IF(ISBLANK(A907),"",VALUE(F907))</f>
        <v>37509</v>
      </c>
      <c r="H907">
        <f>SEARCH("Height:",A907) + 7</f>
        <v>61</v>
      </c>
      <c r="I907" t="str">
        <f>RIGHT(A907,LEN(A907)-H907)</f>
        <v>4.544642619104655</v>
      </c>
    </row>
    <row r="908" spans="1:9">
      <c r="A908" t="s">
        <v>1014</v>
      </c>
      <c r="B908">
        <f>SEARCH(":",A908)</f>
        <v>6</v>
      </c>
      <c r="C908" t="str">
        <f>MID(A908,B908+1,LEN(A908)-(B908+1))</f>
        <v xml:space="preserve"> 37233 ** -3, -8, 43, 4, 14, 31, 47, 45 Average Height: 3.698036687884390</v>
      </c>
      <c r="D908" t="str">
        <f>TRIM(C908)</f>
        <v>37233 ** -3, -8, 43, 4, 14, 31, 47, 45 Average Height: 3.698036687884390</v>
      </c>
      <c r="E908">
        <f>SEARCH("~*",D908)</f>
        <v>7</v>
      </c>
      <c r="F908" t="str">
        <f>LEFT(D908,E908-1)</f>
        <v xml:space="preserve">37233 </v>
      </c>
      <c r="G908" s="1">
        <f>IF(ISBLANK(A908),"",VALUE(F908))</f>
        <v>37233</v>
      </c>
      <c r="H908">
        <f>SEARCH("Height:",A908) + 7</f>
        <v>62</v>
      </c>
      <c r="I908" t="str">
        <f>RIGHT(A908,LEN(A908)-H908)</f>
        <v>3.6980366878843904</v>
      </c>
    </row>
    <row r="909" spans="1:9">
      <c r="A909" t="s">
        <v>1204</v>
      </c>
      <c r="B909">
        <f>SEARCH(":",A909)</f>
        <v>6</v>
      </c>
      <c r="C909" t="str">
        <f>MID(A909,B909+1,LEN(A909)-(B909+1))</f>
        <v xml:space="preserve"> 36915 ** 2, -3, 48, 3, 18, 31, 48, 45 Average Height: 4.3329811729648</v>
      </c>
      <c r="D909" t="str">
        <f>TRIM(C909)</f>
        <v>36915 ** 2, -3, 48, 3, 18, 31, 48, 45 Average Height: 4.3329811729648</v>
      </c>
      <c r="E909">
        <f>SEARCH("~*",D909)</f>
        <v>7</v>
      </c>
      <c r="F909" t="str">
        <f>LEFT(D909,E909-1)</f>
        <v xml:space="preserve">36915 </v>
      </c>
      <c r="G909" s="1">
        <f>IF(ISBLANK(A909),"",VALUE(F909))</f>
        <v>36915</v>
      </c>
      <c r="H909">
        <f>SEARCH("Height:",A909) + 7</f>
        <v>61</v>
      </c>
      <c r="I909" t="str">
        <f>RIGHT(A909,LEN(A909)-H909)</f>
        <v>4.33298117296487</v>
      </c>
    </row>
    <row r="910" spans="1:9">
      <c r="A910" t="s">
        <v>1243</v>
      </c>
      <c r="B910">
        <f>SEARCH(":",A910)</f>
        <v>6</v>
      </c>
      <c r="C910" t="str">
        <f>MID(A910,B910+1,LEN(A910)-(B910+1))</f>
        <v xml:space="preserve"> 36362 ** -1, -3, 44, 7, 18, 34, 49, 50 Average Height: 4.11005995269782</v>
      </c>
      <c r="D910" t="str">
        <f>TRIM(C910)</f>
        <v>36362 ** -1, -3, 44, 7, 18, 34, 49, 50 Average Height: 4.11005995269782</v>
      </c>
      <c r="E910">
        <f>SEARCH("~*",D910)</f>
        <v>7</v>
      </c>
      <c r="F910" t="str">
        <f>LEFT(D910,E910-1)</f>
        <v xml:space="preserve">36362 </v>
      </c>
      <c r="G910" s="1">
        <f>IF(ISBLANK(A910),"",VALUE(F910))</f>
        <v>36362</v>
      </c>
      <c r="H910">
        <f>SEARCH("Height:",A910) + 7</f>
        <v>62</v>
      </c>
      <c r="I910" t="str">
        <f>RIGHT(A910,LEN(A910)-H910)</f>
        <v>4.110059952697824</v>
      </c>
    </row>
    <row r="911" spans="1:9">
      <c r="A911" t="s">
        <v>1165</v>
      </c>
      <c r="B911">
        <f>SEARCH(":",A911)</f>
        <v>6</v>
      </c>
      <c r="C911" t="str">
        <f>MID(A911,B911+1,LEN(A911)-(B911+1))</f>
        <v xml:space="preserve"> 36172 ** 0, -8, 48, 4, 14, 28, 48, 45 Average Height: 3.900751962844199</v>
      </c>
      <c r="D911" t="str">
        <f>TRIM(C911)</f>
        <v>36172 ** 0, -8, 48, 4, 14, 28, 48, 45 Average Height: 3.900751962844199</v>
      </c>
      <c r="E911">
        <f>SEARCH("~*",D911)</f>
        <v>7</v>
      </c>
      <c r="F911" t="str">
        <f>LEFT(D911,E911-1)</f>
        <v xml:space="preserve">36172 </v>
      </c>
      <c r="G911" s="1">
        <f>IF(ISBLANK(A911),"",VALUE(F911))</f>
        <v>36172</v>
      </c>
      <c r="H911">
        <f>SEARCH("Height:",A911) + 7</f>
        <v>61</v>
      </c>
      <c r="I911" t="str">
        <f>RIGHT(A911,LEN(A911)-H911)</f>
        <v>3.9007519628441996</v>
      </c>
    </row>
    <row r="912" spans="1:9">
      <c r="A912" t="s">
        <v>1126</v>
      </c>
      <c r="B912">
        <f>SEARCH(":",A912)</f>
        <v>6</v>
      </c>
      <c r="C912" t="str">
        <f>MID(A912,B912+1,LEN(A912)-(B912+1))</f>
        <v xml:space="preserve"> 36004 ** -2, -8, 48, 1, 14, 31, 48, 45 Average Height: 3.69967225863790</v>
      </c>
      <c r="D912" t="str">
        <f>TRIM(C912)</f>
        <v>36004 ** -2, -8, 48, 1, 14, 31, 48, 45 Average Height: 3.69967225863790</v>
      </c>
      <c r="E912">
        <f>SEARCH("~*",D912)</f>
        <v>7</v>
      </c>
      <c r="F912" t="str">
        <f>LEFT(D912,E912-1)</f>
        <v xml:space="preserve">36004 </v>
      </c>
      <c r="G912" s="1">
        <f>IF(ISBLANK(A912),"",VALUE(F912))</f>
        <v>36004</v>
      </c>
      <c r="H912">
        <f>SEARCH("Height:",A912) + 7</f>
        <v>62</v>
      </c>
      <c r="I912" t="str">
        <f>RIGHT(A912,LEN(A912)-H912)</f>
        <v>3.699672258637902</v>
      </c>
    </row>
    <row r="913" spans="1:9">
      <c r="A913" t="s">
        <v>326</v>
      </c>
      <c r="B913">
        <f>SEARCH(":",A913)</f>
        <v>6</v>
      </c>
      <c r="C913" t="str">
        <f>MID(A913,B913+1,LEN(A913)-(B913+1))</f>
        <v xml:space="preserve"> 35981 ** -2, -7, 40, 4, 15, 32, 44, 4</v>
      </c>
      <c r="D913" t="str">
        <f>TRIM(C913)</f>
        <v>35981 ** -2, -7, 40, 4, 15, 32, 44, 4</v>
      </c>
      <c r="E913">
        <f>SEARCH("~*",D913)</f>
        <v>7</v>
      </c>
      <c r="F913" t="str">
        <f>LEFT(D913,E913-1)</f>
        <v xml:space="preserve">35981 </v>
      </c>
      <c r="G913" s="1">
        <f>IF(ISBLANK(A913),"",VALUE(F913))</f>
        <v>35981</v>
      </c>
      <c r="H913" t="e">
        <f>SEARCH("Height:",A913) + 7</f>
        <v>#VALUE!</v>
      </c>
      <c r="I913" t="e">
        <f>RIGHT(A913,LEN(A913)-H913)</f>
        <v>#VALUE!</v>
      </c>
    </row>
    <row r="914" spans="1:9">
      <c r="A914" t="s">
        <v>292</v>
      </c>
      <c r="B914">
        <f>SEARCH(":",A914)</f>
        <v>6</v>
      </c>
      <c r="C914" t="str">
        <f>MID(A914,B914+1,LEN(A914)-(B914+1))</f>
        <v xml:space="preserve"> 35666 ** 2, -9, 40, 2, 17, 35, 50, 4</v>
      </c>
      <c r="D914" t="str">
        <f>TRIM(C914)</f>
        <v>35666 ** 2, -9, 40, 2, 17, 35, 50, 4</v>
      </c>
      <c r="E914">
        <f>SEARCH("~*",D914)</f>
        <v>7</v>
      </c>
      <c r="F914" t="str">
        <f>LEFT(D914,E914-1)</f>
        <v xml:space="preserve">35666 </v>
      </c>
      <c r="G914" s="1">
        <f>IF(ISBLANK(A914),"",VALUE(F914))</f>
        <v>35666</v>
      </c>
      <c r="H914" t="e">
        <f>SEARCH("Height:",A914) + 7</f>
        <v>#VALUE!</v>
      </c>
      <c r="I914" t="e">
        <f>RIGHT(A914,LEN(A914)-H914)</f>
        <v>#VALUE!</v>
      </c>
    </row>
    <row r="915" spans="1:9">
      <c r="A915" t="s">
        <v>320</v>
      </c>
      <c r="B915">
        <f>SEARCH(":",A915)</f>
        <v>6</v>
      </c>
      <c r="C915" t="str">
        <f>MID(A915,B915+1,LEN(A915)-(B915+1))</f>
        <v xml:space="preserve"> 35398 ** -3, -4, 42, 1, 18, 34, 50, 5</v>
      </c>
      <c r="D915" t="str">
        <f>TRIM(C915)</f>
        <v>35398 ** -3, -4, 42, 1, 18, 34, 50, 5</v>
      </c>
      <c r="E915">
        <f>SEARCH("~*",D915)</f>
        <v>7</v>
      </c>
      <c r="F915" t="str">
        <f>LEFT(D915,E915-1)</f>
        <v xml:space="preserve">35398 </v>
      </c>
      <c r="G915" s="1">
        <f>IF(ISBLANK(A915),"",VALUE(F915))</f>
        <v>35398</v>
      </c>
      <c r="H915" t="e">
        <f>SEARCH("Height:",A915) + 7</f>
        <v>#VALUE!</v>
      </c>
      <c r="I915" t="e">
        <f>RIGHT(A915,LEN(A915)-H915)</f>
        <v>#VALUE!</v>
      </c>
    </row>
    <row r="916" spans="1:9">
      <c r="A916" t="s">
        <v>947</v>
      </c>
      <c r="B916">
        <f>SEARCH(":",A916)</f>
        <v>6</v>
      </c>
      <c r="C916" t="str">
        <f>MID(A916,B916+1,LEN(A916)-(B916+1))</f>
        <v xml:space="preserve"> 35272 ** 3, -6, 47, 3, 14, 34, 49, 47 Average Height: 4.22578816058062</v>
      </c>
      <c r="D916" t="str">
        <f>TRIM(C916)</f>
        <v>35272 ** 3, -6, 47, 3, 14, 34, 49, 47 Average Height: 4.22578816058062</v>
      </c>
      <c r="E916">
        <f>SEARCH("~*",D916)</f>
        <v>7</v>
      </c>
      <c r="F916" t="str">
        <f>LEFT(D916,E916-1)</f>
        <v xml:space="preserve">35272 </v>
      </c>
      <c r="G916" s="1">
        <f>IF(ISBLANK(A916),"",VALUE(F916))</f>
        <v>35272</v>
      </c>
      <c r="H916">
        <f>SEARCH("Height:",A916) + 7</f>
        <v>61</v>
      </c>
      <c r="I916" t="str">
        <f>RIGHT(A916,LEN(A916)-H916)</f>
        <v>4.225788160580625</v>
      </c>
    </row>
    <row r="917" spans="1:9">
      <c r="A917" t="s">
        <v>969</v>
      </c>
      <c r="B917">
        <f>SEARCH(":",A917)</f>
        <v>6</v>
      </c>
      <c r="C917" t="str">
        <f>MID(A917,B917+1,LEN(A917)-(B917+1))</f>
        <v xml:space="preserve"> 35174 ** 3, -13, 47, 4, 13, 31, 48, 46 Average Height: 4.28506851651781</v>
      </c>
      <c r="D917" t="str">
        <f>TRIM(C917)</f>
        <v>35174 ** 3, -13, 47, 4, 13, 31, 48, 46 Average Height: 4.28506851651781</v>
      </c>
      <c r="E917">
        <f>SEARCH("~*",D917)</f>
        <v>7</v>
      </c>
      <c r="F917" t="str">
        <f>LEFT(D917,E917-1)</f>
        <v xml:space="preserve">35174 </v>
      </c>
      <c r="G917" s="1">
        <f>IF(ISBLANK(A917),"",VALUE(F917))</f>
        <v>35174</v>
      </c>
      <c r="H917">
        <f>SEARCH("Height:",A917) + 7</f>
        <v>62</v>
      </c>
      <c r="I917" t="str">
        <f>RIGHT(A917,LEN(A917)-H917)</f>
        <v>4.285068516517819</v>
      </c>
    </row>
    <row r="918" spans="1:9">
      <c r="A918" t="s">
        <v>1313</v>
      </c>
      <c r="B918">
        <f>SEARCH(":",A918)</f>
        <v>6</v>
      </c>
      <c r="C918" t="str">
        <f>MID(A918,B918+1,LEN(A918)-(B918+1))</f>
        <v xml:space="preserve"> 34740 ** 2, -12, 47, 1, 13, 33, 48, 45 Average Height: 3.758606793321791</v>
      </c>
      <c r="D918" t="str">
        <f>TRIM(C918)</f>
        <v>34740 ** 2, -12, 47, 1, 13, 33, 48, 45 Average Height: 3.758606793321791</v>
      </c>
      <c r="E918">
        <f>SEARCH("~*",D918)</f>
        <v>7</v>
      </c>
      <c r="F918" t="str">
        <f>LEFT(D918,E918-1)</f>
        <v xml:space="preserve">34740 </v>
      </c>
      <c r="G918" s="1">
        <f>IF(ISBLANK(A918),"",VALUE(F918))</f>
        <v>34740</v>
      </c>
      <c r="H918">
        <f>SEARCH("Height:",A918) + 7</f>
        <v>62</v>
      </c>
      <c r="I918" t="str">
        <f>RIGHT(A918,LEN(A918)-H918)</f>
        <v>3.7586067933217913</v>
      </c>
    </row>
    <row r="919" spans="1:9">
      <c r="A919" t="s">
        <v>1157</v>
      </c>
      <c r="B919">
        <f>SEARCH(":",A919)</f>
        <v>6</v>
      </c>
      <c r="C919" t="str">
        <f>MID(A919,B919+1,LEN(A919)-(B919+1))</f>
        <v xml:space="preserve"> 34628 ** 0, -8, 46, 4, 15, 34, 46, 44 Average Height: 4.09492318355087</v>
      </c>
      <c r="D919" t="str">
        <f>TRIM(C919)</f>
        <v>34628 ** 0, -8, 46, 4, 15, 34, 46, 44 Average Height: 4.09492318355087</v>
      </c>
      <c r="E919">
        <f>SEARCH("~*",D919)</f>
        <v>7</v>
      </c>
      <c r="F919" t="str">
        <f>LEFT(D919,E919-1)</f>
        <v xml:space="preserve">34628 </v>
      </c>
      <c r="G919" s="1">
        <f>IF(ISBLANK(A919),"",VALUE(F919))</f>
        <v>34628</v>
      </c>
      <c r="H919">
        <f>SEARCH("Height:",A919) + 7</f>
        <v>61</v>
      </c>
      <c r="I919" t="str">
        <f>RIGHT(A919,LEN(A919)-H919)</f>
        <v>4.094923183550871</v>
      </c>
    </row>
    <row r="920" spans="1:9">
      <c r="A920" t="s">
        <v>964</v>
      </c>
      <c r="B920">
        <f>SEARCH(":",A920)</f>
        <v>6</v>
      </c>
      <c r="C920" t="str">
        <f>MID(A920,B920+1,LEN(A920)-(B920+1))</f>
        <v xml:space="preserve"> 34356 ** 3, -7, 53, 5, 10, 32, 46, 45 Average Height: 4.23081848876470</v>
      </c>
      <c r="D920" t="str">
        <f>TRIM(C920)</f>
        <v>34356 ** 3, -7, 53, 5, 10, 32, 46, 45 Average Height: 4.23081848876470</v>
      </c>
      <c r="E920">
        <f>SEARCH("~*",D920)</f>
        <v>7</v>
      </c>
      <c r="F920" t="str">
        <f>LEFT(D920,E920-1)</f>
        <v xml:space="preserve">34356 </v>
      </c>
      <c r="G920" s="1">
        <f>IF(ISBLANK(A920),"",VALUE(F920))</f>
        <v>34356</v>
      </c>
      <c r="H920">
        <f>SEARCH("Height:",A920) + 7</f>
        <v>61</v>
      </c>
      <c r="I920" t="str">
        <f>RIGHT(A920,LEN(A920)-H920)</f>
        <v>4.230818488764706</v>
      </c>
    </row>
    <row r="921" spans="1:9">
      <c r="A921" t="s">
        <v>740</v>
      </c>
      <c r="B921">
        <f>SEARCH(":",A921)</f>
        <v>6</v>
      </c>
      <c r="C921" t="str">
        <f>MID(A921,B921+1,LEN(A921)-(B921+1))</f>
        <v xml:space="preserve"> 34217 ** -2, -9, 51, 5, 17, 28, 49, 44 Average Height: 3.933191103837278</v>
      </c>
      <c r="D921" t="str">
        <f>TRIM(C921)</f>
        <v>34217 ** -2, -9, 51, 5, 17, 28, 49, 44 Average Height: 3.933191103837278</v>
      </c>
      <c r="E921">
        <f>SEARCH("~*",D921)</f>
        <v>7</v>
      </c>
      <c r="F921" t="str">
        <f>LEFT(D921,E921-1)</f>
        <v xml:space="preserve">34217 </v>
      </c>
      <c r="G921" s="1">
        <f>IF(ISBLANK(A921),"",VALUE(F921))</f>
        <v>34217</v>
      </c>
      <c r="H921">
        <f>SEARCH("Height:",A921) + 7</f>
        <v>62</v>
      </c>
      <c r="I921" t="str">
        <f>RIGHT(A921,LEN(A921)-H921)</f>
        <v>3.9331911038372787</v>
      </c>
    </row>
    <row r="922" spans="1:9">
      <c r="A922" t="s">
        <v>311</v>
      </c>
      <c r="B922">
        <f>SEARCH(":",A922)</f>
        <v>6</v>
      </c>
      <c r="C922" t="str">
        <f>MID(A922,B922+1,LEN(A922)-(B922+1))</f>
        <v xml:space="preserve"> 34007 ** -3, -12, 40, 4, 16, 31, 51, 4</v>
      </c>
      <c r="D922" t="str">
        <f>TRIM(C922)</f>
        <v>34007 ** -3, -12, 40, 4, 16, 31, 51, 4</v>
      </c>
      <c r="E922">
        <f>SEARCH("~*",D922)</f>
        <v>7</v>
      </c>
      <c r="F922" t="str">
        <f>LEFT(D922,E922-1)</f>
        <v xml:space="preserve">34007 </v>
      </c>
      <c r="G922" s="1">
        <f>IF(ISBLANK(A922),"",VALUE(F922))</f>
        <v>34007</v>
      </c>
      <c r="H922" t="e">
        <f>SEARCH("Height:",A922) + 7</f>
        <v>#VALUE!</v>
      </c>
      <c r="I922" t="e">
        <f>RIGHT(A922,LEN(A922)-H922)</f>
        <v>#VALUE!</v>
      </c>
    </row>
    <row r="923" spans="1:9">
      <c r="A923" t="s">
        <v>1121</v>
      </c>
      <c r="B923">
        <f>SEARCH(":",A923)</f>
        <v>6</v>
      </c>
      <c r="C923" t="str">
        <f>MID(A923,B923+1,LEN(A923)-(B923+1))</f>
        <v xml:space="preserve"> 33887 ** 2, -9, 41, 9, 16, 34, 47, 48 Average Height: 4.49644406409533</v>
      </c>
      <c r="D923" t="str">
        <f>TRIM(C923)</f>
        <v>33887 ** 2, -9, 41, 9, 16, 34, 47, 48 Average Height: 4.49644406409533</v>
      </c>
      <c r="E923">
        <f>SEARCH("~*",D923)</f>
        <v>7</v>
      </c>
      <c r="F923" t="str">
        <f>LEFT(D923,E923-1)</f>
        <v xml:space="preserve">33887 </v>
      </c>
      <c r="G923" s="1">
        <f>IF(ISBLANK(A923),"",VALUE(F923))</f>
        <v>33887</v>
      </c>
      <c r="H923">
        <f>SEARCH("Height:",A923) + 7</f>
        <v>61</v>
      </c>
      <c r="I923" t="str">
        <f>RIGHT(A923,LEN(A923)-H923)</f>
        <v>4.496444064095336</v>
      </c>
    </row>
    <row r="924" spans="1:9">
      <c r="A924" t="s">
        <v>618</v>
      </c>
      <c r="B924">
        <f>SEARCH(":",A924)</f>
        <v>6</v>
      </c>
      <c r="C924" t="str">
        <f>MID(A924,B924+1,LEN(A924)-(B924+1))</f>
        <v xml:space="preserve"> 33847 ** -5, -6, 47, -1, 19, 36, 54, 46 Average Height: 3.835613200579060</v>
      </c>
      <c r="D924" t="str">
        <f>TRIM(C924)</f>
        <v>33847 ** -5, -6, 47, -1, 19, 36, 54, 46 Average Height: 3.835613200579060</v>
      </c>
      <c r="E924">
        <f>SEARCH("~*",D924)</f>
        <v>7</v>
      </c>
      <c r="F924" t="str">
        <f>LEFT(D924,E924-1)</f>
        <v xml:space="preserve">33847 </v>
      </c>
      <c r="G924" s="1">
        <f>IF(ISBLANK(A924),"",VALUE(F924))</f>
        <v>33847</v>
      </c>
      <c r="H924">
        <f>SEARCH("Height:",A924) + 7</f>
        <v>63</v>
      </c>
      <c r="I924" t="str">
        <f>RIGHT(A924,LEN(A924)-H924)</f>
        <v>3.8356132005790604</v>
      </c>
    </row>
    <row r="925" spans="1:9">
      <c r="A925" t="s">
        <v>632</v>
      </c>
      <c r="B925">
        <f>SEARCH(":",A925)</f>
        <v>6</v>
      </c>
      <c r="C925" t="str">
        <f>MID(A925,B925+1,LEN(A925)-(B925+1))</f>
        <v xml:space="preserve"> 33709 ** 1, -13, 49, 3, 14, 31, 55, 47 Average Height: 4.197039366341348</v>
      </c>
      <c r="D925" t="str">
        <f>TRIM(C925)</f>
        <v>33709 ** 1, -13, 49, 3, 14, 31, 55, 47 Average Height: 4.197039366341348</v>
      </c>
      <c r="E925">
        <f>SEARCH("~*",D925)</f>
        <v>7</v>
      </c>
      <c r="F925" t="str">
        <f>LEFT(D925,E925-1)</f>
        <v xml:space="preserve">33709 </v>
      </c>
      <c r="G925" s="1">
        <f>IF(ISBLANK(A925),"",VALUE(F925))</f>
        <v>33709</v>
      </c>
      <c r="H925">
        <f>SEARCH("Height:",A925) + 7</f>
        <v>62</v>
      </c>
      <c r="I925" t="str">
        <f>RIGHT(A925,LEN(A925)-H925)</f>
        <v>4.1970393663413486</v>
      </c>
    </row>
    <row r="926" spans="1:9">
      <c r="A926" t="s">
        <v>1024</v>
      </c>
      <c r="B926">
        <f>SEARCH(":",A926)</f>
        <v>6</v>
      </c>
      <c r="C926" t="str">
        <f>MID(A926,B926+1,LEN(A926)-(B926+1))</f>
        <v xml:space="preserve"> 33708 ** -3, -8, 43, 4, 14, 31, 47, 45 Average Height: 3.73475139432775</v>
      </c>
      <c r="D926" t="str">
        <f>TRIM(C926)</f>
        <v>33708 ** -3, -8, 43, 4, 14, 31, 47, 45 Average Height: 3.73475139432775</v>
      </c>
      <c r="E926">
        <f>SEARCH("~*",D926)</f>
        <v>7</v>
      </c>
      <c r="F926" t="str">
        <f>LEFT(D926,E926-1)</f>
        <v xml:space="preserve">33708 </v>
      </c>
      <c r="G926" s="1">
        <f>IF(ISBLANK(A926),"",VALUE(F926))</f>
        <v>33708</v>
      </c>
      <c r="H926">
        <f>SEARCH("Height:",A926) + 7</f>
        <v>62</v>
      </c>
      <c r="I926" t="str">
        <f>RIGHT(A926,LEN(A926)-H926)</f>
        <v>3.734751394327759</v>
      </c>
    </row>
    <row r="927" spans="1:9">
      <c r="A927" t="s">
        <v>1259</v>
      </c>
      <c r="B927">
        <f>SEARCH(":",A927)</f>
        <v>6</v>
      </c>
      <c r="C927" t="str">
        <f>MID(A927,B927+1,LEN(A927)-(B927+1))</f>
        <v xml:space="preserve"> 33526 ** 1, -4, 40, 7, 11, 28, 50, 49 Average Height: 4.28944699636101</v>
      </c>
      <c r="D927" t="str">
        <f>TRIM(C927)</f>
        <v>33526 ** 1, -4, 40, 7, 11, 28, 50, 49 Average Height: 4.28944699636101</v>
      </c>
      <c r="E927">
        <f>SEARCH("~*",D927)</f>
        <v>7</v>
      </c>
      <c r="F927" t="str">
        <f>LEFT(D927,E927-1)</f>
        <v xml:space="preserve">33526 </v>
      </c>
      <c r="G927" s="1">
        <f>IF(ISBLANK(A927),"",VALUE(F927))</f>
        <v>33526</v>
      </c>
      <c r="H927">
        <f>SEARCH("Height:",A927) + 7</f>
        <v>61</v>
      </c>
      <c r="I927" t="str">
        <f>RIGHT(A927,LEN(A927)-H927)</f>
        <v>4.289446996361011</v>
      </c>
    </row>
    <row r="928" spans="1:9">
      <c r="A928" t="s">
        <v>331</v>
      </c>
      <c r="B928">
        <f>SEARCH(":",A928)</f>
        <v>6</v>
      </c>
      <c r="C928" t="str">
        <f>MID(A928,B928+1,LEN(A928)-(B928+1))</f>
        <v xml:space="preserve"> 33263 ** -7, -3, 43, 6, 19, 33, 48, 5</v>
      </c>
      <c r="D928" t="str">
        <f>TRIM(C928)</f>
        <v>33263 ** -7, -3, 43, 6, 19, 33, 48, 5</v>
      </c>
      <c r="E928">
        <f>SEARCH("~*",D928)</f>
        <v>7</v>
      </c>
      <c r="F928" t="str">
        <f>LEFT(D928,E928-1)</f>
        <v xml:space="preserve">33263 </v>
      </c>
      <c r="G928" s="1">
        <f>IF(ISBLANK(A928),"",VALUE(F928))</f>
        <v>33263</v>
      </c>
      <c r="H928" t="e">
        <f>SEARCH("Height:",A928) + 7</f>
        <v>#VALUE!</v>
      </c>
      <c r="I928" t="e">
        <f>RIGHT(A928,LEN(A928)-H928)</f>
        <v>#VALUE!</v>
      </c>
    </row>
    <row r="929" spans="1:9">
      <c r="A929" t="s">
        <v>1280</v>
      </c>
      <c r="B929">
        <f>SEARCH(":",A929)</f>
        <v>6</v>
      </c>
      <c r="C929" t="str">
        <f>MID(A929,B929+1,LEN(A929)-(B929+1))</f>
        <v xml:space="preserve"> 32479 ** -1, -10, 41, 4, 14, 34, 47, 45 Average Height: 3.95809600049260</v>
      </c>
      <c r="D929" t="str">
        <f>TRIM(C929)</f>
        <v>32479 ** -1, -10, 41, 4, 14, 34, 47, 45 Average Height: 3.95809600049260</v>
      </c>
      <c r="E929">
        <f>SEARCH("~*",D929)</f>
        <v>7</v>
      </c>
      <c r="F929" t="str">
        <f>LEFT(D929,E929-1)</f>
        <v xml:space="preserve">32479 </v>
      </c>
      <c r="G929" s="1">
        <f>IF(ISBLANK(A929),"",VALUE(F929))</f>
        <v>32479</v>
      </c>
      <c r="H929">
        <f>SEARCH("Height:",A929) + 7</f>
        <v>63</v>
      </c>
      <c r="I929" t="str">
        <f>RIGHT(A929,LEN(A929)-H929)</f>
        <v>3.958096000492605</v>
      </c>
    </row>
    <row r="930" spans="1:9">
      <c r="A930" t="s">
        <v>325</v>
      </c>
      <c r="B930">
        <f>SEARCH(":",A930)</f>
        <v>6</v>
      </c>
      <c r="C930" t="str">
        <f>MID(A930,B930+1,LEN(A930)-(B930+1))</f>
        <v xml:space="preserve"> 32393 ** -6, -8, 40, 6, 10, 33, 46, 4</v>
      </c>
      <c r="D930" t="str">
        <f>TRIM(C930)</f>
        <v>32393 ** -6, -8, 40, 6, 10, 33, 46, 4</v>
      </c>
      <c r="E930">
        <f>SEARCH("~*",D930)</f>
        <v>7</v>
      </c>
      <c r="F930" t="str">
        <f>LEFT(D930,E930-1)</f>
        <v xml:space="preserve">32393 </v>
      </c>
      <c r="G930" s="1">
        <f>IF(ISBLANK(A930),"",VALUE(F930))</f>
        <v>32393</v>
      </c>
      <c r="H930" t="e">
        <f>SEARCH("Height:",A930) + 7</f>
        <v>#VALUE!</v>
      </c>
      <c r="I930" t="e">
        <f>RIGHT(A930,LEN(A930)-H930)</f>
        <v>#VALUE!</v>
      </c>
    </row>
    <row r="931" spans="1:9">
      <c r="A931" t="s">
        <v>862</v>
      </c>
      <c r="B931">
        <f>SEARCH(":",A931)</f>
        <v>6</v>
      </c>
      <c r="C931" t="str">
        <f>MID(A931,B931+1,LEN(A931)-(B931+1))</f>
        <v xml:space="preserve"> 32344 ** 3, -11, 48, 0, 14, 28, 49, 50 Average Height: 4.33267375711108</v>
      </c>
      <c r="D931" t="str">
        <f>TRIM(C931)</f>
        <v>32344 ** 3, -11, 48, 0, 14, 28, 49, 50 Average Height: 4.33267375711108</v>
      </c>
      <c r="E931">
        <f>SEARCH("~*",D931)</f>
        <v>7</v>
      </c>
      <c r="F931" t="str">
        <f>LEFT(D931,E931-1)</f>
        <v xml:space="preserve">32344 </v>
      </c>
      <c r="G931" s="1">
        <f>IF(ISBLANK(A931),"",VALUE(F931))</f>
        <v>32344</v>
      </c>
      <c r="H931">
        <f>SEARCH("Height:",A931) + 7</f>
        <v>62</v>
      </c>
      <c r="I931" t="str">
        <f>RIGHT(A931,LEN(A931)-H931)</f>
        <v>4.332673757111083</v>
      </c>
    </row>
    <row r="932" spans="1:9">
      <c r="A932" t="s">
        <v>1218</v>
      </c>
      <c r="B932">
        <f>SEARCH(":",A932)</f>
        <v>6</v>
      </c>
      <c r="C932" t="str">
        <f>MID(A932,B932+1,LEN(A932)-(B932+1))</f>
        <v xml:space="preserve"> 32301 ** 1, -5, 42, 0, 12, 31, 49, 48 Average Height: 3.986563883471063</v>
      </c>
      <c r="D932" t="str">
        <f>TRIM(C932)</f>
        <v>32301 ** 1, -5, 42, 0, 12, 31, 49, 48 Average Height: 3.986563883471063</v>
      </c>
      <c r="E932">
        <f>SEARCH("~*",D932)</f>
        <v>7</v>
      </c>
      <c r="F932" t="str">
        <f>LEFT(D932,E932-1)</f>
        <v xml:space="preserve">32301 </v>
      </c>
      <c r="G932" s="1">
        <f>IF(ISBLANK(A932),"",VALUE(F932))</f>
        <v>32301</v>
      </c>
      <c r="H932">
        <f>SEARCH("Height:",A932) + 7</f>
        <v>61</v>
      </c>
      <c r="I932" t="str">
        <f>RIGHT(A932,LEN(A932)-H932)</f>
        <v>3.9865638834710637</v>
      </c>
    </row>
    <row r="933" spans="1:9">
      <c r="A933" t="s">
        <v>314</v>
      </c>
      <c r="B933">
        <f>SEARCH(":",A933)</f>
        <v>6</v>
      </c>
      <c r="C933" t="str">
        <f>MID(A933,B933+1,LEN(A933)-(B933+1))</f>
        <v xml:space="preserve"> 32012 ** 0, -9, 42, 5, 14, 27, 46, 4</v>
      </c>
      <c r="D933" t="str">
        <f>TRIM(C933)</f>
        <v>32012 ** 0, -9, 42, 5, 14, 27, 46, 4</v>
      </c>
      <c r="E933">
        <f>SEARCH("~*",D933)</f>
        <v>7</v>
      </c>
      <c r="F933" t="str">
        <f>LEFT(D933,E933-1)</f>
        <v xml:space="preserve">32012 </v>
      </c>
      <c r="G933" s="1">
        <f>IF(ISBLANK(A933),"",VALUE(F933))</f>
        <v>32012</v>
      </c>
      <c r="H933" t="e">
        <f>SEARCH("Height:",A933) + 7</f>
        <v>#VALUE!</v>
      </c>
      <c r="I933" t="e">
        <f>RIGHT(A933,LEN(A933)-H933)</f>
        <v>#VALUE!</v>
      </c>
    </row>
    <row r="934" spans="1:9">
      <c r="A934" t="s">
        <v>309</v>
      </c>
      <c r="B934">
        <f>SEARCH(":",A934)</f>
        <v>6</v>
      </c>
      <c r="C934" t="str">
        <f>MID(A934,B934+1,LEN(A934)-(B934+1))</f>
        <v xml:space="preserve"> 31502 ** -2, -8, 43, 8, 17, 36, 49, 4</v>
      </c>
      <c r="D934" t="str">
        <f>TRIM(C934)</f>
        <v>31502 ** -2, -8, 43, 8, 17, 36, 49, 4</v>
      </c>
      <c r="E934">
        <f>SEARCH("~*",D934)</f>
        <v>7</v>
      </c>
      <c r="F934" t="str">
        <f>LEFT(D934,E934-1)</f>
        <v xml:space="preserve">31502 </v>
      </c>
      <c r="G934" s="1">
        <f>IF(ISBLANK(A934),"",VALUE(F934))</f>
        <v>31502</v>
      </c>
      <c r="H934" t="e">
        <f>SEARCH("Height:",A934) + 7</f>
        <v>#VALUE!</v>
      </c>
      <c r="I934" t="e">
        <f>RIGHT(A934,LEN(A934)-H934)</f>
        <v>#VALUE!</v>
      </c>
    </row>
    <row r="935" spans="1:9">
      <c r="A935" t="s">
        <v>1225</v>
      </c>
      <c r="B935">
        <f>SEARCH(":",A935)</f>
        <v>6</v>
      </c>
      <c r="C935" t="str">
        <f>MID(A935,B935+1,LEN(A935)-(B935+1))</f>
        <v xml:space="preserve"> 31092 ** 1, -6, 39, 6, 14, 29, 47, 48 Average Height: 4.23961147562069</v>
      </c>
      <c r="D935" t="str">
        <f>TRIM(C935)</f>
        <v>31092 ** 1, -6, 39, 6, 14, 29, 47, 48 Average Height: 4.23961147562069</v>
      </c>
      <c r="E935">
        <f>SEARCH("~*",D935)</f>
        <v>7</v>
      </c>
      <c r="F935" t="str">
        <f>LEFT(D935,E935-1)</f>
        <v xml:space="preserve">31092 </v>
      </c>
      <c r="G935" s="1">
        <f>IF(ISBLANK(A935),"",VALUE(F935))</f>
        <v>31092</v>
      </c>
      <c r="H935">
        <f>SEARCH("Height:",A935) + 7</f>
        <v>61</v>
      </c>
      <c r="I935" t="str">
        <f>RIGHT(A935,LEN(A935)-H935)</f>
        <v>4.239611475620699</v>
      </c>
    </row>
    <row r="936" spans="1:9">
      <c r="A936" t="s">
        <v>681</v>
      </c>
      <c r="B936">
        <f>SEARCH(":",A936)</f>
        <v>6</v>
      </c>
      <c r="C936" t="str">
        <f>MID(A936,B936+1,LEN(A936)-(B936+1))</f>
        <v xml:space="preserve"> 30929 ** 1, -9, 45, 0, 10, 37, 47, 48 Average Height: 3.903035985644516</v>
      </c>
      <c r="D936" t="str">
        <f>TRIM(C936)</f>
        <v>30929 ** 1, -9, 45, 0, 10, 37, 47, 48 Average Height: 3.903035985644516</v>
      </c>
      <c r="E936">
        <f>SEARCH("~*",D936)</f>
        <v>7</v>
      </c>
      <c r="F936" t="str">
        <f>LEFT(D936,E936-1)</f>
        <v xml:space="preserve">30929 </v>
      </c>
      <c r="G936" s="1">
        <f>IF(ISBLANK(A936),"",VALUE(F936))</f>
        <v>30929</v>
      </c>
      <c r="H936">
        <f>SEARCH("Height:",A936) + 7</f>
        <v>61</v>
      </c>
      <c r="I936" t="str">
        <f>RIGHT(A936,LEN(A936)-H936)</f>
        <v>3.9030359856445167</v>
      </c>
    </row>
    <row r="937" spans="1:9">
      <c r="A937" t="s">
        <v>996</v>
      </c>
      <c r="B937">
        <f>SEARCH(":",A937)</f>
        <v>6</v>
      </c>
      <c r="C937" t="str">
        <f>MID(A937,B937+1,LEN(A937)-(B937+1))</f>
        <v xml:space="preserve"> 30877 ** -3, -8, 43, 4, 14, 31, 47, 45 Average Height: 3.906143731580106</v>
      </c>
      <c r="D937" t="str">
        <f>TRIM(C937)</f>
        <v>30877 ** -3, -8, 43, 4, 14, 31, 47, 45 Average Height: 3.906143731580106</v>
      </c>
      <c r="E937">
        <f>SEARCH("~*",D937)</f>
        <v>7</v>
      </c>
      <c r="F937" t="str">
        <f>LEFT(D937,E937-1)</f>
        <v xml:space="preserve">30877 </v>
      </c>
      <c r="G937" s="1">
        <f>IF(ISBLANK(A937),"",VALUE(F937))</f>
        <v>30877</v>
      </c>
      <c r="H937">
        <f>SEARCH("Height:",A937) + 7</f>
        <v>62</v>
      </c>
      <c r="I937" t="str">
        <f>RIGHT(A937,LEN(A937)-H937)</f>
        <v>3.9061437315801064</v>
      </c>
    </row>
    <row r="938" spans="1:9">
      <c r="A938" t="s">
        <v>291</v>
      </c>
      <c r="B938">
        <f>SEARCH(":",A938)</f>
        <v>6</v>
      </c>
      <c r="C938" t="str">
        <f>MID(A938,B938+1,LEN(A938)-(B938+1))</f>
        <v xml:space="preserve"> 30609 ** -6, -7, 43, 4, 17, 29, 52, 4</v>
      </c>
      <c r="D938" t="str">
        <f>TRIM(C938)</f>
        <v>30609 ** -6, -7, 43, 4, 17, 29, 52, 4</v>
      </c>
      <c r="E938">
        <f>SEARCH("~*",D938)</f>
        <v>7</v>
      </c>
      <c r="F938" t="str">
        <f>LEFT(D938,E938-1)</f>
        <v xml:space="preserve">30609 </v>
      </c>
      <c r="G938" s="1">
        <f>IF(ISBLANK(A938),"",VALUE(F938))</f>
        <v>30609</v>
      </c>
      <c r="H938" t="e">
        <f>SEARCH("Height:",A938) + 7</f>
        <v>#VALUE!</v>
      </c>
      <c r="I938" t="e">
        <f>RIGHT(A938,LEN(A938)-H938)</f>
        <v>#VALUE!</v>
      </c>
    </row>
    <row r="939" spans="1:9">
      <c r="A939" t="s">
        <v>290</v>
      </c>
      <c r="B939">
        <f>SEARCH(":",A939)</f>
        <v>6</v>
      </c>
      <c r="C939" t="str">
        <f>MID(A939,B939+1,LEN(A939)-(B939+1))</f>
        <v xml:space="preserve"> 30344 ** 0, -6, 45, 1, 18, 29, 45, 4</v>
      </c>
      <c r="D939" t="str">
        <f>TRIM(C939)</f>
        <v>30344 ** 0, -6, 45, 1, 18, 29, 45, 4</v>
      </c>
      <c r="E939">
        <f>SEARCH("~*",D939)</f>
        <v>7</v>
      </c>
      <c r="F939" t="str">
        <f>LEFT(D939,E939-1)</f>
        <v xml:space="preserve">30344 </v>
      </c>
      <c r="G939" s="1">
        <f>IF(ISBLANK(A939),"",VALUE(F939))</f>
        <v>30344</v>
      </c>
      <c r="H939" t="e">
        <f>SEARCH("Height:",A939) + 7</f>
        <v>#VALUE!</v>
      </c>
      <c r="I939" t="e">
        <f>RIGHT(A939,LEN(A939)-H939)</f>
        <v>#VALUE!</v>
      </c>
    </row>
    <row r="940" spans="1:9">
      <c r="A940" t="s">
        <v>1292</v>
      </c>
      <c r="B940">
        <f>SEARCH(":",A940)</f>
        <v>6</v>
      </c>
      <c r="C940" t="str">
        <f>MID(A940,B940+1,LEN(A940)-(B940+1))</f>
        <v xml:space="preserve"> 30182 ** -1, -11, 41, 3, 15, 28, 43, 45 Average Height: 3.84908223444434</v>
      </c>
      <c r="D940" t="str">
        <f>TRIM(C940)</f>
        <v>30182 ** -1, -11, 41, 3, 15, 28, 43, 45 Average Height: 3.84908223444434</v>
      </c>
      <c r="E940">
        <f>SEARCH("~*",D940)</f>
        <v>7</v>
      </c>
      <c r="F940" t="str">
        <f>LEFT(D940,E940-1)</f>
        <v xml:space="preserve">30182 </v>
      </c>
      <c r="G940" s="1">
        <f>IF(ISBLANK(A940),"",VALUE(F940))</f>
        <v>30182</v>
      </c>
      <c r="H940">
        <f>SEARCH("Height:",A940) + 7</f>
        <v>63</v>
      </c>
      <c r="I940" t="str">
        <f>RIGHT(A940,LEN(A940)-H940)</f>
        <v>3.849082234444342</v>
      </c>
    </row>
    <row r="941" spans="1:9">
      <c r="A941" t="s">
        <v>897</v>
      </c>
      <c r="B941">
        <f>SEARCH(":",A941)</f>
        <v>6</v>
      </c>
      <c r="C941" t="str">
        <f>MID(A941,B941+1,LEN(A941)-(B941+1))</f>
        <v xml:space="preserve"> 29976 ** -2, -6, 48, 4, 19, 35, 52, 50 Average Height: 3.943354683746965</v>
      </c>
      <c r="D941" t="str">
        <f>TRIM(C941)</f>
        <v>29976 ** -2, -6, 48, 4, 19, 35, 52, 50 Average Height: 3.943354683746965</v>
      </c>
      <c r="E941">
        <f>SEARCH("~*",D941)</f>
        <v>7</v>
      </c>
      <c r="F941" t="str">
        <f>LEFT(D941,E941-1)</f>
        <v xml:space="preserve">29976 </v>
      </c>
      <c r="G941" s="1">
        <f>IF(ISBLANK(A941),"",VALUE(F941))</f>
        <v>29976</v>
      </c>
      <c r="H941">
        <f>SEARCH("Height:",A941) + 7</f>
        <v>62</v>
      </c>
      <c r="I941" t="str">
        <f>RIGHT(A941,LEN(A941)-H941)</f>
        <v>3.9433546837469655</v>
      </c>
    </row>
    <row r="942" spans="1:9">
      <c r="A942" t="s">
        <v>316</v>
      </c>
      <c r="B942">
        <f>SEARCH(":",A942)</f>
        <v>6</v>
      </c>
      <c r="C942" t="str">
        <f>MID(A942,B942+1,LEN(A942)-(B942+1))</f>
        <v xml:space="preserve"> 29749 ** 1, -8, 41, 4, 15, 28, 52, 4</v>
      </c>
      <c r="D942" t="str">
        <f>TRIM(C942)</f>
        <v>29749 ** 1, -8, 41, 4, 15, 28, 52, 4</v>
      </c>
      <c r="E942">
        <f>SEARCH("~*",D942)</f>
        <v>7</v>
      </c>
      <c r="F942" t="str">
        <f>LEFT(D942,E942-1)</f>
        <v xml:space="preserve">29749 </v>
      </c>
      <c r="G942" s="1">
        <f>IF(ISBLANK(A942),"",VALUE(F942))</f>
        <v>29749</v>
      </c>
      <c r="H942" t="e">
        <f>SEARCH("Height:",A942) + 7</f>
        <v>#VALUE!</v>
      </c>
      <c r="I942" t="e">
        <f>RIGHT(A942,LEN(A942)-H942)</f>
        <v>#VALUE!</v>
      </c>
    </row>
    <row r="943" spans="1:9">
      <c r="A943" t="s">
        <v>1351</v>
      </c>
      <c r="B943">
        <f>SEARCH(":",A943)</f>
        <v>6</v>
      </c>
      <c r="C943" t="str">
        <f>MID(A943,B943+1,LEN(A943)-(B943+1))</f>
        <v xml:space="preserve"> 29655 ** -2, -11, 52, 0, 17, 33, 51, 50 Average Height: 3.769145169448638</v>
      </c>
      <c r="D943" t="str">
        <f>TRIM(C943)</f>
        <v>29655 ** -2, -11, 52, 0, 17, 33, 51, 50 Average Height: 3.769145169448638</v>
      </c>
      <c r="E943">
        <f>SEARCH("~*",D943)</f>
        <v>7</v>
      </c>
      <c r="F943" t="str">
        <f>LEFT(D943,E943-1)</f>
        <v xml:space="preserve">29655 </v>
      </c>
      <c r="G943" s="1">
        <f>IF(ISBLANK(A943),"",VALUE(F943))</f>
        <v>29655</v>
      </c>
      <c r="H943">
        <f>SEARCH("Height:",A943) + 7</f>
        <v>63</v>
      </c>
      <c r="I943" t="str">
        <f>RIGHT(A943,LEN(A943)-H943)</f>
        <v>3.7691451694486386</v>
      </c>
    </row>
    <row r="944" spans="1:9">
      <c r="A944" t="s">
        <v>824</v>
      </c>
      <c r="B944">
        <f>SEARCH(":",A944)</f>
        <v>6</v>
      </c>
      <c r="C944" t="str">
        <f>MID(A944,B944+1,LEN(A944)-(B944+1))</f>
        <v xml:space="preserve"> 29622 ** 3, -8, 53, 0, 10, 29, 54, 49 Average Height: 4.43292147728037</v>
      </c>
      <c r="D944" t="str">
        <f>TRIM(C944)</f>
        <v>29622 ** 3, -8, 53, 0, 10, 29, 54, 49 Average Height: 4.43292147728037</v>
      </c>
      <c r="E944">
        <f>SEARCH("~*",D944)</f>
        <v>7</v>
      </c>
      <c r="F944" t="str">
        <f>LEFT(D944,E944-1)</f>
        <v xml:space="preserve">29622 </v>
      </c>
      <c r="G944" s="1">
        <f>IF(ISBLANK(A944),"",VALUE(F944))</f>
        <v>29622</v>
      </c>
      <c r="H944">
        <f>SEARCH("Height:",A944) + 7</f>
        <v>61</v>
      </c>
      <c r="I944" t="str">
        <f>RIGHT(A944,LEN(A944)-H944)</f>
        <v>4.432921477280375</v>
      </c>
    </row>
    <row r="945" spans="1:9">
      <c r="A945" t="s">
        <v>1174</v>
      </c>
      <c r="B945">
        <f>SEARCH(":",A945)</f>
        <v>6</v>
      </c>
      <c r="C945" t="str">
        <f>MID(A945,B945+1,LEN(A945)-(B945+1))</f>
        <v xml:space="preserve"> 29319 ** -1, -6, 42, 9, 17, 28, 47, 45 Average Height: 4.2754868856372</v>
      </c>
      <c r="D945" t="str">
        <f>TRIM(C945)</f>
        <v>29319 ** -1, -6, 42, 9, 17, 28, 47, 45 Average Height: 4.2754868856372</v>
      </c>
      <c r="E945">
        <f>SEARCH("~*",D945)</f>
        <v>7</v>
      </c>
      <c r="F945" t="str">
        <f>LEFT(D945,E945-1)</f>
        <v xml:space="preserve">29319 </v>
      </c>
      <c r="G945" s="1">
        <f>IF(ISBLANK(A945),"",VALUE(F945))</f>
        <v>29319</v>
      </c>
      <c r="H945">
        <f>SEARCH("Height:",A945) + 7</f>
        <v>62</v>
      </c>
      <c r="I945" t="str">
        <f>RIGHT(A945,LEN(A945)-H945)</f>
        <v>4.27548688563726</v>
      </c>
    </row>
    <row r="946" spans="1:9">
      <c r="A946" t="s">
        <v>312</v>
      </c>
      <c r="B946">
        <f>SEARCH(":",A946)</f>
        <v>6</v>
      </c>
      <c r="C946" t="str">
        <f>MID(A946,B946+1,LEN(A946)-(B946+1))</f>
        <v xml:space="preserve"> 29308 ** 0, -5, 47, 6, 10, 35, 50, 4</v>
      </c>
      <c r="D946" t="str">
        <f>TRIM(C946)</f>
        <v>29308 ** 0, -5, 47, 6, 10, 35, 50, 4</v>
      </c>
      <c r="E946">
        <f>SEARCH("~*",D946)</f>
        <v>7</v>
      </c>
      <c r="F946" t="str">
        <f>LEFT(D946,E946-1)</f>
        <v xml:space="preserve">29308 </v>
      </c>
      <c r="G946" s="1">
        <f>IF(ISBLANK(A946),"",VALUE(F946))</f>
        <v>29308</v>
      </c>
      <c r="H946" t="e">
        <f>SEARCH("Height:",A946) + 7</f>
        <v>#VALUE!</v>
      </c>
      <c r="I946" t="e">
        <f>RIGHT(A946,LEN(A946)-H946)</f>
        <v>#VALUE!</v>
      </c>
    </row>
    <row r="947" spans="1:9">
      <c r="A947" t="s">
        <v>313</v>
      </c>
      <c r="B947">
        <f>SEARCH(":",A947)</f>
        <v>6</v>
      </c>
      <c r="C947" t="str">
        <f>MID(A947,B947+1,LEN(A947)-(B947+1))</f>
        <v xml:space="preserve"> 29069 ** -1, -11, 39, 0, 16, 29, 50, 4</v>
      </c>
      <c r="D947" t="str">
        <f>TRIM(C947)</f>
        <v>29069 ** -1, -11, 39, 0, 16, 29, 50, 4</v>
      </c>
      <c r="E947">
        <f>SEARCH("~*",D947)</f>
        <v>7</v>
      </c>
      <c r="F947" t="str">
        <f>LEFT(D947,E947-1)</f>
        <v xml:space="preserve">29069 </v>
      </c>
      <c r="G947" s="1">
        <f>IF(ISBLANK(A947),"",VALUE(F947))</f>
        <v>29069</v>
      </c>
      <c r="H947" t="e">
        <f>SEARCH("Height:",A947) + 7</f>
        <v>#VALUE!</v>
      </c>
      <c r="I947" t="e">
        <f>RIGHT(A947,LEN(A947)-H947)</f>
        <v>#VALUE!</v>
      </c>
    </row>
    <row r="948" spans="1:9">
      <c r="A948" t="s">
        <v>306</v>
      </c>
      <c r="B948">
        <f>SEARCH(":",A948)</f>
        <v>6</v>
      </c>
      <c r="C948" t="str">
        <f>MID(A948,B948+1,LEN(A948)-(B948+1))</f>
        <v xml:space="preserve"> 28726 ** 0, -11, 45, 4, 14, 27, 44, 4</v>
      </c>
      <c r="D948" t="str">
        <f>TRIM(C948)</f>
        <v>28726 ** 0, -11, 45, 4, 14, 27, 44, 4</v>
      </c>
      <c r="E948">
        <f>SEARCH("~*",D948)</f>
        <v>7</v>
      </c>
      <c r="F948" t="str">
        <f>LEFT(D948,E948-1)</f>
        <v xml:space="preserve">28726 </v>
      </c>
      <c r="G948" s="1">
        <f>IF(ISBLANK(A948),"",VALUE(F948))</f>
        <v>28726</v>
      </c>
      <c r="H948" t="e">
        <f>SEARCH("Height:",A948) + 7</f>
        <v>#VALUE!</v>
      </c>
      <c r="I948" t="e">
        <f>RIGHT(A948,LEN(A948)-H948)</f>
        <v>#VALUE!</v>
      </c>
    </row>
    <row r="949" spans="1:9">
      <c r="A949" t="s">
        <v>1052</v>
      </c>
      <c r="B949">
        <f>SEARCH(":",A949)</f>
        <v>6</v>
      </c>
      <c r="C949" t="str">
        <f>MID(A949,B949+1,LEN(A949)-(B949+1))</f>
        <v xml:space="preserve"> 28618 ** 3, -9, 48, 4, 18, 29, 48, 45 Average Height: 4.46512684324547</v>
      </c>
      <c r="D949" t="str">
        <f>TRIM(C949)</f>
        <v>28618 ** 3, -9, 48, 4, 18, 29, 48, 45 Average Height: 4.46512684324547</v>
      </c>
      <c r="E949">
        <f>SEARCH("~*",D949)</f>
        <v>7</v>
      </c>
      <c r="F949" t="str">
        <f>LEFT(D949,E949-1)</f>
        <v xml:space="preserve">28618 </v>
      </c>
      <c r="G949" s="1">
        <f>IF(ISBLANK(A949),"",VALUE(F949))</f>
        <v>28618</v>
      </c>
      <c r="H949">
        <f>SEARCH("Height:",A949) + 7</f>
        <v>61</v>
      </c>
      <c r="I949" t="str">
        <f>RIGHT(A949,LEN(A949)-H949)</f>
        <v>4.465126843245479</v>
      </c>
    </row>
    <row r="950" spans="1:9">
      <c r="A950" t="s">
        <v>289</v>
      </c>
      <c r="B950">
        <f>SEARCH(":",A950)</f>
        <v>6</v>
      </c>
      <c r="C950" t="str">
        <f>MID(A950,B950+1,LEN(A950)-(B950+1))</f>
        <v xml:space="preserve"> 28611 ** 2, -12, 46, 0, 16, 31, 44, 4</v>
      </c>
      <c r="D950" t="str">
        <f>TRIM(C950)</f>
        <v>28611 ** 2, -12, 46, 0, 16, 31, 44, 4</v>
      </c>
      <c r="E950">
        <f>SEARCH("~*",D950)</f>
        <v>7</v>
      </c>
      <c r="F950" t="str">
        <f>LEFT(D950,E950-1)</f>
        <v xml:space="preserve">28611 </v>
      </c>
      <c r="G950" s="1">
        <f>IF(ISBLANK(A950),"",VALUE(F950))</f>
        <v>28611</v>
      </c>
      <c r="H950" t="e">
        <f>SEARCH("Height:",A950) + 7</f>
        <v>#VALUE!</v>
      </c>
      <c r="I950" t="e">
        <f>RIGHT(A950,LEN(A950)-H950)</f>
        <v>#VALUE!</v>
      </c>
    </row>
    <row r="951" spans="1:9">
      <c r="A951" t="s">
        <v>1211</v>
      </c>
      <c r="B951">
        <f>SEARCH(":",A951)</f>
        <v>6</v>
      </c>
      <c r="C951" t="str">
        <f>MID(A951,B951+1,LEN(A951)-(B951+1))</f>
        <v xml:space="preserve"> 28541 ** 0, -9, 42, 5, 14, 31, 46, 42 Average Height: 3.756805998388273</v>
      </c>
      <c r="D951" t="str">
        <f>TRIM(C951)</f>
        <v>28541 ** 0, -9, 42, 5, 14, 31, 46, 42 Average Height: 3.756805998388273</v>
      </c>
      <c r="E951">
        <f>SEARCH("~*",D951)</f>
        <v>7</v>
      </c>
      <c r="F951" t="str">
        <f>LEFT(D951,E951-1)</f>
        <v xml:space="preserve">28541 </v>
      </c>
      <c r="G951" s="1">
        <f>IF(ISBLANK(A951),"",VALUE(F951))</f>
        <v>28541</v>
      </c>
      <c r="H951">
        <f>SEARCH("Height:",A951) + 7</f>
        <v>61</v>
      </c>
      <c r="I951" t="str">
        <f>RIGHT(A951,LEN(A951)-H951)</f>
        <v>3.7568059983882733</v>
      </c>
    </row>
    <row r="952" spans="1:9">
      <c r="A952" t="s">
        <v>1125</v>
      </c>
      <c r="B952">
        <f>SEARCH(":",A952)</f>
        <v>6</v>
      </c>
      <c r="C952" t="str">
        <f>MID(A952,B952+1,LEN(A952)-(B952+1))</f>
        <v xml:space="preserve"> 28446 ** 2, -8, 46, 9, 11, 36, 44, 45 Average Height: 4.161920832454442</v>
      </c>
      <c r="D952" t="str">
        <f>TRIM(C952)</f>
        <v>28446 ** 2, -8, 46, 9, 11, 36, 44, 45 Average Height: 4.161920832454442</v>
      </c>
      <c r="E952">
        <f>SEARCH("~*",D952)</f>
        <v>7</v>
      </c>
      <c r="F952" t="str">
        <f>LEFT(D952,E952-1)</f>
        <v xml:space="preserve">28446 </v>
      </c>
      <c r="G952" s="1">
        <f>IF(ISBLANK(A952),"",VALUE(F952))</f>
        <v>28446</v>
      </c>
      <c r="H952">
        <f>SEARCH("Height:",A952) + 7</f>
        <v>61</v>
      </c>
      <c r="I952" t="str">
        <f>RIGHT(A952,LEN(A952)-H952)</f>
        <v>4.1619208324544426</v>
      </c>
    </row>
    <row r="953" spans="1:9">
      <c r="A953" t="s">
        <v>874</v>
      </c>
      <c r="B953">
        <f>SEARCH(":",A953)</f>
        <v>6</v>
      </c>
      <c r="C953" t="str">
        <f>MID(A953,B953+1,LEN(A953)-(B953+1))</f>
        <v xml:space="preserve"> 28071 ** -5, -7, 53, -2, 13, 29, 52, 42 Average Height: 3.758576466816250</v>
      </c>
      <c r="D953" t="str">
        <f>TRIM(C953)</f>
        <v>28071 ** -5, -7, 53, -2, 13, 29, 52, 42 Average Height: 3.758576466816250</v>
      </c>
      <c r="E953">
        <f>SEARCH("~*",D953)</f>
        <v>7</v>
      </c>
      <c r="F953" t="str">
        <f>LEFT(D953,E953-1)</f>
        <v xml:space="preserve">28071 </v>
      </c>
      <c r="G953" s="1">
        <f>IF(ISBLANK(A953),"",VALUE(F953))</f>
        <v>28071</v>
      </c>
      <c r="H953">
        <f>SEARCH("Height:",A953) + 7</f>
        <v>63</v>
      </c>
      <c r="I953" t="str">
        <f>RIGHT(A953,LEN(A953)-H953)</f>
        <v>3.7585764668162507</v>
      </c>
    </row>
    <row r="954" spans="1:9">
      <c r="A954" t="s">
        <v>853</v>
      </c>
      <c r="B954">
        <f>SEARCH(":",A954)</f>
        <v>6</v>
      </c>
      <c r="C954" t="str">
        <f>MID(A954,B954+1,LEN(A954)-(B954+1))</f>
        <v xml:space="preserve"> 27424 ** -4, -10, 46, 5, 19, 33, 50, 47 Average Height: 3.770018961493556</v>
      </c>
      <c r="D954" t="str">
        <f>TRIM(C954)</f>
        <v>27424 ** -4, -10, 46, 5, 19, 33, 50, 47 Average Height: 3.770018961493556</v>
      </c>
      <c r="E954">
        <f>SEARCH("~*",D954)</f>
        <v>7</v>
      </c>
      <c r="F954" t="str">
        <f>LEFT(D954,E954-1)</f>
        <v xml:space="preserve">27424 </v>
      </c>
      <c r="G954" s="1">
        <f>IF(ISBLANK(A954),"",VALUE(F954))</f>
        <v>27424</v>
      </c>
      <c r="H954">
        <f>SEARCH("Height:",A954) + 7</f>
        <v>63</v>
      </c>
      <c r="I954" t="str">
        <f>RIGHT(A954,LEN(A954)-H954)</f>
        <v>3.7700189614935566</v>
      </c>
    </row>
    <row r="955" spans="1:9">
      <c r="A955" t="s">
        <v>1061</v>
      </c>
      <c r="B955">
        <f>SEARCH(":",A955)</f>
        <v>6</v>
      </c>
      <c r="C955" t="str">
        <f>MID(A955,B955+1,LEN(A955)-(B955+1))</f>
        <v xml:space="preserve"> 27419 ** 3, -13, 50, -2, 14, 31, 50, 47 Average Height: 3.86024289726101</v>
      </c>
      <c r="D955" t="str">
        <f>TRIM(C955)</f>
        <v>27419 ** 3, -13, 50, -2, 14, 31, 50, 47 Average Height: 3.86024289726101</v>
      </c>
      <c r="E955">
        <f>SEARCH("~*",D955)</f>
        <v>7</v>
      </c>
      <c r="F955" t="str">
        <f>LEFT(D955,E955-1)</f>
        <v xml:space="preserve">27419 </v>
      </c>
      <c r="G955" s="1">
        <f>IF(ISBLANK(A955),"",VALUE(F955))</f>
        <v>27419</v>
      </c>
      <c r="H955">
        <f>SEARCH("Height:",A955) + 7</f>
        <v>63</v>
      </c>
      <c r="I955" t="str">
        <f>RIGHT(A955,LEN(A955)-H955)</f>
        <v>3.860242897261017</v>
      </c>
    </row>
    <row r="956" spans="1:9">
      <c r="A956" t="s">
        <v>1065</v>
      </c>
      <c r="B956">
        <f>SEARCH(":",A956)</f>
        <v>6</v>
      </c>
      <c r="C956" t="str">
        <f>MID(A956,B956+1,LEN(A956)-(B956+1))</f>
        <v xml:space="preserve"> 26862 ** 3, -8, 48, 1, 13, 36, 54, 46 Average Height: 4.02103343012430</v>
      </c>
      <c r="D956" t="str">
        <f>TRIM(C956)</f>
        <v>26862 ** 3, -8, 48, 1, 13, 36, 54, 46 Average Height: 4.02103343012430</v>
      </c>
      <c r="E956">
        <f>SEARCH("~*",D956)</f>
        <v>7</v>
      </c>
      <c r="F956" t="str">
        <f>LEFT(D956,E956-1)</f>
        <v xml:space="preserve">26862 </v>
      </c>
      <c r="G956" s="1">
        <f>IF(ISBLANK(A956),"",VALUE(F956))</f>
        <v>26862</v>
      </c>
      <c r="H956">
        <f>SEARCH("Height:",A956) + 7</f>
        <v>61</v>
      </c>
      <c r="I956" t="str">
        <f>RIGHT(A956,LEN(A956)-H956)</f>
        <v>4.021033430124304</v>
      </c>
    </row>
    <row r="957" spans="1:9">
      <c r="A957" t="s">
        <v>1113</v>
      </c>
      <c r="B957">
        <f>SEARCH(":",A957)</f>
        <v>6</v>
      </c>
      <c r="C957" t="str">
        <f>MID(A957,B957+1,LEN(A957)-(B957+1))</f>
        <v xml:space="preserve"> 26599 ** 1, -9, 43, 7, 10, 29, 51, 48 Average Height: 4.35847212301210</v>
      </c>
      <c r="D957" t="str">
        <f>TRIM(C957)</f>
        <v>26599 ** 1, -9, 43, 7, 10, 29, 51, 48 Average Height: 4.35847212301210</v>
      </c>
      <c r="E957">
        <f>SEARCH("~*",D957)</f>
        <v>7</v>
      </c>
      <c r="F957" t="str">
        <f>LEFT(D957,E957-1)</f>
        <v xml:space="preserve">26599 </v>
      </c>
      <c r="G957" s="1">
        <f>IF(ISBLANK(A957),"",VALUE(F957))</f>
        <v>26599</v>
      </c>
      <c r="H957">
        <f>SEARCH("Height:",A957) + 7</f>
        <v>61</v>
      </c>
      <c r="I957" t="str">
        <f>RIGHT(A957,LEN(A957)-H957)</f>
        <v>4.358472123012103</v>
      </c>
    </row>
    <row r="958" spans="1:9">
      <c r="A958" t="s">
        <v>1263</v>
      </c>
      <c r="B958">
        <f>SEARCH(":",A958)</f>
        <v>6</v>
      </c>
      <c r="C958" t="str">
        <f>MID(A958,B958+1,LEN(A958)-(B958+1))</f>
        <v xml:space="preserve"> 26370 ** 2, -7, 39, 6, 14, 28, 45, 48 Average Height: 4.4328782707621</v>
      </c>
      <c r="D958" t="str">
        <f>TRIM(C958)</f>
        <v>26370 ** 2, -7, 39, 6, 14, 28, 45, 48 Average Height: 4.4328782707621</v>
      </c>
      <c r="E958">
        <f>SEARCH("~*",D958)</f>
        <v>7</v>
      </c>
      <c r="F958" t="str">
        <f>LEFT(D958,E958-1)</f>
        <v xml:space="preserve">26370 </v>
      </c>
      <c r="G958" s="1">
        <f>IF(ISBLANK(A958),"",VALUE(F958))</f>
        <v>26370</v>
      </c>
      <c r="H958">
        <f>SEARCH("Height:",A958) + 7</f>
        <v>61</v>
      </c>
      <c r="I958" t="str">
        <f>RIGHT(A958,LEN(A958)-H958)</f>
        <v>4.43287827076215</v>
      </c>
    </row>
    <row r="959" spans="1:9">
      <c r="A959" t="s">
        <v>318</v>
      </c>
      <c r="B959">
        <f>SEARCH(":",A959)</f>
        <v>6</v>
      </c>
      <c r="C959" t="str">
        <f>MID(A959,B959+1,LEN(A959)-(B959+1))</f>
        <v xml:space="preserve"> 26314 ** -3, -9, 43, 3, 17, 30, 45, 4</v>
      </c>
      <c r="D959" t="str">
        <f>TRIM(C959)</f>
        <v>26314 ** -3, -9, 43, 3, 17, 30, 45, 4</v>
      </c>
      <c r="E959">
        <f>SEARCH("~*",D959)</f>
        <v>7</v>
      </c>
      <c r="F959" t="str">
        <f>LEFT(D959,E959-1)</f>
        <v xml:space="preserve">26314 </v>
      </c>
      <c r="G959" s="1">
        <f>IF(ISBLANK(A959),"",VALUE(F959))</f>
        <v>26314</v>
      </c>
      <c r="H959" t="e">
        <f>SEARCH("Height:",A959) + 7</f>
        <v>#VALUE!</v>
      </c>
      <c r="I959" t="e">
        <f>RIGHT(A959,LEN(A959)-H959)</f>
        <v>#VALUE!</v>
      </c>
    </row>
    <row r="960" spans="1:9">
      <c r="A960" t="s">
        <v>307</v>
      </c>
      <c r="B960">
        <f>SEARCH(":",A960)</f>
        <v>6</v>
      </c>
      <c r="C960" t="str">
        <f>MID(A960,B960+1,LEN(A960)-(B960+1))</f>
        <v xml:space="preserve"> 25877 ** -1, -4, 39, 5, 14, 27, 50, 4</v>
      </c>
      <c r="D960" t="str">
        <f>TRIM(C960)</f>
        <v>25877 ** -1, -4, 39, 5, 14, 27, 50, 4</v>
      </c>
      <c r="E960">
        <f>SEARCH("~*",D960)</f>
        <v>7</v>
      </c>
      <c r="F960" t="str">
        <f>LEFT(D960,E960-1)</f>
        <v xml:space="preserve">25877 </v>
      </c>
      <c r="G960" s="1">
        <f>IF(ISBLANK(A960),"",VALUE(F960))</f>
        <v>25877</v>
      </c>
      <c r="H960" t="e">
        <f>SEARCH("Height:",A960) + 7</f>
        <v>#VALUE!</v>
      </c>
      <c r="I960" t="e">
        <f>RIGHT(A960,LEN(A960)-H960)</f>
        <v>#VALUE!</v>
      </c>
    </row>
    <row r="961" spans="1:9">
      <c r="A961" t="s">
        <v>1279</v>
      </c>
      <c r="B961">
        <f>SEARCH(":",A961)</f>
        <v>6</v>
      </c>
      <c r="C961" t="str">
        <f>MID(A961,B961+1,LEN(A961)-(B961+1))</f>
        <v xml:space="preserve"> 25130 ** -4, -5, 39, 9, 18, 27, 49, 50 Average Height: 4.41321130123350</v>
      </c>
      <c r="D961" t="str">
        <f>TRIM(C961)</f>
        <v>25130 ** -4, -5, 39, 9, 18, 27, 49, 50 Average Height: 4.41321130123350</v>
      </c>
      <c r="E961">
        <f>SEARCH("~*",D961)</f>
        <v>7</v>
      </c>
      <c r="F961" t="str">
        <f>LEFT(D961,E961-1)</f>
        <v xml:space="preserve">25130 </v>
      </c>
      <c r="G961" s="1">
        <f>IF(ISBLANK(A961),"",VALUE(F961))</f>
        <v>25130</v>
      </c>
      <c r="H961">
        <f>SEARCH("Height:",A961) + 7</f>
        <v>62</v>
      </c>
      <c r="I961" t="str">
        <f>RIGHT(A961,LEN(A961)-H961)</f>
        <v>4.413211301233509</v>
      </c>
    </row>
    <row r="962" spans="1:9">
      <c r="A962" t="s">
        <v>764</v>
      </c>
      <c r="B962">
        <f>SEARCH(":",A962)</f>
        <v>6</v>
      </c>
      <c r="C962" t="str">
        <f>MID(A962,B962+1,LEN(A962)-(B962+1))</f>
        <v xml:space="preserve"> 25020 ** 3, -10, 45, 3, 18, 35, 51, 46 Average Height: 4.43936850519574</v>
      </c>
      <c r="D962" t="str">
        <f>TRIM(C962)</f>
        <v>25020 ** 3, -10, 45, 3, 18, 35, 51, 46 Average Height: 4.43936850519574</v>
      </c>
      <c r="E962">
        <f>SEARCH("~*",D962)</f>
        <v>7</v>
      </c>
      <c r="F962" t="str">
        <f>LEFT(D962,E962-1)</f>
        <v xml:space="preserve">25020 </v>
      </c>
      <c r="G962" s="1">
        <f>IF(ISBLANK(A962),"",VALUE(F962))</f>
        <v>25020</v>
      </c>
      <c r="H962">
        <f>SEARCH("Height:",A962) + 7</f>
        <v>62</v>
      </c>
      <c r="I962" t="str">
        <f>RIGHT(A962,LEN(A962)-H962)</f>
        <v>4.439368505195745</v>
      </c>
    </row>
    <row r="963" spans="1:9">
      <c r="A963" t="s">
        <v>586</v>
      </c>
      <c r="B963">
        <f>SEARCH(":",A963)</f>
        <v>6</v>
      </c>
      <c r="C963" t="str">
        <f>MID(A963,B963+1,LEN(A963)-(B963+1))</f>
        <v xml:space="preserve"> 24716 ** 2, -6, 46, 1, 12, 28, 53, 48 Average Height: 4.0940686195177</v>
      </c>
      <c r="D963" t="str">
        <f>TRIM(C963)</f>
        <v>24716 ** 2, -6, 46, 1, 12, 28, 53, 48 Average Height: 4.0940686195177</v>
      </c>
      <c r="E963">
        <f>SEARCH("~*",D963)</f>
        <v>7</v>
      </c>
      <c r="F963" t="str">
        <f>LEFT(D963,E963-1)</f>
        <v xml:space="preserve">24716 </v>
      </c>
      <c r="G963" s="1">
        <f>IF(ISBLANK(A963),"",VALUE(F963))</f>
        <v>24716</v>
      </c>
      <c r="H963">
        <f>SEARCH("Height:",A963) + 7</f>
        <v>61</v>
      </c>
      <c r="I963" t="str">
        <f>RIGHT(A963,LEN(A963)-H963)</f>
        <v>4.09406861951772</v>
      </c>
    </row>
    <row r="964" spans="1:9">
      <c r="A964" t="s">
        <v>906</v>
      </c>
      <c r="B964">
        <f>SEARCH(":",A964)</f>
        <v>6</v>
      </c>
      <c r="C964" t="str">
        <f>MID(A964,B964+1,LEN(A964)-(B964+1))</f>
        <v xml:space="preserve"> 24440 ** 2, -11, 44, 2, 16, 32, 51, 44 Average Height: 4.039648117839627</v>
      </c>
      <c r="D964" t="str">
        <f>TRIM(C964)</f>
        <v>24440 ** 2, -11, 44, 2, 16, 32, 51, 44 Average Height: 4.039648117839627</v>
      </c>
      <c r="E964">
        <f>SEARCH("~*",D964)</f>
        <v>7</v>
      </c>
      <c r="F964" t="str">
        <f>LEFT(D964,E964-1)</f>
        <v xml:space="preserve">24440 </v>
      </c>
      <c r="G964" s="1">
        <f>IF(ISBLANK(A964),"",VALUE(F964))</f>
        <v>24440</v>
      </c>
      <c r="H964">
        <f>SEARCH("Height:",A964) + 7</f>
        <v>62</v>
      </c>
      <c r="I964" t="str">
        <f>RIGHT(A964,LEN(A964)-H964)</f>
        <v>4.0396481178396275</v>
      </c>
    </row>
    <row r="965" spans="1:9">
      <c r="A965" t="s">
        <v>1179</v>
      </c>
      <c r="B965">
        <f>SEARCH(":",A965)</f>
        <v>6</v>
      </c>
      <c r="C965" t="str">
        <f>MID(A965,B965+1,LEN(A965)-(B965+1))</f>
        <v xml:space="preserve"> 24421 ** -4, -3, 42, 1, 13, 34, 49, 50 Average Height: 3.75222144875309</v>
      </c>
      <c r="D965" t="str">
        <f>TRIM(C965)</f>
        <v>24421 ** -4, -3, 42, 1, 13, 34, 49, 50 Average Height: 3.75222144875309</v>
      </c>
      <c r="E965">
        <f>SEARCH("~*",D965)</f>
        <v>7</v>
      </c>
      <c r="F965" t="str">
        <f>LEFT(D965,E965-1)</f>
        <v xml:space="preserve">24421 </v>
      </c>
      <c r="G965" s="1">
        <f>IF(ISBLANK(A965),"",VALUE(F965))</f>
        <v>24421</v>
      </c>
      <c r="H965">
        <f>SEARCH("Height:",A965) + 7</f>
        <v>62</v>
      </c>
      <c r="I965" t="str">
        <f>RIGHT(A965,LEN(A965)-H965)</f>
        <v>3.752221448753092</v>
      </c>
    </row>
    <row r="966" spans="1:9">
      <c r="A966" t="s">
        <v>1025</v>
      </c>
      <c r="B966">
        <f>SEARCH(":",A966)</f>
        <v>6</v>
      </c>
      <c r="C966" t="str">
        <f>MID(A966,B966+1,LEN(A966)-(B966+1))</f>
        <v xml:space="preserve"> 24311 ** -3, -8, 43, 4, 14, 31, 47, 45 Average Height: 3.68532762946811</v>
      </c>
      <c r="D966" t="str">
        <f>TRIM(C966)</f>
        <v>24311 ** -3, -8, 43, 4, 14, 31, 47, 45 Average Height: 3.68532762946811</v>
      </c>
      <c r="E966">
        <f>SEARCH("~*",D966)</f>
        <v>7</v>
      </c>
      <c r="F966" t="str">
        <f>LEFT(D966,E966-1)</f>
        <v xml:space="preserve">24311 </v>
      </c>
      <c r="G966" s="1">
        <f>IF(ISBLANK(A966),"",VALUE(F966))</f>
        <v>24311</v>
      </c>
      <c r="H966">
        <f>SEARCH("Height:",A966) + 7</f>
        <v>62</v>
      </c>
      <c r="I966" t="str">
        <f>RIGHT(A966,LEN(A966)-H966)</f>
        <v>3.685327629468112</v>
      </c>
    </row>
    <row r="967" spans="1:9">
      <c r="A967" t="s">
        <v>1068</v>
      </c>
      <c r="B967">
        <f>SEARCH(":",A967)</f>
        <v>6</v>
      </c>
      <c r="C967" t="str">
        <f>MID(A967,B967+1,LEN(A967)-(B967+1))</f>
        <v xml:space="preserve"> 24226 ** -3, -13, 52, 5, 18, 35, 46, 48 Average Height: 3.616445141583402</v>
      </c>
      <c r="D967" t="str">
        <f>TRIM(C967)</f>
        <v>24226 ** -3, -13, 52, 5, 18, 35, 46, 48 Average Height: 3.616445141583402</v>
      </c>
      <c r="E967">
        <f>SEARCH("~*",D967)</f>
        <v>7</v>
      </c>
      <c r="F967" t="str">
        <f>LEFT(D967,E967-1)</f>
        <v xml:space="preserve">24226 </v>
      </c>
      <c r="G967" s="1">
        <f>IF(ISBLANK(A967),"",VALUE(F967))</f>
        <v>24226</v>
      </c>
      <c r="H967">
        <f>SEARCH("Height:",A967) + 7</f>
        <v>63</v>
      </c>
      <c r="I967" t="str">
        <f>RIGHT(A967,LEN(A967)-H967)</f>
        <v>3.6164451415834025</v>
      </c>
    </row>
    <row r="968" spans="1:9">
      <c r="A968" t="s">
        <v>315</v>
      </c>
      <c r="B968">
        <f>SEARCH(":",A968)</f>
        <v>6</v>
      </c>
      <c r="C968" t="str">
        <f>MID(A968,B968+1,LEN(A968)-(B968+1))</f>
        <v xml:space="preserve"> 23981 ** -3, -10, 43, 7, 14, 35, 50, 4</v>
      </c>
      <c r="D968" t="str">
        <f>TRIM(C968)</f>
        <v>23981 ** -3, -10, 43, 7, 14, 35, 50, 4</v>
      </c>
      <c r="E968">
        <f>SEARCH("~*",D968)</f>
        <v>7</v>
      </c>
      <c r="F968" t="str">
        <f>LEFT(D968,E968-1)</f>
        <v xml:space="preserve">23981 </v>
      </c>
      <c r="G968" s="1">
        <f>IF(ISBLANK(A968),"",VALUE(F968))</f>
        <v>23981</v>
      </c>
      <c r="H968" t="e">
        <f>SEARCH("Height:",A968) + 7</f>
        <v>#VALUE!</v>
      </c>
      <c r="I968" t="e">
        <f>RIGHT(A968,LEN(A968)-H968)</f>
        <v>#VALUE!</v>
      </c>
    </row>
    <row r="969" spans="1:9">
      <c r="A969" t="s">
        <v>303</v>
      </c>
      <c r="B969">
        <f>SEARCH(":",A969)</f>
        <v>6</v>
      </c>
      <c r="C969" t="str">
        <f>MID(A969,B969+1,LEN(A969)-(B969+1))</f>
        <v xml:space="preserve"> 23645 ** 1, -5, 39, 5, 14, 31, 47, 4</v>
      </c>
      <c r="D969" t="str">
        <f>TRIM(C969)</f>
        <v>23645 ** 1, -5, 39, 5, 14, 31, 47, 4</v>
      </c>
      <c r="E969">
        <f>SEARCH("~*",D969)</f>
        <v>7</v>
      </c>
      <c r="F969" t="str">
        <f>LEFT(D969,E969-1)</f>
        <v xml:space="preserve">23645 </v>
      </c>
      <c r="G969" s="1">
        <f>IF(ISBLANK(A969),"",VALUE(F969))</f>
        <v>23645</v>
      </c>
      <c r="H969" t="e">
        <f>SEARCH("Height:",A969) + 7</f>
        <v>#VALUE!</v>
      </c>
      <c r="I969" t="e">
        <f>RIGHT(A969,LEN(A969)-H969)</f>
        <v>#VALUE!</v>
      </c>
    </row>
    <row r="970" spans="1:9">
      <c r="A970" t="s">
        <v>281</v>
      </c>
      <c r="B970">
        <f>SEARCH(":",A970)</f>
        <v>6</v>
      </c>
      <c r="C970" t="str">
        <f>MID(A970,B970+1,LEN(A970)-(B970+1))</f>
        <v xml:space="preserve"> 23386 ** 2, -8, 42, 5, 19, 30, 43, 4</v>
      </c>
      <c r="D970" t="str">
        <f>TRIM(C970)</f>
        <v>23386 ** 2, -8, 42, 5, 19, 30, 43, 4</v>
      </c>
      <c r="E970">
        <f>SEARCH("~*",D970)</f>
        <v>7</v>
      </c>
      <c r="F970" t="str">
        <f>LEFT(D970,E970-1)</f>
        <v xml:space="preserve">23386 </v>
      </c>
      <c r="G970" s="1">
        <f>IF(ISBLANK(A970),"",VALUE(F970))</f>
        <v>23386</v>
      </c>
      <c r="H970" t="e">
        <f>SEARCH("Height:",A970) + 7</f>
        <v>#VALUE!</v>
      </c>
      <c r="I970" t="e">
        <f>RIGHT(A970,LEN(A970)-H970)</f>
        <v>#VALUE!</v>
      </c>
    </row>
    <row r="971" spans="1:9">
      <c r="A971" t="s">
        <v>308</v>
      </c>
      <c r="B971">
        <f>SEARCH(":",A971)</f>
        <v>6</v>
      </c>
      <c r="C971" t="str">
        <f>MID(A971,B971+1,LEN(A971)-(B971+1))</f>
        <v xml:space="preserve"> 22238 ** -1, -8, 44, 9, 19, 29, 52, 4</v>
      </c>
      <c r="D971" t="str">
        <f>TRIM(C971)</f>
        <v>22238 ** -1, -8, 44, 9, 19, 29, 52, 4</v>
      </c>
      <c r="E971">
        <f>SEARCH("~*",D971)</f>
        <v>7</v>
      </c>
      <c r="F971" t="str">
        <f>LEFT(D971,E971-1)</f>
        <v xml:space="preserve">22238 </v>
      </c>
      <c r="G971" s="1">
        <f>IF(ISBLANK(A971),"",VALUE(F971))</f>
        <v>22238</v>
      </c>
      <c r="H971" t="e">
        <f>SEARCH("Height:",A971) + 7</f>
        <v>#VALUE!</v>
      </c>
      <c r="I971" t="e">
        <f>RIGHT(A971,LEN(A971)-H971)</f>
        <v>#VALUE!</v>
      </c>
    </row>
    <row r="972" spans="1:9">
      <c r="A972" t="s">
        <v>301</v>
      </c>
      <c r="B972">
        <f>SEARCH(":",A972)</f>
        <v>6</v>
      </c>
      <c r="C972" t="str">
        <f>MID(A972,B972+1,LEN(A972)-(B972+1))</f>
        <v xml:space="preserve"> 22205 ** -3, -3, 47, 8, 17, 27, 48, 4</v>
      </c>
      <c r="D972" t="str">
        <f>TRIM(C972)</f>
        <v>22205 ** -3, -3, 47, 8, 17, 27, 48, 4</v>
      </c>
      <c r="E972">
        <f>SEARCH("~*",D972)</f>
        <v>7</v>
      </c>
      <c r="F972" t="str">
        <f>LEFT(D972,E972-1)</f>
        <v xml:space="preserve">22205 </v>
      </c>
      <c r="G972" s="1">
        <f>IF(ISBLANK(A972),"",VALUE(F972))</f>
        <v>22205</v>
      </c>
      <c r="H972" t="e">
        <f>SEARCH("Height:",A972) + 7</f>
        <v>#VALUE!</v>
      </c>
      <c r="I972" t="e">
        <f>RIGHT(A972,LEN(A972)-H972)</f>
        <v>#VALUE!</v>
      </c>
    </row>
    <row r="973" spans="1:9">
      <c r="A973" t="s">
        <v>1258</v>
      </c>
      <c r="B973">
        <f>SEARCH(":",A973)</f>
        <v>6</v>
      </c>
      <c r="C973" t="str">
        <f>MID(A973,B973+1,LEN(A973)-(B973+1))</f>
        <v xml:space="preserve"> 21945 ** -6, -5, 45, 9, 17, 33, 48, 49 Average Height: 3.822829801777162</v>
      </c>
      <c r="D973" t="str">
        <f>TRIM(C973)</f>
        <v>21945 ** -6, -5, 45, 9, 17, 33, 48, 49 Average Height: 3.822829801777162</v>
      </c>
      <c r="E973">
        <f>SEARCH("~*",D973)</f>
        <v>7</v>
      </c>
      <c r="F973" t="str">
        <f>LEFT(D973,E973-1)</f>
        <v xml:space="preserve">21945 </v>
      </c>
      <c r="G973" s="1">
        <f>IF(ISBLANK(A973),"",VALUE(F973))</f>
        <v>21945</v>
      </c>
      <c r="H973">
        <f>SEARCH("Height:",A973) + 7</f>
        <v>62</v>
      </c>
      <c r="I973" t="str">
        <f>RIGHT(A973,LEN(A973)-H973)</f>
        <v>3.8228298017771625</v>
      </c>
    </row>
    <row r="974" spans="1:9">
      <c r="A974" t="s">
        <v>296</v>
      </c>
      <c r="B974">
        <f>SEARCH(":",A974)</f>
        <v>6</v>
      </c>
      <c r="C974" t="str">
        <f>MID(A974,B974+1,LEN(A974)-(B974+1))</f>
        <v xml:space="preserve"> 21831 ** 0, -3, 42, 2, 19, 27, 48, 5</v>
      </c>
      <c r="D974" t="str">
        <f>TRIM(C974)</f>
        <v>21831 ** 0, -3, 42, 2, 19, 27, 48, 5</v>
      </c>
      <c r="E974">
        <f>SEARCH("~*",D974)</f>
        <v>7</v>
      </c>
      <c r="F974" t="str">
        <f>LEFT(D974,E974-1)</f>
        <v xml:space="preserve">21831 </v>
      </c>
      <c r="G974" s="1">
        <f>IF(ISBLANK(A974),"",VALUE(F974))</f>
        <v>21831</v>
      </c>
      <c r="H974" t="e">
        <f>SEARCH("Height:",A974) + 7</f>
        <v>#VALUE!</v>
      </c>
      <c r="I974" t="e">
        <f>RIGHT(A974,LEN(A974)-H974)</f>
        <v>#VALUE!</v>
      </c>
    </row>
    <row r="975" spans="1:9">
      <c r="A975" t="s">
        <v>1141</v>
      </c>
      <c r="B975">
        <f>SEARCH(":",A975)</f>
        <v>6</v>
      </c>
      <c r="C975" t="str">
        <f>MID(A975,B975+1,LEN(A975)-(B975+1))</f>
        <v xml:space="preserve"> 21733 ** -1, -11, 43, 8, 12, 28, 43, 46 Average Height: 3.862283163852196</v>
      </c>
      <c r="D975" t="str">
        <f>TRIM(C975)</f>
        <v>21733 ** -1, -11, 43, 8, 12, 28, 43, 46 Average Height: 3.862283163852196</v>
      </c>
      <c r="E975">
        <f>SEARCH("~*",D975)</f>
        <v>7</v>
      </c>
      <c r="F975" t="str">
        <f>LEFT(D975,E975-1)</f>
        <v xml:space="preserve">21733 </v>
      </c>
      <c r="G975" s="1">
        <f>IF(ISBLANK(A975),"",VALUE(F975))</f>
        <v>21733</v>
      </c>
      <c r="H975">
        <f>SEARCH("Height:",A975) + 7</f>
        <v>63</v>
      </c>
      <c r="I975" t="str">
        <f>RIGHT(A975,LEN(A975)-H975)</f>
        <v>3.8622831638521964</v>
      </c>
    </row>
    <row r="976" spans="1:9">
      <c r="A976" t="s">
        <v>1136</v>
      </c>
      <c r="B976">
        <f>SEARCH(":",A976)</f>
        <v>6</v>
      </c>
      <c r="C976" t="str">
        <f>MID(A976,B976+1,LEN(A976)-(B976+1))</f>
        <v xml:space="preserve"> 21609 ** 2, -6, 39, 4, 19, 27, 47, 46 Average Height: 4.72104215835989</v>
      </c>
      <c r="D976" t="str">
        <f>TRIM(C976)</f>
        <v>21609 ** 2, -6, 39, 4, 19, 27, 47, 46 Average Height: 4.72104215835989</v>
      </c>
      <c r="E976">
        <f>SEARCH("~*",D976)</f>
        <v>7</v>
      </c>
      <c r="F976" t="str">
        <f>LEFT(D976,E976-1)</f>
        <v xml:space="preserve">21609 </v>
      </c>
      <c r="G976" s="1">
        <f>IF(ISBLANK(A976),"",VALUE(F976))</f>
        <v>21609</v>
      </c>
      <c r="H976">
        <f>SEARCH("Height:",A976) + 7</f>
        <v>61</v>
      </c>
      <c r="I976" t="str">
        <f>RIGHT(A976,LEN(A976)-H976)</f>
        <v>4.721042158359893</v>
      </c>
    </row>
    <row r="977" spans="1:9">
      <c r="A977" t="s">
        <v>298</v>
      </c>
      <c r="B977">
        <f>SEARCH(":",A977)</f>
        <v>6</v>
      </c>
      <c r="C977" t="str">
        <f>MID(A977,B977+1,LEN(A977)-(B977+1))</f>
        <v xml:space="preserve"> 21121 ** -3, -5, 43, 9, 15, 34, 45, 5</v>
      </c>
      <c r="D977" t="str">
        <f>TRIM(C977)</f>
        <v>21121 ** -3, -5, 43, 9, 15, 34, 45, 5</v>
      </c>
      <c r="E977">
        <f>SEARCH("~*",D977)</f>
        <v>7</v>
      </c>
      <c r="F977" t="str">
        <f>LEFT(D977,E977-1)</f>
        <v xml:space="preserve">21121 </v>
      </c>
      <c r="G977" s="1">
        <f>IF(ISBLANK(A977),"",VALUE(F977))</f>
        <v>21121</v>
      </c>
      <c r="H977" t="e">
        <f>SEARCH("Height:",A977) + 7</f>
        <v>#VALUE!</v>
      </c>
      <c r="I977" t="e">
        <f>RIGHT(A977,LEN(A977)-H977)</f>
        <v>#VALUE!</v>
      </c>
    </row>
    <row r="978" spans="1:9">
      <c r="A978" t="s">
        <v>1267</v>
      </c>
      <c r="B978">
        <f>SEARCH(":",A978)</f>
        <v>6</v>
      </c>
      <c r="C978" t="str">
        <f>MID(A978,B978+1,LEN(A978)-(B978+1))</f>
        <v xml:space="preserve"> 21059 ** 1, -4, 43, 1, 19, 28, 48, 47 Average Height: 4.465596657011241</v>
      </c>
      <c r="D978" t="str">
        <f>TRIM(C978)</f>
        <v>21059 ** 1, -4, 43, 1, 19, 28, 48, 47 Average Height: 4.465596657011241</v>
      </c>
      <c r="E978">
        <f>SEARCH("~*",D978)</f>
        <v>7</v>
      </c>
      <c r="F978" t="str">
        <f>LEFT(D978,E978-1)</f>
        <v xml:space="preserve">21059 </v>
      </c>
      <c r="G978" s="1">
        <f>IF(ISBLANK(A978),"",VALUE(F978))</f>
        <v>21059</v>
      </c>
      <c r="H978">
        <f>SEARCH("Height:",A978) + 7</f>
        <v>61</v>
      </c>
      <c r="I978" t="str">
        <f>RIGHT(A978,LEN(A978)-H978)</f>
        <v>4.4655966570112415</v>
      </c>
    </row>
    <row r="979" spans="1:9">
      <c r="A979" t="s">
        <v>892</v>
      </c>
      <c r="B979">
        <f>SEARCH(":",A979)</f>
        <v>6</v>
      </c>
      <c r="C979" t="str">
        <f>MID(A979,B979+1,LEN(A979)-(B979+1))</f>
        <v xml:space="preserve"> 21012 ** 1, -11, 45, 3, 14, 36, 51, 49 Average Height: 3.92799352750806</v>
      </c>
      <c r="D979" t="str">
        <f>TRIM(C979)</f>
        <v>21012 ** 1, -11, 45, 3, 14, 36, 51, 49 Average Height: 3.92799352750806</v>
      </c>
      <c r="E979">
        <f>SEARCH("~*",D979)</f>
        <v>7</v>
      </c>
      <c r="F979" t="str">
        <f>LEFT(D979,E979-1)</f>
        <v xml:space="preserve">21012 </v>
      </c>
      <c r="G979" s="1">
        <f>IF(ISBLANK(A979),"",VALUE(F979))</f>
        <v>21012</v>
      </c>
      <c r="H979">
        <f>SEARCH("Height:",A979) + 7</f>
        <v>62</v>
      </c>
      <c r="I979" t="str">
        <f>RIGHT(A979,LEN(A979)-H979)</f>
        <v>3.927993527508067</v>
      </c>
    </row>
    <row r="980" spans="1:9">
      <c r="A980" t="s">
        <v>300</v>
      </c>
      <c r="B980">
        <f>SEARCH(":",A980)</f>
        <v>6</v>
      </c>
      <c r="C980" t="str">
        <f>MID(A980,B980+1,LEN(A980)-(B980+1))</f>
        <v xml:space="preserve"> 20552 ** 2, -3, 45, 4, 14, 31, 43, 5</v>
      </c>
      <c r="D980" t="str">
        <f>TRIM(C980)</f>
        <v>20552 ** 2, -3, 45, 4, 14, 31, 43, 5</v>
      </c>
      <c r="E980">
        <f>SEARCH("~*",D980)</f>
        <v>7</v>
      </c>
      <c r="F980" t="str">
        <f>LEFT(D980,E980-1)</f>
        <v xml:space="preserve">20552 </v>
      </c>
      <c r="G980" s="1">
        <f>IF(ISBLANK(A980),"",VALUE(F980))</f>
        <v>20552</v>
      </c>
      <c r="H980" t="e">
        <f>SEARCH("Height:",A980) + 7</f>
        <v>#VALUE!</v>
      </c>
      <c r="I980" t="e">
        <f>RIGHT(A980,LEN(A980)-H980)</f>
        <v>#VALUE!</v>
      </c>
    </row>
    <row r="981" spans="1:9">
      <c r="A981" t="s">
        <v>1007</v>
      </c>
      <c r="B981">
        <f>SEARCH(":",A981)</f>
        <v>6</v>
      </c>
      <c r="C981" t="str">
        <f>MID(A981,B981+1,LEN(A981)-(B981+1))</f>
        <v xml:space="preserve"> 20468 ** -3, -8, 43, 4, 14, 31, 47, 45 Average Height: 3.63806918116079</v>
      </c>
      <c r="D981" t="str">
        <f>TRIM(C981)</f>
        <v>20468 ** -3, -8, 43, 4, 14, 31, 47, 45 Average Height: 3.63806918116079</v>
      </c>
      <c r="E981">
        <f>SEARCH("~*",D981)</f>
        <v>7</v>
      </c>
      <c r="F981" t="str">
        <f>LEFT(D981,E981-1)</f>
        <v xml:space="preserve">20468 </v>
      </c>
      <c r="G981" s="1">
        <f>IF(ISBLANK(A981),"",VALUE(F981))</f>
        <v>20468</v>
      </c>
      <c r="H981">
        <f>SEARCH("Height:",A981) + 7</f>
        <v>62</v>
      </c>
      <c r="I981" t="str">
        <f>RIGHT(A981,LEN(A981)-H981)</f>
        <v>3.638069181160799</v>
      </c>
    </row>
    <row r="982" spans="1:9">
      <c r="A982" t="s">
        <v>1287</v>
      </c>
      <c r="B982">
        <f>SEARCH(":",A982)</f>
        <v>6</v>
      </c>
      <c r="C982" t="str">
        <f>MID(A982,B982+1,LEN(A982)-(B982+1))</f>
        <v xml:space="preserve"> 20305 ** 1, -8, 42, 9, 19, 36, 50, 43 Average Height: 4.37709923664116</v>
      </c>
      <c r="D982" t="str">
        <f>TRIM(C982)</f>
        <v>20305 ** 1, -8, 42, 9, 19, 36, 50, 43 Average Height: 4.37709923664116</v>
      </c>
      <c r="E982">
        <f>SEARCH("~*",D982)</f>
        <v>7</v>
      </c>
      <c r="F982" t="str">
        <f>LEFT(D982,E982-1)</f>
        <v xml:space="preserve">20305 </v>
      </c>
      <c r="G982" s="1">
        <f>IF(ISBLANK(A982),"",VALUE(F982))</f>
        <v>20305</v>
      </c>
      <c r="H982">
        <f>SEARCH("Height:",A982) + 7</f>
        <v>61</v>
      </c>
      <c r="I982" t="str">
        <f>RIGHT(A982,LEN(A982)-H982)</f>
        <v>4.377099236641166</v>
      </c>
    </row>
    <row r="983" spans="1:9">
      <c r="A983" t="s">
        <v>1082</v>
      </c>
      <c r="B983">
        <f>SEARCH(":",A983)</f>
        <v>6</v>
      </c>
      <c r="C983" t="str">
        <f>MID(A983,B983+1,LEN(A983)-(B983+1))</f>
        <v xml:space="preserve"> 20013 ** 3, -6, 48, 3, 18, 32, 46, 43 Average Height: 4.07140358766797</v>
      </c>
      <c r="D983" t="str">
        <f>TRIM(C983)</f>
        <v>20013 ** 3, -6, 48, 3, 18, 32, 46, 43 Average Height: 4.07140358766797</v>
      </c>
      <c r="E983">
        <f>SEARCH("~*",D983)</f>
        <v>7</v>
      </c>
      <c r="F983" t="str">
        <f>LEFT(D983,E983-1)</f>
        <v xml:space="preserve">20013 </v>
      </c>
      <c r="G983" s="1">
        <f>IF(ISBLANK(A983),"",VALUE(F983))</f>
        <v>20013</v>
      </c>
      <c r="H983">
        <f>SEARCH("Height:",A983) + 7</f>
        <v>61</v>
      </c>
      <c r="I983" t="str">
        <f>RIGHT(A983,LEN(A983)-H983)</f>
        <v>4.071403587667972</v>
      </c>
    </row>
    <row r="984" spans="1:9">
      <c r="A984" t="s">
        <v>304</v>
      </c>
      <c r="B984">
        <f>SEARCH(":",A984)</f>
        <v>6</v>
      </c>
      <c r="C984" t="str">
        <f>MID(A984,B984+1,LEN(A984)-(B984+1))</f>
        <v xml:space="preserve"> 19585 ** -1, -8, 47, 9, 17, 36, 47, 4</v>
      </c>
      <c r="D984" t="str">
        <f>TRIM(C984)</f>
        <v>19585 ** -1, -8, 47, 9, 17, 36, 47, 4</v>
      </c>
      <c r="E984">
        <f>SEARCH("~*",D984)</f>
        <v>7</v>
      </c>
      <c r="F984" t="str">
        <f>LEFT(D984,E984-1)</f>
        <v xml:space="preserve">19585 </v>
      </c>
      <c r="G984" s="1">
        <f>IF(ISBLANK(A984),"",VALUE(F984))</f>
        <v>19585</v>
      </c>
      <c r="H984" t="e">
        <f>SEARCH("Height:",A984) + 7</f>
        <v>#VALUE!</v>
      </c>
      <c r="I984" t="e">
        <f>RIGHT(A984,LEN(A984)-H984)</f>
        <v>#VALUE!</v>
      </c>
    </row>
    <row r="985" spans="1:9">
      <c r="A985" t="s">
        <v>299</v>
      </c>
      <c r="B985">
        <f>SEARCH(":",A985)</f>
        <v>6</v>
      </c>
      <c r="C985" t="str">
        <f>MID(A985,B985+1,LEN(A985)-(B985+1))</f>
        <v xml:space="preserve"> 19381 ** -6, -3, 41, 6, 11, 32, 47, 4</v>
      </c>
      <c r="D985" t="str">
        <f>TRIM(C985)</f>
        <v>19381 ** -6, -3, 41, 6, 11, 32, 47, 4</v>
      </c>
      <c r="E985">
        <f>SEARCH("~*",D985)</f>
        <v>7</v>
      </c>
      <c r="F985" t="str">
        <f>LEFT(D985,E985-1)</f>
        <v xml:space="preserve">19381 </v>
      </c>
      <c r="G985" s="1">
        <f>IF(ISBLANK(A985),"",VALUE(F985))</f>
        <v>19381</v>
      </c>
      <c r="H985" t="e">
        <f>SEARCH("Height:",A985) + 7</f>
        <v>#VALUE!</v>
      </c>
      <c r="I985" t="e">
        <f>RIGHT(A985,LEN(A985)-H985)</f>
        <v>#VALUE!</v>
      </c>
    </row>
    <row r="986" spans="1:9">
      <c r="A986" t="s">
        <v>1236</v>
      </c>
      <c r="B986">
        <f>SEARCH(":",A986)</f>
        <v>6</v>
      </c>
      <c r="C986" t="str">
        <f>MID(A986,B986+1,LEN(A986)-(B986+1))</f>
        <v xml:space="preserve"> 19344 ** -3, -6, 43, 4, 18, 29, 47, 43 Average Height: 3.92106079404464</v>
      </c>
      <c r="D986" t="str">
        <f>TRIM(C986)</f>
        <v>19344 ** -3, -6, 43, 4, 18, 29, 47, 43 Average Height: 3.92106079404464</v>
      </c>
      <c r="E986">
        <f>SEARCH("~*",D986)</f>
        <v>7</v>
      </c>
      <c r="F986" t="str">
        <f>LEFT(D986,E986-1)</f>
        <v xml:space="preserve">19344 </v>
      </c>
      <c r="G986" s="1">
        <f>IF(ISBLANK(A986),"",VALUE(F986))</f>
        <v>19344</v>
      </c>
      <c r="H986">
        <f>SEARCH("Height:",A986) + 7</f>
        <v>62</v>
      </c>
      <c r="I986" t="str">
        <f>RIGHT(A986,LEN(A986)-H986)</f>
        <v>3.921060794044646</v>
      </c>
    </row>
    <row r="987" spans="1:9">
      <c r="A987" t="s">
        <v>1324</v>
      </c>
      <c r="B987">
        <f>SEARCH(":",A987)</f>
        <v>6</v>
      </c>
      <c r="C987" t="str">
        <f>MID(A987,B987+1,LEN(A987)-(B987+1))</f>
        <v xml:space="preserve"> 18968 ** 0, -10, 50, 4, 14, 37, 50, 45 Average Height: 3.815636862083503</v>
      </c>
      <c r="D987" t="str">
        <f>TRIM(C987)</f>
        <v>18968 ** 0, -10, 50, 4, 14, 37, 50, 45 Average Height: 3.815636862083503</v>
      </c>
      <c r="E987">
        <f>SEARCH("~*",D987)</f>
        <v>7</v>
      </c>
      <c r="F987" t="str">
        <f>LEFT(D987,E987-1)</f>
        <v xml:space="preserve">18968 </v>
      </c>
      <c r="G987" s="1">
        <f>IF(ISBLANK(A987),"",VALUE(F987))</f>
        <v>18968</v>
      </c>
      <c r="H987">
        <f>SEARCH("Height:",A987) + 7</f>
        <v>62</v>
      </c>
      <c r="I987" t="str">
        <f>RIGHT(A987,LEN(A987)-H987)</f>
        <v>3.8156368620835037</v>
      </c>
    </row>
    <row r="988" spans="1:9">
      <c r="A988" t="s">
        <v>297</v>
      </c>
      <c r="B988">
        <f>SEARCH(":",A988)</f>
        <v>6</v>
      </c>
      <c r="C988" t="str">
        <f>MID(A988,B988+1,LEN(A988)-(B988+1))</f>
        <v xml:space="preserve"> 18848 ** -7, -11, 44, 4, 17, 32, 44, 4</v>
      </c>
      <c r="D988" t="str">
        <f>TRIM(C988)</f>
        <v>18848 ** -7, -11, 44, 4, 17, 32, 44, 4</v>
      </c>
      <c r="E988">
        <f>SEARCH("~*",D988)</f>
        <v>7</v>
      </c>
      <c r="F988" t="str">
        <f>LEFT(D988,E988-1)</f>
        <v xml:space="preserve">18848 </v>
      </c>
      <c r="G988" s="1">
        <f>IF(ISBLANK(A988),"",VALUE(F988))</f>
        <v>18848</v>
      </c>
      <c r="H988" t="e">
        <f>SEARCH("Height:",A988) + 7</f>
        <v>#VALUE!</v>
      </c>
      <c r="I988" t="e">
        <f>RIGHT(A988,LEN(A988)-H988)</f>
        <v>#VALUE!</v>
      </c>
    </row>
    <row r="989" spans="1:9">
      <c r="A989" t="s">
        <v>293</v>
      </c>
      <c r="B989">
        <f>SEARCH(":",A989)</f>
        <v>6</v>
      </c>
      <c r="C989" t="str">
        <f>MID(A989,B989+1,LEN(A989)-(B989+1))</f>
        <v xml:space="preserve"> 18680 ** 1, -11, 43, 0, 18, 34, 47, 4</v>
      </c>
      <c r="D989" t="str">
        <f>TRIM(C989)</f>
        <v>18680 ** 1, -11, 43, 0, 18, 34, 47, 4</v>
      </c>
      <c r="E989">
        <f>SEARCH("~*",D989)</f>
        <v>7</v>
      </c>
      <c r="F989" t="str">
        <f>LEFT(D989,E989-1)</f>
        <v xml:space="preserve">18680 </v>
      </c>
      <c r="G989" s="1">
        <f>IF(ISBLANK(A989),"",VALUE(F989))</f>
        <v>18680</v>
      </c>
      <c r="H989" t="e">
        <f>SEARCH("Height:",A989) + 7</f>
        <v>#VALUE!</v>
      </c>
      <c r="I989" t="e">
        <f>RIGHT(A989,LEN(A989)-H989)</f>
        <v>#VALUE!</v>
      </c>
    </row>
    <row r="990" spans="1:9">
      <c r="A990" t="s">
        <v>1205</v>
      </c>
      <c r="B990">
        <f>SEARCH(":",A990)</f>
        <v>6</v>
      </c>
      <c r="C990" t="str">
        <f>MID(A990,B990+1,LEN(A990)-(B990+1))</f>
        <v xml:space="preserve"> 17908 ** 2, -3, 44, 2, 11, 27, 47, 45 Average Height: 4.47040428858611</v>
      </c>
      <c r="D990" t="str">
        <f>TRIM(C990)</f>
        <v>17908 ** 2, -3, 44, 2, 11, 27, 47, 45 Average Height: 4.47040428858611</v>
      </c>
      <c r="E990">
        <f>SEARCH("~*",D990)</f>
        <v>7</v>
      </c>
      <c r="F990" t="str">
        <f>LEFT(D990,E990-1)</f>
        <v xml:space="preserve">17908 </v>
      </c>
      <c r="G990" s="1">
        <f>IF(ISBLANK(A990),"",VALUE(F990))</f>
        <v>17908</v>
      </c>
      <c r="H990">
        <f>SEARCH("Height:",A990) + 7</f>
        <v>61</v>
      </c>
      <c r="I990" t="str">
        <f>RIGHT(A990,LEN(A990)-H990)</f>
        <v>4.470404288586115</v>
      </c>
    </row>
    <row r="991" spans="1:9">
      <c r="A991" t="s">
        <v>1114</v>
      </c>
      <c r="B991">
        <f>SEARCH(":",A991)</f>
        <v>6</v>
      </c>
      <c r="C991" t="str">
        <f>MID(A991,B991+1,LEN(A991)-(B991+1))</f>
        <v xml:space="preserve"> 17309 ** 0, -7, 41, 9, 10, 28, 48, 45 Average Height: 4.43919348315903</v>
      </c>
      <c r="D991" t="str">
        <f>TRIM(C991)</f>
        <v>17309 ** 0, -7, 41, 9, 10, 28, 48, 45 Average Height: 4.43919348315903</v>
      </c>
      <c r="E991">
        <f>SEARCH("~*",D991)</f>
        <v>7</v>
      </c>
      <c r="F991" t="str">
        <f>LEFT(D991,E991-1)</f>
        <v xml:space="preserve">17309 </v>
      </c>
      <c r="G991" s="1">
        <f>IF(ISBLANK(A991),"",VALUE(F991))</f>
        <v>17309</v>
      </c>
      <c r="H991">
        <f>SEARCH("Height:",A991) + 7</f>
        <v>61</v>
      </c>
      <c r="I991" t="str">
        <f>RIGHT(A991,LEN(A991)-H991)</f>
        <v>4.439193483159034</v>
      </c>
    </row>
    <row r="992" spans="1:9">
      <c r="A992" t="s">
        <v>1210</v>
      </c>
      <c r="B992">
        <f>SEARCH(":",A992)</f>
        <v>6</v>
      </c>
      <c r="C992" t="str">
        <f>MID(A992,B992+1,LEN(A992)-(B992+1))</f>
        <v xml:space="preserve"> 16405 ** -2, -3, 42, 7, 11, 31, 45, 42 Average Height: 3.920633953063088</v>
      </c>
      <c r="D992" t="str">
        <f>TRIM(C992)</f>
        <v>16405 ** -2, -3, 42, 7, 11, 31, 45, 42 Average Height: 3.920633953063088</v>
      </c>
      <c r="E992">
        <f>SEARCH("~*",D992)</f>
        <v>7</v>
      </c>
      <c r="F992" t="str">
        <f>LEFT(D992,E992-1)</f>
        <v xml:space="preserve">16405 </v>
      </c>
      <c r="G992" s="1">
        <f>IF(ISBLANK(A992),"",VALUE(F992))</f>
        <v>16405</v>
      </c>
      <c r="H992">
        <f>SEARCH("Height:",A992) + 7</f>
        <v>62</v>
      </c>
      <c r="I992" t="str">
        <f>RIGHT(A992,LEN(A992)-H992)</f>
        <v>3.9206339530630885</v>
      </c>
    </row>
    <row r="993" spans="1:9">
      <c r="A993" t="s">
        <v>1251</v>
      </c>
      <c r="B993">
        <f>SEARCH(":",A993)</f>
        <v>6</v>
      </c>
      <c r="C993" t="str">
        <f>MID(A993,B993+1,LEN(A993)-(B993+1))</f>
        <v xml:space="preserve"> 16232 ** 2, -8, 43, 5, 19, 32, 46, 42 Average Height: 4.11341793987185</v>
      </c>
      <c r="D993" t="str">
        <f>TRIM(C993)</f>
        <v>16232 ** 2, -8, 43, 5, 19, 32, 46, 42 Average Height: 4.11341793987185</v>
      </c>
      <c r="E993">
        <f>SEARCH("~*",D993)</f>
        <v>7</v>
      </c>
      <c r="F993" t="str">
        <f>LEFT(D993,E993-1)</f>
        <v xml:space="preserve">16232 </v>
      </c>
      <c r="G993" s="1">
        <f>IF(ISBLANK(A993),"",VALUE(F993))</f>
        <v>16232</v>
      </c>
      <c r="H993">
        <f>SEARCH("Height:",A993) + 7</f>
        <v>61</v>
      </c>
      <c r="I993" t="str">
        <f>RIGHT(A993,LEN(A993)-H993)</f>
        <v>4.113417939871855</v>
      </c>
    </row>
    <row r="994" spans="1:9">
      <c r="A994" t="s">
        <v>1219</v>
      </c>
      <c r="B994">
        <f>SEARCH(":",A994)</f>
        <v>6</v>
      </c>
      <c r="C994" t="str">
        <f>MID(A994,B994+1,LEN(A994)-(B994+1))</f>
        <v xml:space="preserve"> 15963 ** -3, -12, 42, 4, 11, 32, 47, 41 Average Height: 3.542629831485273</v>
      </c>
      <c r="D994" t="str">
        <f>TRIM(C994)</f>
        <v>15963 ** -3, -12, 42, 4, 11, 32, 47, 41 Average Height: 3.542629831485273</v>
      </c>
      <c r="E994">
        <f>SEARCH("~*",D994)</f>
        <v>7</v>
      </c>
      <c r="F994" t="str">
        <f>LEFT(D994,E994-1)</f>
        <v xml:space="preserve">15963 </v>
      </c>
      <c r="G994" s="1">
        <f>IF(ISBLANK(A994),"",VALUE(F994))</f>
        <v>15963</v>
      </c>
      <c r="H994">
        <f>SEARCH("Height:",A994) + 7</f>
        <v>63</v>
      </c>
      <c r="I994" t="str">
        <f>RIGHT(A994,LEN(A994)-H994)</f>
        <v>3.5426298314852733</v>
      </c>
    </row>
    <row r="995" spans="1:9">
      <c r="A995" t="s">
        <v>856</v>
      </c>
      <c r="B995">
        <f>SEARCH(":",A995)</f>
        <v>6</v>
      </c>
      <c r="C995" t="str">
        <f>MID(A995,B995+1,LEN(A995)-(B995+1))</f>
        <v xml:space="preserve"> 15936 ** 2, -6, 52, 2, 15, 28, 54, 47 Average Height: 4.48588102409638</v>
      </c>
      <c r="D995" t="str">
        <f>TRIM(C995)</f>
        <v>15936 ** 2, -6, 52, 2, 15, 28, 54, 47 Average Height: 4.48588102409638</v>
      </c>
      <c r="E995">
        <f>SEARCH("~*",D995)</f>
        <v>7</v>
      </c>
      <c r="F995" t="str">
        <f>LEFT(D995,E995-1)</f>
        <v xml:space="preserve">15936 </v>
      </c>
      <c r="G995" s="1">
        <f>IF(ISBLANK(A995),"",VALUE(F995))</f>
        <v>15936</v>
      </c>
      <c r="H995">
        <f>SEARCH("Height:",A995) + 7</f>
        <v>61</v>
      </c>
      <c r="I995" t="str">
        <f>RIGHT(A995,LEN(A995)-H995)</f>
        <v>4.485881024096383</v>
      </c>
    </row>
    <row r="996" spans="1:9">
      <c r="A996" t="s">
        <v>294</v>
      </c>
      <c r="B996">
        <f>SEARCH(":",A996)</f>
        <v>6</v>
      </c>
      <c r="C996" t="str">
        <f>MID(A996,B996+1,LEN(A996)-(B996+1))</f>
        <v xml:space="preserve"> 15278 ** -1, -4, 43, 4, 16, 36, 43, 4</v>
      </c>
      <c r="D996" t="str">
        <f>TRIM(C996)</f>
        <v>15278 ** -1, -4, 43, 4, 16, 36, 43, 4</v>
      </c>
      <c r="E996">
        <f>SEARCH("~*",D996)</f>
        <v>7</v>
      </c>
      <c r="F996" t="str">
        <f>LEFT(D996,E996-1)</f>
        <v xml:space="preserve">15278 </v>
      </c>
      <c r="G996" s="1">
        <f>IF(ISBLANK(A996),"",VALUE(F996))</f>
        <v>15278</v>
      </c>
      <c r="H996" t="e">
        <f>SEARCH("Height:",A996) + 7</f>
        <v>#VALUE!</v>
      </c>
      <c r="I996" t="e">
        <f>RIGHT(A996,LEN(A996)-H996)</f>
        <v>#VALUE!</v>
      </c>
    </row>
    <row r="997" spans="1:9">
      <c r="A997" t="s">
        <v>1144</v>
      </c>
      <c r="B997">
        <f>SEARCH(":",A997)</f>
        <v>6</v>
      </c>
      <c r="C997" t="str">
        <f>MID(A997,B997+1,LEN(A997)-(B997+1))</f>
        <v xml:space="preserve"> 14864 ** -2, -3, 39, 9, 13, 29, 52, 50 Average Height: 4.15688912809468</v>
      </c>
      <c r="D997" t="str">
        <f>TRIM(C997)</f>
        <v>14864 ** -2, -3, 39, 9, 13, 29, 52, 50 Average Height: 4.15688912809468</v>
      </c>
      <c r="E997">
        <f>SEARCH("~*",D997)</f>
        <v>7</v>
      </c>
      <c r="F997" t="str">
        <f>LEFT(D997,E997-1)</f>
        <v xml:space="preserve">14864 </v>
      </c>
      <c r="G997" s="1">
        <f>IF(ISBLANK(A997),"",VALUE(F997))</f>
        <v>14864</v>
      </c>
      <c r="H997">
        <f>SEARCH("Height:",A997) + 7</f>
        <v>62</v>
      </c>
      <c r="I997" t="str">
        <f>RIGHT(A997,LEN(A997)-H997)</f>
        <v>4.156889128094685</v>
      </c>
    </row>
    <row r="998" spans="1:9">
      <c r="A998" t="s">
        <v>876</v>
      </c>
      <c r="B998">
        <f>SEARCH(":",A998)</f>
        <v>6</v>
      </c>
      <c r="C998" t="str">
        <f>MID(A998,B998+1,LEN(A998)-(B998+1))</f>
        <v xml:space="preserve"> 14452 ** -6, -12, 53, -1, 10, 29, 50, 45 Average Height: 3.760517575422073</v>
      </c>
      <c r="D998" t="str">
        <f>TRIM(C998)</f>
        <v>14452 ** -6, -12, 53, -1, 10, 29, 50, 45 Average Height: 3.760517575422073</v>
      </c>
      <c r="E998">
        <f>SEARCH("~*",D998)</f>
        <v>7</v>
      </c>
      <c r="F998" t="str">
        <f>LEFT(D998,E998-1)</f>
        <v xml:space="preserve">14452 </v>
      </c>
      <c r="G998" s="1">
        <f>IF(ISBLANK(A998),"",VALUE(F998))</f>
        <v>14452</v>
      </c>
      <c r="H998">
        <f>SEARCH("Height:",A998) + 7</f>
        <v>64</v>
      </c>
      <c r="I998" t="str">
        <f>RIGHT(A998,LEN(A998)-H998)</f>
        <v>3.7605175754220737</v>
      </c>
    </row>
    <row r="999" spans="1:9">
      <c r="A999" t="s">
        <v>796</v>
      </c>
      <c r="B999">
        <f>SEARCH(":",A999)</f>
        <v>6</v>
      </c>
      <c r="C999" t="str">
        <f>MID(A999,B999+1,LEN(A999)-(B999+1))</f>
        <v xml:space="preserve"> 14424 ** 1, -11, 53, 4, 10, 32, 49, 47 Average Height: 3.73141985579590</v>
      </c>
      <c r="D999" t="str">
        <f>TRIM(C999)</f>
        <v>14424 ** 1, -11, 53, 4, 10, 32, 49, 47 Average Height: 3.73141985579590</v>
      </c>
      <c r="E999">
        <f>SEARCH("~*",D999)</f>
        <v>7</v>
      </c>
      <c r="F999" t="str">
        <f>LEFT(D999,E999-1)</f>
        <v xml:space="preserve">14424 </v>
      </c>
      <c r="G999" s="1">
        <f>IF(ISBLANK(A999),"",VALUE(F999))</f>
        <v>14424</v>
      </c>
      <c r="H999">
        <f>SEARCH("Height:",A999) + 7</f>
        <v>62</v>
      </c>
      <c r="I999" t="str">
        <f>RIGHT(A999,LEN(A999)-H999)</f>
        <v>3.731419855795901</v>
      </c>
    </row>
    <row r="1000" spans="1:9">
      <c r="A1000" t="s">
        <v>858</v>
      </c>
      <c r="B1000">
        <f>SEARCH(":",A1000)</f>
        <v>6</v>
      </c>
      <c r="C1000" t="str">
        <f>MID(A1000,B1000+1,LEN(A1000)-(B1000+1))</f>
        <v xml:space="preserve"> 14177 ** 3, -13, 46, 2, 11, 30, 50, 50 Average Height: 4.28045425689500</v>
      </c>
      <c r="D1000" t="str">
        <f>TRIM(C1000)</f>
        <v>14177 ** 3, -13, 46, 2, 11, 30, 50, 50 Average Height: 4.28045425689500</v>
      </c>
      <c r="E1000">
        <f>SEARCH("~*",D1000)</f>
        <v>7</v>
      </c>
      <c r="F1000" t="str">
        <f>LEFT(D1000,E1000-1)</f>
        <v xml:space="preserve">14177 </v>
      </c>
      <c r="G1000" s="1">
        <f>IF(ISBLANK(A1000),"",VALUE(F1000))</f>
        <v>14177</v>
      </c>
      <c r="H1000">
        <f>SEARCH("Height:",A1000) + 7</f>
        <v>62</v>
      </c>
      <c r="I1000" t="str">
        <f>RIGHT(A1000,LEN(A1000)-H1000)</f>
        <v>4.280454256895005</v>
      </c>
    </row>
    <row r="1001" spans="1:9">
      <c r="A1001" t="s">
        <v>1159</v>
      </c>
      <c r="B1001">
        <f>SEARCH(":",A1001)</f>
        <v>6</v>
      </c>
      <c r="C1001" t="str">
        <f>MID(A1001,B1001+1,LEN(A1001)-(B1001+1))</f>
        <v xml:space="preserve"> 13905 ** 1, -4, 39, 6, 16, 27, 44, 43 Average Height: 4.3303128371089</v>
      </c>
      <c r="D1001" t="str">
        <f>TRIM(C1001)</f>
        <v>13905 ** 1, -4, 39, 6, 16, 27, 44, 43 Average Height: 4.3303128371089</v>
      </c>
      <c r="E1001">
        <f>SEARCH("~*",D1001)</f>
        <v>7</v>
      </c>
      <c r="F1001" t="str">
        <f>LEFT(D1001,E1001-1)</f>
        <v xml:space="preserve">13905 </v>
      </c>
      <c r="G1001" s="1">
        <f>IF(ISBLANK(A1001),"",VALUE(F1001))</f>
        <v>13905</v>
      </c>
      <c r="H1001">
        <f>SEARCH("Height:",A1001) + 7</f>
        <v>61</v>
      </c>
      <c r="I1001" t="str">
        <f>RIGHT(A1001,LEN(A1001)-H1001)</f>
        <v>4.33031283710892</v>
      </c>
    </row>
    <row r="1002" spans="1:9">
      <c r="A1002" t="s">
        <v>1182</v>
      </c>
      <c r="B1002">
        <f>SEARCH(":",A1002)</f>
        <v>6</v>
      </c>
      <c r="C1002" t="str">
        <f>MID(A1002,B1002+1,LEN(A1002)-(B1002+1))</f>
        <v xml:space="preserve"> 13687 ** 2, -4, 41, 7, 19, 34, 46, 41 Average Height: 4.78154453130706</v>
      </c>
      <c r="D1002" t="str">
        <f>TRIM(C1002)</f>
        <v>13687 ** 2, -4, 41, 7, 19, 34, 46, 41 Average Height: 4.78154453130706</v>
      </c>
      <c r="E1002">
        <f>SEARCH("~*",D1002)</f>
        <v>7</v>
      </c>
      <c r="F1002" t="str">
        <f>LEFT(D1002,E1002-1)</f>
        <v xml:space="preserve">13687 </v>
      </c>
      <c r="G1002" s="1">
        <f>IF(ISBLANK(A1002),"",VALUE(F1002))</f>
        <v>13687</v>
      </c>
      <c r="H1002">
        <f>SEARCH("Height:",A1002) + 7</f>
        <v>61</v>
      </c>
      <c r="I1002" t="str">
        <f>RIGHT(A1002,LEN(A1002)-H1002)</f>
        <v>4.781544531307067</v>
      </c>
    </row>
    <row r="1003" spans="1:9">
      <c r="A1003" t="s">
        <v>627</v>
      </c>
      <c r="B1003">
        <f>SEARCH(":",A1003)</f>
        <v>6</v>
      </c>
      <c r="C1003" t="str">
        <f>MID(A1003,B1003+1,LEN(A1003)-(B1003+1))</f>
        <v xml:space="preserve"> 13624 ** 2, -6, 52, 5, 13, 28, 53, 47 Average Height: 4.48245742806807</v>
      </c>
      <c r="D1003" t="str">
        <f>TRIM(C1003)</f>
        <v>13624 ** 2, -6, 52, 5, 13, 28, 53, 47 Average Height: 4.48245742806807</v>
      </c>
      <c r="E1003">
        <f>SEARCH("~*",D1003)</f>
        <v>7</v>
      </c>
      <c r="F1003" t="str">
        <f>LEFT(D1003,E1003-1)</f>
        <v xml:space="preserve">13624 </v>
      </c>
      <c r="G1003" s="1">
        <f>IF(ISBLANK(A1003),"",VALUE(F1003))</f>
        <v>13624</v>
      </c>
      <c r="H1003">
        <f>SEARCH("Height:",A1003) + 7</f>
        <v>61</v>
      </c>
      <c r="I1003" t="str">
        <f>RIGHT(A1003,LEN(A1003)-H1003)</f>
        <v>4.482457428068079</v>
      </c>
    </row>
    <row r="1004" spans="1:9">
      <c r="A1004" t="s">
        <v>1289</v>
      </c>
      <c r="B1004">
        <f>SEARCH(":",A1004)</f>
        <v>6</v>
      </c>
      <c r="C1004" t="str">
        <f>MID(A1004,B1004+1,LEN(A1004)-(B1004+1))</f>
        <v xml:space="preserve"> 13381 ** 1, -8, 45, 3, 15, 34, 46, 46 Average Height: 3.886032434048298</v>
      </c>
      <c r="D1004" t="str">
        <f>TRIM(C1004)</f>
        <v>13381 ** 1, -8, 45, 3, 15, 34, 46, 46 Average Height: 3.886032434048298</v>
      </c>
      <c r="E1004">
        <f>SEARCH("~*",D1004)</f>
        <v>7</v>
      </c>
      <c r="F1004" t="str">
        <f>LEFT(D1004,E1004-1)</f>
        <v xml:space="preserve">13381 </v>
      </c>
      <c r="G1004" s="1">
        <f>IF(ISBLANK(A1004),"",VALUE(F1004))</f>
        <v>13381</v>
      </c>
      <c r="H1004">
        <f>SEARCH("Height:",A1004) + 7</f>
        <v>61</v>
      </c>
      <c r="I1004" t="str">
        <f>RIGHT(A1004,LEN(A1004)-H1004)</f>
        <v>3.8860324340482983</v>
      </c>
    </row>
    <row r="1005" spans="1:9">
      <c r="A1005" t="s">
        <v>283</v>
      </c>
      <c r="B1005">
        <f>SEARCH(":",A1005)</f>
        <v>6</v>
      </c>
      <c r="C1005" t="str">
        <f>MID(A1005,B1005+1,LEN(A1005)-(B1005+1))</f>
        <v xml:space="preserve"> 13361 ** 2, -3, 46, 8, 11, 33, 50, 4</v>
      </c>
      <c r="D1005" t="str">
        <f>TRIM(C1005)</f>
        <v>13361 ** 2, -3, 46, 8, 11, 33, 50, 4</v>
      </c>
      <c r="E1005">
        <f>SEARCH("~*",D1005)</f>
        <v>7</v>
      </c>
      <c r="F1005" t="str">
        <f>LEFT(D1005,E1005-1)</f>
        <v xml:space="preserve">13361 </v>
      </c>
      <c r="G1005" s="1">
        <f>IF(ISBLANK(A1005),"",VALUE(F1005))</f>
        <v>13361</v>
      </c>
      <c r="H1005" t="e">
        <f>SEARCH("Height:",A1005) + 7</f>
        <v>#VALUE!</v>
      </c>
      <c r="I1005" t="e">
        <f>RIGHT(A1005,LEN(A1005)-H1005)</f>
        <v>#VALUE!</v>
      </c>
    </row>
    <row r="1006" spans="1:9">
      <c r="A1006" t="s">
        <v>802</v>
      </c>
      <c r="B1006">
        <f>SEARCH(":",A1006)</f>
        <v>6</v>
      </c>
      <c r="C1006" t="str">
        <f>MID(A1006,B1006+1,LEN(A1006)-(B1006+1))</f>
        <v xml:space="preserve"> 13175 ** 0, -6, 45, 0, 14, 31, 50, 49 Average Height: 4.06679316888045</v>
      </c>
      <c r="D1006" t="str">
        <f>TRIM(C1006)</f>
        <v>13175 ** 0, -6, 45, 0, 14, 31, 50, 49 Average Height: 4.06679316888045</v>
      </c>
      <c r="E1006">
        <f>SEARCH("~*",D1006)</f>
        <v>7</v>
      </c>
      <c r="F1006" t="str">
        <f>LEFT(D1006,E1006-1)</f>
        <v xml:space="preserve">13175 </v>
      </c>
      <c r="G1006" s="1">
        <f>IF(ISBLANK(A1006),"",VALUE(F1006))</f>
        <v>13175</v>
      </c>
      <c r="H1006">
        <f>SEARCH("Height:",A1006) + 7</f>
        <v>61</v>
      </c>
      <c r="I1006" t="str">
        <f>RIGHT(A1006,LEN(A1006)-H1006)</f>
        <v>4.066793168880454</v>
      </c>
    </row>
    <row r="1007" spans="1:9">
      <c r="A1007" t="s">
        <v>608</v>
      </c>
      <c r="B1007">
        <f>SEARCH(":",A1007)</f>
        <v>6</v>
      </c>
      <c r="C1007" t="str">
        <f>MID(A1007,B1007+1,LEN(A1007)-(B1007+1))</f>
        <v xml:space="preserve"> 12976 ** -4, -7, 52, 1, 17, 30, 55, 42 Average Height: 3.786143649815052</v>
      </c>
      <c r="D1007" t="str">
        <f>TRIM(C1007)</f>
        <v>12976 ** -4, -7, 52, 1, 17, 30, 55, 42 Average Height: 3.786143649815052</v>
      </c>
      <c r="E1007">
        <f>SEARCH("~*",D1007)</f>
        <v>7</v>
      </c>
      <c r="F1007" t="str">
        <f>LEFT(D1007,E1007-1)</f>
        <v xml:space="preserve">12976 </v>
      </c>
      <c r="G1007" s="1">
        <f>IF(ISBLANK(A1007),"",VALUE(F1007))</f>
        <v>12976</v>
      </c>
      <c r="H1007">
        <f>SEARCH("Height:",A1007) + 7</f>
        <v>62</v>
      </c>
      <c r="I1007" t="str">
        <f>RIGHT(A1007,LEN(A1007)-H1007)</f>
        <v>3.7861436498150525</v>
      </c>
    </row>
    <row r="1008" spans="1:9">
      <c r="A1008" t="s">
        <v>1128</v>
      </c>
      <c r="B1008">
        <f>SEARCH(":",A1008)</f>
        <v>6</v>
      </c>
      <c r="C1008" t="str">
        <f>MID(A1008,B1008+1,LEN(A1008)-(B1008+1))</f>
        <v xml:space="preserve"> 12915 ** 1, -5, 41, 0, 17, 28, 52, 41 Average Height: 4.62771970576846</v>
      </c>
      <c r="D1008" t="str">
        <f>TRIM(C1008)</f>
        <v>12915 ** 1, -5, 41, 0, 17, 28, 52, 41 Average Height: 4.62771970576846</v>
      </c>
      <c r="E1008">
        <f>SEARCH("~*",D1008)</f>
        <v>7</v>
      </c>
      <c r="F1008" t="str">
        <f>LEFT(D1008,E1008-1)</f>
        <v xml:space="preserve">12915 </v>
      </c>
      <c r="G1008" s="1">
        <f>IF(ISBLANK(A1008),"",VALUE(F1008))</f>
        <v>12915</v>
      </c>
      <c r="H1008">
        <f>SEARCH("Height:",A1008) + 7</f>
        <v>61</v>
      </c>
      <c r="I1008" t="str">
        <f>RIGHT(A1008,LEN(A1008)-H1008)</f>
        <v>4.627719705768468</v>
      </c>
    </row>
    <row r="1009" spans="1:9">
      <c r="A1009" t="s">
        <v>839</v>
      </c>
      <c r="B1009">
        <f>SEARCH(":",A1009)</f>
        <v>6</v>
      </c>
      <c r="C1009" t="str">
        <f>MID(A1009,B1009+1,LEN(A1009)-(B1009+1))</f>
        <v xml:space="preserve"> 12895 ** 3, -8, 50, 5, 14, 36, 50, 48 Average Height: 4.43830942225668</v>
      </c>
      <c r="D1009" t="str">
        <f>TRIM(C1009)</f>
        <v>12895 ** 3, -8, 50, 5, 14, 36, 50, 48 Average Height: 4.43830942225668</v>
      </c>
      <c r="E1009">
        <f>SEARCH("~*",D1009)</f>
        <v>7</v>
      </c>
      <c r="F1009" t="str">
        <f>LEFT(D1009,E1009-1)</f>
        <v xml:space="preserve">12895 </v>
      </c>
      <c r="G1009" s="1">
        <f>IF(ISBLANK(A1009),"",VALUE(F1009))</f>
        <v>12895</v>
      </c>
      <c r="H1009">
        <f>SEARCH("Height:",A1009) + 7</f>
        <v>61</v>
      </c>
      <c r="I1009" t="str">
        <f>RIGHT(A1009,LEN(A1009)-H1009)</f>
        <v>4.438309422256684</v>
      </c>
    </row>
    <row r="1010" spans="1:9">
      <c r="A1010" t="s">
        <v>1071</v>
      </c>
      <c r="B1010">
        <f>SEARCH(":",A1010)</f>
        <v>6</v>
      </c>
      <c r="C1010" t="str">
        <f>MID(A1010,B1010+1,LEN(A1010)-(B1010+1))</f>
        <v xml:space="preserve"> 12815 ** 2, -7, 45, -3, 10, 31, 50, 44 Average Height: 4.08903628560279</v>
      </c>
      <c r="D1010" t="str">
        <f>TRIM(C1010)</f>
        <v>12815 ** 2, -7, 45, -3, 10, 31, 50, 44 Average Height: 4.08903628560279</v>
      </c>
      <c r="E1010">
        <f>SEARCH("~*",D1010)</f>
        <v>7</v>
      </c>
      <c r="F1010" t="str">
        <f>LEFT(D1010,E1010-1)</f>
        <v xml:space="preserve">12815 </v>
      </c>
      <c r="G1010" s="1">
        <f>IF(ISBLANK(A1010),"",VALUE(F1010))</f>
        <v>12815</v>
      </c>
      <c r="H1010">
        <f>SEARCH("Height:",A1010) + 7</f>
        <v>62</v>
      </c>
      <c r="I1010" t="str">
        <f>RIGHT(A1010,LEN(A1010)-H1010)</f>
        <v>4.089036285602795</v>
      </c>
    </row>
    <row r="1011" spans="1:9">
      <c r="A1011" t="s">
        <v>1337</v>
      </c>
      <c r="B1011">
        <f>SEARCH(":",A1011)</f>
        <v>6</v>
      </c>
      <c r="C1011" t="str">
        <f>MID(A1011,B1011+1,LEN(A1011)-(B1011+1))</f>
        <v xml:space="preserve"> 12449 ** -6, -14, 50, 5, 17, 34, 49, 47 Average Height: 3.521567997429527</v>
      </c>
      <c r="D1011" t="str">
        <f>TRIM(C1011)</f>
        <v>12449 ** -6, -14, 50, 5, 17, 34, 49, 47 Average Height: 3.521567997429527</v>
      </c>
      <c r="E1011">
        <f>SEARCH("~*",D1011)</f>
        <v>7</v>
      </c>
      <c r="F1011" t="str">
        <f>LEFT(D1011,E1011-1)</f>
        <v xml:space="preserve">12449 </v>
      </c>
      <c r="G1011" s="1">
        <f>IF(ISBLANK(A1011),"",VALUE(F1011))</f>
        <v>12449</v>
      </c>
      <c r="H1011">
        <f>SEARCH("Height:",A1011) + 7</f>
        <v>63</v>
      </c>
      <c r="I1011" t="str">
        <f>RIGHT(A1011,LEN(A1011)-H1011)</f>
        <v>3.5215679974295275</v>
      </c>
    </row>
    <row r="1012" spans="1:9">
      <c r="A1012" t="s">
        <v>285</v>
      </c>
      <c r="B1012">
        <f>SEARCH(":",A1012)</f>
        <v>6</v>
      </c>
      <c r="C1012" t="str">
        <f>MID(A1012,B1012+1,LEN(A1012)-(B1012+1))</f>
        <v xml:space="preserve"> 12395 ** -4, -6, 40, 8, 12, 29, 47, 4</v>
      </c>
      <c r="D1012" t="str">
        <f>TRIM(C1012)</f>
        <v>12395 ** -4, -6, 40, 8, 12, 29, 47, 4</v>
      </c>
      <c r="E1012">
        <f>SEARCH("~*",D1012)</f>
        <v>7</v>
      </c>
      <c r="F1012" t="str">
        <f>LEFT(D1012,E1012-1)</f>
        <v xml:space="preserve">12395 </v>
      </c>
      <c r="G1012" s="1">
        <f>IF(ISBLANK(A1012),"",VALUE(F1012))</f>
        <v>12395</v>
      </c>
      <c r="H1012" t="e">
        <f>SEARCH("Height:",A1012) + 7</f>
        <v>#VALUE!</v>
      </c>
      <c r="I1012" t="e">
        <f>RIGHT(A1012,LEN(A1012)-H1012)</f>
        <v>#VALUE!</v>
      </c>
    </row>
    <row r="1013" spans="1:9">
      <c r="A1013" t="s">
        <v>851</v>
      </c>
      <c r="B1013">
        <f>SEARCH(":",A1013)</f>
        <v>6</v>
      </c>
      <c r="C1013" t="str">
        <f>MID(A1013,B1013+1,LEN(A1013)-(B1013+1))</f>
        <v xml:space="preserve"> 12358 ** 3, -15, 49, 1, 10, 32, 50, 47 Average Height: 4.211199223175289</v>
      </c>
      <c r="D1013" t="str">
        <f>TRIM(C1013)</f>
        <v>12358 ** 3, -15, 49, 1, 10, 32, 50, 47 Average Height: 4.211199223175289</v>
      </c>
      <c r="E1013">
        <f>SEARCH("~*",D1013)</f>
        <v>7</v>
      </c>
      <c r="F1013" t="str">
        <f>LEFT(D1013,E1013-1)</f>
        <v xml:space="preserve">12358 </v>
      </c>
      <c r="G1013" s="1">
        <f>IF(ISBLANK(A1013),"",VALUE(F1013))</f>
        <v>12358</v>
      </c>
      <c r="H1013">
        <f>SEARCH("Height:",A1013) + 7</f>
        <v>62</v>
      </c>
      <c r="I1013" t="str">
        <f>RIGHT(A1013,LEN(A1013)-H1013)</f>
        <v>4.2111992231752895</v>
      </c>
    </row>
    <row r="1014" spans="1:9">
      <c r="A1014" t="s">
        <v>286</v>
      </c>
      <c r="B1014">
        <f>SEARCH(":",A1014)</f>
        <v>6</v>
      </c>
      <c r="C1014" t="str">
        <f>MID(A1014,B1014+1,LEN(A1014)-(B1014+1))</f>
        <v xml:space="preserve"> 12282 ** -2, -5, 44, 4, 10, 28, 44, 4</v>
      </c>
      <c r="D1014" t="str">
        <f>TRIM(C1014)</f>
        <v>12282 ** -2, -5, 44, 4, 10, 28, 44, 4</v>
      </c>
      <c r="E1014">
        <f>SEARCH("~*",D1014)</f>
        <v>7</v>
      </c>
      <c r="F1014" t="str">
        <f>LEFT(D1014,E1014-1)</f>
        <v xml:space="preserve">12282 </v>
      </c>
      <c r="G1014" s="1">
        <f>IF(ISBLANK(A1014),"",VALUE(F1014))</f>
        <v>12282</v>
      </c>
      <c r="H1014" t="e">
        <f>SEARCH("Height:",A1014) + 7</f>
        <v>#VALUE!</v>
      </c>
      <c r="I1014" t="e">
        <f>RIGHT(A1014,LEN(A1014)-H1014)</f>
        <v>#VALUE!</v>
      </c>
    </row>
    <row r="1015" spans="1:9">
      <c r="A1015" t="s">
        <v>931</v>
      </c>
      <c r="B1015">
        <f>SEARCH(":",A1015)</f>
        <v>6</v>
      </c>
      <c r="C1015" t="str">
        <f>MID(A1015,B1015+1,LEN(A1015)-(B1015+1))</f>
        <v xml:space="preserve"> 12207 ** 2, -7, 44, -3, 10, 30, 50, 45 Average Height: 4.52076677316292</v>
      </c>
      <c r="D1015" t="str">
        <f>TRIM(C1015)</f>
        <v>12207 ** 2, -7, 44, -3, 10, 30, 50, 45 Average Height: 4.52076677316292</v>
      </c>
      <c r="E1015">
        <f>SEARCH("~*",D1015)</f>
        <v>7</v>
      </c>
      <c r="F1015" t="str">
        <f>LEFT(D1015,E1015-1)</f>
        <v xml:space="preserve">12207 </v>
      </c>
      <c r="G1015" s="1">
        <f>IF(ISBLANK(A1015),"",VALUE(F1015))</f>
        <v>12207</v>
      </c>
      <c r="H1015">
        <f>SEARCH("Height:",A1015) + 7</f>
        <v>62</v>
      </c>
      <c r="I1015" t="str">
        <f>RIGHT(A1015,LEN(A1015)-H1015)</f>
        <v>4.520766773162921</v>
      </c>
    </row>
    <row r="1016" spans="1:9">
      <c r="A1016" t="s">
        <v>280</v>
      </c>
      <c r="B1016">
        <f>SEARCH(":",A1016)</f>
        <v>6</v>
      </c>
      <c r="C1016" t="str">
        <f>MID(A1016,B1016+1,LEN(A1016)-(B1016+1))</f>
        <v xml:space="preserve"> 11411 ** -1, -10, 47, 3, 19, 27, 43, 5</v>
      </c>
      <c r="D1016" t="str">
        <f>TRIM(C1016)</f>
        <v>11411 ** -1, -10, 47, 3, 19, 27, 43, 5</v>
      </c>
      <c r="E1016">
        <f>SEARCH("~*",D1016)</f>
        <v>7</v>
      </c>
      <c r="F1016" t="str">
        <f>LEFT(D1016,E1016-1)</f>
        <v xml:space="preserve">11411 </v>
      </c>
      <c r="G1016" s="1">
        <f>IF(ISBLANK(A1016),"",VALUE(F1016))</f>
        <v>11411</v>
      </c>
      <c r="H1016" t="e">
        <f>SEARCH("Height:",A1016) + 7</f>
        <v>#VALUE!</v>
      </c>
      <c r="I1016" t="e">
        <f>RIGHT(A1016,LEN(A1016)-H1016)</f>
        <v>#VALUE!</v>
      </c>
    </row>
    <row r="1017" spans="1:9">
      <c r="A1017" t="s">
        <v>971</v>
      </c>
      <c r="B1017">
        <f>SEARCH(":",A1017)</f>
        <v>6</v>
      </c>
      <c r="C1017" t="str">
        <f>MID(A1017,B1017+1,LEN(A1017)-(B1017+1))</f>
        <v xml:space="preserve"> 10882 ** -3, -8, 43, 4, 14, 31, 47, 45 Average Height: 3.643356000735161</v>
      </c>
      <c r="D1017" t="str">
        <f>TRIM(C1017)</f>
        <v>10882 ** -3, -8, 43, 4, 14, 31, 47, 45 Average Height: 3.643356000735161</v>
      </c>
      <c r="E1017">
        <f>SEARCH("~*",D1017)</f>
        <v>7</v>
      </c>
      <c r="F1017" t="str">
        <f>LEFT(D1017,E1017-1)</f>
        <v xml:space="preserve">10882 </v>
      </c>
      <c r="G1017" s="1">
        <f>IF(ISBLANK(A1017),"",VALUE(F1017))</f>
        <v>10882</v>
      </c>
      <c r="H1017">
        <f>SEARCH("Height:",A1017) + 7</f>
        <v>62</v>
      </c>
      <c r="I1017" t="str">
        <f>RIGHT(A1017,LEN(A1017)-H1017)</f>
        <v>3.6433560007351615</v>
      </c>
    </row>
    <row r="1018" spans="1:9">
      <c r="A1018" t="s">
        <v>1247</v>
      </c>
      <c r="B1018">
        <f>SEARCH(":",A1018)</f>
        <v>6</v>
      </c>
      <c r="C1018" t="str">
        <f>MID(A1018,B1018+1,LEN(A1018)-(B1018+1))</f>
        <v xml:space="preserve"> 10514 ** 1, -5, 43, 3, 10, 30, 51, 41 Average Height: 4.14742248430665</v>
      </c>
      <c r="D1018" t="str">
        <f>TRIM(C1018)</f>
        <v>10514 ** 1, -5, 43, 3, 10, 30, 51, 41 Average Height: 4.14742248430665</v>
      </c>
      <c r="E1018">
        <f>SEARCH("~*",D1018)</f>
        <v>7</v>
      </c>
      <c r="F1018" t="str">
        <f>LEFT(D1018,E1018-1)</f>
        <v xml:space="preserve">10514 </v>
      </c>
      <c r="G1018" s="1">
        <f>IF(ISBLANK(A1018),"",VALUE(F1018))</f>
        <v>10514</v>
      </c>
      <c r="H1018">
        <f>SEARCH("Height:",A1018) + 7</f>
        <v>61</v>
      </c>
      <c r="I1018" t="str">
        <f>RIGHT(A1018,LEN(A1018)-H1018)</f>
        <v>4.147422484306651</v>
      </c>
    </row>
    <row r="1019" spans="1:9">
      <c r="A1019" t="s">
        <v>282</v>
      </c>
      <c r="B1019">
        <f>SEARCH(":",A1019)</f>
        <v>6</v>
      </c>
      <c r="C1019" t="str">
        <f>MID(A1019,B1019+1,LEN(A1019)-(B1019+1))</f>
        <v xml:space="preserve"> 10502 ** 2, -11, 43, 7, 17, 27, 52, 4</v>
      </c>
      <c r="D1019" t="str">
        <f>TRIM(C1019)</f>
        <v>10502 ** 2, -11, 43, 7, 17, 27, 52, 4</v>
      </c>
      <c r="E1019">
        <f>SEARCH("~*",D1019)</f>
        <v>7</v>
      </c>
      <c r="F1019" t="str">
        <f>LEFT(D1019,E1019-1)</f>
        <v xml:space="preserve">10502 </v>
      </c>
      <c r="G1019" s="1">
        <f>IF(ISBLANK(A1019),"",VALUE(F1019))</f>
        <v>10502</v>
      </c>
      <c r="H1019" t="e">
        <f>SEARCH("Height:",A1019) + 7</f>
        <v>#VALUE!</v>
      </c>
      <c r="I1019" t="e">
        <f>RIGHT(A1019,LEN(A1019)-H1019)</f>
        <v>#VALUE!</v>
      </c>
    </row>
    <row r="1020" spans="1:9">
      <c r="A1020" t="s">
        <v>287</v>
      </c>
      <c r="B1020">
        <f>SEARCH(":",A1020)</f>
        <v>6</v>
      </c>
      <c r="C1020" t="str">
        <f>MID(A1020,B1020+1,LEN(A1020)-(B1020+1))</f>
        <v xml:space="preserve"> 10040 ** -1, -6, 43, 6, 10, 31, 43, 4</v>
      </c>
      <c r="D1020" t="str">
        <f>TRIM(C1020)</f>
        <v>10040 ** -1, -6, 43, 6, 10, 31, 43, 4</v>
      </c>
      <c r="E1020">
        <f>SEARCH("~*",D1020)</f>
        <v>7</v>
      </c>
      <c r="F1020" t="str">
        <f>LEFT(D1020,E1020-1)</f>
        <v xml:space="preserve">10040 </v>
      </c>
      <c r="G1020" s="1">
        <f>IF(ISBLANK(A1020),"",VALUE(F1020))</f>
        <v>10040</v>
      </c>
      <c r="H1020" t="e">
        <f>SEARCH("Height:",A1020) + 7</f>
        <v>#VALUE!</v>
      </c>
      <c r="I1020" t="e">
        <f>RIGHT(A1020,LEN(A1020)-H1020)</f>
        <v>#VALUE!</v>
      </c>
    </row>
    <row r="1021" spans="1:9">
      <c r="A1021" t="s">
        <v>1308</v>
      </c>
      <c r="B1021">
        <f>SEARCH(":",A1021)</f>
        <v>6</v>
      </c>
      <c r="C1021" t="str">
        <f>MID(A1021,B1021+1,LEN(A1021)-(B1021+1))</f>
        <v xml:space="preserve"> 9863 ** -6, -11, 49, 3, 14, 36, 52, 46 Average Height: 3.577004968062444</v>
      </c>
      <c r="D1021" t="str">
        <f>TRIM(C1021)</f>
        <v>9863 ** -6, -11, 49, 3, 14, 36, 52, 46 Average Height: 3.577004968062444</v>
      </c>
      <c r="E1021">
        <f>SEARCH("~*",D1021)</f>
        <v>6</v>
      </c>
      <c r="F1021" t="str">
        <f>LEFT(D1021,E1021-1)</f>
        <v xml:space="preserve">9863 </v>
      </c>
      <c r="G1021" s="1">
        <f>IF(ISBLANK(A1021),"",VALUE(F1021))</f>
        <v>9863</v>
      </c>
      <c r="H1021">
        <f>SEARCH("Height:",A1021) + 7</f>
        <v>62</v>
      </c>
      <c r="I1021" t="str">
        <f>RIGHT(A1021,LEN(A1021)-H1021)</f>
        <v>3.5770049680624445</v>
      </c>
    </row>
    <row r="1022" spans="1:9">
      <c r="A1022" t="s">
        <v>278</v>
      </c>
      <c r="B1022">
        <f>SEARCH(":",A1022)</f>
        <v>6</v>
      </c>
      <c r="C1022" t="str">
        <f>MID(A1022,B1022+1,LEN(A1022)-(B1022+1))</f>
        <v xml:space="preserve"> 9785 ** 2, -7, 46, 9, 15, 32, 50, 4</v>
      </c>
      <c r="D1022" t="str">
        <f>TRIM(C1022)</f>
        <v>9785 ** 2, -7, 46, 9, 15, 32, 50, 4</v>
      </c>
      <c r="E1022">
        <f>SEARCH("~*",D1022)</f>
        <v>6</v>
      </c>
      <c r="F1022" t="str">
        <f>LEFT(D1022,E1022-1)</f>
        <v xml:space="preserve">9785 </v>
      </c>
      <c r="G1022" s="1">
        <f>IF(ISBLANK(A1022),"",VALUE(F1022))</f>
        <v>9785</v>
      </c>
      <c r="H1022" t="e">
        <f>SEARCH("Height:",A1022) + 7</f>
        <v>#VALUE!</v>
      </c>
      <c r="I1022" t="e">
        <f>RIGHT(A1022,LEN(A1022)-H1022)</f>
        <v>#VALUE!</v>
      </c>
    </row>
    <row r="1023" spans="1:9">
      <c r="A1023" t="s">
        <v>1333</v>
      </c>
      <c r="B1023">
        <f>SEARCH(":",A1023)</f>
        <v>6</v>
      </c>
      <c r="C1023" t="str">
        <f>MID(A1023,B1023+1,LEN(A1023)-(B1023+1))</f>
        <v xml:space="preserve"> 8924 ** 3, -6, 49, 1, 10, 29, 55, 41 Average Height: 5.005378753921978</v>
      </c>
      <c r="D1023" t="str">
        <f>TRIM(C1023)</f>
        <v>8924 ** 3, -6, 49, 1, 10, 29, 55, 41 Average Height: 5.005378753921978</v>
      </c>
      <c r="E1023">
        <f>SEARCH("~*",D1023)</f>
        <v>6</v>
      </c>
      <c r="F1023" t="str">
        <f>LEFT(D1023,E1023-1)</f>
        <v xml:space="preserve">8924 </v>
      </c>
      <c r="G1023" s="1">
        <f>IF(ISBLANK(A1023),"",VALUE(F1023))</f>
        <v>8924</v>
      </c>
      <c r="H1023">
        <f>SEARCH("Height:",A1023) + 7</f>
        <v>60</v>
      </c>
      <c r="I1023" t="str">
        <f>RIGHT(A1023,LEN(A1023)-H1023)</f>
        <v>5.0053787539219785</v>
      </c>
    </row>
    <row r="1024" spans="1:9">
      <c r="A1024" t="s">
        <v>576</v>
      </c>
      <c r="B1024">
        <f>SEARCH(":",A1024)</f>
        <v>6</v>
      </c>
      <c r="C1024" t="str">
        <f>MID(A1024,B1024+1,LEN(A1024)-(B1024+1))</f>
        <v xml:space="preserve"> 8894 ** 2, -14, 48, -3, 10, 28, 54, 49 Average Height: 4.27625365414882</v>
      </c>
      <c r="D1024" t="str">
        <f>TRIM(C1024)</f>
        <v>8894 ** 2, -14, 48, -3, 10, 28, 54, 49 Average Height: 4.27625365414882</v>
      </c>
      <c r="E1024">
        <f>SEARCH("~*",D1024)</f>
        <v>6</v>
      </c>
      <c r="F1024" t="str">
        <f>LEFT(D1024,E1024-1)</f>
        <v xml:space="preserve">8894 </v>
      </c>
      <c r="G1024" s="1">
        <f>IF(ISBLANK(A1024),"",VALUE(F1024))</f>
        <v>8894</v>
      </c>
      <c r="H1024">
        <f>SEARCH("Height:",A1024) + 7</f>
        <v>62</v>
      </c>
      <c r="I1024" t="str">
        <f>RIGHT(A1024,LEN(A1024)-H1024)</f>
        <v>4.276253654148825</v>
      </c>
    </row>
    <row r="1025" spans="1:9">
      <c r="A1025" t="s">
        <v>284</v>
      </c>
      <c r="B1025">
        <f>SEARCH(":",A1025)</f>
        <v>6</v>
      </c>
      <c r="C1025" t="str">
        <f>MID(A1025,B1025+1,LEN(A1025)-(B1025+1))</f>
        <v xml:space="preserve"> 8852 ** 1, -6, 42, 9, 12, 29, 45, 4</v>
      </c>
      <c r="D1025" t="str">
        <f>TRIM(C1025)</f>
        <v>8852 ** 1, -6, 42, 9, 12, 29, 45, 4</v>
      </c>
      <c r="E1025">
        <f>SEARCH("~*",D1025)</f>
        <v>6</v>
      </c>
      <c r="F1025" t="str">
        <f>LEFT(D1025,E1025-1)</f>
        <v xml:space="preserve">8852 </v>
      </c>
      <c r="G1025" s="1">
        <f>IF(ISBLANK(A1025),"",VALUE(F1025))</f>
        <v>8852</v>
      </c>
      <c r="H1025" t="e">
        <f>SEARCH("Height:",A1025) + 7</f>
        <v>#VALUE!</v>
      </c>
      <c r="I1025" t="e">
        <f>RIGHT(A1025,LEN(A1025)-H1025)</f>
        <v>#VALUE!</v>
      </c>
    </row>
    <row r="1026" spans="1:9">
      <c r="A1026" t="s">
        <v>915</v>
      </c>
      <c r="B1026">
        <f>SEARCH(":",A1026)</f>
        <v>6</v>
      </c>
      <c r="C1026" t="str">
        <f>MID(A1026,B1026+1,LEN(A1026)-(B1026+1))</f>
        <v xml:space="preserve"> 8841 ** -1, -7, 46, -1, 12, 34, 50, 42 Average Height: 3.78565773102589</v>
      </c>
      <c r="D1026" t="str">
        <f>TRIM(C1026)</f>
        <v>8841 ** -1, -7, 46, -1, 12, 34, 50, 42 Average Height: 3.78565773102589</v>
      </c>
      <c r="E1026">
        <f>SEARCH("~*",D1026)</f>
        <v>6</v>
      </c>
      <c r="F1026" t="str">
        <f>LEFT(D1026,E1026-1)</f>
        <v xml:space="preserve">8841 </v>
      </c>
      <c r="G1026" s="1">
        <f>IF(ISBLANK(A1026),"",VALUE(F1026))</f>
        <v>8841</v>
      </c>
      <c r="H1026">
        <f>SEARCH("Height:",A1026) + 7</f>
        <v>62</v>
      </c>
      <c r="I1026" t="str">
        <f>RIGHT(A1026,LEN(A1026)-H1026)</f>
        <v>3.785657731025899</v>
      </c>
    </row>
    <row r="1027" spans="1:9">
      <c r="A1027" t="s">
        <v>271</v>
      </c>
      <c r="B1027">
        <f>SEARCH(":",A1027)</f>
        <v>6</v>
      </c>
      <c r="C1027" t="str">
        <f>MID(A1027,B1027+1,LEN(A1027)-(B1027+1))</f>
        <v xml:space="preserve"> 8685 ** -1, -6, 45, 7, 12, 27, 43, 4</v>
      </c>
      <c r="D1027" t="str">
        <f>TRIM(C1027)</f>
        <v>8685 ** -1, -6, 45, 7, 12, 27, 43, 4</v>
      </c>
      <c r="E1027">
        <f>SEARCH("~*",D1027)</f>
        <v>6</v>
      </c>
      <c r="F1027" t="str">
        <f>LEFT(D1027,E1027-1)</f>
        <v xml:space="preserve">8685 </v>
      </c>
      <c r="G1027" s="1">
        <f>IF(ISBLANK(A1027),"",VALUE(F1027))</f>
        <v>8685</v>
      </c>
      <c r="H1027" t="e">
        <f>SEARCH("Height:",A1027) + 7</f>
        <v>#VALUE!</v>
      </c>
      <c r="I1027" t="e">
        <f>RIGHT(A1027,LEN(A1027)-H1027)</f>
        <v>#VALUE!</v>
      </c>
    </row>
    <row r="1028" spans="1:9">
      <c r="A1028" t="s">
        <v>272</v>
      </c>
      <c r="B1028">
        <f>SEARCH(":",A1028)</f>
        <v>6</v>
      </c>
      <c r="C1028" t="str">
        <f>MID(A1028,B1028+1,LEN(A1028)-(B1028+1))</f>
        <v xml:space="preserve"> 8477 ** -3, -9, 43, 7, 19, 30, 44, 4</v>
      </c>
      <c r="D1028" t="str">
        <f>TRIM(C1028)</f>
        <v>8477 ** -3, -9, 43, 7, 19, 30, 44, 4</v>
      </c>
      <c r="E1028">
        <f>SEARCH("~*",D1028)</f>
        <v>6</v>
      </c>
      <c r="F1028" t="str">
        <f>LEFT(D1028,E1028-1)</f>
        <v xml:space="preserve">8477 </v>
      </c>
      <c r="G1028" s="1">
        <f>IF(ISBLANK(A1028),"",VALUE(F1028))</f>
        <v>8477</v>
      </c>
      <c r="H1028" t="e">
        <f>SEARCH("Height:",A1028) + 7</f>
        <v>#VALUE!</v>
      </c>
      <c r="I1028" t="e">
        <f>RIGHT(A1028,LEN(A1028)-H1028)</f>
        <v>#VALUE!</v>
      </c>
    </row>
    <row r="1029" spans="1:9">
      <c r="A1029" t="s">
        <v>288</v>
      </c>
      <c r="B1029">
        <f>SEARCH(":",A1029)</f>
        <v>6</v>
      </c>
      <c r="C1029" t="str">
        <f>MID(A1029,B1029+1,LEN(A1029)-(B1029+1))</f>
        <v xml:space="preserve"> 8336 ** 2, -6, 39, 5, 14, 28, 45, 4</v>
      </c>
      <c r="D1029" t="str">
        <f>TRIM(C1029)</f>
        <v>8336 ** 2, -6, 39, 5, 14, 28, 45, 4</v>
      </c>
      <c r="E1029">
        <f>SEARCH("~*",D1029)</f>
        <v>6</v>
      </c>
      <c r="F1029" t="str">
        <f>LEFT(D1029,E1029-1)</f>
        <v xml:space="preserve">8336 </v>
      </c>
      <c r="G1029" s="1">
        <f>IF(ISBLANK(A1029),"",VALUE(F1029))</f>
        <v>8336</v>
      </c>
      <c r="H1029" t="e">
        <f>SEARCH("Height:",A1029) + 7</f>
        <v>#VALUE!</v>
      </c>
      <c r="I1029" t="e">
        <f>RIGHT(A1029,LEN(A1029)-H1029)</f>
        <v>#VALUE!</v>
      </c>
    </row>
    <row r="1030" spans="1:9">
      <c r="A1030" t="s">
        <v>665</v>
      </c>
      <c r="B1030">
        <f>SEARCH(":",A1030)</f>
        <v>6</v>
      </c>
      <c r="C1030" t="str">
        <f>MID(A1030,B1030+1,LEN(A1030)-(B1030+1))</f>
        <v xml:space="preserve"> 8088 ** 2, -8, 48, 5, 14, 33, 47, 48 Average Height: 4.5027200791295</v>
      </c>
      <c r="D1030" t="str">
        <f>TRIM(C1030)</f>
        <v>8088 ** 2, -8, 48, 5, 14, 33, 47, 48 Average Height: 4.5027200791295</v>
      </c>
      <c r="E1030">
        <f>SEARCH("~*",D1030)</f>
        <v>6</v>
      </c>
      <c r="F1030" t="str">
        <f>LEFT(D1030,E1030-1)</f>
        <v xml:space="preserve">8088 </v>
      </c>
      <c r="G1030" s="1">
        <f>IF(ISBLANK(A1030),"",VALUE(F1030))</f>
        <v>8088</v>
      </c>
      <c r="H1030">
        <f>SEARCH("Height:",A1030) + 7</f>
        <v>60</v>
      </c>
      <c r="I1030" t="str">
        <f>RIGHT(A1030,LEN(A1030)-H1030)</f>
        <v>4.50272007912958</v>
      </c>
    </row>
    <row r="1031" spans="1:9">
      <c r="A1031" t="s">
        <v>1078</v>
      </c>
      <c r="B1031">
        <f>SEARCH(":",A1031)</f>
        <v>6</v>
      </c>
      <c r="C1031" t="str">
        <f>MID(A1031,B1031+1,LEN(A1031)-(B1031+1))</f>
        <v xml:space="preserve"> 8080 ** 2, -13, 44, -3, 18, 37, 52, 47 Average Height: 4.17178217821783</v>
      </c>
      <c r="D1031" t="str">
        <f>TRIM(C1031)</f>
        <v>8080 ** 2, -13, 44, -3, 18, 37, 52, 47 Average Height: 4.17178217821783</v>
      </c>
      <c r="E1031">
        <f>SEARCH("~*",D1031)</f>
        <v>6</v>
      </c>
      <c r="F1031" t="str">
        <f>LEFT(D1031,E1031-1)</f>
        <v xml:space="preserve">8080 </v>
      </c>
      <c r="G1031" s="1">
        <f>IF(ISBLANK(A1031),"",VALUE(F1031))</f>
        <v>8080</v>
      </c>
      <c r="H1031">
        <f>SEARCH("Height:",A1031) + 7</f>
        <v>62</v>
      </c>
      <c r="I1031" t="str">
        <f>RIGHT(A1031,LEN(A1031)-H1031)</f>
        <v>4.171782178217836</v>
      </c>
    </row>
    <row r="1032" spans="1:9">
      <c r="A1032" t="s">
        <v>683</v>
      </c>
      <c r="B1032">
        <f>SEARCH(":",A1032)</f>
        <v>6</v>
      </c>
      <c r="C1032" t="str">
        <f>MID(A1032,B1032+1,LEN(A1032)-(B1032+1))</f>
        <v xml:space="preserve"> 8030 ** -4, -6, 46, 5, 19, 37, 49, 47 Average Height: 3.83798256537984</v>
      </c>
      <c r="D1032" t="str">
        <f>TRIM(C1032)</f>
        <v>8030 ** -4, -6, 46, 5, 19, 37, 49, 47 Average Height: 3.83798256537984</v>
      </c>
      <c r="E1032">
        <f>SEARCH("~*",D1032)</f>
        <v>6</v>
      </c>
      <c r="F1032" t="str">
        <f>LEFT(D1032,E1032-1)</f>
        <v xml:space="preserve">8030 </v>
      </c>
      <c r="G1032" s="1">
        <f>IF(ISBLANK(A1032),"",VALUE(F1032))</f>
        <v>8030</v>
      </c>
      <c r="H1032">
        <f>SEARCH("Height:",A1032) + 7</f>
        <v>61</v>
      </c>
      <c r="I1032" t="str">
        <f>RIGHT(A1032,LEN(A1032)-H1032)</f>
        <v>3.837982565379845</v>
      </c>
    </row>
    <row r="1033" spans="1:9">
      <c r="A1033" t="s">
        <v>279</v>
      </c>
      <c r="B1033">
        <f>SEARCH(":",A1033)</f>
        <v>6</v>
      </c>
      <c r="C1033" t="str">
        <f>MID(A1033,B1033+1,LEN(A1033)-(B1033+1))</f>
        <v xml:space="preserve"> 7838 ** -5, -8, 40, 2, 11, 31, 47, 4</v>
      </c>
      <c r="D1033" t="str">
        <f>TRIM(C1033)</f>
        <v>7838 ** -5, -8, 40, 2, 11, 31, 47, 4</v>
      </c>
      <c r="E1033">
        <f>SEARCH("~*",D1033)</f>
        <v>6</v>
      </c>
      <c r="F1033" t="str">
        <f>LEFT(D1033,E1033-1)</f>
        <v xml:space="preserve">7838 </v>
      </c>
      <c r="G1033" s="1">
        <f>IF(ISBLANK(A1033),"",VALUE(F1033))</f>
        <v>7838</v>
      </c>
      <c r="H1033" t="e">
        <f>SEARCH("Height:",A1033) + 7</f>
        <v>#VALUE!</v>
      </c>
      <c r="I1033" t="e">
        <f>RIGHT(A1033,LEN(A1033)-H1033)</f>
        <v>#VALUE!</v>
      </c>
    </row>
    <row r="1034" spans="1:9">
      <c r="A1034" t="s">
        <v>275</v>
      </c>
      <c r="B1034">
        <f>SEARCH(":",A1034)</f>
        <v>6</v>
      </c>
      <c r="C1034" t="str">
        <f>MID(A1034,B1034+1,LEN(A1034)-(B1034+1))</f>
        <v xml:space="preserve"> 7442 ** -1, -8, 39, 0, 19, 35, 45, 4</v>
      </c>
      <c r="D1034" t="str">
        <f>TRIM(C1034)</f>
        <v>7442 ** -1, -8, 39, 0, 19, 35, 45, 4</v>
      </c>
      <c r="E1034">
        <f>SEARCH("~*",D1034)</f>
        <v>6</v>
      </c>
      <c r="F1034" t="str">
        <f>LEFT(D1034,E1034-1)</f>
        <v xml:space="preserve">7442 </v>
      </c>
      <c r="G1034" s="1">
        <f>IF(ISBLANK(A1034),"",VALUE(F1034))</f>
        <v>7442</v>
      </c>
      <c r="H1034" t="e">
        <f>SEARCH("Height:",A1034) + 7</f>
        <v>#VALUE!</v>
      </c>
      <c r="I1034" t="e">
        <f>RIGHT(A1034,LEN(A1034)-H1034)</f>
        <v>#VALUE!</v>
      </c>
    </row>
    <row r="1035" spans="1:9">
      <c r="A1035" t="s">
        <v>1009</v>
      </c>
      <c r="B1035">
        <f>SEARCH(":",A1035)</f>
        <v>6</v>
      </c>
      <c r="C1035" t="str">
        <f>MID(A1035,B1035+1,LEN(A1035)-(B1035+1))</f>
        <v xml:space="preserve"> 7279 ** -3, -8, 43, 4, 14, 31, 47, 45 Average Height: 3.652424783624092</v>
      </c>
      <c r="D1035" t="str">
        <f>TRIM(C1035)</f>
        <v>7279 ** -3, -8, 43, 4, 14, 31, 47, 45 Average Height: 3.652424783624092</v>
      </c>
      <c r="E1035">
        <f>SEARCH("~*",D1035)</f>
        <v>6</v>
      </c>
      <c r="F1035" t="str">
        <f>LEFT(D1035,E1035-1)</f>
        <v xml:space="preserve">7279 </v>
      </c>
      <c r="G1035" s="1">
        <f>IF(ISBLANK(A1035),"",VALUE(F1035))</f>
        <v>7279</v>
      </c>
      <c r="H1035">
        <f>SEARCH("Height:",A1035) + 7</f>
        <v>61</v>
      </c>
      <c r="I1035" t="str">
        <f>RIGHT(A1035,LEN(A1035)-H1035)</f>
        <v>3.6524247836240926</v>
      </c>
    </row>
    <row r="1036" spans="1:9">
      <c r="A1036" t="s">
        <v>1328</v>
      </c>
      <c r="B1036">
        <f>SEARCH(":",A1036)</f>
        <v>6</v>
      </c>
      <c r="C1036" t="str">
        <f>MID(A1036,B1036+1,LEN(A1036)-(B1036+1))</f>
        <v xml:space="preserve"> 7027 ** 2, -9, 50, -1, 16, 34, 52, 42 Average Height: 4.18855841753237</v>
      </c>
      <c r="D1036" t="str">
        <f>TRIM(C1036)</f>
        <v>7027 ** 2, -9, 50, -1, 16, 34, 52, 42 Average Height: 4.18855841753237</v>
      </c>
      <c r="E1036">
        <f>SEARCH("~*",D1036)</f>
        <v>6</v>
      </c>
      <c r="F1036" t="str">
        <f>LEFT(D1036,E1036-1)</f>
        <v xml:space="preserve">7027 </v>
      </c>
      <c r="G1036" s="1">
        <f>IF(ISBLANK(A1036),"",VALUE(F1036))</f>
        <v>7027</v>
      </c>
      <c r="H1036">
        <f>SEARCH("Height:",A1036) + 7</f>
        <v>61</v>
      </c>
      <c r="I1036" t="str">
        <f>RIGHT(A1036,LEN(A1036)-H1036)</f>
        <v>4.188558417532378</v>
      </c>
    </row>
    <row r="1037" spans="1:9">
      <c r="A1037" t="s">
        <v>1197</v>
      </c>
      <c r="B1037">
        <f>SEARCH(":",A1037)</f>
        <v>6</v>
      </c>
      <c r="C1037" t="str">
        <f>MID(A1037,B1037+1,LEN(A1037)-(B1037+1))</f>
        <v xml:space="preserve"> 6962 ** -1, -10, 39, 7, 14, 28, 44, 45 Average Height: 4.24475725366275</v>
      </c>
      <c r="D1037" t="str">
        <f>TRIM(C1037)</f>
        <v>6962 ** -1, -10, 39, 7, 14, 28, 44, 45 Average Height: 4.24475725366275</v>
      </c>
      <c r="E1037">
        <f>SEARCH("~*",D1037)</f>
        <v>6</v>
      </c>
      <c r="F1037" t="str">
        <f>LEFT(D1037,E1037-1)</f>
        <v xml:space="preserve">6962 </v>
      </c>
      <c r="G1037" s="1">
        <f>IF(ISBLANK(A1037),"",VALUE(F1037))</f>
        <v>6962</v>
      </c>
      <c r="H1037">
        <f>SEARCH("Height:",A1037) + 7</f>
        <v>62</v>
      </c>
      <c r="I1037" t="str">
        <f>RIGHT(A1037,LEN(A1037)-H1037)</f>
        <v>4.244757253662754</v>
      </c>
    </row>
    <row r="1038" spans="1:9">
      <c r="A1038" t="s">
        <v>1193</v>
      </c>
      <c r="B1038">
        <f>SEARCH(":",A1038)</f>
        <v>6</v>
      </c>
      <c r="C1038" t="str">
        <f>MID(A1038,B1038+1,LEN(A1038)-(B1038+1))</f>
        <v xml:space="preserve"> 6925 ** -4, -8, 43, 5, 12, 36, 43, 41 Average Height: 3.700072202166072</v>
      </c>
      <c r="D1038" t="str">
        <f>TRIM(C1038)</f>
        <v>6925 ** -4, -8, 43, 5, 12, 36, 43, 41 Average Height: 3.700072202166072</v>
      </c>
      <c r="E1038">
        <f>SEARCH("~*",D1038)</f>
        <v>6</v>
      </c>
      <c r="F1038" t="str">
        <f>LEFT(D1038,E1038-1)</f>
        <v xml:space="preserve">6925 </v>
      </c>
      <c r="G1038" s="1">
        <f>IF(ISBLANK(A1038),"",VALUE(F1038))</f>
        <v>6925</v>
      </c>
      <c r="H1038">
        <f>SEARCH("Height:",A1038) + 7</f>
        <v>61</v>
      </c>
      <c r="I1038" t="str">
        <f>RIGHT(A1038,LEN(A1038)-H1038)</f>
        <v>3.7000722021660724</v>
      </c>
    </row>
    <row r="1039" spans="1:9">
      <c r="A1039" t="s">
        <v>1196</v>
      </c>
      <c r="B1039">
        <f>SEARCH(":",A1039)</f>
        <v>6</v>
      </c>
      <c r="C1039" t="str">
        <f>MID(A1039,B1039+1,LEN(A1039)-(B1039+1))</f>
        <v xml:space="preserve"> 6743 ** -3, -8, 46, 1, 17, 30, 51, 45 Average Height: 4.04107963814325</v>
      </c>
      <c r="D1039" t="str">
        <f>TRIM(C1039)</f>
        <v>6743 ** -3, -8, 46, 1, 17, 30, 51, 45 Average Height: 4.04107963814325</v>
      </c>
      <c r="E1039">
        <f>SEARCH("~*",D1039)</f>
        <v>6</v>
      </c>
      <c r="F1039" t="str">
        <f>LEFT(D1039,E1039-1)</f>
        <v xml:space="preserve">6743 </v>
      </c>
      <c r="G1039" s="1">
        <f>IF(ISBLANK(A1039),"",VALUE(F1039))</f>
        <v>6743</v>
      </c>
      <c r="H1039">
        <f>SEARCH("Height:",A1039) + 7</f>
        <v>61</v>
      </c>
      <c r="I1039" t="str">
        <f>RIGHT(A1039,LEN(A1039)-H1039)</f>
        <v>4.041079638143257</v>
      </c>
    </row>
    <row r="1040" spans="1:9">
      <c r="A1040" t="s">
        <v>273</v>
      </c>
      <c r="B1040">
        <f>SEARCH(":",A1040)</f>
        <v>6</v>
      </c>
      <c r="C1040" t="str">
        <f>MID(A1040,B1040+1,LEN(A1040)-(B1040+1))</f>
        <v xml:space="preserve"> 6609 ** 0, -4, 41, 4, 14, 31, 51, 4</v>
      </c>
      <c r="D1040" t="str">
        <f>TRIM(C1040)</f>
        <v>6609 ** 0, -4, 41, 4, 14, 31, 51, 4</v>
      </c>
      <c r="E1040">
        <f>SEARCH("~*",D1040)</f>
        <v>6</v>
      </c>
      <c r="F1040" t="str">
        <f>LEFT(D1040,E1040-1)</f>
        <v xml:space="preserve">6609 </v>
      </c>
      <c r="G1040" s="1">
        <f>IF(ISBLANK(A1040),"",VALUE(F1040))</f>
        <v>6609</v>
      </c>
      <c r="H1040" t="e">
        <f>SEARCH("Height:",A1040) + 7</f>
        <v>#VALUE!</v>
      </c>
      <c r="I1040" t="e">
        <f>RIGHT(A1040,LEN(A1040)-H1040)</f>
        <v>#VALUE!</v>
      </c>
    </row>
    <row r="1041" spans="1:9">
      <c r="A1041" t="s">
        <v>962</v>
      </c>
      <c r="B1041">
        <f>SEARCH(":",A1041)</f>
        <v>6</v>
      </c>
      <c r="C1041" t="str">
        <f>MID(A1041,B1041+1,LEN(A1041)-(B1041+1))</f>
        <v xml:space="preserve"> 5969 ** 3, -9, 49, 1, 12, 30, 48, 42 Average Height: 4.41916568939518</v>
      </c>
      <c r="D1041" t="str">
        <f>TRIM(C1041)</f>
        <v>5969 ** 3, -9, 49, 1, 12, 30, 48, 42 Average Height: 4.41916568939518</v>
      </c>
      <c r="E1041">
        <f>SEARCH("~*",D1041)</f>
        <v>6</v>
      </c>
      <c r="F1041" t="str">
        <f>LEFT(D1041,E1041-1)</f>
        <v xml:space="preserve">5969 </v>
      </c>
      <c r="G1041" s="1">
        <f>IF(ISBLANK(A1041),"",VALUE(F1041))</f>
        <v>5969</v>
      </c>
      <c r="H1041">
        <f>SEARCH("Height:",A1041) + 7</f>
        <v>60</v>
      </c>
      <c r="I1041" t="str">
        <f>RIGHT(A1041,LEN(A1041)-H1041)</f>
        <v>4.419165689395189</v>
      </c>
    </row>
    <row r="1042" spans="1:9">
      <c r="A1042" t="s">
        <v>1298</v>
      </c>
      <c r="B1042">
        <f>SEARCH(":",A1042)</f>
        <v>6</v>
      </c>
      <c r="C1042" t="str">
        <f>MID(A1042,B1042+1,LEN(A1042)-(B1042+1))</f>
        <v xml:space="preserve"> 5342 ** 1, -8, 41, 9, 17, 28, 52, 48 Average Height: 4.94290527892170</v>
      </c>
      <c r="D1042" t="str">
        <f>TRIM(C1042)</f>
        <v>5342 ** 1, -8, 41, 9, 17, 28, 52, 48 Average Height: 4.94290527892170</v>
      </c>
      <c r="E1042">
        <f>SEARCH("~*",D1042)</f>
        <v>6</v>
      </c>
      <c r="F1042" t="str">
        <f>LEFT(D1042,E1042-1)</f>
        <v xml:space="preserve">5342 </v>
      </c>
      <c r="G1042" s="1">
        <f>IF(ISBLANK(A1042),"",VALUE(F1042))</f>
        <v>5342</v>
      </c>
      <c r="H1042">
        <f>SEARCH("Height:",A1042) + 7</f>
        <v>60</v>
      </c>
      <c r="I1042" t="str">
        <f>RIGHT(A1042,LEN(A1042)-H1042)</f>
        <v>4.942905278921704</v>
      </c>
    </row>
    <row r="1043" spans="1:9">
      <c r="A1043" t="s">
        <v>267</v>
      </c>
      <c r="B1043">
        <f>SEARCH(":",A1043)</f>
        <v>6</v>
      </c>
      <c r="C1043" t="str">
        <f>MID(A1043,B1043+1,LEN(A1043)-(B1043+1))</f>
        <v xml:space="preserve"> 5048 ** 2, -6, 45, 6, 18, 32, 46, 4</v>
      </c>
      <c r="D1043" t="str">
        <f>TRIM(C1043)</f>
        <v>5048 ** 2, -6, 45, 6, 18, 32, 46, 4</v>
      </c>
      <c r="E1043">
        <f>SEARCH("~*",D1043)</f>
        <v>6</v>
      </c>
      <c r="F1043" t="str">
        <f>LEFT(D1043,E1043-1)</f>
        <v xml:space="preserve">5048 </v>
      </c>
      <c r="G1043" s="1">
        <f>IF(ISBLANK(A1043),"",VALUE(F1043))</f>
        <v>5048</v>
      </c>
      <c r="H1043" t="e">
        <f>SEARCH("Height:",A1043) + 7</f>
        <v>#VALUE!</v>
      </c>
      <c r="I1043" t="e">
        <f>RIGHT(A1043,LEN(A1043)-H1043)</f>
        <v>#VALUE!</v>
      </c>
    </row>
    <row r="1044" spans="1:9">
      <c r="A1044" t="s">
        <v>277</v>
      </c>
      <c r="B1044">
        <f>SEARCH(":",A1044)</f>
        <v>6</v>
      </c>
      <c r="C1044" t="str">
        <f>MID(A1044,B1044+1,LEN(A1044)-(B1044+1))</f>
        <v xml:space="preserve"> 4816 ** 2, -9, 45, 7, 13, 34, 48, 4</v>
      </c>
      <c r="D1044" t="str">
        <f>TRIM(C1044)</f>
        <v>4816 ** 2, -9, 45, 7, 13, 34, 48, 4</v>
      </c>
      <c r="E1044">
        <f>SEARCH("~*",D1044)</f>
        <v>6</v>
      </c>
      <c r="F1044" t="str">
        <f>LEFT(D1044,E1044-1)</f>
        <v xml:space="preserve">4816 </v>
      </c>
      <c r="G1044" s="1">
        <f>IF(ISBLANK(A1044),"",VALUE(F1044))</f>
        <v>4816</v>
      </c>
      <c r="H1044" t="e">
        <f>SEARCH("Height:",A1044) + 7</f>
        <v>#VALUE!</v>
      </c>
      <c r="I1044" t="e">
        <f>RIGHT(A1044,LEN(A1044)-H1044)</f>
        <v>#VALUE!</v>
      </c>
    </row>
    <row r="1045" spans="1:9">
      <c r="A1045" t="s">
        <v>266</v>
      </c>
      <c r="B1045">
        <f>SEARCH(":",A1045)</f>
        <v>6</v>
      </c>
      <c r="C1045" t="str">
        <f>MID(A1045,B1045+1,LEN(A1045)-(B1045+1))</f>
        <v xml:space="preserve"> 4693 ** 1, -6, 47, 6, 19, 34, 47, 4</v>
      </c>
      <c r="D1045" t="str">
        <f>TRIM(C1045)</f>
        <v>4693 ** 1, -6, 47, 6, 19, 34, 47, 4</v>
      </c>
      <c r="E1045">
        <f>SEARCH("~*",D1045)</f>
        <v>6</v>
      </c>
      <c r="F1045" t="str">
        <f>LEFT(D1045,E1045-1)</f>
        <v xml:space="preserve">4693 </v>
      </c>
      <c r="G1045" s="1">
        <f>IF(ISBLANK(A1045),"",VALUE(F1045))</f>
        <v>4693</v>
      </c>
      <c r="H1045" t="e">
        <f>SEARCH("Height:",A1045) + 7</f>
        <v>#VALUE!</v>
      </c>
      <c r="I1045" t="e">
        <f>RIGHT(A1045,LEN(A1045)-H1045)</f>
        <v>#VALUE!</v>
      </c>
    </row>
    <row r="1046" spans="1:9">
      <c r="A1046" t="s">
        <v>276</v>
      </c>
      <c r="B1046">
        <f>SEARCH(":",A1046)</f>
        <v>6</v>
      </c>
      <c r="C1046" t="str">
        <f>MID(A1046,B1046+1,LEN(A1046)-(B1046+1))</f>
        <v xml:space="preserve"> 4415 ** -1, -12, 40, 9, 15, 28, 52, 4</v>
      </c>
      <c r="D1046" t="str">
        <f>TRIM(C1046)</f>
        <v>4415 ** -1, -12, 40, 9, 15, 28, 52, 4</v>
      </c>
      <c r="E1046">
        <f>SEARCH("~*",D1046)</f>
        <v>6</v>
      </c>
      <c r="F1046" t="str">
        <f>LEFT(D1046,E1046-1)</f>
        <v xml:space="preserve">4415 </v>
      </c>
      <c r="G1046" s="1">
        <f>IF(ISBLANK(A1046),"",VALUE(F1046))</f>
        <v>4415</v>
      </c>
      <c r="H1046" t="e">
        <f>SEARCH("Height:",A1046) + 7</f>
        <v>#VALUE!</v>
      </c>
      <c r="I1046" t="e">
        <f>RIGHT(A1046,LEN(A1046)-H1046)</f>
        <v>#VALUE!</v>
      </c>
    </row>
    <row r="1047" spans="1:9">
      <c r="A1047" t="s">
        <v>872</v>
      </c>
      <c r="B1047">
        <f>SEARCH(":",A1047)</f>
        <v>6</v>
      </c>
      <c r="C1047" t="str">
        <f>MID(A1047,B1047+1,LEN(A1047)-(B1047+1))</f>
        <v xml:space="preserve"> 4004 ** 0, -11, 44, -4, 14, 29, 50, 42 Average Height: 4.29270729270729</v>
      </c>
      <c r="D1047" t="str">
        <f>TRIM(C1047)</f>
        <v>4004 ** 0, -11, 44, -4, 14, 29, 50, 42 Average Height: 4.29270729270729</v>
      </c>
      <c r="E1047">
        <f>SEARCH("~*",D1047)</f>
        <v>6</v>
      </c>
      <c r="F1047" t="str">
        <f>LEFT(D1047,E1047-1)</f>
        <v xml:space="preserve">4004 </v>
      </c>
      <c r="G1047" s="1">
        <f>IF(ISBLANK(A1047),"",VALUE(F1047))</f>
        <v>4004</v>
      </c>
      <c r="H1047">
        <f>SEARCH("Height:",A1047) + 7</f>
        <v>62</v>
      </c>
      <c r="I1047" t="str">
        <f>RIGHT(A1047,LEN(A1047)-H1047)</f>
        <v>4.292707292707294</v>
      </c>
    </row>
    <row r="1048" spans="1:9">
      <c r="A1048" t="s">
        <v>758</v>
      </c>
      <c r="B1048">
        <f>SEARCH(":",A1048)</f>
        <v>6</v>
      </c>
      <c r="C1048" t="str">
        <f>MID(A1048,B1048+1,LEN(A1048)-(B1048+1))</f>
        <v xml:space="preserve"> 3671 ** 3, -11, 44, 5, 18, 28, 47, 47 Average Height: 4.84118768727868</v>
      </c>
      <c r="D1048" t="str">
        <f>TRIM(C1048)</f>
        <v>3671 ** 3, -11, 44, 5, 18, 28, 47, 47 Average Height: 4.84118768727868</v>
      </c>
      <c r="E1048">
        <f>SEARCH("~*",D1048)</f>
        <v>6</v>
      </c>
      <c r="F1048" t="str">
        <f>LEFT(D1048,E1048-1)</f>
        <v xml:space="preserve">3671 </v>
      </c>
      <c r="G1048" s="1">
        <f>IF(ISBLANK(A1048),"",VALUE(F1048))</f>
        <v>3671</v>
      </c>
      <c r="H1048">
        <f>SEARCH("Height:",A1048) + 7</f>
        <v>61</v>
      </c>
      <c r="I1048" t="str">
        <f>RIGHT(A1048,LEN(A1048)-H1048)</f>
        <v>4.841187687278686</v>
      </c>
    </row>
    <row r="1049" spans="1:9">
      <c r="A1049" t="s">
        <v>274</v>
      </c>
      <c r="B1049">
        <f>SEARCH(":",A1049)</f>
        <v>6</v>
      </c>
      <c r="C1049" t="str">
        <f>MID(A1049,B1049+1,LEN(A1049)-(B1049+1))</f>
        <v xml:space="preserve"> 3609 ** -5, -7, 44, 8, 11, 30, 49, 4</v>
      </c>
      <c r="D1049" t="str">
        <f>TRIM(C1049)</f>
        <v>3609 ** -5, -7, 44, 8, 11, 30, 49, 4</v>
      </c>
      <c r="E1049">
        <f>SEARCH("~*",D1049)</f>
        <v>6</v>
      </c>
      <c r="F1049" t="str">
        <f>LEFT(D1049,E1049-1)</f>
        <v xml:space="preserve">3609 </v>
      </c>
      <c r="G1049" s="1">
        <f>IF(ISBLANK(A1049),"",VALUE(F1049))</f>
        <v>3609</v>
      </c>
      <c r="H1049" t="e">
        <f>SEARCH("Height:",A1049) + 7</f>
        <v>#VALUE!</v>
      </c>
      <c r="I1049" t="e">
        <f>RIGHT(A1049,LEN(A1049)-H1049)</f>
        <v>#VALUE!</v>
      </c>
    </row>
    <row r="1050" spans="1:9">
      <c r="A1050" t="s">
        <v>265</v>
      </c>
      <c r="B1050">
        <f>SEARCH(":",A1050)</f>
        <v>6</v>
      </c>
      <c r="C1050" t="str">
        <f>MID(A1050,B1050+1,LEN(A1050)-(B1050+1))</f>
        <v xml:space="preserve"> 3559 ** -3, -8, 43, 2, 15, 35, 48, 4</v>
      </c>
      <c r="D1050" t="str">
        <f>TRIM(C1050)</f>
        <v>3559 ** -3, -8, 43, 2, 15, 35, 48, 4</v>
      </c>
      <c r="E1050">
        <f>SEARCH("~*",D1050)</f>
        <v>6</v>
      </c>
      <c r="F1050" t="str">
        <f>LEFT(D1050,E1050-1)</f>
        <v xml:space="preserve">3559 </v>
      </c>
      <c r="G1050" s="1">
        <f>IF(ISBLANK(A1050),"",VALUE(F1050))</f>
        <v>3559</v>
      </c>
      <c r="H1050" t="e">
        <f>SEARCH("Height:",A1050) + 7</f>
        <v>#VALUE!</v>
      </c>
      <c r="I1050" t="e">
        <f>RIGHT(A1050,LEN(A1050)-H1050)</f>
        <v>#VALUE!</v>
      </c>
    </row>
    <row r="1051" spans="1:9">
      <c r="A1051" t="s">
        <v>916</v>
      </c>
      <c r="B1051">
        <f>SEARCH(":",A1051)</f>
        <v>6</v>
      </c>
      <c r="C1051" t="str">
        <f>MID(A1051,B1051+1,LEN(A1051)-(B1051+1))</f>
        <v xml:space="preserve"> 3529 ** 1, -11, 45, 0, 14, 37, 52, 50 Average Height: 4.08869368092944</v>
      </c>
      <c r="D1051" t="str">
        <f>TRIM(C1051)</f>
        <v>3529 ** 1, -11, 45, 0, 14, 37, 52, 50 Average Height: 4.08869368092944</v>
      </c>
      <c r="E1051">
        <f>SEARCH("~*",D1051)</f>
        <v>6</v>
      </c>
      <c r="F1051" t="str">
        <f>LEFT(D1051,E1051-1)</f>
        <v xml:space="preserve">3529 </v>
      </c>
      <c r="G1051" s="1">
        <f>IF(ISBLANK(A1051),"",VALUE(F1051))</f>
        <v>3529</v>
      </c>
      <c r="H1051">
        <f>SEARCH("Height:",A1051) + 7</f>
        <v>61</v>
      </c>
      <c r="I1051" t="str">
        <f>RIGHT(A1051,LEN(A1051)-H1051)</f>
        <v>4.088693680929444</v>
      </c>
    </row>
    <row r="1052" spans="1:9">
      <c r="A1052" t="s">
        <v>1167</v>
      </c>
      <c r="B1052">
        <f>SEARCH(":",A1052)</f>
        <v>6</v>
      </c>
      <c r="C1052" t="str">
        <f>MID(A1052,B1052+1,LEN(A1052)-(B1052+1))</f>
        <v xml:space="preserve"> 3198 ** -1, -12, 42, 8, 19, 35, 44, 45 Average Height: 3.91963727329579</v>
      </c>
      <c r="D1052" t="str">
        <f>TRIM(C1052)</f>
        <v>3198 ** -1, -12, 42, 8, 19, 35, 44, 45 Average Height: 3.91963727329579</v>
      </c>
      <c r="E1052">
        <f>SEARCH("~*",D1052)</f>
        <v>6</v>
      </c>
      <c r="F1052" t="str">
        <f>LEFT(D1052,E1052-1)</f>
        <v xml:space="preserve">3198 </v>
      </c>
      <c r="G1052" s="1">
        <f>IF(ISBLANK(A1052),"",VALUE(F1052))</f>
        <v>3198</v>
      </c>
      <c r="H1052">
        <f>SEARCH("Height:",A1052) + 7</f>
        <v>62</v>
      </c>
      <c r="I1052" t="str">
        <f>RIGHT(A1052,LEN(A1052)-H1052)</f>
        <v>3.919637273295796</v>
      </c>
    </row>
    <row r="1053" spans="1:9">
      <c r="A1053" t="s">
        <v>763</v>
      </c>
      <c r="B1053">
        <f>SEARCH(":",A1053)</f>
        <v>6</v>
      </c>
      <c r="C1053" t="str">
        <f>MID(A1053,B1053+1,LEN(A1053)-(B1053+1))</f>
        <v xml:space="preserve"> 3177 ** 2, -6, 53, 1, 10, 28, 49, 43 Average Height: 4.38432483474975</v>
      </c>
      <c r="D1053" t="str">
        <f>TRIM(C1053)</f>
        <v>3177 ** 2, -6, 53, 1, 10, 28, 49, 43 Average Height: 4.38432483474975</v>
      </c>
      <c r="E1053">
        <f>SEARCH("~*",D1053)</f>
        <v>6</v>
      </c>
      <c r="F1053" t="str">
        <f>LEFT(D1053,E1053-1)</f>
        <v xml:space="preserve">3177 </v>
      </c>
      <c r="G1053" s="1">
        <f>IF(ISBLANK(A1053),"",VALUE(F1053))</f>
        <v>3177</v>
      </c>
      <c r="H1053">
        <f>SEARCH("Height:",A1053) + 7</f>
        <v>60</v>
      </c>
      <c r="I1053" t="str">
        <f>RIGHT(A1053,LEN(A1053)-H1053)</f>
        <v>4.384324834749757</v>
      </c>
    </row>
    <row r="1054" spans="1:9">
      <c r="A1054" t="s">
        <v>264</v>
      </c>
      <c r="B1054">
        <f>SEARCH(":",A1054)</f>
        <v>6</v>
      </c>
      <c r="C1054" t="str">
        <f>MID(A1054,B1054+1,LEN(A1054)-(B1054+1))</f>
        <v xml:space="preserve"> 2847 ** 2, -9, 42, 9, 10, 33, 44, 4</v>
      </c>
      <c r="D1054" t="str">
        <f>TRIM(C1054)</f>
        <v>2847 ** 2, -9, 42, 9, 10, 33, 44, 4</v>
      </c>
      <c r="E1054">
        <f>SEARCH("~*",D1054)</f>
        <v>6</v>
      </c>
      <c r="F1054" t="str">
        <f>LEFT(D1054,E1054-1)</f>
        <v xml:space="preserve">2847 </v>
      </c>
      <c r="G1054" s="1">
        <f>IF(ISBLANK(A1054),"",VALUE(F1054))</f>
        <v>2847</v>
      </c>
      <c r="H1054" t="e">
        <f>SEARCH("Height:",A1054) + 7</f>
        <v>#VALUE!</v>
      </c>
      <c r="I1054" t="e">
        <f>RIGHT(A1054,LEN(A1054)-H1054)</f>
        <v>#VALUE!</v>
      </c>
    </row>
    <row r="1055" spans="1:9">
      <c r="A1055" t="s">
        <v>1162</v>
      </c>
      <c r="B1055">
        <f>SEARCH(":",A1055)</f>
        <v>6</v>
      </c>
      <c r="C1055" t="str">
        <f>MID(A1055,B1055+1,LEN(A1055)-(B1055+1))</f>
        <v xml:space="preserve"> 2446 ** -3, -8, 39, 7, 17, 31, 47, 45 Average Height: 4.49672935404741</v>
      </c>
      <c r="D1055" t="str">
        <f>TRIM(C1055)</f>
        <v>2446 ** -3, -8, 39, 7, 17, 31, 47, 45 Average Height: 4.49672935404741</v>
      </c>
      <c r="E1055">
        <f>SEARCH("~*",D1055)</f>
        <v>6</v>
      </c>
      <c r="F1055" t="str">
        <f>LEFT(D1055,E1055-1)</f>
        <v xml:space="preserve">2446 </v>
      </c>
      <c r="G1055" s="1">
        <f>IF(ISBLANK(A1055),"",VALUE(F1055))</f>
        <v>2446</v>
      </c>
      <c r="H1055">
        <f>SEARCH("Height:",A1055) + 7</f>
        <v>61</v>
      </c>
      <c r="I1055" t="str">
        <f>RIGHT(A1055,LEN(A1055)-H1055)</f>
        <v>4.496729354047418</v>
      </c>
    </row>
    <row r="1056" spans="1:9">
      <c r="A1056" t="s">
        <v>269</v>
      </c>
      <c r="B1056">
        <f>SEARCH(":",A1056)</f>
        <v>6</v>
      </c>
      <c r="C1056" t="str">
        <f>MID(A1056,B1056+1,LEN(A1056)-(B1056+1))</f>
        <v xml:space="preserve"> 2353 ** 1, -3, 43, 8, 19, 33, 47, 4</v>
      </c>
      <c r="D1056" t="str">
        <f>TRIM(C1056)</f>
        <v>2353 ** 1, -3, 43, 8, 19, 33, 47, 4</v>
      </c>
      <c r="E1056">
        <f>SEARCH("~*",D1056)</f>
        <v>6</v>
      </c>
      <c r="F1056" t="str">
        <f>LEFT(D1056,E1056-1)</f>
        <v xml:space="preserve">2353 </v>
      </c>
      <c r="G1056" s="1">
        <f>IF(ISBLANK(A1056),"",VALUE(F1056))</f>
        <v>2353</v>
      </c>
      <c r="H1056" t="e">
        <f>SEARCH("Height:",A1056) + 7</f>
        <v>#VALUE!</v>
      </c>
      <c r="I1056" t="e">
        <f>RIGHT(A1056,LEN(A1056)-H1056)</f>
        <v>#VALUE!</v>
      </c>
    </row>
    <row r="1057" spans="1:9">
      <c r="A1057" t="s">
        <v>877</v>
      </c>
      <c r="B1057">
        <f>SEARCH(":",A1057)</f>
        <v>6</v>
      </c>
      <c r="C1057" t="str">
        <f>MID(A1057,B1057+1,LEN(A1057)-(B1057+1))</f>
        <v xml:space="preserve"> 2227 ** -2, -9, 48, -2, 18, 29, 54, 42 Average Height: 4.45756623259991</v>
      </c>
      <c r="D1057" t="str">
        <f>TRIM(C1057)</f>
        <v>2227 ** -2, -9, 48, -2, 18, 29, 54, 42 Average Height: 4.45756623259991</v>
      </c>
      <c r="E1057">
        <f>SEARCH("~*",D1057)</f>
        <v>6</v>
      </c>
      <c r="F1057" t="str">
        <f>LEFT(D1057,E1057-1)</f>
        <v xml:space="preserve">2227 </v>
      </c>
      <c r="G1057" s="1">
        <f>IF(ISBLANK(A1057),"",VALUE(F1057))</f>
        <v>2227</v>
      </c>
      <c r="H1057">
        <f>SEARCH("Height:",A1057) + 7</f>
        <v>62</v>
      </c>
      <c r="I1057" t="str">
        <f>RIGHT(A1057,LEN(A1057)-H1057)</f>
        <v>4.457566232599913</v>
      </c>
    </row>
    <row r="1058" spans="1:9">
      <c r="A1058" t="s">
        <v>268</v>
      </c>
      <c r="B1058">
        <f>SEARCH(":",A1058)</f>
        <v>6</v>
      </c>
      <c r="C1058" t="str">
        <f>MID(A1058,B1058+1,LEN(A1058)-(B1058+1))</f>
        <v xml:space="preserve"> 2037 ** -2, -4, 43, 9, 14, 35, 52, 4</v>
      </c>
      <c r="D1058" t="str">
        <f>TRIM(C1058)</f>
        <v>2037 ** -2, -4, 43, 9, 14, 35, 52, 4</v>
      </c>
      <c r="E1058">
        <f>SEARCH("~*",D1058)</f>
        <v>6</v>
      </c>
      <c r="F1058" t="str">
        <f>LEFT(D1058,E1058-1)</f>
        <v xml:space="preserve">2037 </v>
      </c>
      <c r="G1058" s="1">
        <f>IF(ISBLANK(A1058),"",VALUE(F1058))</f>
        <v>2037</v>
      </c>
      <c r="H1058" t="e">
        <f>SEARCH("Height:",A1058) + 7</f>
        <v>#VALUE!</v>
      </c>
      <c r="I1058" t="e">
        <f>RIGHT(A1058,LEN(A1058)-H1058)</f>
        <v>#VALUE!</v>
      </c>
    </row>
    <row r="1059" spans="1:9">
      <c r="A1059" t="s">
        <v>270</v>
      </c>
      <c r="B1059">
        <f>SEARCH(":",A1059)</f>
        <v>6</v>
      </c>
      <c r="C1059" t="str">
        <f>MID(A1059,B1059+1,LEN(A1059)-(B1059+1))</f>
        <v xml:space="preserve"> 1990 ** -3, -4, 43, 7, 19, 34, 51, 4</v>
      </c>
      <c r="D1059" t="str">
        <f>TRIM(C1059)</f>
        <v>1990 ** -3, -4, 43, 7, 19, 34, 51, 4</v>
      </c>
      <c r="E1059">
        <f>SEARCH("~*",D1059)</f>
        <v>6</v>
      </c>
      <c r="F1059" t="str">
        <f>LEFT(D1059,E1059-1)</f>
        <v xml:space="preserve">1990 </v>
      </c>
      <c r="G1059" s="1">
        <f>IF(ISBLANK(A1059),"",VALUE(F1059))</f>
        <v>1990</v>
      </c>
      <c r="H1059" t="e">
        <f>SEARCH("Height:",A1059) + 7</f>
        <v>#VALUE!</v>
      </c>
      <c r="I1059" t="e">
        <f>RIGHT(A1059,LEN(A1059)-H1059)</f>
        <v>#VALUE!</v>
      </c>
    </row>
    <row r="1060" spans="1:9">
      <c r="A1060" t="s">
        <v>1242</v>
      </c>
      <c r="B1060">
        <f>SEARCH(":",A1060)</f>
        <v>6</v>
      </c>
      <c r="C1060" t="str">
        <f>MID(A1060,B1060+1,LEN(A1060)-(B1060+1))</f>
        <v xml:space="preserve"> 1521 ** -7, -8, 43, 7, 16, 36, 50, 47 Average Height: 4.62853385930308</v>
      </c>
      <c r="D1060" t="str">
        <f>TRIM(C1060)</f>
        <v>1521 ** -7, -8, 43, 7, 16, 36, 50, 47 Average Height: 4.62853385930308</v>
      </c>
      <c r="E1060">
        <f>SEARCH("~*",D1060)</f>
        <v>6</v>
      </c>
      <c r="F1060" t="str">
        <f>LEFT(D1060,E1060-1)</f>
        <v xml:space="preserve">1521 </v>
      </c>
      <c r="G1060" s="1">
        <f>IF(ISBLANK(A1060),"",VALUE(F1060))</f>
        <v>1521</v>
      </c>
      <c r="H1060">
        <f>SEARCH("Height:",A1060) + 7</f>
        <v>61</v>
      </c>
      <c r="I1060" t="str">
        <f>RIGHT(A1060,LEN(A1060)-H1060)</f>
        <v>4.628533859303085</v>
      </c>
    </row>
    <row r="1061" spans="1:9">
      <c r="A1061" t="s">
        <v>863</v>
      </c>
      <c r="B1061">
        <f>SEARCH(":",A1061)</f>
        <v>6</v>
      </c>
      <c r="C1061" t="str">
        <f>MID(A1061,B1061+1,LEN(A1061)-(B1061+1))</f>
        <v xml:space="preserve"> 1024 ** 1, -11, 47, 1, 18, 35, 49, 49 Average Height: 5.08007812499999</v>
      </c>
      <c r="D1061" t="str">
        <f>TRIM(C1061)</f>
        <v>1024 ** 1, -11, 47, 1, 18, 35, 49, 49 Average Height: 5.08007812499999</v>
      </c>
      <c r="E1061">
        <f>SEARCH("~*",D1061)</f>
        <v>6</v>
      </c>
      <c r="F1061" t="str">
        <f>LEFT(D1061,E1061-1)</f>
        <v xml:space="preserve">1024 </v>
      </c>
      <c r="G1061" s="1">
        <f>IF(ISBLANK(A1061),"",VALUE(F1061))</f>
        <v>1024</v>
      </c>
      <c r="H1061">
        <f>SEARCH("Height:",A1061) + 7</f>
        <v>61</v>
      </c>
      <c r="I1061" t="str">
        <f>RIGHT(A1061,LEN(A1061)-H1061)</f>
        <v>5.080078124999995</v>
      </c>
    </row>
    <row r="1062" spans="1:9">
      <c r="A1062" t="s">
        <v>263</v>
      </c>
      <c r="B1062">
        <f>SEARCH(":",A1062)</f>
        <v>6</v>
      </c>
      <c r="C1062" t="str">
        <f>MID(A1062,B1062+1,LEN(A1062)-(B1062+1))</f>
        <v xml:space="preserve"> 1019 ** 1, -8, 41, 8, 17, 32, 49, 4</v>
      </c>
      <c r="D1062" t="str">
        <f>TRIM(C1062)</f>
        <v>1019 ** 1, -8, 41, 8, 17, 32, 49, 4</v>
      </c>
      <c r="E1062">
        <f>SEARCH("~*",D1062)</f>
        <v>6</v>
      </c>
      <c r="F1062" t="str">
        <f>LEFT(D1062,E1062-1)</f>
        <v xml:space="preserve">1019 </v>
      </c>
      <c r="G1062" s="1">
        <f>IF(ISBLANK(A1062),"",VALUE(F1062))</f>
        <v>1019</v>
      </c>
      <c r="H1062" t="e">
        <f>SEARCH("Height:",A1062) + 7</f>
        <v>#VALUE!</v>
      </c>
      <c r="I1062" t="e">
        <f>RIGHT(A1062,LEN(A1062)-H1062)</f>
        <v>#VALUE!</v>
      </c>
    </row>
    <row r="1063" spans="1:9">
      <c r="A1063" t="s">
        <v>919</v>
      </c>
      <c r="B1063">
        <f>SEARCH(":",A1063)</f>
        <v>6</v>
      </c>
      <c r="C1063" t="str">
        <f>MID(A1063,B1063+1,LEN(A1063)-(B1063+1))</f>
        <v xml:space="preserve"> 679 ** 3, -14, 46, 0, 18, 36, 50, 48 Average Height: 4.8983799705449</v>
      </c>
      <c r="D1063" t="str">
        <f>TRIM(C1063)</f>
        <v>679 ** 3, -14, 46, 0, 18, 36, 50, 48 Average Height: 4.8983799705449</v>
      </c>
      <c r="E1063">
        <f>SEARCH("~*",D1063)</f>
        <v>5</v>
      </c>
      <c r="F1063" t="str">
        <f>LEFT(D1063,E1063-1)</f>
        <v xml:space="preserve">679 </v>
      </c>
      <c r="G1063" s="1">
        <f>IF(ISBLANK(A1063),"",VALUE(F1063))</f>
        <v>679</v>
      </c>
      <c r="H1063">
        <f>SEARCH("Height:",A1063) + 7</f>
        <v>60</v>
      </c>
      <c r="I1063" t="str">
        <f>RIGHT(A1063,LEN(A1063)-H1063)</f>
        <v>4.89837997054492</v>
      </c>
    </row>
    <row r="1064" spans="1:9">
      <c r="A1064" t="s">
        <v>262</v>
      </c>
      <c r="B1064">
        <f>SEARCH(":",A1064)</f>
        <v>6</v>
      </c>
      <c r="C1064" t="str">
        <f>MID(A1064,B1064+1,LEN(A1064)-(B1064+1))</f>
        <v xml:space="preserve"> 674 ** 1, -6, 45, 7, 14, 30, 47, 4</v>
      </c>
      <c r="D1064" t="str">
        <f>TRIM(C1064)</f>
        <v>674 ** 1, -6, 45, 7, 14, 30, 47, 4</v>
      </c>
      <c r="E1064">
        <f>SEARCH("~*",D1064)</f>
        <v>5</v>
      </c>
      <c r="F1064" t="str">
        <f>LEFT(D1064,E1064-1)</f>
        <v xml:space="preserve">674 </v>
      </c>
      <c r="G1064" s="1">
        <f>IF(ISBLANK(A1064),"",VALUE(F1064))</f>
        <v>674</v>
      </c>
      <c r="H1064" t="e">
        <f>SEARCH("Height:",A1064) + 7</f>
        <v>#VALUE!</v>
      </c>
      <c r="I1064" t="e">
        <f>RIGHT(A1064,LEN(A1064)-H1064)</f>
        <v>#VALUE!</v>
      </c>
    </row>
    <row r="1065" spans="1:9">
      <c r="A1065" t="s">
        <v>722</v>
      </c>
      <c r="B1065">
        <f>SEARCH(":",A1065)</f>
        <v>6</v>
      </c>
      <c r="C1065" t="str">
        <f>MID(A1065,B1065+1,LEN(A1065)-(B1065+1))</f>
        <v xml:space="preserve"> 549 ** 2, -11, 47, -2, 11, 28, 51, 41 Average Height: 8.42622950819672</v>
      </c>
      <c r="D1065" t="str">
        <f>TRIM(C1065)</f>
        <v>549 ** 2, -11, 47, -2, 11, 28, 51, 41 Average Height: 8.42622950819672</v>
      </c>
      <c r="E1065">
        <f>SEARCH("~*",D1065)</f>
        <v>5</v>
      </c>
      <c r="F1065" t="str">
        <f>LEFT(D1065,E1065-1)</f>
        <v xml:space="preserve">549 </v>
      </c>
      <c r="G1065" s="1">
        <f>IF(ISBLANK(A1065),"",VALUE(F1065))</f>
        <v>549</v>
      </c>
      <c r="H1065">
        <f>SEARCH("Height:",A1065) + 7</f>
        <v>61</v>
      </c>
      <c r="I1065" t="str">
        <f>RIGHT(A1065,LEN(A1065)-H1065)</f>
        <v>8.426229508196721</v>
      </c>
    </row>
    <row r="1066" spans="1:9">
      <c r="A1066" t="s">
        <v>1295</v>
      </c>
      <c r="B1066">
        <f>SEARCH(":",A1066)</f>
        <v>6</v>
      </c>
      <c r="C1066" t="str">
        <f>MID(A1066,B1066+1,LEN(A1066)-(B1066+1))</f>
        <v xml:space="preserve"> 545 ** -1, -9, 47, 2, 19, 35, 44, 42 Average Height: 4.86605504587155</v>
      </c>
      <c r="D1066" t="str">
        <f>TRIM(C1066)</f>
        <v>545 ** -1, -9, 47, 2, 19, 35, 44, 42 Average Height: 4.86605504587155</v>
      </c>
      <c r="E1066">
        <f>SEARCH("~*",D1066)</f>
        <v>5</v>
      </c>
      <c r="F1066" t="str">
        <f>LEFT(D1066,E1066-1)</f>
        <v xml:space="preserve">545 </v>
      </c>
      <c r="G1066" s="1">
        <f>IF(ISBLANK(A1066),"",VALUE(F1066))</f>
        <v>545</v>
      </c>
      <c r="H1066">
        <f>SEARCH("Height:",A1066) + 7</f>
        <v>60</v>
      </c>
      <c r="I1066" t="str">
        <f>RIGHT(A1066,LEN(A1066)-H1066)</f>
        <v>4.866055045871553</v>
      </c>
    </row>
    <row r="1067" spans="1:9">
      <c r="A1067" t="s">
        <v>1246</v>
      </c>
      <c r="B1067">
        <f>SEARCH(":",A1067)</f>
        <v>6</v>
      </c>
      <c r="C1067" t="str">
        <f>MID(A1067,B1067+1,LEN(A1067)-(B1067+1))</f>
        <v xml:space="preserve"> 305 ** 1, -10, 46, 7, 19, 30, 43, 41 Average Height: 8.9508196721311</v>
      </c>
      <c r="D1067" t="str">
        <f>TRIM(C1067)</f>
        <v>305 ** 1, -10, 46, 7, 19, 30, 43, 41 Average Height: 8.9508196721311</v>
      </c>
      <c r="E1067">
        <f>SEARCH("~*",D1067)</f>
        <v>5</v>
      </c>
      <c r="F1067" t="str">
        <f>LEFT(D1067,E1067-1)</f>
        <v xml:space="preserve">305 </v>
      </c>
      <c r="G1067" s="1">
        <f>IF(ISBLANK(A1067),"",VALUE(F1067))</f>
        <v>305</v>
      </c>
      <c r="H1067">
        <f>SEARCH("Height:",A1067) + 7</f>
        <v>60</v>
      </c>
      <c r="I1067" t="str">
        <f>RIGHT(A1067,LEN(A1067)-H1067)</f>
        <v>8.95081967213114</v>
      </c>
    </row>
    <row r="1068" spans="1:9">
      <c r="A1068" t="s">
        <v>606</v>
      </c>
      <c r="B1068">
        <f>SEARCH(":",A1068)</f>
        <v>6</v>
      </c>
      <c r="C1068" t="str">
        <f>MID(A1068,B1068+1,LEN(A1068)-(B1068+1))</f>
        <v xml:space="preserve"> 247 ** -5, -11, 50, 5, 11, 29, 52, 45 Average Height: 5.72469635627530</v>
      </c>
      <c r="D1068" t="str">
        <f>TRIM(C1068)</f>
        <v>247 ** -5, -11, 50, 5, 11, 29, 52, 45 Average Height: 5.72469635627530</v>
      </c>
      <c r="E1068">
        <f>SEARCH("~*",D1068)</f>
        <v>5</v>
      </c>
      <c r="F1068" t="str">
        <f>LEFT(D1068,E1068-1)</f>
        <v xml:space="preserve">247 </v>
      </c>
      <c r="G1068" s="1">
        <f>IF(ISBLANK(A1068),"",VALUE(F1068))</f>
        <v>247</v>
      </c>
      <c r="H1068">
        <f>SEARCH("Height:",A1068) + 7</f>
        <v>61</v>
      </c>
      <c r="I1068" t="str">
        <f>RIGHT(A1068,LEN(A1068)-H1068)</f>
        <v>5.724696356275304</v>
      </c>
    </row>
  </sheetData>
  <sortState ref="A2:I1068">
    <sortCondition descending="1" ref="G2:G106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weighted average of weights</vt:lpstr>
      <vt:lpstr>Sheet4</vt:lpstr>
      <vt:lpstr>Sheet2</vt:lpstr>
      <vt:lpstr>New1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paul.kline</dc:creator>
  <cp:lastModifiedBy>paul.kline</cp:lastModifiedBy>
  <dcterms:created xsi:type="dcterms:W3CDTF">2014-01-21T17:02:51Z</dcterms:created>
  <dcterms:modified xsi:type="dcterms:W3CDTF">2014-02-24T06:26:39Z</dcterms:modified>
</cp:coreProperties>
</file>