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127"/>
  <workbookPr showInkAnnotation="0" autoCompressPictures="0"/>
  <bookViews>
    <workbookView xWindow="11260" yWindow="4940" windowWidth="25600" windowHeight="16060" tabRatio="500"/>
  </bookViews>
  <sheets>
    <sheet name="WBS" sheetId="1" r:id="rId1"/>
    <sheet name="SPRINTS" sheetId="6" r:id="rId2"/>
    <sheet name="Release Notes" sheetId="4" r:id="rId3"/>
    <sheet name="Limitations" sheetId="5" r:id="rId4"/>
    <sheet name="VERSIONS" sheetId="3" r:id="rId5"/>
    <sheet name="Macros" sheetId="7" state="hidden" r:id="rId6"/>
  </sheets>
  <definedNames>
    <definedName name="_xlnm._FilterDatabase" localSheetId="1" hidden="1">SPRINTS!$J$10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" i="1" l="1"/>
  <c r="C44" i="1"/>
  <c r="C45" i="1"/>
</calcChain>
</file>

<file path=xl/sharedStrings.xml><?xml version="1.0" encoding="utf-8"?>
<sst xmlns="http://schemas.openxmlformats.org/spreadsheetml/2006/main" count="243" uniqueCount="141">
  <si>
    <t xml:space="preserve"> Estimation for design and development</t>
  </si>
  <si>
    <t xml:space="preserve"> </t>
  </si>
  <si>
    <t>Orientation: Portrait</t>
  </si>
  <si>
    <t>S No.</t>
  </si>
  <si>
    <t>Tasks</t>
  </si>
  <si>
    <t>Remarks</t>
  </si>
  <si>
    <t>Project and repository setup</t>
  </si>
  <si>
    <t>Development Phase</t>
  </si>
  <si>
    <t>Validation</t>
  </si>
  <si>
    <t>Code Review</t>
  </si>
  <si>
    <t>Code review</t>
  </si>
  <si>
    <t>Apple's iTunes Release Activity</t>
  </si>
  <si>
    <t>Application submittion to iTunes</t>
  </si>
  <si>
    <t xml:space="preserve">Project Name: "Flickr Search" </t>
  </si>
  <si>
    <t>Platform: iOS 8.0 onwards</t>
  </si>
  <si>
    <t>* All estimations are in person minutes</t>
  </si>
  <si>
    <t xml:space="preserve">Dashboard Navigation </t>
  </si>
  <si>
    <t>Detail page navigation</t>
  </si>
  <si>
    <t>Development Minutes</t>
  </si>
  <si>
    <t>(Optional) Subjected to Apple's review and publish policy</t>
  </si>
  <si>
    <t>Functional Requirement</t>
  </si>
  <si>
    <t>Non-Functional Requirement</t>
  </si>
  <si>
    <t>Study Flickr API &amp; Account creation</t>
  </si>
  <si>
    <t>Data manager for API calls</t>
  </si>
  <si>
    <t>Documentation</t>
  </si>
  <si>
    <t>AppleDoc Formatted</t>
  </si>
  <si>
    <t>On going activity when creating methods</t>
  </si>
  <si>
    <t>Setup &amp; Design</t>
  </si>
  <si>
    <t>Project Planning &amp; Sprint creation</t>
  </si>
  <si>
    <t>Shared Class</t>
  </si>
  <si>
    <t>Crash handler</t>
  </si>
  <si>
    <t>Hide search on scroll</t>
  </si>
  <si>
    <t>Display top images on load</t>
  </si>
  <si>
    <t>S. No</t>
  </si>
  <si>
    <t>Change Description / Change Request No</t>
  </si>
  <si>
    <t>Changed By</t>
  </si>
  <si>
    <t>Date</t>
  </si>
  <si>
    <t>Approved By</t>
  </si>
  <si>
    <t>Current Version</t>
  </si>
  <si>
    <t>Next Version</t>
  </si>
  <si>
    <t>Initial Version</t>
  </si>
  <si>
    <t>Praveen Topno</t>
  </si>
  <si>
    <t>Detail page swipe transition</t>
  </si>
  <si>
    <t>Detail page photo description</t>
  </si>
  <si>
    <t>Detail page tap to hide menu</t>
  </si>
  <si>
    <t>Share option through share-sheet</t>
  </si>
  <si>
    <t>Maintain recent search</t>
  </si>
  <si>
    <t>3D Force Touch to preview</t>
  </si>
  <si>
    <t xml:space="preserve"> Release Notes</t>
  </si>
  <si>
    <t>Features</t>
  </si>
  <si>
    <t>Build Number</t>
  </si>
  <si>
    <t>Known Limitations</t>
  </si>
  <si>
    <t>Description</t>
  </si>
  <si>
    <t>In detailed view app will not fetch next page images. Next page only can be fetched by dashboard.</t>
  </si>
  <si>
    <t>IS FIXABLE</t>
  </si>
  <si>
    <t>YES</t>
  </si>
  <si>
    <t>Document Version History</t>
  </si>
  <si>
    <t>SPRINTS</t>
  </si>
  <si>
    <t>Backlog</t>
  </si>
  <si>
    <t>Start Date</t>
  </si>
  <si>
    <t>End Date</t>
  </si>
  <si>
    <t>Sprint Number</t>
  </si>
  <si>
    <t>Priority</t>
  </si>
  <si>
    <t>Status</t>
  </si>
  <si>
    <t>OEPN</t>
  </si>
  <si>
    <t>CLOSED</t>
  </si>
  <si>
    <t>IN PROGRESS</t>
  </si>
  <si>
    <t>Macro For Sprint Status</t>
  </si>
  <si>
    <t>Person Minutes</t>
  </si>
  <si>
    <t>Project setup &amp; class creation</t>
  </si>
  <si>
    <t>Collection view implementation</t>
  </si>
  <si>
    <t>Features &amp; Non-Functional Requirements</t>
  </si>
  <si>
    <t>Owner</t>
  </si>
  <si>
    <t>COMPLETED</t>
  </si>
  <si>
    <t>Release Date</t>
  </si>
  <si>
    <t>Acceptance Criteria</t>
  </si>
  <si>
    <t>Date: 26-Aug-2016</t>
  </si>
  <si>
    <t>Supporting Devices: iPhone 6 onwards</t>
  </si>
  <si>
    <t>Tap to save image locally</t>
  </si>
  <si>
    <t xml:space="preserve">Grand Total </t>
  </si>
  <si>
    <t>Minutes</t>
  </si>
  <si>
    <t>Hours</t>
  </si>
  <si>
    <t>Shared Class Configuration</t>
  </si>
  <si>
    <t>Successful compilation</t>
  </si>
  <si>
    <t>Send request and receive response</t>
  </si>
  <si>
    <t>Check global ivars are accessible</t>
  </si>
  <si>
    <t>Search string validation, flikr should not throw error</t>
  </si>
  <si>
    <t>Try-catch in data processing</t>
  </si>
  <si>
    <t>UI View and delegate implementation</t>
  </si>
  <si>
    <t>Collection view layout</t>
  </si>
  <si>
    <t>Navigation link between Dashboard &amp; Details</t>
  </si>
  <si>
    <t>Must be swipable and load images in detail view</t>
  </si>
  <si>
    <t>Photo title in details</t>
  </si>
  <si>
    <t>Force touch</t>
  </si>
  <si>
    <t>iOS 9 Force touch implementation for peek and pop</t>
  </si>
  <si>
    <t>Dashboard color theme change after search</t>
  </si>
  <si>
    <t>Dashboard help info with user defaults</t>
  </si>
  <si>
    <t>Cancellable search</t>
  </si>
  <si>
    <t>Popular image search</t>
  </si>
  <si>
    <t>If popular image searched clean user search data</t>
  </si>
  <si>
    <t>Pull down to load popular photos, each pull brings fresh photo set</t>
  </si>
  <si>
    <t>Detail view with Header/Footer using child view controller</t>
  </si>
  <si>
    <t>Footer will contain child view controller</t>
  </si>
  <si>
    <t>Footer will have save image button</t>
  </si>
  <si>
    <t>Footer will have share image through action sheet</t>
  </si>
  <si>
    <t>Swipe to change image download if not done already</t>
  </si>
  <si>
    <t>tap to make full screen</t>
  </si>
  <si>
    <t>Swipe up gesture to dismiss view</t>
  </si>
  <si>
    <t>Details Header will show Title of image</t>
  </si>
  <si>
    <t>If one search is queued and new search is requested, then cancel previous search and downloads</t>
  </si>
  <si>
    <t>Initially light grey then dark background of collectionview</t>
  </si>
  <si>
    <t>Dashboard Add child view controller for help/info</t>
  </si>
  <si>
    <t>For easy maintenance of info updates</t>
  </si>
  <si>
    <t>Hide help after some time, maintain status with NSUserDefaults</t>
  </si>
  <si>
    <t>Title must change with each image swipe change</t>
  </si>
  <si>
    <t>If image is not downloaded in dashboard, then download and show</t>
  </si>
  <si>
    <t>Use Childviewcontroller for displaying header/footer</t>
  </si>
  <si>
    <t>User experience, swipe up to dismiss or tap close at top right corner</t>
  </si>
  <si>
    <t>Fullscreen will hide header and footer leaving only image on screen</t>
  </si>
  <si>
    <t>footer</t>
  </si>
  <si>
    <t>Must ask user permission to access Photos and save</t>
  </si>
  <si>
    <t>Share image with actionsheet</t>
  </si>
  <si>
    <t>Use different Flickr API to search popular photos</t>
  </si>
  <si>
    <t>User experience</t>
  </si>
  <si>
    <t>Integration and Release</t>
  </si>
  <si>
    <t>Release Activity</t>
  </si>
  <si>
    <t>Release Activities:</t>
  </si>
  <si>
    <t>Navigate in app</t>
  </si>
  <si>
    <t>Search with Flickr API</t>
  </si>
  <si>
    <t xml:space="preserve">View photos </t>
  </si>
  <si>
    <t>Detailed view of photos</t>
  </si>
  <si>
    <t>Details page Zoom is disabled</t>
  </si>
  <si>
    <t>Detail page info button at bottom has static comments</t>
  </si>
  <si>
    <t>Integration of functional features</t>
  </si>
  <si>
    <t>Search user experience</t>
  </si>
  <si>
    <t>Dashboard user experience</t>
  </si>
  <si>
    <t>Detailed view user experience</t>
  </si>
  <si>
    <t>Popular search</t>
  </si>
  <si>
    <t>Search history</t>
  </si>
  <si>
    <t>Search History</t>
  </si>
  <si>
    <t>Backend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</si>
</sst>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23" x14ac:knownFonts="1"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9" tint="-0.249977111117893"/>
      <name val="Calibri"/>
      <scheme val="minor"/>
    </font>
    <font>
      <sz val="10"/>
      <name val="Arial"/>
    </font>
    <font>
      <sz val="12"/>
      <color theme="1"/>
      <name val="Calibri"/>
      <family val="2"/>
    </font>
    <font>
      <b/>
      <sz val="18"/>
      <color rgb="FF000000"/>
      <name val="Calibri"/>
    </font>
    <font>
      <sz val="11"/>
      <color rgb="FF000000"/>
      <name val="Calibri"/>
    </font>
    <font>
      <b/>
      <sz val="14"/>
      <color rgb="FFFFFFFF"/>
      <name val="Times New Roman"/>
    </font>
    <font>
      <b/>
      <sz val="14"/>
      <color rgb="FF000000"/>
      <name val="Calibri"/>
    </font>
    <font>
      <b/>
      <sz val="14"/>
      <name val="Calibri"/>
    </font>
    <font>
      <sz val="14"/>
      <color rgb="FFFFFFFF"/>
      <name val="Calibri"/>
    </font>
    <font>
      <sz val="12"/>
      <color rgb="FFFFFFFF"/>
      <name val="Calibri"/>
      <family val="2"/>
    </font>
    <font>
      <sz val="12"/>
      <color rgb="FF16365C"/>
      <name val="Calibri"/>
    </font>
    <font>
      <b/>
      <sz val="16"/>
      <color indexed="18"/>
      <name val="Arial"/>
      <family val="2"/>
    </font>
    <font>
      <sz val="16"/>
      <name val="Arial"/>
    </font>
    <font>
      <sz val="16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5" tint="-0.249977111117893"/>
      <name val="Calibri"/>
    </font>
    <font>
      <sz val="14"/>
      <color theme="0"/>
      <name val="Calibri"/>
    </font>
    <font>
      <sz val="14"/>
      <name val="Calibri"/>
    </font>
    <font>
      <sz val="14"/>
      <color theme="9" tint="-0.249977111117893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31869B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53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76">
    <xf numFmtId="0" fontId="0" fillId="0" borderId="0" xfId="0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Fill="1"/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/>
    <xf numFmtId="0" fontId="9" fillId="4" borderId="0" xfId="0" applyFont="1" applyFill="1" applyAlignment="1">
      <alignment horizontal="center" vertical="center"/>
    </xf>
    <xf numFmtId="0" fontId="10" fillId="4" borderId="0" xfId="0" applyFont="1" applyFill="1" applyBorder="1"/>
    <xf numFmtId="0" fontId="11" fillId="4" borderId="0" xfId="0" applyFont="1" applyFill="1"/>
    <xf numFmtId="0" fontId="4" fillId="0" borderId="0" xfId="0" applyFont="1" applyFill="1" applyAlignment="1">
      <alignment wrapText="1"/>
    </xf>
    <xf numFmtId="0" fontId="9" fillId="4" borderId="0" xfId="0" applyFont="1" applyFill="1" applyAlignment="1">
      <alignment horizontal="center" vertical="center" wrapText="1"/>
    </xf>
    <xf numFmtId="0" fontId="12" fillId="4" borderId="0" xfId="0" applyFont="1" applyFill="1"/>
    <xf numFmtId="0" fontId="14" fillId="0" borderId="0" xfId="2" applyFont="1" applyAlignment="1">
      <alignment vertical="top" wrapText="1"/>
    </xf>
    <xf numFmtId="0" fontId="3" fillId="0" borderId="0" xfId="2" applyAlignment="1">
      <alignment vertical="top" wrapText="1"/>
    </xf>
    <xf numFmtId="0" fontId="14" fillId="6" borderId="4" xfId="2" applyNumberFormat="1" applyFont="1" applyFill="1" applyBorder="1" applyAlignment="1">
      <alignment horizontal="center" vertical="top" wrapText="1"/>
    </xf>
    <xf numFmtId="2" fontId="14" fillId="6" borderId="5" xfId="2" applyNumberFormat="1" applyFont="1" applyFill="1" applyBorder="1" applyAlignment="1">
      <alignment horizontal="center" vertical="top" wrapText="1"/>
    </xf>
    <xf numFmtId="14" fontId="14" fillId="6" borderId="5" xfId="2" applyNumberFormat="1" applyFont="1" applyFill="1" applyBorder="1" applyAlignment="1">
      <alignment horizontal="center" vertical="top" wrapText="1"/>
    </xf>
    <xf numFmtId="164" fontId="14" fillId="6" borderId="5" xfId="2" applyNumberFormat="1" applyFont="1" applyFill="1" applyBorder="1" applyAlignment="1">
      <alignment horizontal="center" vertical="top" wrapText="1"/>
    </xf>
    <xf numFmtId="0" fontId="14" fillId="0" borderId="4" xfId="2" applyNumberFormat="1" applyFont="1" applyBorder="1" applyAlignment="1">
      <alignment horizontal="center" vertical="top" wrapText="1"/>
    </xf>
    <xf numFmtId="2" fontId="14" fillId="0" borderId="5" xfId="2" applyNumberFormat="1" applyFont="1" applyBorder="1" applyAlignment="1">
      <alignment horizontal="center" vertical="top" wrapText="1"/>
    </xf>
    <xf numFmtId="14" fontId="14" fillId="0" borderId="5" xfId="2" applyNumberFormat="1" applyFont="1" applyBorder="1" applyAlignment="1">
      <alignment horizontal="center" vertical="top" wrapText="1"/>
    </xf>
    <xf numFmtId="164" fontId="14" fillId="0" borderId="5" xfId="2" applyNumberFormat="1" applyFont="1" applyBorder="1" applyAlignment="1">
      <alignment horizontal="center" vertical="top" wrapText="1"/>
    </xf>
    <xf numFmtId="164" fontId="14" fillId="0" borderId="5" xfId="1" applyNumberFormat="1" applyFont="1" applyBorder="1" applyAlignment="1">
      <alignment vertical="top" wrapText="1"/>
    </xf>
    <xf numFmtId="0" fontId="15" fillId="0" borderId="6" xfId="2" applyNumberFormat="1" applyFont="1" applyBorder="1" applyAlignment="1">
      <alignment vertical="top" wrapText="1"/>
    </xf>
    <xf numFmtId="2" fontId="15" fillId="0" borderId="7" xfId="2" applyNumberFormat="1" applyFont="1" applyBorder="1" applyAlignment="1">
      <alignment vertical="top" wrapText="1"/>
    </xf>
    <xf numFmtId="14" fontId="15" fillId="0" borderId="7" xfId="2" applyNumberFormat="1" applyFont="1" applyBorder="1" applyAlignment="1">
      <alignment vertical="top" wrapText="1"/>
    </xf>
    <xf numFmtId="164" fontId="15" fillId="0" borderId="7" xfId="2" applyNumberFormat="1" applyFont="1" applyBorder="1" applyAlignment="1">
      <alignment vertical="top" wrapText="1"/>
    </xf>
    <xf numFmtId="0" fontId="15" fillId="0" borderId="8" xfId="2" applyNumberFormat="1" applyFont="1" applyBorder="1" applyAlignment="1">
      <alignment horizontal="center" vertical="top" wrapText="1"/>
    </xf>
    <xf numFmtId="2" fontId="15" fillId="0" borderId="9" xfId="2" applyNumberFormat="1" applyFont="1" applyBorder="1" applyAlignment="1">
      <alignment horizontal="center" vertical="top" wrapText="1"/>
    </xf>
    <xf numFmtId="14" fontId="15" fillId="0" borderId="9" xfId="2" applyNumberFormat="1" applyFont="1" applyBorder="1" applyAlignment="1">
      <alignment horizontal="center" vertical="top" wrapText="1"/>
    </xf>
    <xf numFmtId="164" fontId="15" fillId="0" borderId="9" xfId="2" applyNumberFormat="1" applyFont="1" applyBorder="1" applyAlignment="1">
      <alignment horizontal="center" vertical="top" wrapText="1"/>
    </xf>
    <xf numFmtId="0" fontId="14" fillId="0" borderId="0" xfId="2" applyNumberFormat="1" applyFont="1" applyAlignment="1">
      <alignment vertical="top" wrapText="1"/>
    </xf>
    <xf numFmtId="2" fontId="14" fillId="0" borderId="0" xfId="2" applyNumberFormat="1" applyFont="1" applyAlignment="1">
      <alignment vertical="top" wrapText="1"/>
    </xf>
    <xf numFmtId="14" fontId="14" fillId="0" borderId="0" xfId="2" applyNumberFormat="1" applyFont="1" applyAlignment="1">
      <alignment vertical="top" wrapText="1"/>
    </xf>
    <xf numFmtId="164" fontId="14" fillId="0" borderId="0" xfId="2" applyNumberFormat="1" applyFont="1" applyAlignment="1">
      <alignment vertical="top" wrapText="1"/>
    </xf>
    <xf numFmtId="0" fontId="3" fillId="0" borderId="0" xfId="2" applyNumberFormat="1" applyAlignment="1">
      <alignment vertical="top" wrapText="1"/>
    </xf>
    <xf numFmtId="2" fontId="3" fillId="0" borderId="0" xfId="2" applyNumberFormat="1" applyAlignment="1">
      <alignment vertical="top" wrapText="1"/>
    </xf>
    <xf numFmtId="14" fontId="3" fillId="0" borderId="0" xfId="2" applyNumberFormat="1" applyAlignment="1">
      <alignment vertical="top" wrapText="1"/>
    </xf>
    <xf numFmtId="164" fontId="3" fillId="0" borderId="0" xfId="2" applyNumberFormat="1" applyAlignment="1">
      <alignment vertical="top" wrapText="1"/>
    </xf>
    <xf numFmtId="0" fontId="7" fillId="3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7" fillId="3" borderId="0" xfId="0" applyFont="1" applyFill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7" borderId="0" xfId="0" applyFill="1"/>
    <xf numFmtId="0" fontId="19" fillId="8" borderId="0" xfId="0" applyFont="1" applyFill="1"/>
    <xf numFmtId="0" fontId="19" fillId="8" borderId="0" xfId="0" applyFont="1" applyFill="1" applyAlignment="1">
      <alignment horizontal="center" vertical="center"/>
    </xf>
    <xf numFmtId="0" fontId="20" fillId="8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9" borderId="0" xfId="0" applyFon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7" fillId="3" borderId="0" xfId="0" applyNumberFormat="1" applyFont="1" applyFill="1" applyAlignment="1">
      <alignment horizontal="center" vertical="center"/>
    </xf>
    <xf numFmtId="0" fontId="21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20" fillId="8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8" fillId="9" borderId="0" xfId="0" applyFont="1" applyFill="1" applyAlignment="1">
      <alignment wrapText="1"/>
    </xf>
    <xf numFmtId="15" fontId="4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20" fillId="8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2" fontId="13" fillId="0" borderId="1" xfId="2" applyNumberFormat="1" applyFont="1" applyBorder="1" applyAlignment="1">
      <alignment horizontal="center" vertical="top" wrapText="1"/>
    </xf>
    <xf numFmtId="2" fontId="13" fillId="0" borderId="2" xfId="2" applyNumberFormat="1" applyFont="1" applyBorder="1" applyAlignment="1">
      <alignment horizontal="center" vertical="top" wrapText="1"/>
    </xf>
    <xf numFmtId="2" fontId="14" fillId="0" borderId="2" xfId="2" applyNumberFormat="1" applyFont="1" applyBorder="1" applyAlignment="1">
      <alignment vertical="top" wrapText="1"/>
    </xf>
    <xf numFmtId="2" fontId="14" fillId="0" borderId="3" xfId="2" applyNumberFormat="1" applyFont="1" applyBorder="1" applyAlignment="1">
      <alignment vertical="top" wrapText="1"/>
    </xf>
  </cellXfs>
  <cellStyles count="53">
    <cellStyle name="Comma 2" xfId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  <cellStyle name="Normal 2" xfId="2"/>
  </cellStyles>
  <dxfs count="9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abSelected="1" workbookViewId="0">
      <pane ySplit="8" topLeftCell="A17" activePane="bottomLeft" state="frozen"/>
      <selection pane="bottomLeft" activeCell="A4" sqref="A4"/>
    </sheetView>
  </sheetViews>
  <sheetFormatPr baseColWidth="10" defaultRowHeight="15" x14ac:dyDescent="0"/>
  <cols>
    <col min="1" max="1" width="23.83203125" style="1" customWidth="1"/>
    <col min="2" max="2" width="36.6640625" style="2" customWidth="1"/>
    <col min="3" max="3" width="29.33203125" style="1" customWidth="1"/>
    <col min="4" max="4" width="62" style="2" customWidth="1"/>
    <col min="5" max="16384" width="10.83203125" style="2"/>
  </cols>
  <sheetData>
    <row r="1" spans="1:4" ht="23">
      <c r="B1" s="67" t="s">
        <v>0</v>
      </c>
      <c r="C1" s="67"/>
      <c r="D1" s="67"/>
    </row>
    <row r="2" spans="1:4" s="4" customFormat="1" ht="19" customHeight="1">
      <c r="A2" s="3"/>
      <c r="B2" s="66" t="s">
        <v>13</v>
      </c>
      <c r="C2" s="66"/>
      <c r="D2" s="66"/>
    </row>
    <row r="3" spans="1:4" s="4" customFormat="1" ht="14">
      <c r="A3" s="3"/>
      <c r="B3" s="66" t="s">
        <v>76</v>
      </c>
      <c r="C3" s="66"/>
      <c r="D3" s="66" t="s">
        <v>1</v>
      </c>
    </row>
    <row r="4" spans="1:4" s="4" customFormat="1" ht="19" customHeight="1">
      <c r="A4" s="3"/>
      <c r="B4" s="66" t="s">
        <v>14</v>
      </c>
      <c r="C4" s="66"/>
      <c r="D4" s="66"/>
    </row>
    <row r="5" spans="1:4" s="4" customFormat="1" ht="19" customHeight="1">
      <c r="A5" s="3"/>
      <c r="B5" s="66" t="s">
        <v>77</v>
      </c>
      <c r="C5" s="66"/>
      <c r="D5" s="66"/>
    </row>
    <row r="6" spans="1:4" s="4" customFormat="1" ht="19" customHeight="1">
      <c r="A6" s="3"/>
      <c r="B6" s="66" t="s">
        <v>2</v>
      </c>
      <c r="C6" s="66"/>
      <c r="D6" s="66"/>
    </row>
    <row r="7" spans="1:4" s="4" customFormat="1" ht="19" customHeight="1">
      <c r="A7" s="3"/>
      <c r="B7" s="69" t="s">
        <v>15</v>
      </c>
      <c r="C7" s="69"/>
      <c r="D7" s="69"/>
    </row>
    <row r="8" spans="1:4" ht="16">
      <c r="A8" s="5" t="s">
        <v>3</v>
      </c>
      <c r="B8" s="6" t="s">
        <v>4</v>
      </c>
      <c r="C8" s="5" t="s">
        <v>68</v>
      </c>
      <c r="D8" s="6" t="s">
        <v>5</v>
      </c>
    </row>
    <row r="9" spans="1:4" s="8" customFormat="1">
      <c r="A9" s="7"/>
      <c r="C9" s="7"/>
    </row>
    <row r="11" spans="1:4" ht="18">
      <c r="B11" s="68" t="s">
        <v>27</v>
      </c>
      <c r="C11" s="68"/>
      <c r="D11" s="68"/>
    </row>
    <row r="12" spans="1:4">
      <c r="A12" s="1">
        <v>1</v>
      </c>
      <c r="B12" s="2" t="s">
        <v>28</v>
      </c>
      <c r="C12" s="1">
        <v>40</v>
      </c>
    </row>
    <row r="13" spans="1:4">
      <c r="A13" s="1">
        <v>2</v>
      </c>
      <c r="B13" s="2" t="s">
        <v>22</v>
      </c>
      <c r="C13" s="1">
        <v>60</v>
      </c>
    </row>
    <row r="14" spans="1:4">
      <c r="A14" s="1">
        <v>3</v>
      </c>
      <c r="B14" s="2" t="s">
        <v>6</v>
      </c>
      <c r="C14" s="1">
        <v>40</v>
      </c>
    </row>
    <row r="16" spans="1:4" ht="18">
      <c r="A16" s="9"/>
      <c r="B16" s="10"/>
      <c r="C16" s="9"/>
      <c r="D16" s="11"/>
    </row>
    <row r="17" spans="1:4" ht="18">
      <c r="B17" s="68" t="s">
        <v>7</v>
      </c>
      <c r="C17" s="68"/>
      <c r="D17" s="68"/>
    </row>
    <row r="18" spans="1:4">
      <c r="A18" s="1">
        <v>4</v>
      </c>
      <c r="B18" s="2" t="s">
        <v>23</v>
      </c>
      <c r="C18" s="1">
        <v>30</v>
      </c>
      <c r="D18" s="2" t="s">
        <v>140</v>
      </c>
    </row>
    <row r="19" spans="1:4">
      <c r="A19" s="1">
        <v>5</v>
      </c>
      <c r="B19" s="2" t="s">
        <v>82</v>
      </c>
      <c r="C19" s="1">
        <v>30</v>
      </c>
      <c r="D19" s="2" t="s">
        <v>140</v>
      </c>
    </row>
    <row r="20" spans="1:4">
      <c r="A20" s="1">
        <v>6</v>
      </c>
      <c r="B20" s="2" t="s">
        <v>8</v>
      </c>
      <c r="C20" s="1">
        <v>50</v>
      </c>
      <c r="D20" s="2" t="s">
        <v>140</v>
      </c>
    </row>
    <row r="21" spans="1:4">
      <c r="A21" s="1">
        <v>7</v>
      </c>
      <c r="B21" s="2" t="s">
        <v>16</v>
      </c>
      <c r="C21" s="1">
        <v>150</v>
      </c>
      <c r="D21" s="2" t="s">
        <v>20</v>
      </c>
    </row>
    <row r="22" spans="1:4">
      <c r="A22" s="1">
        <v>8</v>
      </c>
      <c r="B22" s="2" t="s">
        <v>17</v>
      </c>
      <c r="C22" s="1">
        <v>30</v>
      </c>
      <c r="D22" s="2" t="s">
        <v>20</v>
      </c>
    </row>
    <row r="23" spans="1:4">
      <c r="A23" s="1">
        <v>9</v>
      </c>
      <c r="B23" s="2" t="s">
        <v>42</v>
      </c>
      <c r="C23" s="1">
        <v>90</v>
      </c>
      <c r="D23" s="2" t="s">
        <v>20</v>
      </c>
    </row>
    <row r="24" spans="1:4">
      <c r="A24" s="1">
        <v>10</v>
      </c>
      <c r="B24" s="2" t="s">
        <v>43</v>
      </c>
      <c r="C24" s="1">
        <v>60</v>
      </c>
      <c r="D24" s="2" t="s">
        <v>20</v>
      </c>
    </row>
    <row r="26" spans="1:4">
      <c r="A26" s="1">
        <v>11</v>
      </c>
      <c r="B26" s="2" t="s">
        <v>44</v>
      </c>
      <c r="C26" s="1">
        <v>30</v>
      </c>
      <c r="D26" s="2" t="s">
        <v>21</v>
      </c>
    </row>
    <row r="27" spans="1:4">
      <c r="A27" s="1">
        <v>12</v>
      </c>
      <c r="B27" s="12" t="s">
        <v>31</v>
      </c>
      <c r="C27" s="1">
        <v>40</v>
      </c>
      <c r="D27" s="2" t="s">
        <v>21</v>
      </c>
    </row>
    <row r="28" spans="1:4">
      <c r="A28" s="1">
        <v>13</v>
      </c>
      <c r="B28" s="12" t="s">
        <v>32</v>
      </c>
      <c r="C28" s="1">
        <v>30</v>
      </c>
      <c r="D28" s="2" t="s">
        <v>21</v>
      </c>
    </row>
    <row r="29" spans="1:4">
      <c r="A29" s="1">
        <v>14</v>
      </c>
      <c r="B29" s="12" t="s">
        <v>47</v>
      </c>
      <c r="C29" s="1">
        <v>50</v>
      </c>
      <c r="D29" s="2" t="s">
        <v>21</v>
      </c>
    </row>
    <row r="30" spans="1:4">
      <c r="A30" s="1">
        <v>15</v>
      </c>
      <c r="B30" s="12" t="s">
        <v>78</v>
      </c>
      <c r="C30" s="1">
        <v>60</v>
      </c>
      <c r="D30" s="2" t="s">
        <v>21</v>
      </c>
    </row>
    <row r="31" spans="1:4">
      <c r="A31" s="1">
        <v>16</v>
      </c>
      <c r="B31" s="12" t="s">
        <v>46</v>
      </c>
      <c r="C31" s="1">
        <v>60</v>
      </c>
      <c r="D31" s="2" t="s">
        <v>21</v>
      </c>
    </row>
    <row r="32" spans="1:4">
      <c r="A32" s="1">
        <v>17</v>
      </c>
      <c r="B32" s="12" t="s">
        <v>45</v>
      </c>
      <c r="C32" s="1">
        <v>30</v>
      </c>
      <c r="D32" s="2" t="s">
        <v>21</v>
      </c>
    </row>
    <row r="33" spans="1:4" ht="18">
      <c r="A33" s="13" t="s">
        <v>18</v>
      </c>
      <c r="B33" s="10"/>
      <c r="C33" s="9">
        <f>SUM(C12:C32)</f>
        <v>880</v>
      </c>
      <c r="D33" s="14"/>
    </row>
    <row r="36" spans="1:4" ht="18">
      <c r="B36" s="68" t="s">
        <v>9</v>
      </c>
      <c r="C36" s="68"/>
      <c r="D36" s="68"/>
    </row>
    <row r="37" spans="1:4">
      <c r="A37" s="1">
        <v>18</v>
      </c>
      <c r="B37" s="2" t="s">
        <v>10</v>
      </c>
      <c r="C37" s="1">
        <v>30</v>
      </c>
    </row>
    <row r="38" spans="1:4" ht="18">
      <c r="B38" s="68" t="s">
        <v>24</v>
      </c>
      <c r="C38" s="68"/>
      <c r="D38" s="68"/>
    </row>
    <row r="39" spans="1:4">
      <c r="A39" s="1">
        <v>19</v>
      </c>
      <c r="B39" s="2" t="s">
        <v>25</v>
      </c>
      <c r="C39" s="1">
        <v>30</v>
      </c>
      <c r="D39" s="2" t="s">
        <v>26</v>
      </c>
    </row>
    <row r="40" spans="1:4" ht="18">
      <c r="B40" s="68" t="s">
        <v>11</v>
      </c>
      <c r="C40" s="68"/>
      <c r="D40" s="68"/>
    </row>
    <row r="41" spans="1:4">
      <c r="A41" s="1">
        <v>20</v>
      </c>
      <c r="B41" s="2" t="s">
        <v>12</v>
      </c>
      <c r="D41" s="2" t="s">
        <v>19</v>
      </c>
    </row>
    <row r="42" spans="1:4">
      <c r="A42" s="7"/>
      <c r="B42" s="8"/>
      <c r="C42" s="7"/>
      <c r="D42" s="8"/>
    </row>
    <row r="44" spans="1:4" ht="18">
      <c r="A44" s="57" t="s">
        <v>79</v>
      </c>
      <c r="B44" s="2" t="s">
        <v>80</v>
      </c>
      <c r="C44" s="1">
        <f>SUM(C33,C37,C39)</f>
        <v>940</v>
      </c>
    </row>
    <row r="45" spans="1:4">
      <c r="B45" s="2" t="s">
        <v>81</v>
      </c>
      <c r="C45" s="1">
        <f>SUM(C44/60)</f>
        <v>15.666666666666666</v>
      </c>
    </row>
    <row r="57" spans="1:3">
      <c r="A57" s="2"/>
      <c r="C57" s="2"/>
    </row>
    <row r="62" spans="1:3">
      <c r="A62" s="2"/>
      <c r="C62" s="2"/>
    </row>
    <row r="65" spans="1:3">
      <c r="A65" s="2"/>
      <c r="C65" s="2"/>
    </row>
    <row r="66" spans="1:3">
      <c r="A66" s="2"/>
      <c r="C66" s="2"/>
    </row>
    <row r="67" spans="1:3">
      <c r="A67" s="2"/>
      <c r="C67" s="2"/>
    </row>
    <row r="68" spans="1:3">
      <c r="A68" s="2"/>
      <c r="C68" s="2"/>
    </row>
    <row r="69" spans="1:3">
      <c r="A69" s="2"/>
      <c r="C69" s="2"/>
    </row>
  </sheetData>
  <mergeCells count="12">
    <mergeCell ref="B36:D36"/>
    <mergeCell ref="B40:D40"/>
    <mergeCell ref="B38:D38"/>
    <mergeCell ref="B7:D7"/>
    <mergeCell ref="B11:D11"/>
    <mergeCell ref="B17:D17"/>
    <mergeCell ref="B6:D6"/>
    <mergeCell ref="B1:D1"/>
    <mergeCell ref="B2:D2"/>
    <mergeCell ref="B3:D3"/>
    <mergeCell ref="B4:D4"/>
    <mergeCell ref="B5:D5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workbookViewId="0">
      <pane ySplit="8" topLeftCell="A9" activePane="bottomLeft" state="frozen"/>
      <selection pane="bottomLeft" activeCell="I41" sqref="I41"/>
    </sheetView>
  </sheetViews>
  <sheetFormatPr baseColWidth="10" defaultRowHeight="15" x14ac:dyDescent="0"/>
  <cols>
    <col min="1" max="1" width="23.83203125" style="1" customWidth="1"/>
    <col min="2" max="2" width="51.6640625" style="12" customWidth="1"/>
    <col min="3" max="3" width="16.33203125" style="1" bestFit="1" customWidth="1"/>
    <col min="4" max="4" width="16.33203125" style="1" customWidth="1"/>
    <col min="5" max="5" width="9" style="1" bestFit="1" customWidth="1"/>
    <col min="6" max="6" width="14.5" style="1" customWidth="1"/>
    <col min="7" max="7" width="29.33203125" style="59" customWidth="1"/>
    <col min="8" max="9" width="19.6640625" style="1" customWidth="1"/>
    <col min="10" max="10" width="23.83203125" style="1" customWidth="1"/>
    <col min="11" max="11" width="17" style="1" customWidth="1"/>
    <col min="12" max="16384" width="10.83203125" style="2"/>
  </cols>
  <sheetData>
    <row r="1" spans="1:11" ht="23">
      <c r="B1" s="67" t="s">
        <v>57</v>
      </c>
      <c r="C1" s="67"/>
      <c r="D1" s="67"/>
      <c r="E1" s="67"/>
      <c r="F1" s="67"/>
      <c r="G1" s="67"/>
      <c r="H1" s="67"/>
      <c r="I1" s="2"/>
    </row>
    <row r="2" spans="1:11" s="4" customFormat="1" ht="19" customHeight="1">
      <c r="A2" s="3"/>
      <c r="B2" s="66" t="s">
        <v>13</v>
      </c>
      <c r="C2" s="66"/>
      <c r="D2" s="66"/>
      <c r="E2" s="66"/>
      <c r="F2" s="66"/>
      <c r="G2" s="66"/>
      <c r="H2" s="66"/>
      <c r="J2" s="3"/>
      <c r="K2" s="3"/>
    </row>
    <row r="3" spans="1:11" s="4" customFormat="1" ht="14">
      <c r="A3" s="3"/>
      <c r="B3" s="66" t="s">
        <v>76</v>
      </c>
      <c r="C3" s="66"/>
      <c r="D3" s="66"/>
      <c r="E3" s="66"/>
      <c r="F3" s="66"/>
      <c r="G3" s="66"/>
      <c r="H3" s="66" t="s">
        <v>1</v>
      </c>
      <c r="J3" s="3"/>
      <c r="K3" s="3"/>
    </row>
    <row r="4" spans="1:11" s="4" customFormat="1" ht="19" customHeight="1">
      <c r="A4" s="3"/>
      <c r="B4" s="66" t="s">
        <v>14</v>
      </c>
      <c r="C4" s="66"/>
      <c r="D4" s="66"/>
      <c r="E4" s="66"/>
      <c r="F4" s="66"/>
      <c r="G4" s="66"/>
      <c r="H4" s="66"/>
      <c r="J4" s="3"/>
      <c r="K4" s="3"/>
    </row>
    <row r="5" spans="1:11" s="4" customFormat="1" ht="19" customHeight="1">
      <c r="A5" s="3"/>
      <c r="B5" s="66" t="s">
        <v>77</v>
      </c>
      <c r="C5" s="66"/>
      <c r="D5" s="66"/>
      <c r="E5" s="66"/>
      <c r="F5" s="66"/>
      <c r="G5" s="66"/>
      <c r="H5" s="66"/>
      <c r="J5" s="3"/>
      <c r="K5" s="3"/>
    </row>
    <row r="6" spans="1:11" s="4" customFormat="1" ht="19" customHeight="1">
      <c r="A6" s="3"/>
      <c r="B6" s="66" t="s">
        <v>2</v>
      </c>
      <c r="C6" s="66"/>
      <c r="D6" s="66"/>
      <c r="E6" s="66"/>
      <c r="F6" s="66"/>
      <c r="G6" s="66"/>
      <c r="H6" s="66"/>
      <c r="J6" s="3"/>
      <c r="K6" s="3"/>
    </row>
    <row r="7" spans="1:11" s="4" customFormat="1" ht="19" customHeight="1">
      <c r="A7" s="3"/>
      <c r="B7" s="71"/>
      <c r="C7" s="71"/>
      <c r="D7" s="71"/>
      <c r="E7" s="71"/>
      <c r="F7" s="71"/>
      <c r="G7" s="71"/>
      <c r="H7" s="71"/>
      <c r="J7" s="3"/>
      <c r="K7" s="3"/>
    </row>
    <row r="8" spans="1:11" ht="16">
      <c r="A8" s="5" t="s">
        <v>3</v>
      </c>
      <c r="B8" s="44" t="s">
        <v>58</v>
      </c>
      <c r="C8" s="5" t="s">
        <v>61</v>
      </c>
      <c r="D8" s="5" t="s">
        <v>50</v>
      </c>
      <c r="E8" s="56" t="s">
        <v>62</v>
      </c>
      <c r="F8" s="5" t="s">
        <v>72</v>
      </c>
      <c r="G8" s="42" t="s">
        <v>75</v>
      </c>
      <c r="H8" s="5" t="s">
        <v>59</v>
      </c>
      <c r="I8" s="5" t="s">
        <v>60</v>
      </c>
      <c r="J8" s="5" t="s">
        <v>63</v>
      </c>
      <c r="K8" s="5" t="s">
        <v>74</v>
      </c>
    </row>
    <row r="9" spans="1:11" s="8" customFormat="1">
      <c r="A9" s="7"/>
      <c r="B9" s="62"/>
      <c r="C9" s="7"/>
      <c r="D9" s="7"/>
      <c r="E9" s="7"/>
      <c r="F9" s="7"/>
      <c r="G9" s="58"/>
      <c r="H9" s="7"/>
      <c r="I9" s="7"/>
      <c r="J9" s="7"/>
      <c r="K9" s="7"/>
    </row>
    <row r="10" spans="1:11">
      <c r="A10" s="1">
        <v>1</v>
      </c>
      <c r="B10" s="12" t="s">
        <v>69</v>
      </c>
      <c r="C10" s="1">
        <v>1</v>
      </c>
      <c r="D10" s="1">
        <v>1</v>
      </c>
      <c r="E10" s="1">
        <v>5</v>
      </c>
      <c r="F10" s="1" t="s">
        <v>41</v>
      </c>
      <c r="G10" s="59" t="s">
        <v>83</v>
      </c>
      <c r="H10" s="65">
        <v>42608</v>
      </c>
      <c r="I10" s="65">
        <v>42608</v>
      </c>
      <c r="J10" s="1" t="s">
        <v>73</v>
      </c>
      <c r="K10" s="65">
        <v>42608</v>
      </c>
    </row>
    <row r="11" spans="1:11" ht="30">
      <c r="A11" s="1">
        <v>2</v>
      </c>
      <c r="B11" s="63" t="s">
        <v>23</v>
      </c>
      <c r="C11" s="1">
        <v>1</v>
      </c>
      <c r="D11" s="1">
        <v>1</v>
      </c>
      <c r="E11" s="1">
        <v>10</v>
      </c>
      <c r="F11" s="1" t="s">
        <v>41</v>
      </c>
      <c r="G11" s="59" t="s">
        <v>84</v>
      </c>
      <c r="H11" s="65">
        <v>42608</v>
      </c>
      <c r="I11" s="65">
        <v>42608</v>
      </c>
      <c r="J11" s="1" t="s">
        <v>73</v>
      </c>
      <c r="K11" s="65">
        <v>42608</v>
      </c>
    </row>
    <row r="12" spans="1:11">
      <c r="A12" s="1">
        <v>3</v>
      </c>
      <c r="B12" s="63" t="s">
        <v>29</v>
      </c>
      <c r="C12" s="1">
        <v>1</v>
      </c>
      <c r="D12" s="1">
        <v>1</v>
      </c>
      <c r="E12" s="1">
        <v>15</v>
      </c>
      <c r="F12" s="1" t="s">
        <v>41</v>
      </c>
      <c r="G12" s="59" t="s">
        <v>85</v>
      </c>
      <c r="H12" s="65">
        <v>42608</v>
      </c>
      <c r="I12" s="65">
        <v>42608</v>
      </c>
      <c r="J12" s="1" t="s">
        <v>73</v>
      </c>
      <c r="K12" s="65">
        <v>42608</v>
      </c>
    </row>
    <row r="13" spans="1:11" ht="30">
      <c r="A13" s="1">
        <v>4</v>
      </c>
      <c r="B13" s="63" t="s">
        <v>8</v>
      </c>
      <c r="C13" s="1">
        <v>1</v>
      </c>
      <c r="D13" s="1">
        <v>1</v>
      </c>
      <c r="E13" s="1">
        <v>20</v>
      </c>
      <c r="F13" s="1" t="s">
        <v>41</v>
      </c>
      <c r="G13" s="59" t="s">
        <v>86</v>
      </c>
      <c r="H13" s="65">
        <v>42608</v>
      </c>
      <c r="I13" s="65">
        <v>42608</v>
      </c>
      <c r="J13" s="1" t="s">
        <v>73</v>
      </c>
      <c r="K13" s="65">
        <v>42608</v>
      </c>
    </row>
    <row r="14" spans="1:11">
      <c r="A14" s="1">
        <v>5</v>
      </c>
      <c r="B14" s="63" t="s">
        <v>30</v>
      </c>
      <c r="C14" s="1">
        <v>1</v>
      </c>
      <c r="D14" s="1">
        <v>1</v>
      </c>
      <c r="E14" s="1">
        <v>25</v>
      </c>
      <c r="F14" s="1" t="s">
        <v>41</v>
      </c>
      <c r="G14" s="59" t="s">
        <v>87</v>
      </c>
      <c r="H14" s="65">
        <v>42608</v>
      </c>
      <c r="I14" s="65">
        <v>42608</v>
      </c>
      <c r="J14" s="1" t="s">
        <v>73</v>
      </c>
      <c r="K14" s="65">
        <v>42608</v>
      </c>
    </row>
    <row r="15" spans="1:11" s="52" customFormat="1">
      <c r="A15" s="51"/>
      <c r="B15" s="64"/>
      <c r="C15" s="51"/>
      <c r="D15" s="51"/>
      <c r="E15" s="51"/>
      <c r="F15" s="51"/>
      <c r="G15" s="60"/>
      <c r="H15" s="51"/>
      <c r="I15" s="51"/>
      <c r="J15" s="51"/>
      <c r="K15" s="51"/>
    </row>
    <row r="16" spans="1:11" ht="30">
      <c r="A16" s="1">
        <v>6</v>
      </c>
      <c r="B16" s="63" t="s">
        <v>16</v>
      </c>
      <c r="C16" s="1">
        <v>2</v>
      </c>
      <c r="D16" s="1">
        <v>2</v>
      </c>
      <c r="E16" s="1">
        <v>5</v>
      </c>
      <c r="F16" s="1" t="s">
        <v>41</v>
      </c>
      <c r="G16" s="59" t="s">
        <v>88</v>
      </c>
      <c r="H16" s="65">
        <v>42609</v>
      </c>
      <c r="I16" s="65">
        <v>42609</v>
      </c>
      <c r="J16" s="1" t="s">
        <v>73</v>
      </c>
      <c r="K16" s="65">
        <v>42609</v>
      </c>
    </row>
    <row r="17" spans="1:11">
      <c r="A17" s="1">
        <v>7</v>
      </c>
      <c r="B17" s="63" t="s">
        <v>70</v>
      </c>
      <c r="C17" s="1">
        <v>2</v>
      </c>
      <c r="D17" s="1">
        <v>2</v>
      </c>
      <c r="E17" s="1">
        <v>10</v>
      </c>
      <c r="F17" s="1" t="s">
        <v>41</v>
      </c>
      <c r="G17" s="59" t="s">
        <v>89</v>
      </c>
      <c r="H17" s="65">
        <v>42609</v>
      </c>
      <c r="I17" s="65">
        <v>42609</v>
      </c>
      <c r="J17" s="1" t="s">
        <v>73</v>
      </c>
      <c r="K17" s="65">
        <v>42609</v>
      </c>
    </row>
    <row r="18" spans="1:11" ht="30">
      <c r="A18" s="1">
        <v>8</v>
      </c>
      <c r="B18" s="63" t="s">
        <v>17</v>
      </c>
      <c r="C18" s="1">
        <v>2</v>
      </c>
      <c r="D18" s="1">
        <v>2</v>
      </c>
      <c r="E18" s="1">
        <v>15</v>
      </c>
      <c r="F18" s="1" t="s">
        <v>41</v>
      </c>
      <c r="G18" s="59" t="s">
        <v>90</v>
      </c>
      <c r="H18" s="65">
        <v>42609</v>
      </c>
      <c r="I18" s="65">
        <v>42609</v>
      </c>
      <c r="J18" s="1" t="s">
        <v>73</v>
      </c>
      <c r="K18" s="65">
        <v>42609</v>
      </c>
    </row>
    <row r="19" spans="1:11" ht="30">
      <c r="A19" s="1">
        <v>9</v>
      </c>
      <c r="B19" s="63" t="s">
        <v>42</v>
      </c>
      <c r="C19" s="1">
        <v>2</v>
      </c>
      <c r="D19" s="1">
        <v>2</v>
      </c>
      <c r="E19" s="1">
        <v>20</v>
      </c>
      <c r="F19" s="1" t="s">
        <v>41</v>
      </c>
      <c r="G19" s="59" t="s">
        <v>91</v>
      </c>
      <c r="H19" s="65">
        <v>42609</v>
      </c>
      <c r="I19" s="65">
        <v>42609</v>
      </c>
      <c r="J19" s="1" t="s">
        <v>73</v>
      </c>
      <c r="K19" s="65">
        <v>42609</v>
      </c>
    </row>
    <row r="20" spans="1:11">
      <c r="A20" s="1">
        <v>10</v>
      </c>
      <c r="B20" s="63" t="s">
        <v>43</v>
      </c>
      <c r="C20" s="1">
        <v>2</v>
      </c>
      <c r="D20" s="1">
        <v>2</v>
      </c>
      <c r="E20" s="1">
        <v>25</v>
      </c>
      <c r="F20" s="1" t="s">
        <v>41</v>
      </c>
      <c r="G20" s="59" t="s">
        <v>92</v>
      </c>
      <c r="H20" s="65">
        <v>42609</v>
      </c>
      <c r="I20" s="65">
        <v>42609</v>
      </c>
      <c r="J20" s="1" t="s">
        <v>73</v>
      </c>
      <c r="K20" s="65">
        <v>42609</v>
      </c>
    </row>
    <row r="22" spans="1:11" s="48" customFormat="1" ht="18">
      <c r="A22" s="70" t="s">
        <v>71</v>
      </c>
      <c r="B22" s="70"/>
      <c r="C22" s="70"/>
      <c r="D22" s="70"/>
      <c r="E22" s="70"/>
      <c r="F22" s="50"/>
      <c r="G22" s="61"/>
      <c r="H22" s="49"/>
      <c r="I22" s="49"/>
      <c r="J22" s="49"/>
      <c r="K22" s="49"/>
    </row>
    <row r="23" spans="1:11" ht="45">
      <c r="A23" s="1">
        <v>15</v>
      </c>
      <c r="B23" s="12" t="s">
        <v>97</v>
      </c>
      <c r="C23" s="1">
        <v>3</v>
      </c>
      <c r="D23" s="1">
        <v>3</v>
      </c>
      <c r="E23" s="1">
        <v>5</v>
      </c>
      <c r="F23" s="1" t="s">
        <v>41</v>
      </c>
      <c r="G23" s="59" t="s">
        <v>109</v>
      </c>
      <c r="H23" s="65">
        <v>42609</v>
      </c>
      <c r="I23" s="65">
        <v>42609</v>
      </c>
      <c r="J23" s="1" t="s">
        <v>73</v>
      </c>
      <c r="K23" s="65">
        <v>42609</v>
      </c>
    </row>
    <row r="24" spans="1:11" ht="30">
      <c r="A24" s="1">
        <v>13</v>
      </c>
      <c r="B24" s="12" t="s">
        <v>95</v>
      </c>
      <c r="C24" s="1">
        <v>3</v>
      </c>
      <c r="D24" s="1">
        <v>3</v>
      </c>
      <c r="E24" s="1">
        <v>10</v>
      </c>
      <c r="F24" s="1" t="s">
        <v>41</v>
      </c>
      <c r="G24" s="59" t="s">
        <v>110</v>
      </c>
      <c r="H24" s="65">
        <v>42609</v>
      </c>
      <c r="I24" s="65">
        <v>42609</v>
      </c>
      <c r="J24" s="1" t="s">
        <v>73</v>
      </c>
      <c r="K24" s="65">
        <v>42609</v>
      </c>
    </row>
    <row r="25" spans="1:11" ht="30">
      <c r="A25" s="1">
        <v>12</v>
      </c>
      <c r="B25" s="63" t="s">
        <v>111</v>
      </c>
      <c r="C25" s="1">
        <v>3</v>
      </c>
      <c r="D25" s="1">
        <v>3</v>
      </c>
      <c r="E25" s="1">
        <v>15</v>
      </c>
      <c r="F25" s="1" t="s">
        <v>41</v>
      </c>
      <c r="G25" s="59" t="s">
        <v>112</v>
      </c>
      <c r="H25" s="65">
        <v>42609</v>
      </c>
      <c r="I25" s="65">
        <v>42609</v>
      </c>
      <c r="J25" s="1" t="s">
        <v>73</v>
      </c>
      <c r="K25" s="65">
        <v>42609</v>
      </c>
    </row>
    <row r="26" spans="1:11" ht="45">
      <c r="A26" s="1">
        <v>14</v>
      </c>
      <c r="B26" s="12" t="s">
        <v>96</v>
      </c>
      <c r="C26" s="1">
        <v>3</v>
      </c>
      <c r="D26" s="1">
        <v>3</v>
      </c>
      <c r="E26" s="1">
        <v>20</v>
      </c>
      <c r="F26" s="1" t="s">
        <v>41</v>
      </c>
      <c r="G26" s="59" t="s">
        <v>113</v>
      </c>
      <c r="H26" s="65">
        <v>42609</v>
      </c>
      <c r="I26" s="65">
        <v>42609</v>
      </c>
      <c r="J26" s="1" t="s">
        <v>73</v>
      </c>
      <c r="K26" s="65">
        <v>42609</v>
      </c>
    </row>
    <row r="27" spans="1:11">
      <c r="J27" s="1" t="s">
        <v>73</v>
      </c>
    </row>
    <row r="28" spans="1:11" ht="30">
      <c r="A28" s="1">
        <v>20</v>
      </c>
      <c r="B28" s="12" t="s">
        <v>108</v>
      </c>
      <c r="C28" s="1">
        <v>4</v>
      </c>
      <c r="D28" s="1">
        <v>4</v>
      </c>
      <c r="E28" s="1">
        <v>5</v>
      </c>
      <c r="F28" s="1" t="s">
        <v>41</v>
      </c>
      <c r="G28" s="59" t="s">
        <v>114</v>
      </c>
      <c r="H28" s="65">
        <v>42610</v>
      </c>
      <c r="I28" s="65">
        <v>42610</v>
      </c>
      <c r="J28" s="1" t="s">
        <v>73</v>
      </c>
      <c r="K28" s="65">
        <v>42610</v>
      </c>
    </row>
    <row r="29" spans="1:11" ht="45">
      <c r="A29" s="1">
        <v>26</v>
      </c>
      <c r="B29" s="12" t="s">
        <v>105</v>
      </c>
      <c r="C29" s="1">
        <v>4</v>
      </c>
      <c r="D29" s="1">
        <v>4</v>
      </c>
      <c r="E29" s="1">
        <v>10</v>
      </c>
      <c r="F29" s="1" t="s">
        <v>41</v>
      </c>
      <c r="G29" s="59" t="s">
        <v>115</v>
      </c>
      <c r="H29" s="65">
        <v>42610</v>
      </c>
      <c r="I29" s="65">
        <v>42610</v>
      </c>
      <c r="J29" s="1" t="s">
        <v>73</v>
      </c>
      <c r="K29" s="65">
        <v>42610</v>
      </c>
    </row>
    <row r="30" spans="1:11" ht="30">
      <c r="A30" s="1">
        <v>19</v>
      </c>
      <c r="B30" s="12" t="s">
        <v>101</v>
      </c>
      <c r="C30" s="1">
        <v>4</v>
      </c>
      <c r="D30" s="1">
        <v>4</v>
      </c>
      <c r="E30" s="1">
        <v>15</v>
      </c>
      <c r="F30" s="1" t="s">
        <v>41</v>
      </c>
      <c r="G30" s="59" t="s">
        <v>116</v>
      </c>
      <c r="H30" s="65">
        <v>42610</v>
      </c>
      <c r="I30" s="65">
        <v>42610</v>
      </c>
      <c r="J30" s="1" t="s">
        <v>73</v>
      </c>
      <c r="K30" s="65">
        <v>42610</v>
      </c>
    </row>
    <row r="31" spans="1:11" ht="45">
      <c r="A31" s="1">
        <v>25</v>
      </c>
      <c r="B31" s="12" t="s">
        <v>107</v>
      </c>
      <c r="C31" s="1">
        <v>4</v>
      </c>
      <c r="D31" s="1">
        <v>4</v>
      </c>
      <c r="E31" s="1">
        <v>20</v>
      </c>
      <c r="F31" s="1" t="s">
        <v>41</v>
      </c>
      <c r="G31" s="59" t="s">
        <v>117</v>
      </c>
      <c r="H31" s="65">
        <v>42610</v>
      </c>
      <c r="I31" s="65">
        <v>42610</v>
      </c>
      <c r="J31" s="1" t="s">
        <v>73</v>
      </c>
      <c r="K31" s="65">
        <v>42610</v>
      </c>
    </row>
    <row r="32" spans="1:11" ht="45">
      <c r="A32" s="1">
        <v>24</v>
      </c>
      <c r="B32" s="12" t="s">
        <v>106</v>
      </c>
      <c r="C32" s="1">
        <v>4</v>
      </c>
      <c r="D32" s="1">
        <v>4</v>
      </c>
      <c r="E32" s="1">
        <v>25</v>
      </c>
      <c r="F32" s="1" t="s">
        <v>41</v>
      </c>
      <c r="G32" s="59" t="s">
        <v>118</v>
      </c>
      <c r="H32" s="65">
        <v>42610</v>
      </c>
      <c r="I32" s="65">
        <v>42610</v>
      </c>
      <c r="J32" s="1" t="s">
        <v>73</v>
      </c>
      <c r="K32" s="65">
        <v>42610</v>
      </c>
    </row>
    <row r="33" spans="1:11">
      <c r="A33" s="1">
        <v>21</v>
      </c>
      <c r="B33" s="12" t="s">
        <v>102</v>
      </c>
      <c r="C33" s="1">
        <v>4</v>
      </c>
      <c r="D33" s="1">
        <v>4</v>
      </c>
      <c r="E33" s="1">
        <v>30</v>
      </c>
      <c r="F33" s="1" t="s">
        <v>41</v>
      </c>
      <c r="G33" s="59" t="s">
        <v>119</v>
      </c>
      <c r="H33" s="65">
        <v>42610</v>
      </c>
      <c r="I33" s="65">
        <v>42610</v>
      </c>
      <c r="J33" s="1" t="s">
        <v>73</v>
      </c>
      <c r="K33" s="65">
        <v>42610</v>
      </c>
    </row>
    <row r="34" spans="1:11" ht="30">
      <c r="A34" s="1">
        <v>22</v>
      </c>
      <c r="B34" s="12" t="s">
        <v>103</v>
      </c>
      <c r="C34" s="1">
        <v>4</v>
      </c>
      <c r="D34" s="1">
        <v>4</v>
      </c>
      <c r="E34" s="1">
        <v>35</v>
      </c>
      <c r="F34" s="1" t="s">
        <v>41</v>
      </c>
      <c r="G34" s="59" t="s">
        <v>120</v>
      </c>
      <c r="H34" s="65">
        <v>42610</v>
      </c>
      <c r="I34" s="65">
        <v>42610</v>
      </c>
      <c r="J34" s="1" t="s">
        <v>73</v>
      </c>
      <c r="K34" s="65">
        <v>42610</v>
      </c>
    </row>
    <row r="35" spans="1:11">
      <c r="A35" s="1">
        <v>23</v>
      </c>
      <c r="B35" s="12" t="s">
        <v>104</v>
      </c>
      <c r="C35" s="1">
        <v>4</v>
      </c>
      <c r="D35" s="1">
        <v>4</v>
      </c>
      <c r="E35" s="1">
        <v>40</v>
      </c>
      <c r="F35" s="1" t="s">
        <v>41</v>
      </c>
      <c r="G35" s="59" t="s">
        <v>121</v>
      </c>
      <c r="H35" s="65">
        <v>42610</v>
      </c>
      <c r="I35" s="65">
        <v>42610</v>
      </c>
      <c r="J35" s="1" t="s">
        <v>73</v>
      </c>
      <c r="K35" s="65">
        <v>42610</v>
      </c>
    </row>
    <row r="36" spans="1:11">
      <c r="H36" s="65">
        <v>42610</v>
      </c>
      <c r="I36" s="65">
        <v>42610</v>
      </c>
      <c r="K36" s="65">
        <v>42610</v>
      </c>
    </row>
    <row r="37" spans="1:11" ht="30">
      <c r="A37" s="1">
        <v>16</v>
      </c>
      <c r="B37" s="12" t="s">
        <v>98</v>
      </c>
      <c r="C37" s="1">
        <v>5</v>
      </c>
      <c r="D37" s="1">
        <v>5</v>
      </c>
      <c r="E37" s="1">
        <v>5</v>
      </c>
      <c r="F37" s="1" t="s">
        <v>41</v>
      </c>
      <c r="G37" s="59" t="s">
        <v>122</v>
      </c>
      <c r="H37" s="65">
        <v>42610</v>
      </c>
      <c r="I37" s="65">
        <v>42610</v>
      </c>
      <c r="J37" s="1" t="s">
        <v>73</v>
      </c>
      <c r="K37" s="65">
        <v>42610</v>
      </c>
    </row>
    <row r="38" spans="1:11">
      <c r="A38" s="1">
        <v>17</v>
      </c>
      <c r="B38" s="12" t="s">
        <v>99</v>
      </c>
      <c r="C38" s="1">
        <v>5</v>
      </c>
      <c r="D38" s="1">
        <v>5</v>
      </c>
      <c r="E38" s="1">
        <v>10</v>
      </c>
      <c r="F38" s="1" t="s">
        <v>41</v>
      </c>
      <c r="G38" s="59" t="s">
        <v>123</v>
      </c>
      <c r="H38" s="65">
        <v>42610</v>
      </c>
      <c r="I38" s="65">
        <v>42610</v>
      </c>
      <c r="J38" s="1" t="s">
        <v>73</v>
      </c>
      <c r="K38" s="65">
        <v>42610</v>
      </c>
    </row>
    <row r="39" spans="1:11" ht="30">
      <c r="A39" s="1">
        <v>18</v>
      </c>
      <c r="B39" s="12" t="s">
        <v>100</v>
      </c>
      <c r="C39" s="1">
        <v>5</v>
      </c>
      <c r="D39" s="1">
        <v>5</v>
      </c>
      <c r="E39" s="1">
        <v>15</v>
      </c>
      <c r="F39" s="1" t="s">
        <v>41</v>
      </c>
      <c r="G39" s="59" t="s">
        <v>123</v>
      </c>
      <c r="H39" s="65">
        <v>42610</v>
      </c>
      <c r="I39" s="65">
        <v>42610</v>
      </c>
      <c r="J39" s="1" t="s">
        <v>73</v>
      </c>
      <c r="K39" s="65">
        <v>42610</v>
      </c>
    </row>
    <row r="40" spans="1:11">
      <c r="A40" s="1">
        <v>11</v>
      </c>
      <c r="B40" s="63" t="s">
        <v>94</v>
      </c>
      <c r="C40" s="1">
        <v>5</v>
      </c>
      <c r="D40" s="1">
        <v>5</v>
      </c>
      <c r="E40" s="1">
        <v>20</v>
      </c>
      <c r="F40" s="1" t="s">
        <v>41</v>
      </c>
      <c r="G40" s="59" t="s">
        <v>123</v>
      </c>
      <c r="H40" s="65">
        <v>42610</v>
      </c>
      <c r="I40" s="65">
        <v>42610</v>
      </c>
      <c r="J40" s="1" t="s">
        <v>73</v>
      </c>
      <c r="K40" s="65">
        <v>42610</v>
      </c>
    </row>
    <row r="41" spans="1:11">
      <c r="A41" s="1">
        <v>12</v>
      </c>
      <c r="B41" s="63" t="s">
        <v>138</v>
      </c>
      <c r="C41" s="1">
        <v>5</v>
      </c>
      <c r="D41" s="1">
        <v>5</v>
      </c>
      <c r="E41" s="1">
        <v>25</v>
      </c>
      <c r="F41" s="1" t="s">
        <v>41</v>
      </c>
      <c r="G41" s="59" t="s">
        <v>123</v>
      </c>
      <c r="H41" s="65">
        <v>42610</v>
      </c>
      <c r="I41" s="65">
        <v>42610</v>
      </c>
      <c r="K41" s="65"/>
    </row>
    <row r="42" spans="1:11" s="48" customFormat="1" ht="18">
      <c r="A42" s="70" t="s">
        <v>126</v>
      </c>
      <c r="B42" s="70"/>
      <c r="C42" s="70"/>
      <c r="D42" s="70"/>
      <c r="E42" s="70"/>
      <c r="F42" s="50"/>
      <c r="G42" s="61"/>
      <c r="H42" s="49"/>
      <c r="I42" s="49"/>
      <c r="J42" s="49"/>
      <c r="K42" s="49"/>
    </row>
    <row r="43" spans="1:11">
      <c r="A43" s="1">
        <v>13</v>
      </c>
      <c r="B43" s="12" t="s">
        <v>124</v>
      </c>
      <c r="C43" s="1">
        <v>5</v>
      </c>
      <c r="D43" s="1">
        <v>5</v>
      </c>
      <c r="E43" s="1">
        <v>0</v>
      </c>
      <c r="F43" s="1" t="s">
        <v>41</v>
      </c>
      <c r="G43" s="59" t="s">
        <v>125</v>
      </c>
      <c r="H43" s="65">
        <v>42611</v>
      </c>
      <c r="I43" s="65">
        <v>42611</v>
      </c>
      <c r="J43" s="1" t="s">
        <v>73</v>
      </c>
      <c r="K43" s="65">
        <v>42611</v>
      </c>
    </row>
    <row r="53" spans="1:7">
      <c r="A53" s="2"/>
      <c r="C53" s="2"/>
      <c r="D53" s="2"/>
      <c r="E53" s="2"/>
      <c r="F53" s="2"/>
      <c r="G53" s="12"/>
    </row>
    <row r="58" spans="1:7">
      <c r="A58" s="2"/>
      <c r="C58" s="2"/>
      <c r="D58" s="2"/>
      <c r="E58" s="2"/>
      <c r="F58" s="2"/>
      <c r="G58" s="12"/>
    </row>
    <row r="61" spans="1:7">
      <c r="A61" s="2"/>
      <c r="C61" s="2"/>
      <c r="D61" s="2"/>
      <c r="E61" s="2"/>
      <c r="F61" s="2"/>
      <c r="G61" s="12"/>
    </row>
    <row r="62" spans="1:7">
      <c r="A62" s="2"/>
      <c r="C62" s="2"/>
      <c r="D62" s="2"/>
      <c r="E62" s="2"/>
      <c r="F62" s="2"/>
      <c r="G62" s="12"/>
    </row>
    <row r="63" spans="1:7">
      <c r="A63" s="2"/>
      <c r="C63" s="2"/>
      <c r="D63" s="2"/>
      <c r="E63" s="2"/>
      <c r="F63" s="2"/>
      <c r="G63" s="12"/>
    </row>
    <row r="64" spans="1:7">
      <c r="A64" s="2"/>
      <c r="C64" s="2"/>
      <c r="D64" s="2"/>
      <c r="E64" s="2"/>
      <c r="F64" s="2"/>
      <c r="G64" s="12"/>
    </row>
    <row r="65" spans="1:7">
      <c r="A65" s="2"/>
      <c r="C65" s="2"/>
      <c r="D65" s="2"/>
      <c r="E65" s="2"/>
      <c r="F65" s="2"/>
      <c r="G65" s="12"/>
    </row>
  </sheetData>
  <mergeCells count="9">
    <mergeCell ref="B6:H6"/>
    <mergeCell ref="A42:E42"/>
    <mergeCell ref="B1:H1"/>
    <mergeCell ref="B2:H2"/>
    <mergeCell ref="B3:H3"/>
    <mergeCell ref="B4:H4"/>
    <mergeCell ref="B5:H5"/>
    <mergeCell ref="B7:H7"/>
    <mergeCell ref="A22:E22"/>
  </mergeCells>
  <conditionalFormatting sqref="J10:J14">
    <cfRule type="containsText" dxfId="8" priority="21" operator="containsText" text="$b1">
      <formula>NOT(ISERROR(SEARCH("$b1",J10)))</formula>
    </cfRule>
    <cfRule type="colorScale" priority="22">
      <colorScale>
        <cfvo type="min"/>
        <cfvo type="max"/>
        <color rgb="FFFF7128"/>
        <color rgb="FFFFEF9C"/>
      </colorScale>
    </cfRule>
  </conditionalFormatting>
  <conditionalFormatting sqref="J16">
    <cfRule type="containsText" dxfId="7" priority="17" operator="containsText" text="$b1">
      <formula>NOT(ISERROR(SEARCH("$b1",J16)))</formula>
    </cfRule>
    <cfRule type="colorScale" priority="18">
      <colorScale>
        <cfvo type="min"/>
        <cfvo type="max"/>
        <color rgb="FFFF7128"/>
        <color rgb="FFFFEF9C"/>
      </colorScale>
    </cfRule>
  </conditionalFormatting>
  <conditionalFormatting sqref="J17">
    <cfRule type="containsText" dxfId="6" priority="15" operator="containsText" text="$b1">
      <formula>NOT(ISERROR(SEARCH("$b1",J17)))</formula>
    </cfRule>
    <cfRule type="colorScale" priority="16">
      <colorScale>
        <cfvo type="min"/>
        <cfvo type="max"/>
        <color rgb="FFFF7128"/>
        <color rgb="FFFFEF9C"/>
      </colorScale>
    </cfRule>
  </conditionalFormatting>
  <conditionalFormatting sqref="J18">
    <cfRule type="containsText" dxfId="5" priority="13" operator="containsText" text="$b1">
      <formula>NOT(ISERROR(SEARCH("$b1",J18)))</formula>
    </cfRule>
    <cfRule type="colorScale" priority="14">
      <colorScale>
        <cfvo type="min"/>
        <cfvo type="max"/>
        <color rgb="FFFF7128"/>
        <color rgb="FFFFEF9C"/>
      </colorScale>
    </cfRule>
  </conditionalFormatting>
  <conditionalFormatting sqref="J19">
    <cfRule type="containsText" dxfId="4" priority="11" operator="containsText" text="$b1">
      <formula>NOT(ISERROR(SEARCH("$b1",J19)))</formula>
    </cfRule>
    <cfRule type="colorScale" priority="12">
      <colorScale>
        <cfvo type="min"/>
        <cfvo type="max"/>
        <color rgb="FFFF7128"/>
        <color rgb="FFFFEF9C"/>
      </colorScale>
    </cfRule>
  </conditionalFormatting>
  <conditionalFormatting sqref="J20">
    <cfRule type="containsText" dxfId="3" priority="7" operator="containsText" text="$b1">
      <formula>NOT(ISERROR(SEARCH("$b1",J20)))</formula>
    </cfRule>
    <cfRule type="colorScale" priority="8">
      <colorScale>
        <cfvo type="min"/>
        <cfvo type="max"/>
        <color rgb="FFFF7128"/>
        <color rgb="FFFFEF9C"/>
      </colorScale>
    </cfRule>
  </conditionalFormatting>
  <conditionalFormatting sqref="J23:J35">
    <cfRule type="containsText" dxfId="2" priority="5" operator="containsText" text="$b1">
      <formula>NOT(ISERROR(SEARCH("$b1",J23)))</formula>
    </cfRule>
    <cfRule type="colorScale" priority="6">
      <colorScale>
        <cfvo type="min"/>
        <cfvo type="max"/>
        <color rgb="FFFF7128"/>
        <color rgb="FFFFEF9C"/>
      </colorScale>
    </cfRule>
  </conditionalFormatting>
  <conditionalFormatting sqref="J37:J41">
    <cfRule type="containsText" dxfId="1" priority="3" operator="containsText" text="$b1">
      <formula>NOT(ISERROR(SEARCH("$b1",J37)))</formula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J43">
    <cfRule type="containsText" dxfId="0" priority="1" operator="containsText" text="$b1">
      <formula>NOT(ISERROR(SEARCH("$b1",J43)))</formula>
    </cfRule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Macros!$A$2:$A$4</xm:f>
          </x14:formula1>
          <xm:sqref>J10:J14 J16:J20 J23:J35 J37:J41 J43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20" sqref="C20"/>
    </sheetView>
  </sheetViews>
  <sheetFormatPr baseColWidth="10" defaultRowHeight="15" x14ac:dyDescent="0"/>
  <cols>
    <col min="1" max="1" width="23.83203125" customWidth="1"/>
    <col min="2" max="2" width="36.6640625" customWidth="1"/>
    <col min="3" max="3" width="29.33203125" customWidth="1"/>
    <col min="4" max="4" width="62" customWidth="1"/>
  </cols>
  <sheetData>
    <row r="1" spans="1:4" s="2" customFormat="1" ht="23">
      <c r="A1" s="1"/>
      <c r="B1" s="67" t="s">
        <v>48</v>
      </c>
      <c r="C1" s="67"/>
      <c r="D1" s="67"/>
    </row>
    <row r="2" spans="1:4" s="4" customFormat="1" ht="19" customHeight="1">
      <c r="A2" s="3"/>
      <c r="B2" s="66" t="s">
        <v>13</v>
      </c>
      <c r="C2" s="66"/>
      <c r="D2" s="66"/>
    </row>
    <row r="3" spans="1:4" s="4" customFormat="1" ht="14">
      <c r="A3" s="3"/>
      <c r="B3" s="66" t="s">
        <v>76</v>
      </c>
      <c r="C3" s="66"/>
      <c r="D3" s="66"/>
    </row>
    <row r="4" spans="1:4" s="4" customFormat="1" ht="19" customHeight="1">
      <c r="A4" s="3"/>
      <c r="B4" s="66" t="s">
        <v>14</v>
      </c>
      <c r="C4" s="66"/>
      <c r="D4" s="66"/>
    </row>
    <row r="5" spans="1:4" s="4" customFormat="1" ht="19" customHeight="1">
      <c r="A5" s="3"/>
      <c r="B5" s="66" t="s">
        <v>77</v>
      </c>
      <c r="C5" s="66"/>
      <c r="D5" s="66"/>
    </row>
    <row r="6" spans="1:4" s="4" customFormat="1" ht="19" customHeight="1">
      <c r="A6" s="3"/>
      <c r="B6" s="66" t="s">
        <v>2</v>
      </c>
      <c r="C6" s="66"/>
      <c r="D6" s="66"/>
    </row>
    <row r="7" spans="1:4" s="4" customFormat="1" ht="19" customHeight="1">
      <c r="A7" s="3"/>
      <c r="B7" s="71"/>
      <c r="C7" s="71"/>
      <c r="D7" s="71"/>
    </row>
    <row r="8" spans="1:4" s="2" customFormat="1" ht="16">
      <c r="A8" s="5" t="s">
        <v>3</v>
      </c>
      <c r="B8" s="6" t="s">
        <v>49</v>
      </c>
      <c r="C8" s="5" t="s">
        <v>50</v>
      </c>
      <c r="D8" s="6" t="s">
        <v>5</v>
      </c>
    </row>
    <row r="9" spans="1:4">
      <c r="A9">
        <v>1</v>
      </c>
      <c r="B9" t="s">
        <v>127</v>
      </c>
      <c r="C9" s="46">
        <v>1</v>
      </c>
    </row>
    <row r="10" spans="1:4">
      <c r="A10">
        <v>2</v>
      </c>
      <c r="B10" t="s">
        <v>128</v>
      </c>
      <c r="C10" s="46">
        <v>2</v>
      </c>
    </row>
    <row r="11" spans="1:4">
      <c r="A11">
        <v>3</v>
      </c>
      <c r="B11" t="s">
        <v>129</v>
      </c>
      <c r="C11" s="46">
        <v>2</v>
      </c>
    </row>
    <row r="12" spans="1:4">
      <c r="A12">
        <v>4</v>
      </c>
      <c r="B12" t="s">
        <v>130</v>
      </c>
      <c r="C12" s="46">
        <v>2</v>
      </c>
    </row>
    <row r="13" spans="1:4">
      <c r="A13">
        <v>5</v>
      </c>
      <c r="B13" t="s">
        <v>133</v>
      </c>
      <c r="C13" s="46">
        <v>2</v>
      </c>
    </row>
    <row r="14" spans="1:4">
      <c r="A14">
        <v>6</v>
      </c>
      <c r="B14" t="s">
        <v>123</v>
      </c>
      <c r="C14" s="46">
        <v>3</v>
      </c>
    </row>
    <row r="15" spans="1:4">
      <c r="A15">
        <v>7</v>
      </c>
      <c r="B15" t="s">
        <v>134</v>
      </c>
      <c r="C15" s="46">
        <v>3</v>
      </c>
    </row>
    <row r="16" spans="1:4">
      <c r="A16">
        <v>8</v>
      </c>
      <c r="B16" t="s">
        <v>135</v>
      </c>
      <c r="C16" s="46">
        <v>3</v>
      </c>
    </row>
    <row r="17" spans="1:3">
      <c r="A17">
        <v>9</v>
      </c>
      <c r="B17" t="s">
        <v>136</v>
      </c>
      <c r="C17" s="46">
        <v>4</v>
      </c>
    </row>
    <row r="18" spans="1:3">
      <c r="A18">
        <v>10</v>
      </c>
      <c r="B18" t="s">
        <v>137</v>
      </c>
      <c r="C18" s="46">
        <v>5</v>
      </c>
    </row>
    <row r="19" spans="1:3">
      <c r="A19">
        <v>11</v>
      </c>
      <c r="B19" t="s">
        <v>93</v>
      </c>
      <c r="C19" s="46">
        <v>5</v>
      </c>
    </row>
    <row r="20" spans="1:3">
      <c r="A20">
        <v>12</v>
      </c>
      <c r="B20" t="s">
        <v>139</v>
      </c>
      <c r="C20" s="46">
        <v>5</v>
      </c>
    </row>
  </sheetData>
  <mergeCells count="7">
    <mergeCell ref="B7:D7"/>
    <mergeCell ref="B1:D1"/>
    <mergeCell ref="B2:D2"/>
    <mergeCell ref="B3:D3"/>
    <mergeCell ref="B4:D4"/>
    <mergeCell ref="B5:D5"/>
    <mergeCell ref="B6:D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1" sqref="D11"/>
    </sheetView>
  </sheetViews>
  <sheetFormatPr baseColWidth="10" defaultRowHeight="15" x14ac:dyDescent="0"/>
  <cols>
    <col min="1" max="1" width="23.83203125" style="46" customWidth="1"/>
    <col min="2" max="2" width="36.6640625" style="43" customWidth="1"/>
    <col min="3" max="3" width="29.33203125" style="45" customWidth="1"/>
    <col min="4" max="4" width="23.33203125" style="46" customWidth="1"/>
  </cols>
  <sheetData>
    <row r="1" spans="1:4" s="2" customFormat="1" ht="23">
      <c r="A1" s="1"/>
      <c r="B1" s="67" t="s">
        <v>51</v>
      </c>
      <c r="C1" s="67"/>
      <c r="D1" s="67"/>
    </row>
    <row r="2" spans="1:4" s="4" customFormat="1" ht="19" customHeight="1">
      <c r="A2" s="3"/>
      <c r="B2" s="66" t="s">
        <v>13</v>
      </c>
      <c r="C2" s="66"/>
      <c r="D2" s="66"/>
    </row>
    <row r="3" spans="1:4" s="4" customFormat="1" ht="14">
      <c r="A3" s="3"/>
      <c r="B3" s="66" t="s">
        <v>76</v>
      </c>
      <c r="C3" s="66"/>
      <c r="D3" s="66" t="s">
        <v>1</v>
      </c>
    </row>
    <row r="4" spans="1:4" s="4" customFormat="1" ht="19" customHeight="1">
      <c r="A4" s="3"/>
      <c r="B4" s="66" t="s">
        <v>14</v>
      </c>
      <c r="C4" s="66"/>
      <c r="D4" s="66"/>
    </row>
    <row r="5" spans="1:4" s="4" customFormat="1" ht="19" customHeight="1">
      <c r="A5" s="3"/>
      <c r="B5" s="66" t="s">
        <v>77</v>
      </c>
      <c r="C5" s="66"/>
      <c r="D5" s="66"/>
    </row>
    <row r="6" spans="1:4" s="4" customFormat="1" ht="19" customHeight="1">
      <c r="A6" s="3"/>
      <c r="B6" s="66" t="s">
        <v>2</v>
      </c>
      <c r="C6" s="66"/>
      <c r="D6" s="66"/>
    </row>
    <row r="7" spans="1:4" s="4" customFormat="1" ht="19" customHeight="1">
      <c r="A7" s="3"/>
      <c r="B7" s="71"/>
      <c r="C7" s="71"/>
      <c r="D7" s="71"/>
    </row>
    <row r="8" spans="1:4" s="2" customFormat="1" ht="16">
      <c r="A8" s="5" t="s">
        <v>3</v>
      </c>
      <c r="B8" s="44" t="s">
        <v>52</v>
      </c>
      <c r="C8" s="42" t="s">
        <v>50</v>
      </c>
      <c r="D8" s="5" t="s">
        <v>54</v>
      </c>
    </row>
    <row r="9" spans="1:4" ht="45">
      <c r="A9" s="46">
        <v>1</v>
      </c>
      <c r="B9" s="43" t="s">
        <v>53</v>
      </c>
      <c r="C9" s="45">
        <v>1</v>
      </c>
      <c r="D9" s="46" t="s">
        <v>55</v>
      </c>
    </row>
    <row r="10" spans="1:4">
      <c r="A10" s="46">
        <v>2</v>
      </c>
      <c r="B10" s="43" t="s">
        <v>131</v>
      </c>
      <c r="C10" s="45">
        <v>4</v>
      </c>
      <c r="D10" s="46" t="s">
        <v>55</v>
      </c>
    </row>
    <row r="11" spans="1:4" ht="30">
      <c r="A11" s="46">
        <v>3</v>
      </c>
      <c r="B11" s="43" t="s">
        <v>132</v>
      </c>
      <c r="C11" s="45">
        <v>4</v>
      </c>
      <c r="D11" s="46" t="s">
        <v>55</v>
      </c>
    </row>
  </sheetData>
  <mergeCells count="7">
    <mergeCell ref="B7:D7"/>
    <mergeCell ref="B1:D1"/>
    <mergeCell ref="B2:D2"/>
    <mergeCell ref="B3:D3"/>
    <mergeCell ref="B4:D4"/>
    <mergeCell ref="B5:D5"/>
    <mergeCell ref="B6:D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D4" sqref="D4"/>
    </sheetView>
  </sheetViews>
  <sheetFormatPr baseColWidth="10" defaultColWidth="8.83203125" defaultRowHeight="12" x14ac:dyDescent="0"/>
  <cols>
    <col min="1" max="1" width="7.33203125" style="38" customWidth="1"/>
    <col min="2" max="2" width="34.33203125" style="39" customWidth="1"/>
    <col min="3" max="3" width="22" style="39" customWidth="1"/>
    <col min="4" max="4" width="16.1640625" style="40" customWidth="1"/>
    <col min="5" max="5" width="26.1640625" style="39" customWidth="1"/>
    <col min="6" max="6" width="17" style="41" customWidth="1"/>
    <col min="7" max="7" width="24.6640625" style="41" customWidth="1"/>
    <col min="8" max="16384" width="8.83203125" style="16"/>
  </cols>
  <sheetData>
    <row r="1" spans="1:8" ht="19" thickBot="1">
      <c r="A1" s="72" t="s">
        <v>56</v>
      </c>
      <c r="B1" s="73"/>
      <c r="C1" s="73"/>
      <c r="D1" s="74"/>
      <c r="E1" s="74"/>
      <c r="F1" s="74"/>
      <c r="G1" s="75"/>
      <c r="H1" s="15"/>
    </row>
    <row r="2" spans="1:8" ht="36">
      <c r="A2" s="17" t="s">
        <v>33</v>
      </c>
      <c r="B2" s="18" t="s">
        <v>34</v>
      </c>
      <c r="C2" s="18" t="s">
        <v>35</v>
      </c>
      <c r="D2" s="19" t="s">
        <v>36</v>
      </c>
      <c r="E2" s="18" t="s">
        <v>37</v>
      </c>
      <c r="F2" s="20" t="s">
        <v>38</v>
      </c>
      <c r="G2" s="20" t="s">
        <v>39</v>
      </c>
      <c r="H2" s="15"/>
    </row>
    <row r="3" spans="1:8" ht="18">
      <c r="A3" s="21">
        <v>1</v>
      </c>
      <c r="B3" s="22" t="s">
        <v>40</v>
      </c>
      <c r="C3" s="22" t="s">
        <v>41</v>
      </c>
      <c r="D3" s="23">
        <v>42608</v>
      </c>
      <c r="E3" s="22"/>
      <c r="F3" s="24">
        <v>1</v>
      </c>
      <c r="G3" s="25">
        <v>1.1000000000000001</v>
      </c>
      <c r="H3" s="15"/>
    </row>
    <row r="4" spans="1:8" ht="18">
      <c r="A4" s="26"/>
      <c r="B4" s="27"/>
      <c r="C4" s="27"/>
      <c r="D4" s="28"/>
      <c r="E4" s="27"/>
      <c r="F4" s="29"/>
      <c r="G4" s="29"/>
      <c r="H4" s="15"/>
    </row>
    <row r="5" spans="1:8" ht="18">
      <c r="A5" s="26"/>
      <c r="B5" s="27"/>
      <c r="C5" s="27"/>
      <c r="D5" s="28"/>
      <c r="E5" s="27"/>
      <c r="F5" s="29"/>
      <c r="G5" s="29"/>
      <c r="H5" s="15"/>
    </row>
    <row r="6" spans="1:8" ht="18">
      <c r="A6" s="26"/>
      <c r="B6" s="27"/>
      <c r="C6" s="27"/>
      <c r="D6" s="28"/>
      <c r="E6" s="27"/>
      <c r="F6" s="29"/>
      <c r="G6" s="29"/>
      <c r="H6" s="15"/>
    </row>
    <row r="7" spans="1:8" ht="18">
      <c r="A7" s="26"/>
      <c r="B7" s="27"/>
      <c r="C7" s="27"/>
      <c r="D7" s="28"/>
      <c r="E7" s="27"/>
      <c r="F7" s="29"/>
      <c r="G7" s="29"/>
      <c r="H7" s="15"/>
    </row>
    <row r="8" spans="1:8" ht="18">
      <c r="A8" s="26"/>
      <c r="B8" s="27"/>
      <c r="C8" s="27"/>
      <c r="D8" s="28"/>
      <c r="E8" s="27"/>
      <c r="F8" s="29"/>
      <c r="G8" s="29"/>
      <c r="H8" s="15"/>
    </row>
    <row r="9" spans="1:8" ht="18">
      <c r="A9" s="26"/>
      <c r="B9" s="27"/>
      <c r="C9" s="27"/>
      <c r="D9" s="28"/>
      <c r="E9" s="27"/>
      <c r="F9" s="29"/>
      <c r="G9" s="29"/>
      <c r="H9" s="15"/>
    </row>
    <row r="10" spans="1:8" ht="18">
      <c r="A10" s="26"/>
      <c r="B10" s="27"/>
      <c r="C10" s="27"/>
      <c r="D10" s="28"/>
      <c r="E10" s="27"/>
      <c r="F10" s="29"/>
      <c r="G10" s="29"/>
      <c r="H10" s="15"/>
    </row>
    <row r="11" spans="1:8" ht="18">
      <c r="A11" s="30"/>
      <c r="B11" s="31"/>
      <c r="C11" s="31"/>
      <c r="D11" s="32"/>
      <c r="E11" s="31"/>
      <c r="F11" s="33"/>
      <c r="G11" s="33"/>
      <c r="H11" s="15"/>
    </row>
    <row r="12" spans="1:8" ht="18">
      <c r="A12" s="30"/>
      <c r="B12" s="31"/>
      <c r="C12" s="31"/>
      <c r="D12" s="32"/>
      <c r="E12" s="31"/>
      <c r="F12" s="33"/>
      <c r="G12" s="33"/>
      <c r="H12" s="15"/>
    </row>
    <row r="13" spans="1:8" ht="18">
      <c r="A13" s="30"/>
      <c r="B13" s="31"/>
      <c r="C13" s="31"/>
      <c r="D13" s="32"/>
      <c r="E13" s="31"/>
      <c r="F13" s="33"/>
      <c r="G13" s="33"/>
      <c r="H13" s="15"/>
    </row>
    <row r="14" spans="1:8" ht="18">
      <c r="A14" s="30"/>
      <c r="B14" s="31"/>
      <c r="C14" s="31"/>
      <c r="D14" s="32"/>
      <c r="E14" s="31"/>
      <c r="F14" s="33"/>
      <c r="G14" s="33"/>
      <c r="H14" s="15"/>
    </row>
    <row r="15" spans="1:8" ht="18">
      <c r="A15" s="30"/>
      <c r="B15" s="31"/>
      <c r="C15" s="31"/>
      <c r="D15" s="32"/>
      <c r="E15" s="31"/>
      <c r="F15" s="33"/>
      <c r="G15" s="33"/>
      <c r="H15" s="15"/>
    </row>
    <row r="16" spans="1:8" ht="18">
      <c r="A16" s="30"/>
      <c r="B16" s="31"/>
      <c r="C16" s="31"/>
      <c r="D16" s="32"/>
      <c r="E16" s="31"/>
      <c r="F16" s="33"/>
      <c r="G16" s="33"/>
      <c r="H16" s="15"/>
    </row>
    <row r="17" spans="1:8" ht="18">
      <c r="A17" s="34"/>
      <c r="B17" s="35"/>
      <c r="C17" s="35"/>
      <c r="D17" s="36"/>
      <c r="E17" s="35"/>
      <c r="F17" s="37"/>
      <c r="G17" s="37"/>
      <c r="H17" s="15"/>
    </row>
    <row r="18" spans="1:8" ht="18">
      <c r="A18" s="34"/>
      <c r="B18" s="35"/>
      <c r="C18" s="35"/>
      <c r="D18" s="36"/>
      <c r="E18" s="35"/>
      <c r="F18" s="37"/>
      <c r="G18" s="37"/>
      <c r="H18" s="15"/>
    </row>
  </sheetData>
  <mergeCells count="1">
    <mergeCell ref="A1:G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5" sqref="B5"/>
    </sheetView>
  </sheetViews>
  <sheetFormatPr baseColWidth="10" defaultRowHeight="15" x14ac:dyDescent="0"/>
  <cols>
    <col min="1" max="1" width="25.33203125" customWidth="1"/>
  </cols>
  <sheetData>
    <row r="1" spans="1:1">
      <c r="A1" s="47" t="s">
        <v>67</v>
      </c>
    </row>
    <row r="2" spans="1:1">
      <c r="A2" s="55" t="s">
        <v>64</v>
      </c>
    </row>
    <row r="3" spans="1:1">
      <c r="A3" s="53" t="s">
        <v>66</v>
      </c>
    </row>
    <row r="4" spans="1:1">
      <c r="A4" s="54" t="s">
        <v>73</v>
      </c>
    </row>
    <row r="5" spans="1:1">
      <c r="A5" t="s">
        <v>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WBS</vt:lpstr>
      <vt:lpstr>SPRINTS</vt:lpstr>
      <vt:lpstr>Release Notes</vt:lpstr>
      <vt:lpstr>Limitations</vt:lpstr>
      <vt:lpstr>VERSIONS</vt:lpstr>
      <vt:lpstr>Macros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Praveen</cp:lastModifiedBy>
  <dcterms:created xsi:type="dcterms:W3CDTF">2016-08-23T16:26:31Z</dcterms:created>
  <dcterms:modified xsi:type="dcterms:W3CDTF">2016-08-29T07:35:15Z</dcterms:modified>
</cp:coreProperties>
</file>