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ci.sarmiento\Documents\DFCS\Courses\CS210\2019_Fall\"/>
    </mc:Choice>
  </mc:AlternateContent>
  <bookViews>
    <workbookView xWindow="360" yWindow="240" windowWidth="11690" windowHeight="5460"/>
  </bookViews>
  <sheets>
    <sheet name="Section" sheetId="1" r:id="rId1"/>
    <sheet name="PA1" sheetId="2" r:id="rId2"/>
    <sheet name="PA2" sheetId="4" r:id="rId3"/>
    <sheet name="PA3" sheetId="6" r:id="rId4"/>
    <sheet name="PA4" sheetId="10" r:id="rId5"/>
    <sheet name="PEX0" sheetId="13" r:id="rId6"/>
    <sheet name="PEX1" sheetId="3" r:id="rId7"/>
    <sheet name="PEX2" sheetId="5" r:id="rId8"/>
    <sheet name="FP_Design" sheetId="7" r:id="rId9"/>
    <sheet name="FP_Test" sheetId="8" r:id="rId10"/>
    <sheet name="FP_Gate_Check" sheetId="9" r:id="rId11"/>
    <sheet name="FP_Imp" sheetId="11" r:id="rId12"/>
    <sheet name="FP_Pres" sheetId="12" r:id="rId13"/>
  </sheets>
  <definedNames>
    <definedName name="_xlnm._FilterDatabase" localSheetId="2" hidden="1">'PA2'!$A$3:$H$22</definedName>
  </definedNames>
  <calcPr calcId="152511"/>
</workbook>
</file>

<file path=xl/calcChain.xml><?xml version="1.0" encoding="utf-8"?>
<calcChain xmlns="http://schemas.openxmlformats.org/spreadsheetml/2006/main">
  <c r="BJ5" i="1" l="1"/>
  <c r="BE5" i="1"/>
  <c r="J5" i="2"/>
  <c r="AV5" i="1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J4" i="2"/>
  <c r="D23" i="13" l="1"/>
  <c r="D22" i="13"/>
  <c r="D24" i="13" s="1"/>
  <c r="E5" i="11"/>
  <c r="C21" i="12"/>
  <c r="C20" i="12"/>
  <c r="C19" i="12"/>
  <c r="C18" i="12"/>
  <c r="C17" i="12"/>
  <c r="C16" i="12"/>
  <c r="C15" i="12"/>
  <c r="C14" i="12"/>
  <c r="C13" i="12"/>
  <c r="C12" i="12"/>
  <c r="C11" i="12"/>
  <c r="C10" i="12"/>
  <c r="C22" i="12" s="1"/>
  <c r="C24" i="12" s="1"/>
  <c r="C9" i="12"/>
  <c r="C8" i="12"/>
  <c r="C7" i="12"/>
  <c r="C6" i="12"/>
  <c r="C5" i="12"/>
  <c r="C4" i="12"/>
  <c r="C3" i="12"/>
  <c r="E9" i="11"/>
  <c r="E4" i="11"/>
  <c r="E6" i="11"/>
  <c r="E7" i="11"/>
  <c r="E8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3" i="11"/>
  <c r="C23" i="12" l="1"/>
  <c r="E22" i="11"/>
  <c r="E24" i="11" s="1"/>
  <c r="E23" i="11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2" i="10" l="1"/>
  <c r="I24" i="10" s="1"/>
  <c r="I23" i="10"/>
  <c r="C11" i="9"/>
  <c r="C21" i="9"/>
  <c r="C20" i="9"/>
  <c r="C19" i="9"/>
  <c r="C18" i="9"/>
  <c r="C17" i="9"/>
  <c r="C16" i="9"/>
  <c r="C15" i="9"/>
  <c r="C14" i="9"/>
  <c r="C13" i="9"/>
  <c r="C12" i="9"/>
  <c r="C10" i="9"/>
  <c r="C9" i="9"/>
  <c r="C8" i="9"/>
  <c r="C7" i="9"/>
  <c r="C6" i="9"/>
  <c r="C5" i="9"/>
  <c r="C4" i="9"/>
  <c r="C3" i="9"/>
  <c r="C22" i="9" l="1"/>
  <c r="C24" i="9" s="1"/>
  <c r="C23" i="9"/>
  <c r="F21" i="8"/>
  <c r="F20" i="8"/>
  <c r="F19" i="8"/>
  <c r="F18" i="8"/>
  <c r="F17" i="8"/>
  <c r="F16" i="8"/>
  <c r="F15" i="8"/>
  <c r="F14" i="8"/>
  <c r="F13" i="8"/>
  <c r="F12" i="8"/>
  <c r="F10" i="8"/>
  <c r="F9" i="8"/>
  <c r="F8" i="8"/>
  <c r="F7" i="8"/>
  <c r="F6" i="8"/>
  <c r="F5" i="8"/>
  <c r="F4" i="8"/>
  <c r="F3" i="8"/>
  <c r="F22" i="8" l="1"/>
  <c r="F24" i="8" s="1"/>
  <c r="F23" i="8"/>
  <c r="F21" i="7"/>
  <c r="F20" i="7"/>
  <c r="F19" i="7"/>
  <c r="F18" i="7"/>
  <c r="F17" i="7"/>
  <c r="F16" i="7"/>
  <c r="F15" i="7"/>
  <c r="F14" i="7"/>
  <c r="F13" i="7"/>
  <c r="F12" i="7"/>
  <c r="F22" i="7" s="1"/>
  <c r="F11" i="7"/>
  <c r="F10" i="7"/>
  <c r="F9" i="7"/>
  <c r="F8" i="7"/>
  <c r="F7" i="7"/>
  <c r="F6" i="7"/>
  <c r="F5" i="7"/>
  <c r="F4" i="7"/>
  <c r="F3" i="7"/>
  <c r="F23" i="7" l="1"/>
  <c r="F24" i="7"/>
  <c r="L11" i="6"/>
  <c r="L21" i="6"/>
  <c r="L20" i="6"/>
  <c r="L19" i="6"/>
  <c r="L18" i="6"/>
  <c r="L17" i="6"/>
  <c r="L16" i="6"/>
  <c r="L15" i="6"/>
  <c r="L14" i="6"/>
  <c r="L13" i="6"/>
  <c r="L12" i="6"/>
  <c r="L10" i="6"/>
  <c r="L9" i="6"/>
  <c r="L8" i="6"/>
  <c r="L7" i="6"/>
  <c r="L6" i="6"/>
  <c r="L5" i="6"/>
  <c r="L4" i="6"/>
  <c r="L3" i="6"/>
  <c r="D17" i="5"/>
  <c r="D20" i="5"/>
  <c r="D21" i="5"/>
  <c r="D19" i="5"/>
  <c r="D18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L22" i="6" l="1"/>
  <c r="L24" i="6" s="1"/>
  <c r="L23" i="6"/>
  <c r="D22" i="5"/>
  <c r="D24" i="5" s="1"/>
  <c r="D23" i="5"/>
  <c r="H13" i="4"/>
  <c r="H22" i="4" l="1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H6" i="4"/>
  <c r="H5" i="4"/>
  <c r="H4" i="4"/>
  <c r="H3" i="4"/>
  <c r="E22" i="3" l="1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3" i="3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AU24" i="1" l="1"/>
  <c r="AU13" i="1"/>
  <c r="AU15" i="1"/>
  <c r="AU16" i="1"/>
  <c r="AU17" i="1"/>
  <c r="W24" i="1"/>
  <c r="W13" i="1"/>
  <c r="W15" i="1"/>
  <c r="W16" i="1"/>
  <c r="W17" i="1"/>
  <c r="J25" i="2" l="1"/>
  <c r="BC4" i="1"/>
  <c r="AS4" i="1"/>
  <c r="W4" i="1"/>
  <c r="X15" i="1" s="1"/>
  <c r="AS15" i="1" s="1"/>
  <c r="AT15" i="1" s="1"/>
  <c r="X24" i="1" l="1"/>
  <c r="X13" i="1"/>
  <c r="AS13" i="1" s="1"/>
  <c r="AT13" i="1" s="1"/>
  <c r="X16" i="1"/>
  <c r="AS16" i="1" s="1"/>
  <c r="AT16" i="1" s="1"/>
  <c r="X17" i="1"/>
  <c r="AS17" i="1" s="1"/>
  <c r="AT17" i="1" s="1"/>
  <c r="J24" i="2"/>
  <c r="J26" i="2" s="1"/>
  <c r="AS24" i="1"/>
  <c r="W9" i="1" l="1"/>
  <c r="BJ26" i="1" l="1"/>
  <c r="BJ25" i="1"/>
  <c r="BJ4" i="1"/>
  <c r="BF26" i="1"/>
  <c r="BF25" i="1"/>
  <c r="BF27" i="1" s="1"/>
  <c r="BI26" i="1"/>
  <c r="BE26" i="1"/>
  <c r="BD26" i="1"/>
  <c r="BI25" i="1"/>
  <c r="BI27" i="1" s="1"/>
  <c r="BE25" i="1"/>
  <c r="BE27" i="1" s="1"/>
  <c r="BD25" i="1"/>
  <c r="BD27" i="1" s="1"/>
  <c r="W11" i="1"/>
  <c r="W10" i="1"/>
  <c r="W8" i="1"/>
  <c r="W12" i="1"/>
  <c r="W18" i="1"/>
  <c r="W19" i="1"/>
  <c r="W20" i="1"/>
  <c r="W21" i="1"/>
  <c r="BJ27" i="1" l="1"/>
  <c r="BC26" i="1"/>
  <c r="BC25" i="1"/>
  <c r="BA26" i="1"/>
  <c r="BA25" i="1"/>
  <c r="BA27" i="1" s="1"/>
  <c r="AX26" i="1" l="1"/>
  <c r="AX25" i="1"/>
  <c r="AX27" i="1" s="1"/>
  <c r="W23" i="1" l="1"/>
  <c r="W22" i="1"/>
  <c r="W7" i="1"/>
  <c r="W6" i="1"/>
  <c r="W5" i="1"/>
  <c r="X9" i="1" l="1"/>
  <c r="AS9" i="1" s="1"/>
  <c r="AT24" i="1"/>
  <c r="X11" i="1"/>
  <c r="AS11" i="1" s="1"/>
  <c r="X8" i="1"/>
  <c r="AS8" i="1" s="1"/>
  <c r="X10" i="1"/>
  <c r="AS10" i="1" s="1"/>
  <c r="X18" i="1"/>
  <c r="AS18" i="1" s="1"/>
  <c r="X20" i="1"/>
  <c r="AS20" i="1" s="1"/>
  <c r="X12" i="1"/>
  <c r="AS12" i="1" s="1"/>
  <c r="X19" i="1"/>
  <c r="AS19" i="1" s="1"/>
  <c r="X21" i="1"/>
  <c r="AS21" i="1" s="1"/>
  <c r="X7" i="1"/>
  <c r="AS7" i="1" s="1"/>
  <c r="X23" i="1"/>
  <c r="AS23" i="1" s="1"/>
  <c r="X5" i="1"/>
  <c r="AS5" i="1" s="1"/>
  <c r="X6" i="1"/>
  <c r="AS6" i="1" s="1"/>
  <c r="X22" i="1"/>
  <c r="AS22" i="1" s="1"/>
  <c r="W25" i="1"/>
  <c r="W27" i="1" s="1"/>
  <c r="W26" i="1"/>
  <c r="AY26" i="1"/>
  <c r="AY25" i="1"/>
  <c r="AY27" i="1" s="1"/>
  <c r="AT23" i="1" l="1"/>
  <c r="AT7" i="1"/>
  <c r="AT5" i="1"/>
  <c r="AT22" i="1"/>
  <c r="AT6" i="1"/>
  <c r="AU18" i="1"/>
  <c r="AT18" i="1"/>
  <c r="AU19" i="1"/>
  <c r="AT19" i="1"/>
  <c r="AU12" i="1"/>
  <c r="AT12" i="1"/>
  <c r="AU10" i="1"/>
  <c r="AT10" i="1"/>
  <c r="AU21" i="1"/>
  <c r="AT21" i="1"/>
  <c r="AU11" i="1"/>
  <c r="AT11" i="1"/>
  <c r="AU20" i="1"/>
  <c r="AT20" i="1"/>
  <c r="AU8" i="1"/>
  <c r="AT8" i="1"/>
  <c r="AT9" i="1"/>
  <c r="X25" i="1"/>
  <c r="X27" i="1" s="1"/>
  <c r="X26" i="1"/>
  <c r="AW26" i="1"/>
  <c r="AW25" i="1"/>
  <c r="AW27" i="1" s="1"/>
  <c r="AT26" i="1" l="1"/>
  <c r="AT25" i="1"/>
  <c r="AT27" i="1" s="1"/>
  <c r="AV26" i="1"/>
  <c r="AV25" i="1"/>
  <c r="AV27" i="1" s="1"/>
  <c r="AZ26" i="1" l="1"/>
  <c r="AZ25" i="1" l="1"/>
  <c r="AZ27" i="1" s="1"/>
  <c r="AU4" i="1" l="1"/>
  <c r="AU22" i="1" l="1"/>
  <c r="AU6" i="1"/>
  <c r="AS26" i="1"/>
  <c r="AU23" i="1"/>
  <c r="AU7" i="1"/>
  <c r="AS25" i="1"/>
  <c r="AS27" i="1" s="1"/>
  <c r="AU5" i="1"/>
  <c r="AU26" i="1" l="1"/>
  <c r="AU25" i="1"/>
  <c r="AU27" i="1" s="1"/>
  <c r="E24" i="3"/>
  <c r="H23" i="4"/>
  <c r="H25" i="4" s="1"/>
  <c r="H24" i="4"/>
</calcChain>
</file>

<file path=xl/sharedStrings.xml><?xml version="1.0" encoding="utf-8"?>
<sst xmlns="http://schemas.openxmlformats.org/spreadsheetml/2006/main" count="136" uniqueCount="44">
  <si>
    <t>Name</t>
  </si>
  <si>
    <t>Labs</t>
  </si>
  <si>
    <t>Total</t>
  </si>
  <si>
    <t>Prog</t>
  </si>
  <si>
    <t>Post Prog</t>
  </si>
  <si>
    <t>Average</t>
  </si>
  <si>
    <t>Quick</t>
  </si>
  <si>
    <t>Lookup</t>
  </si>
  <si>
    <t>Available Points</t>
  </si>
  <si>
    <t>PEX1</t>
  </si>
  <si>
    <t>Standard Deviation</t>
  </si>
  <si>
    <t>Percent</t>
  </si>
  <si>
    <t>Dropped</t>
  </si>
  <si>
    <t>Ethics</t>
  </si>
  <si>
    <t>Final</t>
  </si>
  <si>
    <t>PEX2</t>
  </si>
  <si>
    <t>PEX Totals</t>
  </si>
  <si>
    <t>Grand Total</t>
  </si>
  <si>
    <t>PEX0</t>
  </si>
  <si>
    <t>FP Des</t>
  </si>
  <si>
    <t>FP Test</t>
  </si>
  <si>
    <t>FP Pres</t>
  </si>
  <si>
    <t>FP Sub</t>
  </si>
  <si>
    <t>Final Proj</t>
  </si>
  <si>
    <t>PA1</t>
  </si>
  <si>
    <t>PA2</t>
  </si>
  <si>
    <t>PA3</t>
  </si>
  <si>
    <t>PA4</t>
  </si>
  <si>
    <t>PA#1</t>
  </si>
  <si>
    <t>Auto</t>
  </si>
  <si>
    <t>Play</t>
  </si>
  <si>
    <t>Comments</t>
  </si>
  <si>
    <t>PA#2</t>
  </si>
  <si>
    <t>Design</t>
  </si>
  <si>
    <t>Late</t>
  </si>
  <si>
    <t>Gate Check</t>
  </si>
  <si>
    <t>PA#3</t>
  </si>
  <si>
    <t>PA#4</t>
  </si>
  <si>
    <t>Documentation</t>
  </si>
  <si>
    <t>Req Skills</t>
  </si>
  <si>
    <t>Adv Skills</t>
  </si>
  <si>
    <t>FP Presentation</t>
  </si>
  <si>
    <t>Feedback</t>
  </si>
  <si>
    <t>Programmer, CS210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</si>
</sst>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left"/>
    </xf>
    <xf numFmtId="0" fontId="2" fillId="2" borderId="10" xfId="0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1" fillId="0" borderId="12" xfId="0" applyFont="1" applyBorder="1" applyAlignment="1"/>
    <xf numFmtId="0" fontId="1" fillId="0" borderId="0" xfId="0" applyFont="1" applyAlignment="1"/>
    <xf numFmtId="0" fontId="4" fillId="3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9" fontId="0" fillId="0" borderId="12" xfId="1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1" fillId="0" borderId="0" xfId="0" applyFont="1" applyBorder="1" applyAlignment="1"/>
    <xf numFmtId="0" fontId="0" fillId="0" borderId="15" xfId="0" applyBorder="1"/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164" fontId="0" fillId="0" borderId="2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23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0"/>
  <sheetViews>
    <sheetView showGridLines="0" tabSelected="1" topLeftCell="A2" zoomScale="110" zoomScaleNormal="110" workbookViewId="0">
      <pane xSplit="1" topLeftCell="BA1" activePane="topRight" state="frozen"/>
      <selection pane="topRight" activeCell="AU5" sqref="AU5"/>
    </sheetView>
  </sheetViews>
  <sheetFormatPr defaultColWidth="9.1796875" defaultRowHeight="14.5" x14ac:dyDescent="0.35"/>
  <cols>
    <col min="1" max="1" width="27.54296875" style="3" bestFit="1" customWidth="1"/>
    <col min="2" max="2" width="7.453125" style="17" bestFit="1" customWidth="1"/>
    <col min="3" max="22" width="2.81640625" style="1" customWidth="1"/>
    <col min="23" max="24" width="6" style="1" customWidth="1"/>
    <col min="25" max="44" width="2.81640625" style="1" customWidth="1"/>
    <col min="45" max="45" width="9.1796875" style="1"/>
    <col min="46" max="46" width="6" style="1" customWidth="1"/>
    <col min="47" max="61" width="9.1796875" style="1"/>
    <col min="62" max="62" width="10.81640625" style="1" customWidth="1"/>
    <col min="63" max="16384" width="9.1796875" style="1"/>
  </cols>
  <sheetData>
    <row r="1" spans="1:63" s="11" customFormat="1" x14ac:dyDescent="0.35">
      <c r="A1" s="9"/>
      <c r="B1" s="10" t="s">
        <v>6</v>
      </c>
    </row>
    <row r="2" spans="1:63" s="4" customFormat="1" x14ac:dyDescent="0.35">
      <c r="A2" s="3"/>
      <c r="B2" s="14" t="s">
        <v>7</v>
      </c>
      <c r="C2" s="35" t="s">
        <v>1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10"/>
      <c r="AT2" s="36"/>
      <c r="AU2" s="10"/>
      <c r="AV2" s="18"/>
      <c r="AW2" s="28"/>
      <c r="AX2" s="29"/>
      <c r="AY2" s="29"/>
      <c r="BA2" s="29"/>
      <c r="BB2" s="29"/>
      <c r="BC2" s="29"/>
      <c r="BD2" s="29"/>
      <c r="BE2" s="29"/>
      <c r="BF2" s="29"/>
      <c r="BG2" s="29"/>
      <c r="BH2" s="29"/>
      <c r="BI2" s="29"/>
    </row>
    <row r="3" spans="1:63" s="61" customFormat="1" ht="29" x14ac:dyDescent="0.35">
      <c r="A3" s="55" t="s">
        <v>0</v>
      </c>
      <c r="B3" s="62" t="s">
        <v>18</v>
      </c>
      <c r="C3" s="56">
        <v>1</v>
      </c>
      <c r="D3" s="56">
        <v>2</v>
      </c>
      <c r="E3" s="56">
        <v>3</v>
      </c>
      <c r="F3" s="56">
        <v>4</v>
      </c>
      <c r="G3" s="56">
        <v>5</v>
      </c>
      <c r="H3" s="56">
        <v>6</v>
      </c>
      <c r="I3" s="56">
        <v>7</v>
      </c>
      <c r="J3" s="56">
        <v>8</v>
      </c>
      <c r="K3" s="56">
        <v>9</v>
      </c>
      <c r="L3" s="56">
        <v>10</v>
      </c>
      <c r="M3" s="56">
        <v>11</v>
      </c>
      <c r="N3" s="56">
        <v>12</v>
      </c>
      <c r="O3" s="56">
        <v>13</v>
      </c>
      <c r="P3" s="56">
        <v>14</v>
      </c>
      <c r="Q3" s="56">
        <v>15</v>
      </c>
      <c r="R3" s="56">
        <v>16</v>
      </c>
      <c r="S3" s="56">
        <v>17</v>
      </c>
      <c r="T3" s="56">
        <v>18</v>
      </c>
      <c r="U3" s="56">
        <v>19</v>
      </c>
      <c r="V3" s="56">
        <v>20</v>
      </c>
      <c r="W3" s="57" t="s">
        <v>3</v>
      </c>
      <c r="X3" s="57" t="s">
        <v>3</v>
      </c>
      <c r="Y3" s="56">
        <v>21</v>
      </c>
      <c r="Z3" s="56">
        <v>22</v>
      </c>
      <c r="AA3" s="56">
        <v>23</v>
      </c>
      <c r="AB3" s="56">
        <v>24</v>
      </c>
      <c r="AC3" s="56">
        <v>25</v>
      </c>
      <c r="AD3" s="56">
        <v>26</v>
      </c>
      <c r="AE3" s="56">
        <v>27</v>
      </c>
      <c r="AF3" s="56">
        <v>28</v>
      </c>
      <c r="AG3" s="56">
        <v>29</v>
      </c>
      <c r="AH3" s="56">
        <v>30</v>
      </c>
      <c r="AI3" s="56">
        <v>31</v>
      </c>
      <c r="AJ3" s="56">
        <v>32</v>
      </c>
      <c r="AK3" s="56">
        <v>33</v>
      </c>
      <c r="AL3" s="56">
        <v>34</v>
      </c>
      <c r="AM3" s="56">
        <v>35</v>
      </c>
      <c r="AN3" s="56">
        <v>36</v>
      </c>
      <c r="AO3" s="56">
        <v>37</v>
      </c>
      <c r="AP3" s="56">
        <v>38</v>
      </c>
      <c r="AQ3" s="56">
        <v>39</v>
      </c>
      <c r="AR3" s="56">
        <v>40</v>
      </c>
      <c r="AS3" s="57" t="s">
        <v>4</v>
      </c>
      <c r="AT3" s="57" t="s">
        <v>14</v>
      </c>
      <c r="AU3" s="59" t="s">
        <v>2</v>
      </c>
      <c r="AV3" s="57" t="s">
        <v>18</v>
      </c>
      <c r="AW3" s="57" t="s">
        <v>9</v>
      </c>
      <c r="AX3" s="57" t="s">
        <v>15</v>
      </c>
      <c r="AY3" s="57" t="s">
        <v>19</v>
      </c>
      <c r="AZ3" s="57" t="s">
        <v>20</v>
      </c>
      <c r="BA3" s="58" t="s">
        <v>21</v>
      </c>
      <c r="BB3" s="58" t="s">
        <v>22</v>
      </c>
      <c r="BC3" s="58" t="s">
        <v>16</v>
      </c>
      <c r="BD3" s="59" t="s">
        <v>13</v>
      </c>
      <c r="BE3" s="57" t="s">
        <v>24</v>
      </c>
      <c r="BF3" s="57" t="s">
        <v>25</v>
      </c>
      <c r="BG3" s="57" t="s">
        <v>26</v>
      </c>
      <c r="BH3" s="57" t="s">
        <v>27</v>
      </c>
      <c r="BI3" s="57" t="s">
        <v>23</v>
      </c>
      <c r="BJ3" s="60" t="s">
        <v>17</v>
      </c>
      <c r="BK3" s="57"/>
    </row>
    <row r="4" spans="1:63" s="24" customFormat="1" x14ac:dyDescent="0.35">
      <c r="A4" s="25" t="s">
        <v>8</v>
      </c>
      <c r="B4" s="21"/>
      <c r="C4" s="22">
        <v>4</v>
      </c>
      <c r="D4" s="22">
        <v>4</v>
      </c>
      <c r="E4" s="22">
        <v>4</v>
      </c>
      <c r="F4" s="22">
        <v>4</v>
      </c>
      <c r="G4" s="22">
        <v>4</v>
      </c>
      <c r="H4" s="22">
        <v>4</v>
      </c>
      <c r="I4" s="22">
        <v>4</v>
      </c>
      <c r="J4" s="22">
        <v>4</v>
      </c>
      <c r="K4" s="22">
        <v>4</v>
      </c>
      <c r="L4" s="22">
        <v>4</v>
      </c>
      <c r="M4" s="22">
        <v>4</v>
      </c>
      <c r="N4" s="22">
        <v>4</v>
      </c>
      <c r="O4" s="22">
        <v>4</v>
      </c>
      <c r="P4" s="22">
        <v>4</v>
      </c>
      <c r="Q4" s="22">
        <v>4</v>
      </c>
      <c r="R4" s="22">
        <v>4</v>
      </c>
      <c r="S4" s="22">
        <v>4</v>
      </c>
      <c r="T4" s="22">
        <v>4</v>
      </c>
      <c r="U4" s="22">
        <v>4</v>
      </c>
      <c r="V4" s="22">
        <v>4</v>
      </c>
      <c r="W4" s="30">
        <f>SUM(C4:V4)</f>
        <v>80</v>
      </c>
      <c r="X4" s="30">
        <v>80</v>
      </c>
      <c r="Y4" s="22">
        <v>4</v>
      </c>
      <c r="Z4" s="22">
        <v>4</v>
      </c>
      <c r="AA4" s="22">
        <v>4</v>
      </c>
      <c r="AB4" s="22">
        <v>4</v>
      </c>
      <c r="AC4" s="22">
        <v>4</v>
      </c>
      <c r="AD4" s="22">
        <v>4</v>
      </c>
      <c r="AE4" s="22">
        <v>4</v>
      </c>
      <c r="AF4" s="22">
        <v>4</v>
      </c>
      <c r="AG4" s="22">
        <v>4</v>
      </c>
      <c r="AH4" s="22">
        <v>4</v>
      </c>
      <c r="AI4" s="22">
        <v>4</v>
      </c>
      <c r="AJ4" s="22">
        <v>4</v>
      </c>
      <c r="AK4" s="22">
        <v>4</v>
      </c>
      <c r="AL4" s="25">
        <v>4</v>
      </c>
      <c r="AM4" s="22">
        <v>4</v>
      </c>
      <c r="AN4" s="22">
        <v>4</v>
      </c>
      <c r="AO4" s="22">
        <v>4</v>
      </c>
      <c r="AP4" s="22">
        <v>4</v>
      </c>
      <c r="AQ4" s="22">
        <v>4</v>
      </c>
      <c r="AR4" s="22">
        <v>4</v>
      </c>
      <c r="AS4" s="23">
        <f>SUM(Y4:AR4)</f>
        <v>80</v>
      </c>
      <c r="AT4" s="23">
        <v>160</v>
      </c>
      <c r="AU4" s="26" t="e">
        <f>SUM(AS4,#REF!)</f>
        <v>#REF!</v>
      </c>
      <c r="AV4" s="23">
        <v>25</v>
      </c>
      <c r="AW4" s="23">
        <v>60</v>
      </c>
      <c r="AX4" s="23">
        <v>85</v>
      </c>
      <c r="AY4" s="23">
        <v>50</v>
      </c>
      <c r="AZ4" s="23">
        <v>50</v>
      </c>
      <c r="BA4" s="26">
        <v>50</v>
      </c>
      <c r="BB4" s="26">
        <v>100</v>
      </c>
      <c r="BC4" s="26">
        <f>SUM(AV4:AX4)</f>
        <v>170</v>
      </c>
      <c r="BD4" s="44">
        <v>20</v>
      </c>
      <c r="BE4" s="23">
        <v>100</v>
      </c>
      <c r="BF4" s="23">
        <v>100</v>
      </c>
      <c r="BG4" s="23">
        <v>100</v>
      </c>
      <c r="BH4" s="23">
        <v>100</v>
      </c>
      <c r="BI4" s="23">
        <v>250</v>
      </c>
      <c r="BJ4" s="50" t="e">
        <f>SUM(BE4:BI4,BC4,BD4,#REF!,#REF!)</f>
        <v>#REF!</v>
      </c>
      <c r="BK4" s="23"/>
    </row>
    <row r="5" spans="1:63" x14ac:dyDescent="0.35">
      <c r="A5" t="s">
        <v>43</v>
      </c>
      <c r="B5" s="1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5"/>
      <c r="W5" s="31">
        <f t="shared" ref="W5:W23" si="0">SUM(C5:U5)</f>
        <v>0</v>
      </c>
      <c r="X5" s="33">
        <f>W5/$W$4*$X$4</f>
        <v>0</v>
      </c>
      <c r="Y5" s="5"/>
      <c r="Z5" s="5"/>
      <c r="AA5" s="5"/>
      <c r="AB5" s="5"/>
      <c r="AC5" s="5"/>
      <c r="AD5" s="37"/>
      <c r="AE5" s="37"/>
      <c r="AF5" s="37"/>
      <c r="AG5" s="37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31">
        <f t="shared" ref="AS5:AS24" si="1">SUM(V5:AR5)</f>
        <v>0</v>
      </c>
      <c r="AT5" s="33">
        <f>AS5/AS$4*AT$4</f>
        <v>0</v>
      </c>
      <c r="AU5" s="12" t="e">
        <f>SUM(AS5,#REF!)</f>
        <v>#REF!</v>
      </c>
      <c r="AV5" s="5">
        <f>PEX0!D4</f>
        <v>25</v>
      </c>
      <c r="AW5" s="26"/>
      <c r="AX5" s="5"/>
      <c r="AY5" s="5"/>
      <c r="AZ5" s="5"/>
      <c r="BA5" s="39"/>
      <c r="BB5" s="39"/>
      <c r="BC5" s="39"/>
      <c r="BD5" s="45"/>
      <c r="BE5" s="5">
        <f>'PA1'!J5</f>
        <v>100</v>
      </c>
      <c r="BF5" s="5"/>
      <c r="BG5" s="5"/>
      <c r="BH5" s="5"/>
      <c r="BI5" s="5"/>
      <c r="BJ5" s="73">
        <f>SUM(AT5,AV5)</f>
        <v>25</v>
      </c>
    </row>
    <row r="6" spans="1:63" x14ac:dyDescent="0.35">
      <c r="A6"/>
      <c r="B6" s="20"/>
      <c r="C6" s="64"/>
      <c r="D6" s="64"/>
      <c r="E6" s="63"/>
      <c r="F6" s="63"/>
      <c r="G6" s="63"/>
      <c r="H6" s="63"/>
      <c r="I6" s="63"/>
      <c r="J6" s="64"/>
      <c r="K6" s="63"/>
      <c r="L6" s="63"/>
      <c r="M6" s="63"/>
      <c r="N6" s="63"/>
      <c r="O6" s="63"/>
      <c r="P6" s="63"/>
      <c r="Q6" s="63"/>
      <c r="R6" s="63"/>
      <c r="S6" s="63"/>
      <c r="T6" s="64"/>
      <c r="U6" s="64"/>
      <c r="V6" s="2"/>
      <c r="W6" s="32">
        <f t="shared" si="0"/>
        <v>0</v>
      </c>
      <c r="X6" s="34">
        <f t="shared" ref="X6:X23" si="2">W6/$W$4*$X$4</f>
        <v>0</v>
      </c>
      <c r="Y6" s="2"/>
      <c r="Z6" s="2"/>
      <c r="AA6" s="2"/>
      <c r="AB6" s="2"/>
      <c r="AC6" s="2"/>
      <c r="AD6" s="38"/>
      <c r="AE6" s="38"/>
      <c r="AF6" s="38"/>
      <c r="AG6" s="38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2">
        <f t="shared" si="1"/>
        <v>0</v>
      </c>
      <c r="AT6" s="34">
        <f>AS6/AS$4*AT$4</f>
        <v>0</v>
      </c>
      <c r="AU6" s="13" t="e">
        <f>SUM(AS6,#REF!)</f>
        <v>#REF!</v>
      </c>
      <c r="AV6" s="2"/>
      <c r="AW6" s="26"/>
      <c r="AX6" s="26"/>
      <c r="AY6" s="2"/>
      <c r="AZ6" s="2"/>
      <c r="BA6" s="40"/>
      <c r="BB6" s="40"/>
      <c r="BC6" s="40"/>
      <c r="BD6" s="46"/>
      <c r="BE6" s="2"/>
      <c r="BF6" s="2"/>
      <c r="BG6" s="2"/>
      <c r="BH6" s="2"/>
      <c r="BI6" s="2"/>
      <c r="BJ6" s="51"/>
    </row>
    <row r="7" spans="1:63" x14ac:dyDescent="0.35">
      <c r="A7"/>
      <c r="B7" s="20"/>
      <c r="C7" s="64"/>
      <c r="D7" s="64"/>
      <c r="E7" s="63"/>
      <c r="F7" s="63"/>
      <c r="G7" s="63"/>
      <c r="H7" s="63"/>
      <c r="I7" s="63"/>
      <c r="J7" s="64"/>
      <c r="K7" s="63"/>
      <c r="L7" s="63"/>
      <c r="M7" s="63"/>
      <c r="N7" s="63"/>
      <c r="O7" s="63"/>
      <c r="P7" s="63"/>
      <c r="Q7" s="63"/>
      <c r="R7" s="63"/>
      <c r="S7" s="63"/>
      <c r="T7" s="64"/>
      <c r="U7" s="64"/>
      <c r="V7" s="2"/>
      <c r="W7" s="32">
        <f t="shared" si="0"/>
        <v>0</v>
      </c>
      <c r="X7" s="34">
        <f t="shared" si="2"/>
        <v>0</v>
      </c>
      <c r="Y7" s="2"/>
      <c r="Z7" s="2"/>
      <c r="AA7" s="2"/>
      <c r="AB7" s="2"/>
      <c r="AC7" s="2"/>
      <c r="AD7" s="38"/>
      <c r="AE7" s="38"/>
      <c r="AF7" s="38"/>
      <c r="AG7" s="38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2">
        <f t="shared" si="1"/>
        <v>0</v>
      </c>
      <c r="AT7" s="34">
        <f>AS7/AS$4*AT$4</f>
        <v>0</v>
      </c>
      <c r="AU7" s="13" t="e">
        <f>SUM(AS7,#REF!)</f>
        <v>#REF!</v>
      </c>
      <c r="AV7" s="2"/>
      <c r="AW7" s="26"/>
      <c r="AX7" s="26"/>
      <c r="AY7" s="2"/>
      <c r="AZ7" s="2"/>
      <c r="BA7" s="40"/>
      <c r="BB7" s="40"/>
      <c r="BC7" s="40"/>
      <c r="BD7" s="46"/>
      <c r="BE7" s="2"/>
      <c r="BF7" s="2"/>
      <c r="BG7" s="2"/>
      <c r="BH7" s="2"/>
      <c r="BI7" s="2"/>
      <c r="BJ7" s="51"/>
    </row>
    <row r="8" spans="1:63" x14ac:dyDescent="0.35">
      <c r="A8"/>
      <c r="B8" s="20"/>
      <c r="C8" s="64"/>
      <c r="D8" s="64"/>
      <c r="E8" s="63"/>
      <c r="F8" s="63"/>
      <c r="G8" s="63"/>
      <c r="H8" s="63"/>
      <c r="I8" s="63"/>
      <c r="J8" s="64"/>
      <c r="K8" s="63"/>
      <c r="L8" s="63"/>
      <c r="M8" s="63"/>
      <c r="N8" s="63"/>
      <c r="O8" s="63"/>
      <c r="P8" s="63"/>
      <c r="Q8" s="63"/>
      <c r="R8" s="63"/>
      <c r="S8" s="63"/>
      <c r="T8" s="64"/>
      <c r="U8" s="64"/>
      <c r="V8" s="2"/>
      <c r="W8" s="32">
        <f t="shared" si="0"/>
        <v>0</v>
      </c>
      <c r="X8" s="34">
        <f t="shared" si="2"/>
        <v>0</v>
      </c>
      <c r="Y8" s="2"/>
      <c r="Z8" s="2"/>
      <c r="AA8" s="2"/>
      <c r="AB8" s="2"/>
      <c r="AC8" s="2"/>
      <c r="AD8" s="38"/>
      <c r="AE8" s="38"/>
      <c r="AF8" s="38"/>
      <c r="AG8" s="38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2">
        <f t="shared" si="1"/>
        <v>0</v>
      </c>
      <c r="AT8" s="34">
        <f t="shared" ref="AT8:AT21" si="3">AS8/AS$4*AT$4</f>
        <v>0</v>
      </c>
      <c r="AU8" s="13" t="e">
        <f>SUM(AS8,#REF!)</f>
        <v>#REF!</v>
      </c>
      <c r="AV8" s="2"/>
      <c r="AW8" s="26"/>
      <c r="AX8" s="26"/>
      <c r="AY8" s="2"/>
      <c r="AZ8" s="2"/>
      <c r="BA8" s="40"/>
      <c r="BB8" s="40"/>
      <c r="BC8" s="40"/>
      <c r="BD8" s="46"/>
      <c r="BE8" s="2"/>
      <c r="BF8" s="2"/>
      <c r="BG8" s="2"/>
      <c r="BH8" s="2"/>
      <c r="BI8" s="2"/>
      <c r="BJ8" s="51"/>
    </row>
    <row r="9" spans="1:63" x14ac:dyDescent="0.35">
      <c r="A9"/>
      <c r="B9" s="20"/>
      <c r="C9" s="64"/>
      <c r="D9" s="64"/>
      <c r="E9" s="63"/>
      <c r="F9" s="63"/>
      <c r="G9" s="63"/>
      <c r="H9" s="63"/>
      <c r="I9" s="63"/>
      <c r="J9" s="64"/>
      <c r="K9" s="63"/>
      <c r="L9" s="63"/>
      <c r="M9" s="63"/>
      <c r="N9" s="63"/>
      <c r="O9"/>
      <c r="P9" s="63"/>
      <c r="Q9" s="63"/>
      <c r="R9" s="63"/>
      <c r="S9" s="63"/>
      <c r="T9" s="64"/>
      <c r="U9" s="64"/>
      <c r="V9" s="2"/>
      <c r="W9" s="32">
        <f t="shared" si="0"/>
        <v>0</v>
      </c>
      <c r="X9" s="34">
        <f t="shared" si="2"/>
        <v>0</v>
      </c>
      <c r="Y9" s="2"/>
      <c r="Z9" s="2"/>
      <c r="AA9" s="2"/>
      <c r="AB9" s="2"/>
      <c r="AC9" s="2"/>
      <c r="AD9" s="38"/>
      <c r="AE9" s="38"/>
      <c r="AF9" s="38"/>
      <c r="AG9" s="38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2">
        <f t="shared" si="1"/>
        <v>0</v>
      </c>
      <c r="AT9" s="34">
        <f t="shared" si="3"/>
        <v>0</v>
      </c>
      <c r="AU9" s="13"/>
      <c r="AV9" s="2"/>
      <c r="AW9" s="26"/>
      <c r="AX9" s="26"/>
      <c r="AY9" s="2"/>
      <c r="AZ9" s="2"/>
      <c r="BA9" s="40"/>
      <c r="BB9" s="40"/>
      <c r="BC9" s="40"/>
      <c r="BD9" s="46"/>
      <c r="BE9" s="2"/>
      <c r="BF9" s="2"/>
      <c r="BG9" s="2"/>
      <c r="BH9" s="2"/>
      <c r="BI9" s="2"/>
      <c r="BJ9" s="51"/>
    </row>
    <row r="10" spans="1:63" x14ac:dyDescent="0.35">
      <c r="A10"/>
      <c r="B10" s="20"/>
      <c r="C10" s="64"/>
      <c r="D10" s="64"/>
      <c r="E10" s="63"/>
      <c r="F10" s="63"/>
      <c r="G10" s="63"/>
      <c r="H10" s="63"/>
      <c r="I10" s="63"/>
      <c r="J10" s="64"/>
      <c r="K10" s="63"/>
      <c r="L10" s="63"/>
      <c r="M10" s="63"/>
      <c r="N10" s="63"/>
      <c r="O10" s="63"/>
      <c r="P10" s="63"/>
      <c r="Q10" s="63"/>
      <c r="R10" s="63"/>
      <c r="S10" s="63"/>
      <c r="T10" s="64"/>
      <c r="U10" s="64"/>
      <c r="V10" s="2"/>
      <c r="W10" s="32">
        <f t="shared" si="0"/>
        <v>0</v>
      </c>
      <c r="X10" s="34">
        <f t="shared" si="2"/>
        <v>0</v>
      </c>
      <c r="Y10" s="2"/>
      <c r="Z10" s="2"/>
      <c r="AA10" s="2"/>
      <c r="AB10" s="2"/>
      <c r="AC10" s="2"/>
      <c r="AD10" s="38"/>
      <c r="AE10" s="38"/>
      <c r="AF10" s="38"/>
      <c r="AG10" s="38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2">
        <f t="shared" si="1"/>
        <v>0</v>
      </c>
      <c r="AT10" s="34">
        <f t="shared" si="3"/>
        <v>0</v>
      </c>
      <c r="AU10" s="13" t="e">
        <f>SUM(AS10,#REF!)</f>
        <v>#REF!</v>
      </c>
      <c r="AV10" s="2"/>
      <c r="AW10" s="26"/>
      <c r="AX10" s="26"/>
      <c r="AY10" s="2"/>
      <c r="AZ10" s="2"/>
      <c r="BA10" s="40"/>
      <c r="BB10" s="40"/>
      <c r="BC10" s="40"/>
      <c r="BD10" s="46"/>
      <c r="BE10" s="2"/>
      <c r="BF10" s="2"/>
      <c r="BG10" s="2"/>
      <c r="BH10" s="2"/>
      <c r="BI10" s="2"/>
      <c r="BJ10" s="51"/>
    </row>
    <row r="11" spans="1:63" x14ac:dyDescent="0.35">
      <c r="A11"/>
      <c r="B11" s="20"/>
      <c r="C11" s="64"/>
      <c r="D11" s="64"/>
      <c r="E11" s="63"/>
      <c r="F11" s="63"/>
      <c r="G11" s="63"/>
      <c r="H11" s="63"/>
      <c r="I11" s="63"/>
      <c r="J11" s="64"/>
      <c r="K11" s="63"/>
      <c r="L11" s="63"/>
      <c r="M11" s="63"/>
      <c r="N11" s="63"/>
      <c r="O11" s="63"/>
      <c r="P11" s="63"/>
      <c r="Q11" s="63"/>
      <c r="R11" s="63"/>
      <c r="S11" s="63"/>
      <c r="T11" s="64"/>
      <c r="U11" s="64"/>
      <c r="V11" s="2"/>
      <c r="W11" s="32">
        <f t="shared" si="0"/>
        <v>0</v>
      </c>
      <c r="X11" s="34">
        <f t="shared" si="2"/>
        <v>0</v>
      </c>
      <c r="Y11" s="2"/>
      <c r="Z11" s="2"/>
      <c r="AA11" s="2"/>
      <c r="AB11" s="2"/>
      <c r="AC11" s="2"/>
      <c r="AD11" s="38"/>
      <c r="AE11" s="38"/>
      <c r="AF11" s="38"/>
      <c r="AG11" s="38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32">
        <f t="shared" si="1"/>
        <v>0</v>
      </c>
      <c r="AT11" s="34">
        <f t="shared" si="3"/>
        <v>0</v>
      </c>
      <c r="AU11" s="13" t="e">
        <f>SUM(AS11,#REF!)</f>
        <v>#REF!</v>
      </c>
      <c r="AV11" s="2"/>
      <c r="AW11" s="26"/>
      <c r="AX11" s="26"/>
      <c r="AY11" s="2"/>
      <c r="AZ11" s="2"/>
      <c r="BA11" s="40"/>
      <c r="BB11" s="40"/>
      <c r="BC11" s="40"/>
      <c r="BD11" s="46"/>
      <c r="BE11" s="2"/>
      <c r="BF11" s="2"/>
      <c r="BG11" s="2"/>
      <c r="BH11" s="2"/>
      <c r="BI11" s="2"/>
      <c r="BJ11" s="51"/>
    </row>
    <row r="12" spans="1:63" x14ac:dyDescent="0.35">
      <c r="A12"/>
      <c r="B12" s="20"/>
      <c r="C12" s="64"/>
      <c r="D12" s="64"/>
      <c r="E12" s="63"/>
      <c r="F12" s="63"/>
      <c r="G12" s="63"/>
      <c r="H12" s="63"/>
      <c r="I12" s="63"/>
      <c r="J12" s="64"/>
      <c r="K12" s="63"/>
      <c r="L12" s="63"/>
      <c r="M12" s="63"/>
      <c r="N12" s="63"/>
      <c r="O12" s="63"/>
      <c r="P12" s="63"/>
      <c r="Q12" s="63"/>
      <c r="R12" s="63"/>
      <c r="S12" s="63"/>
      <c r="T12" s="64"/>
      <c r="U12" s="64"/>
      <c r="V12" s="2"/>
      <c r="W12" s="32">
        <f t="shared" si="0"/>
        <v>0</v>
      </c>
      <c r="X12" s="34">
        <f t="shared" ref="X12:X21" si="4">W12/$W$4*$X$4</f>
        <v>0</v>
      </c>
      <c r="Y12" s="2"/>
      <c r="Z12" s="2"/>
      <c r="AA12" s="2"/>
      <c r="AB12" s="2"/>
      <c r="AC12" s="2"/>
      <c r="AD12" s="38"/>
      <c r="AE12" s="38"/>
      <c r="AF12" s="38"/>
      <c r="AG12" s="38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32">
        <f t="shared" si="1"/>
        <v>0</v>
      </c>
      <c r="AT12" s="34">
        <f t="shared" si="3"/>
        <v>0</v>
      </c>
      <c r="AU12" s="13" t="e">
        <f>SUM(AS12,#REF!)</f>
        <v>#REF!</v>
      </c>
      <c r="AV12" s="2"/>
      <c r="AW12" s="26"/>
      <c r="AX12" s="26"/>
      <c r="AY12" s="2"/>
      <c r="AZ12" s="2"/>
      <c r="BA12" s="40"/>
      <c r="BB12" s="40"/>
      <c r="BC12" s="40"/>
      <c r="BD12" s="46"/>
      <c r="BE12" s="2"/>
      <c r="BF12" s="2"/>
      <c r="BG12" s="2"/>
      <c r="BH12" s="2"/>
      <c r="BI12" s="2"/>
      <c r="BJ12" s="51"/>
    </row>
    <row r="13" spans="1:63" x14ac:dyDescent="0.35">
      <c r="A13"/>
      <c r="B13" s="20"/>
      <c r="C13" s="64"/>
      <c r="D13" s="64"/>
      <c r="E13" s="63"/>
      <c r="F13" s="63"/>
      <c r="G13" s="63"/>
      <c r="H13" s="63"/>
      <c r="I13" s="63"/>
      <c r="J13" s="64"/>
      <c r="K13" s="63"/>
      <c r="L13" s="63"/>
      <c r="M13" s="63"/>
      <c r="N13" s="63"/>
      <c r="O13" s="63"/>
      <c r="P13" s="63"/>
      <c r="Q13" s="63"/>
      <c r="R13" s="63"/>
      <c r="S13" s="63"/>
      <c r="T13" s="64"/>
      <c r="U13" s="64"/>
      <c r="V13" s="2"/>
      <c r="W13" s="32">
        <f>SUM(C13:U13)</f>
        <v>0</v>
      </c>
      <c r="X13" s="34">
        <f t="shared" si="4"/>
        <v>0</v>
      </c>
      <c r="Y13" s="2"/>
      <c r="Z13" s="2"/>
      <c r="AA13" s="2"/>
      <c r="AB13" s="2"/>
      <c r="AC13" s="2"/>
      <c r="AD13" s="38"/>
      <c r="AE13" s="38"/>
      <c r="AF13" s="38"/>
      <c r="AG13" s="38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2">
        <f>SUM(V13:AR13)</f>
        <v>0</v>
      </c>
      <c r="AT13" s="34">
        <f>AS13/AS$4*AT$4</f>
        <v>0</v>
      </c>
      <c r="AU13" s="13" t="e">
        <f>SUM(AS13,#REF!)</f>
        <v>#REF!</v>
      </c>
      <c r="AV13" s="2"/>
      <c r="AW13" s="26"/>
      <c r="AX13" s="26"/>
      <c r="AY13" s="2"/>
      <c r="AZ13" s="2"/>
      <c r="BA13" s="40"/>
      <c r="BB13" s="40"/>
      <c r="BC13" s="40"/>
      <c r="BD13" s="46"/>
      <c r="BE13" s="2"/>
      <c r="BF13" s="2"/>
      <c r="BG13" s="2"/>
      <c r="BH13" s="2"/>
      <c r="BI13" s="2"/>
      <c r="BJ13" s="51"/>
    </row>
    <row r="14" spans="1:63" x14ac:dyDescent="0.35">
      <c r="A14"/>
      <c r="B14" s="20"/>
      <c r="C14" s="64"/>
      <c r="D14" s="64"/>
      <c r="E14" s="63"/>
      <c r="F14" s="63"/>
      <c r="G14" s="63"/>
      <c r="H14" s="63"/>
      <c r="I14" s="63"/>
      <c r="J14" s="64"/>
      <c r="K14" s="63"/>
      <c r="L14" s="63"/>
      <c r="M14" s="63"/>
      <c r="N14" s="63"/>
      <c r="O14" s="63"/>
      <c r="P14" s="63"/>
      <c r="Q14" s="63"/>
      <c r="R14" s="63"/>
      <c r="S14" s="63"/>
      <c r="T14" s="64"/>
      <c r="U14" s="64"/>
      <c r="V14" s="2"/>
      <c r="W14" s="32"/>
      <c r="X14" s="34"/>
      <c r="Y14" s="2"/>
      <c r="Z14" s="2"/>
      <c r="AA14" s="2"/>
      <c r="AB14" s="2"/>
      <c r="AC14" s="2"/>
      <c r="AD14" s="38"/>
      <c r="AE14" s="38"/>
      <c r="AF14" s="38"/>
      <c r="AG14" s="38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2"/>
      <c r="AT14" s="34"/>
      <c r="AU14" s="13"/>
      <c r="AV14" s="2"/>
      <c r="AW14" s="26"/>
      <c r="AX14" s="26"/>
      <c r="AY14" s="2"/>
      <c r="AZ14" s="2"/>
      <c r="BA14" s="40"/>
      <c r="BB14" s="40"/>
      <c r="BC14" s="40"/>
      <c r="BD14" s="46"/>
      <c r="BE14" s="2"/>
      <c r="BF14" s="2"/>
      <c r="BG14" s="2"/>
      <c r="BH14" s="2"/>
      <c r="BI14" s="2"/>
      <c r="BJ14" s="51"/>
    </row>
    <row r="15" spans="1:63" x14ac:dyDescent="0.35">
      <c r="A15"/>
      <c r="B15" s="20"/>
      <c r="C15" s="64"/>
      <c r="D15" s="64"/>
      <c r="E15" s="63"/>
      <c r="F15" s="63"/>
      <c r="G15" s="63"/>
      <c r="H15" s="63"/>
      <c r="I15" s="63"/>
      <c r="J15" s="64"/>
      <c r="K15" s="63"/>
      <c r="L15" s="63"/>
      <c r="M15" s="63"/>
      <c r="N15" s="63"/>
      <c r="O15" s="63"/>
      <c r="P15" s="63"/>
      <c r="Q15" s="63"/>
      <c r="R15" s="63"/>
      <c r="S15" s="63"/>
      <c r="T15" s="64"/>
      <c r="U15" s="64"/>
      <c r="V15" s="2"/>
      <c r="W15" s="32">
        <f>SUM(C15:U15)</f>
        <v>0</v>
      </c>
      <c r="X15" s="34">
        <f t="shared" si="4"/>
        <v>0</v>
      </c>
      <c r="Y15" s="2"/>
      <c r="Z15" s="2"/>
      <c r="AA15" s="2"/>
      <c r="AB15" s="2"/>
      <c r="AC15" s="2"/>
      <c r="AD15" s="38"/>
      <c r="AE15" s="38"/>
      <c r="AF15" s="38"/>
      <c r="AG15" s="38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2">
        <f>SUM(V15:AR15)</f>
        <v>0</v>
      </c>
      <c r="AT15" s="34">
        <f>AS15/AS$4*AT$4</f>
        <v>0</v>
      </c>
      <c r="AU15" s="13" t="e">
        <f>SUM(AS15,#REF!)</f>
        <v>#REF!</v>
      </c>
      <c r="AV15" s="2"/>
      <c r="AW15" s="26"/>
      <c r="AX15" s="26"/>
      <c r="AY15" s="2"/>
      <c r="AZ15" s="2"/>
      <c r="BA15" s="40"/>
      <c r="BB15" s="40"/>
      <c r="BC15" s="40"/>
      <c r="BD15" s="46"/>
      <c r="BE15" s="2"/>
      <c r="BF15" s="2"/>
      <c r="BG15" s="2"/>
      <c r="BH15" s="2"/>
      <c r="BI15" s="2"/>
      <c r="BJ15" s="51"/>
    </row>
    <row r="16" spans="1:63" x14ac:dyDescent="0.35">
      <c r="A16"/>
      <c r="B16" s="20"/>
      <c r="C16" s="64"/>
      <c r="D16" s="64"/>
      <c r="E16" s="63"/>
      <c r="F16" s="63"/>
      <c r="G16" s="63"/>
      <c r="H16" s="63"/>
      <c r="I16" s="63"/>
      <c r="J16" s="64"/>
      <c r="K16" s="63"/>
      <c r="L16" s="63"/>
      <c r="M16" s="63"/>
      <c r="N16" s="63"/>
      <c r="O16" s="63"/>
      <c r="P16" s="63"/>
      <c r="Q16" s="63"/>
      <c r="R16" s="63"/>
      <c r="S16" s="63"/>
      <c r="T16" s="64"/>
      <c r="U16" s="64"/>
      <c r="V16" s="2"/>
      <c r="W16" s="32">
        <f>SUM(C16:U16)</f>
        <v>0</v>
      </c>
      <c r="X16" s="34">
        <f t="shared" si="4"/>
        <v>0</v>
      </c>
      <c r="Y16" s="2"/>
      <c r="Z16" s="2"/>
      <c r="AA16" s="2"/>
      <c r="AB16" s="2"/>
      <c r="AC16" s="2"/>
      <c r="AD16" s="38"/>
      <c r="AE16" s="38"/>
      <c r="AF16" s="38"/>
      <c r="AG16" s="38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2">
        <f>SUM(V16:AR16)</f>
        <v>0</v>
      </c>
      <c r="AT16" s="34">
        <f>AS16/AS$4*AT$4</f>
        <v>0</v>
      </c>
      <c r="AU16" s="13" t="e">
        <f>SUM(AS16,#REF!)</f>
        <v>#REF!</v>
      </c>
      <c r="AV16" s="2"/>
      <c r="AW16" s="26"/>
      <c r="AX16" s="26"/>
      <c r="AY16" s="2"/>
      <c r="AZ16" s="2"/>
      <c r="BA16" s="40"/>
      <c r="BB16" s="40"/>
      <c r="BC16" s="40"/>
      <c r="BD16" s="46"/>
      <c r="BE16" s="2"/>
      <c r="BF16" s="2"/>
      <c r="BG16" s="2"/>
      <c r="BH16" s="2"/>
      <c r="BI16" s="2"/>
      <c r="BJ16" s="51"/>
    </row>
    <row r="17" spans="1:63" x14ac:dyDescent="0.35">
      <c r="A17"/>
      <c r="B17" s="20"/>
      <c r="C17" s="64"/>
      <c r="D17" s="64"/>
      <c r="E17" s="63"/>
      <c r="F17" s="63"/>
      <c r="G17" s="63"/>
      <c r="H17" s="63"/>
      <c r="I17" s="63"/>
      <c r="J17" s="64"/>
      <c r="K17" s="63"/>
      <c r="L17" s="63"/>
      <c r="M17" s="63"/>
      <c r="N17" s="63"/>
      <c r="O17" s="63"/>
      <c r="P17" s="63"/>
      <c r="Q17" s="63"/>
      <c r="R17" s="63"/>
      <c r="S17" s="63"/>
      <c r="T17" s="64"/>
      <c r="U17" s="64"/>
      <c r="V17" s="2"/>
      <c r="W17" s="32">
        <f>SUM(C17:U17)</f>
        <v>0</v>
      </c>
      <c r="X17" s="34">
        <f t="shared" si="4"/>
        <v>0</v>
      </c>
      <c r="Y17" s="2"/>
      <c r="Z17" s="2"/>
      <c r="AA17" s="2"/>
      <c r="AB17" s="2"/>
      <c r="AC17" s="2"/>
      <c r="AD17" s="38"/>
      <c r="AE17" s="38"/>
      <c r="AF17" s="38"/>
      <c r="AG17" s="38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2">
        <f>SUM(V17:AR17)</f>
        <v>0</v>
      </c>
      <c r="AT17" s="34">
        <f>AS17/AS$4*AT$4</f>
        <v>0</v>
      </c>
      <c r="AU17" s="13" t="e">
        <f>SUM(AS17,#REF!)</f>
        <v>#REF!</v>
      </c>
      <c r="AV17" s="2"/>
      <c r="AW17" s="26"/>
      <c r="AX17" s="26"/>
      <c r="AY17" s="2"/>
      <c r="AZ17" s="2"/>
      <c r="BA17" s="40"/>
      <c r="BB17" s="40"/>
      <c r="BC17" s="40"/>
      <c r="BD17" s="46"/>
      <c r="BE17" s="2"/>
      <c r="BF17" s="2"/>
      <c r="BG17" s="2"/>
      <c r="BH17" s="2"/>
      <c r="BI17" s="2"/>
      <c r="BJ17" s="51"/>
    </row>
    <row r="18" spans="1:63" x14ac:dyDescent="0.35">
      <c r="A18"/>
      <c r="B18" s="20"/>
      <c r="C18" s="64"/>
      <c r="D18" s="64"/>
      <c r="E18" s="63"/>
      <c r="F18" s="63"/>
      <c r="G18" s="63"/>
      <c r="H18" s="63"/>
      <c r="I18" s="63"/>
      <c r="J18" s="64"/>
      <c r="K18" s="63"/>
      <c r="L18" s="63"/>
      <c r="M18" s="63"/>
      <c r="N18" s="63"/>
      <c r="O18" s="63"/>
      <c r="P18" s="63"/>
      <c r="Q18" s="63"/>
      <c r="R18" s="63"/>
      <c r="S18" s="63"/>
      <c r="T18" s="64"/>
      <c r="U18" s="64"/>
      <c r="V18" s="2"/>
      <c r="W18" s="32">
        <f t="shared" si="0"/>
        <v>0</v>
      </c>
      <c r="X18" s="34">
        <f t="shared" si="4"/>
        <v>0</v>
      </c>
      <c r="Y18" s="2"/>
      <c r="Z18" s="2"/>
      <c r="AA18" s="2"/>
      <c r="AB18" s="2"/>
      <c r="AC18" s="2"/>
      <c r="AD18" s="38"/>
      <c r="AE18" s="38"/>
      <c r="AF18" s="38"/>
      <c r="AG18" s="38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2">
        <f t="shared" si="1"/>
        <v>0</v>
      </c>
      <c r="AT18" s="34">
        <f t="shared" si="3"/>
        <v>0</v>
      </c>
      <c r="AU18" s="13" t="e">
        <f>SUM(AS18,#REF!)</f>
        <v>#REF!</v>
      </c>
      <c r="AV18" s="2"/>
      <c r="AW18" s="26"/>
      <c r="AX18" s="26"/>
      <c r="AY18" s="2"/>
      <c r="AZ18" s="2"/>
      <c r="BA18" s="40"/>
      <c r="BB18" s="40"/>
      <c r="BC18" s="40"/>
      <c r="BD18" s="46"/>
      <c r="BE18" s="2"/>
      <c r="BF18" s="2"/>
      <c r="BG18" s="2"/>
      <c r="BH18" s="2"/>
      <c r="BI18" s="2"/>
      <c r="BJ18" s="51"/>
    </row>
    <row r="19" spans="1:63" x14ac:dyDescent="0.35">
      <c r="A19"/>
      <c r="B19" s="20"/>
      <c r="C19" s="64"/>
      <c r="D19" s="64"/>
      <c r="E19" s="63"/>
      <c r="F19" s="63"/>
      <c r="G19" s="63"/>
      <c r="H19" s="63"/>
      <c r="I19" s="63"/>
      <c r="J19" s="64"/>
      <c r="K19" s="63"/>
      <c r="L19" s="63"/>
      <c r="M19" s="63"/>
      <c r="N19" s="63"/>
      <c r="O19" s="63"/>
      <c r="P19" s="63"/>
      <c r="Q19" s="63"/>
      <c r="R19" s="63"/>
      <c r="S19" s="63"/>
      <c r="T19" s="64"/>
      <c r="U19" s="64"/>
      <c r="V19" s="2"/>
      <c r="W19" s="32">
        <f t="shared" si="0"/>
        <v>0</v>
      </c>
      <c r="X19" s="34">
        <f t="shared" si="4"/>
        <v>0</v>
      </c>
      <c r="Y19" s="2"/>
      <c r="Z19" s="2"/>
      <c r="AA19" s="2"/>
      <c r="AB19" s="2"/>
      <c r="AC19" s="2"/>
      <c r="AD19" s="38"/>
      <c r="AE19" s="38"/>
      <c r="AF19" s="38"/>
      <c r="AG19" s="38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2">
        <f t="shared" si="1"/>
        <v>0</v>
      </c>
      <c r="AT19" s="34">
        <f t="shared" si="3"/>
        <v>0</v>
      </c>
      <c r="AU19" s="13" t="e">
        <f>SUM(AS19,#REF!)</f>
        <v>#REF!</v>
      </c>
      <c r="AV19" s="2"/>
      <c r="AW19" s="26"/>
      <c r="AX19" s="26"/>
      <c r="AY19" s="2"/>
      <c r="AZ19" s="2"/>
      <c r="BA19" s="40"/>
      <c r="BB19" s="40"/>
      <c r="BC19" s="40"/>
      <c r="BD19" s="46"/>
      <c r="BE19" s="2"/>
      <c r="BF19" s="2"/>
      <c r="BG19" s="2"/>
      <c r="BH19" s="2"/>
      <c r="BI19" s="2"/>
      <c r="BJ19" s="51"/>
    </row>
    <row r="20" spans="1:63" x14ac:dyDescent="0.35">
      <c r="A20"/>
      <c r="B20" s="20"/>
      <c r="C20" s="64"/>
      <c r="D20" s="64"/>
      <c r="E20" s="63"/>
      <c r="F20" s="63"/>
      <c r="G20" s="63"/>
      <c r="H20" s="63"/>
      <c r="I20" s="63"/>
      <c r="J20" s="64"/>
      <c r="K20" s="63"/>
      <c r="L20" s="63"/>
      <c r="M20" s="63"/>
      <c r="N20" s="63"/>
      <c r="O20" s="63"/>
      <c r="P20" s="63"/>
      <c r="Q20" s="63"/>
      <c r="R20" s="63"/>
      <c r="S20" s="63"/>
      <c r="T20" s="64"/>
      <c r="U20" s="64"/>
      <c r="V20" s="2"/>
      <c r="W20" s="32">
        <f t="shared" si="0"/>
        <v>0</v>
      </c>
      <c r="X20" s="34">
        <f t="shared" si="4"/>
        <v>0</v>
      </c>
      <c r="Y20" s="2"/>
      <c r="Z20" s="2"/>
      <c r="AA20" s="2"/>
      <c r="AB20" s="2"/>
      <c r="AC20" s="2"/>
      <c r="AD20" s="38"/>
      <c r="AE20" s="38"/>
      <c r="AF20" s="38"/>
      <c r="AG20" s="38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2">
        <f t="shared" si="1"/>
        <v>0</v>
      </c>
      <c r="AT20" s="34">
        <f t="shared" si="3"/>
        <v>0</v>
      </c>
      <c r="AU20" s="13" t="e">
        <f>SUM(AS20,#REF!)</f>
        <v>#REF!</v>
      </c>
      <c r="AV20" s="2"/>
      <c r="AW20" s="26"/>
      <c r="AX20" s="26"/>
      <c r="AY20" s="2"/>
      <c r="AZ20" s="2"/>
      <c r="BA20" s="40"/>
      <c r="BB20" s="40"/>
      <c r="BC20" s="40"/>
      <c r="BD20" s="46"/>
      <c r="BE20" s="2"/>
      <c r="BF20" s="2"/>
      <c r="BG20" s="2"/>
      <c r="BH20" s="2"/>
      <c r="BI20" s="2"/>
      <c r="BJ20" s="51"/>
    </row>
    <row r="21" spans="1:63" x14ac:dyDescent="0.35">
      <c r="A21"/>
      <c r="B21" s="20"/>
      <c r="C21" s="64"/>
      <c r="D21" s="64"/>
      <c r="E21" s="63"/>
      <c r="F21" s="63"/>
      <c r="G21" s="63"/>
      <c r="H21" s="63"/>
      <c r="I21" s="63"/>
      <c r="J21" s="64"/>
      <c r="K21" s="63"/>
      <c r="L21" s="63"/>
      <c r="M21" s="63"/>
      <c r="N21" s="63"/>
      <c r="O21" s="63"/>
      <c r="P21" s="63"/>
      <c r="Q21" s="63"/>
      <c r="R21" s="63"/>
      <c r="S21" s="63"/>
      <c r="T21" s="64"/>
      <c r="U21" s="64"/>
      <c r="V21" s="2"/>
      <c r="W21" s="32">
        <f t="shared" si="0"/>
        <v>0</v>
      </c>
      <c r="X21" s="34">
        <f t="shared" si="4"/>
        <v>0</v>
      </c>
      <c r="Y21" s="2"/>
      <c r="Z21" s="2"/>
      <c r="AA21" s="2"/>
      <c r="AB21" s="2"/>
      <c r="AC21" s="2"/>
      <c r="AD21" s="38"/>
      <c r="AE21" s="38"/>
      <c r="AF21" s="38"/>
      <c r="AG21" s="38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2">
        <f t="shared" si="1"/>
        <v>0</v>
      </c>
      <c r="AT21" s="34">
        <f t="shared" si="3"/>
        <v>0</v>
      </c>
      <c r="AU21" s="13" t="e">
        <f>SUM(AS21,#REF!)</f>
        <v>#REF!</v>
      </c>
      <c r="AV21" s="2"/>
      <c r="AW21" s="26"/>
      <c r="AX21" s="26"/>
      <c r="AY21" s="2"/>
      <c r="AZ21" s="2"/>
      <c r="BA21" s="40"/>
      <c r="BB21" s="40"/>
      <c r="BC21" s="40"/>
      <c r="BD21" s="46"/>
      <c r="BE21" s="2"/>
      <c r="BF21" s="2"/>
      <c r="BG21" s="2"/>
      <c r="BH21" s="2"/>
      <c r="BI21" s="2"/>
      <c r="BJ21" s="51"/>
    </row>
    <row r="22" spans="1:63" x14ac:dyDescent="0.35">
      <c r="A22"/>
      <c r="B22" s="20"/>
      <c r="C22" s="64"/>
      <c r="D22" s="64"/>
      <c r="E22" s="63"/>
      <c r="F22" s="63"/>
      <c r="G22" s="63"/>
      <c r="H22" s="63"/>
      <c r="I22" s="63"/>
      <c r="J22" s="64"/>
      <c r="K22" s="63"/>
      <c r="L22" s="63"/>
      <c r="M22" s="63"/>
      <c r="N22" s="63"/>
      <c r="O22" s="63"/>
      <c r="P22" s="63"/>
      <c r="Q22" s="63"/>
      <c r="R22" s="63"/>
      <c r="S22" s="63"/>
      <c r="T22" s="64"/>
      <c r="U22" s="64"/>
      <c r="V22" s="2"/>
      <c r="W22" s="32">
        <f t="shared" si="0"/>
        <v>0</v>
      </c>
      <c r="X22" s="34">
        <f t="shared" si="2"/>
        <v>0</v>
      </c>
      <c r="Y22" s="2"/>
      <c r="Z22" s="2"/>
      <c r="AA22" s="2"/>
      <c r="AB22" s="2"/>
      <c r="AC22" s="2"/>
      <c r="AD22" s="38"/>
      <c r="AE22" s="38"/>
      <c r="AF22" s="38"/>
      <c r="AG22" s="38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2">
        <f t="shared" si="1"/>
        <v>0</v>
      </c>
      <c r="AT22" s="34">
        <f>AS22/AS$4*AT$4</f>
        <v>0</v>
      </c>
      <c r="AU22" s="13" t="e">
        <f>SUM(AS22,#REF!)</f>
        <v>#REF!</v>
      </c>
      <c r="AV22" s="2"/>
      <c r="AW22" s="26"/>
      <c r="AX22" s="26"/>
      <c r="AY22" s="2"/>
      <c r="AZ22" s="2"/>
      <c r="BA22" s="40"/>
      <c r="BB22" s="40"/>
      <c r="BC22" s="40"/>
      <c r="BD22" s="46"/>
      <c r="BE22" s="2"/>
      <c r="BF22" s="2"/>
      <c r="BG22" s="2"/>
      <c r="BH22" s="2"/>
      <c r="BI22" s="2"/>
      <c r="BJ22" s="51"/>
    </row>
    <row r="23" spans="1:63" x14ac:dyDescent="0.35">
      <c r="A23"/>
      <c r="B23" s="20"/>
      <c r="C23" s="64"/>
      <c r="D23" s="64"/>
      <c r="E23" s="63"/>
      <c r="F23" s="63"/>
      <c r="G23" s="63"/>
      <c r="H23" s="63"/>
      <c r="I23" s="63"/>
      <c r="J23" s="64"/>
      <c r="K23" s="63"/>
      <c r="L23" s="63"/>
      <c r="M23" s="63"/>
      <c r="N23" s="63"/>
      <c r="O23" s="63"/>
      <c r="P23" s="63"/>
      <c r="Q23" s="63"/>
      <c r="R23" s="63"/>
      <c r="S23" s="63"/>
      <c r="T23" s="64"/>
      <c r="U23" s="64"/>
      <c r="V23" s="2"/>
      <c r="W23" s="32">
        <f t="shared" si="0"/>
        <v>0</v>
      </c>
      <c r="X23" s="34">
        <f t="shared" si="2"/>
        <v>0</v>
      </c>
      <c r="Y23" s="2"/>
      <c r="Z23" s="2"/>
      <c r="AA23" s="2"/>
      <c r="AB23" s="2"/>
      <c r="AC23" s="2"/>
      <c r="AD23" s="38"/>
      <c r="AE23" s="38"/>
      <c r="AF23" s="38"/>
      <c r="AG23" s="38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2">
        <f t="shared" si="1"/>
        <v>0</v>
      </c>
      <c r="AT23" s="34">
        <f>AS23/AS$4*AT$4</f>
        <v>0</v>
      </c>
      <c r="AU23" s="13" t="e">
        <f>SUM(AS23,#REF!)</f>
        <v>#REF!</v>
      </c>
      <c r="AV23" s="2"/>
      <c r="AW23" s="26"/>
      <c r="AX23" s="2"/>
      <c r="AY23" s="2"/>
      <c r="AZ23" s="2"/>
      <c r="BA23" s="40"/>
      <c r="BB23" s="40"/>
      <c r="BC23" s="40"/>
      <c r="BD23" s="46"/>
      <c r="BE23" s="2"/>
      <c r="BF23" s="2"/>
      <c r="BG23" s="2"/>
      <c r="BH23" s="2"/>
      <c r="BI23" s="2"/>
      <c r="BJ23" s="51"/>
    </row>
    <row r="24" spans="1:63" x14ac:dyDescent="0.35">
      <c r="A24"/>
      <c r="B24" s="20"/>
      <c r="C24" s="64"/>
      <c r="D24" s="64"/>
      <c r="E24" s="63"/>
      <c r="F24" s="63"/>
      <c r="G24" s="63"/>
      <c r="H24" s="63"/>
      <c r="I24" s="63"/>
      <c r="J24" s="64"/>
      <c r="K24" s="63"/>
      <c r="L24" s="63"/>
      <c r="M24" s="63"/>
      <c r="N24" s="63"/>
      <c r="O24" s="63"/>
      <c r="P24" s="63"/>
      <c r="Q24" s="63"/>
      <c r="R24" s="63"/>
      <c r="S24" s="63"/>
      <c r="T24" s="64"/>
      <c r="U24" s="64"/>
      <c r="V24" s="2"/>
      <c r="W24" s="32">
        <f>SUM(C24:U24)</f>
        <v>0</v>
      </c>
      <c r="X24" s="34">
        <f>W24/$W$4*$X$4</f>
        <v>0</v>
      </c>
      <c r="Y24" s="2"/>
      <c r="Z24" s="2"/>
      <c r="AA24" s="2"/>
      <c r="AB24" s="2"/>
      <c r="AC24" s="2"/>
      <c r="AD24" s="38"/>
      <c r="AE24" s="38"/>
      <c r="AF24" s="38"/>
      <c r="AG24" s="38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2">
        <f t="shared" si="1"/>
        <v>0</v>
      </c>
      <c r="AT24" s="34">
        <f>AS24/AS$4*AT$4</f>
        <v>0</v>
      </c>
      <c r="AU24" s="13" t="e">
        <f>SUM(AS24,#REF!)</f>
        <v>#REF!</v>
      </c>
      <c r="AV24" s="2"/>
      <c r="AW24" s="2"/>
      <c r="AX24" s="2"/>
      <c r="AY24" s="2"/>
      <c r="AZ24" s="2"/>
      <c r="BA24" s="40"/>
      <c r="BB24" s="40"/>
      <c r="BC24" s="40"/>
      <c r="BD24" s="46"/>
      <c r="BE24" s="2"/>
      <c r="BF24" s="2"/>
      <c r="BG24" s="2"/>
      <c r="BH24" s="2"/>
      <c r="BI24" s="2"/>
      <c r="BJ24" s="51"/>
    </row>
    <row r="25" spans="1:63" x14ac:dyDescent="0.35">
      <c r="A25" s="6" t="s">
        <v>5</v>
      </c>
      <c r="B25" s="8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15">
        <f>SUMIF(W$5:W$24,"&gt;=0")/COUNTIF(W$5:W$24,"&gt;=0")</f>
        <v>0</v>
      </c>
      <c r="X25" s="15">
        <f>SUMIF(X$5:X$24,"&gt;=0")/COUNTIF(X$5:X$24,"&gt;=0")</f>
        <v>0</v>
      </c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15">
        <f t="shared" ref="AS25:BA25" si="5">SUMIF(AS$5:AS$24,"&gt;=0")/COUNTIF(AS$5:AS$24,"&gt;=0")</f>
        <v>0</v>
      </c>
      <c r="AT25" s="15">
        <f t="shared" si="5"/>
        <v>0</v>
      </c>
      <c r="AU25" s="15" t="e">
        <f t="shared" si="5"/>
        <v>#DIV/0!</v>
      </c>
      <c r="AV25" s="16">
        <f t="shared" si="5"/>
        <v>25</v>
      </c>
      <c r="AW25" s="16" t="e">
        <f t="shared" si="5"/>
        <v>#DIV/0!</v>
      </c>
      <c r="AX25" s="16" t="e">
        <f t="shared" si="5"/>
        <v>#DIV/0!</v>
      </c>
      <c r="AY25" s="16" t="e">
        <f t="shared" si="5"/>
        <v>#DIV/0!</v>
      </c>
      <c r="AZ25" s="16" t="e">
        <f t="shared" si="5"/>
        <v>#DIV/0!</v>
      </c>
      <c r="BA25" s="41" t="e">
        <f t="shared" si="5"/>
        <v>#DIV/0!</v>
      </c>
      <c r="BB25" s="41"/>
      <c r="BC25" s="47" t="e">
        <f>SUMIF(BC$5:BC$24,"&gt;=0")/COUNTIF(BC$5:BC$24,"&gt;=0")</f>
        <v>#DIV/0!</v>
      </c>
      <c r="BD25" s="47" t="e">
        <f>SUMIF(BD$5:BD$24,"&gt;=0")/COUNTIF(BD$5:BD$24,"&gt;=0")</f>
        <v>#DIV/0!</v>
      </c>
      <c r="BE25" s="16">
        <f>SUMIF(BE$5:BE$24,"&gt;=0")/COUNTIF(BE$5:BE$24,"&gt;=0")</f>
        <v>100</v>
      </c>
      <c r="BF25" s="16" t="e">
        <f>SUMIF(BF$5:BF$24,"&gt;=0")/COUNTIF(BF$5:BF$24,"&gt;=0")</f>
        <v>#DIV/0!</v>
      </c>
      <c r="BG25" s="16"/>
      <c r="BH25" s="16"/>
      <c r="BI25" s="16" t="e">
        <f>SUMIF(BI$5:BI$24,"&gt;=0")/COUNTIF(BI$5:BI$24,"&gt;=0")</f>
        <v>#DIV/0!</v>
      </c>
      <c r="BJ25" s="52">
        <f>SUMIF(BJ$5:BJ$24,"&gt;=0")/COUNTIF(BJ$5:BJ$24,"&gt;=0")</f>
        <v>25</v>
      </c>
      <c r="BK25" s="16"/>
    </row>
    <row r="26" spans="1:63" x14ac:dyDescent="0.35">
      <c r="A26" s="9" t="s">
        <v>10</v>
      </c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5">
        <f>_xlfn.STDEV.P(W5:W24)</f>
        <v>0</v>
      </c>
      <c r="X26" s="15">
        <f>_xlfn.STDEV.P(X5:X24)</f>
        <v>0</v>
      </c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5">
        <f t="shared" ref="AS26:BA26" si="6">_xlfn.STDEV.P(AS5:AS24)</f>
        <v>0</v>
      </c>
      <c r="AT26" s="15">
        <f t="shared" si="6"/>
        <v>0</v>
      </c>
      <c r="AU26" s="15" t="e">
        <f t="shared" si="6"/>
        <v>#REF!</v>
      </c>
      <c r="AV26" s="15">
        <f t="shared" si="6"/>
        <v>0</v>
      </c>
      <c r="AW26" s="15" t="e">
        <f t="shared" si="6"/>
        <v>#DIV/0!</v>
      </c>
      <c r="AX26" s="15" t="e">
        <f t="shared" si="6"/>
        <v>#DIV/0!</v>
      </c>
      <c r="AY26" s="15" t="e">
        <f t="shared" si="6"/>
        <v>#DIV/0!</v>
      </c>
      <c r="AZ26" s="15" t="e">
        <f t="shared" si="6"/>
        <v>#DIV/0!</v>
      </c>
      <c r="BA26" s="42" t="e">
        <f t="shared" si="6"/>
        <v>#DIV/0!</v>
      </c>
      <c r="BB26" s="42"/>
      <c r="BC26" s="48" t="e">
        <f>_xlfn.STDEV.P(BC5:BC24)</f>
        <v>#DIV/0!</v>
      </c>
      <c r="BD26" s="48" t="e">
        <f>_xlfn.STDEV.P(BD5:BD24)</f>
        <v>#DIV/0!</v>
      </c>
      <c r="BE26" s="15">
        <f>_xlfn.STDEV.P(BE5:BE24)</f>
        <v>0</v>
      </c>
      <c r="BF26" s="15" t="e">
        <f>_xlfn.STDEV.P(BF5:BF24)</f>
        <v>#DIV/0!</v>
      </c>
      <c r="BG26" s="15"/>
      <c r="BH26" s="15"/>
      <c r="BI26" s="15" t="e">
        <f>_xlfn.STDEV.P(BI5:BI24)</f>
        <v>#DIV/0!</v>
      </c>
      <c r="BJ26" s="53">
        <f>_xlfn.STDEV.P(BJ5:BJ24)</f>
        <v>0</v>
      </c>
    </row>
    <row r="27" spans="1:63" x14ac:dyDescent="0.35">
      <c r="A27" s="3" t="s">
        <v>11</v>
      </c>
      <c r="W27" s="27">
        <f>W25/W4</f>
        <v>0</v>
      </c>
      <c r="X27" s="27">
        <f>X25/X4</f>
        <v>0</v>
      </c>
      <c r="AS27" s="27">
        <f t="shared" ref="AS27:BA27" si="7">AS25/AS4</f>
        <v>0</v>
      </c>
      <c r="AT27" s="27">
        <f t="shared" si="7"/>
        <v>0</v>
      </c>
      <c r="AU27" s="27" t="e">
        <f t="shared" si="7"/>
        <v>#DIV/0!</v>
      </c>
      <c r="AV27" s="27">
        <f t="shared" si="7"/>
        <v>1</v>
      </c>
      <c r="AW27" s="27" t="e">
        <f t="shared" si="7"/>
        <v>#DIV/0!</v>
      </c>
      <c r="AX27" s="27" t="e">
        <f t="shared" si="7"/>
        <v>#DIV/0!</v>
      </c>
      <c r="AY27" s="27" t="e">
        <f t="shared" si="7"/>
        <v>#DIV/0!</v>
      </c>
      <c r="AZ27" s="27" t="e">
        <f t="shared" si="7"/>
        <v>#DIV/0!</v>
      </c>
      <c r="BA27" s="43" t="e">
        <f t="shared" si="7"/>
        <v>#DIV/0!</v>
      </c>
      <c r="BB27" s="43"/>
      <c r="BC27" s="49"/>
      <c r="BD27" s="49" t="e">
        <f>BD25/BD4</f>
        <v>#DIV/0!</v>
      </c>
      <c r="BE27" s="27">
        <f>BE25/BE4</f>
        <v>1</v>
      </c>
      <c r="BF27" s="27" t="e">
        <f>BF25/BF4</f>
        <v>#DIV/0!</v>
      </c>
      <c r="BG27" s="27"/>
      <c r="BH27" s="27"/>
      <c r="BI27" s="27" t="e">
        <f>BI25/BI4</f>
        <v>#DIV/0!</v>
      </c>
      <c r="BJ27" s="54" t="e">
        <f>BJ25/BJ4</f>
        <v>#REF!</v>
      </c>
    </row>
    <row r="30" spans="1:63" x14ac:dyDescent="0.35">
      <c r="A30" s="3" t="s">
        <v>12</v>
      </c>
    </row>
  </sheetData>
  <conditionalFormatting sqref="AV5:AV7 AZ5:AZ7 C5:U7 C12:U24 Y5:AR24 V5:V24 AV24:BD24 BF13:BJ24 AV12:AV23 AX23:BD23 AY12:BJ12 AY13:BD22">
    <cfRule type="cellIs" dxfId="207" priority="79" operator="equal">
      <formula>1</formula>
    </cfRule>
    <cfRule type="cellIs" dxfId="206" priority="80" operator="equal">
      <formula>0</formula>
    </cfRule>
  </conditionalFormatting>
  <conditionalFormatting sqref="AY5:AY7">
    <cfRule type="cellIs" dxfId="205" priority="69" operator="equal">
      <formula>1</formula>
    </cfRule>
    <cfRule type="cellIs" dxfId="204" priority="70" operator="equal">
      <formula>0</formula>
    </cfRule>
  </conditionalFormatting>
  <conditionalFormatting sqref="AX5">
    <cfRule type="cellIs" dxfId="203" priority="67" operator="equal">
      <formula>1</formula>
    </cfRule>
    <cfRule type="cellIs" dxfId="202" priority="68" operator="equal">
      <formula>0</formula>
    </cfRule>
  </conditionalFormatting>
  <conditionalFormatting sqref="BA5:BC7">
    <cfRule type="cellIs" dxfId="201" priority="63" operator="equal">
      <formula>1</formula>
    </cfRule>
    <cfRule type="cellIs" dxfId="200" priority="64" operator="equal">
      <formula>0</formula>
    </cfRule>
  </conditionalFormatting>
  <conditionalFormatting sqref="C8:U11 AZ8:AZ11 AV8:AV11">
    <cfRule type="cellIs" dxfId="199" priority="57" operator="equal">
      <formula>1</formula>
    </cfRule>
    <cfRule type="cellIs" dxfId="198" priority="58" operator="equal">
      <formula>0</formula>
    </cfRule>
  </conditionalFormatting>
  <conditionalFormatting sqref="AY8:AY11">
    <cfRule type="cellIs" dxfId="197" priority="55" operator="equal">
      <formula>1</formula>
    </cfRule>
    <cfRule type="cellIs" dxfId="196" priority="56" operator="equal">
      <formula>0</formula>
    </cfRule>
  </conditionalFormatting>
  <conditionalFormatting sqref="BA8:BC11">
    <cfRule type="cellIs" dxfId="195" priority="49" operator="equal">
      <formula>1</formula>
    </cfRule>
    <cfRule type="cellIs" dxfId="194" priority="50" operator="equal">
      <formula>0</formula>
    </cfRule>
  </conditionalFormatting>
  <conditionalFormatting sqref="BI5:BI7">
    <cfRule type="cellIs" dxfId="193" priority="43" operator="equal">
      <formula>1</formula>
    </cfRule>
    <cfRule type="cellIs" dxfId="192" priority="44" operator="equal">
      <formula>0</formula>
    </cfRule>
  </conditionalFormatting>
  <conditionalFormatting sqref="BE5 BE7">
    <cfRule type="cellIs" dxfId="191" priority="41" operator="equal">
      <formula>1</formula>
    </cfRule>
    <cfRule type="cellIs" dxfId="190" priority="42" operator="equal">
      <formula>0</formula>
    </cfRule>
  </conditionalFormatting>
  <conditionalFormatting sqref="BD5:BD7">
    <cfRule type="cellIs" dxfId="189" priority="39" operator="equal">
      <formula>1</formula>
    </cfRule>
    <cfRule type="cellIs" dxfId="188" priority="40" operator="equal">
      <formula>0</formula>
    </cfRule>
  </conditionalFormatting>
  <conditionalFormatting sqref="BI8:BI11">
    <cfRule type="cellIs" dxfId="187" priority="37" operator="equal">
      <formula>1</formula>
    </cfRule>
    <cfRule type="cellIs" dxfId="186" priority="38" operator="equal">
      <formula>0</formula>
    </cfRule>
  </conditionalFormatting>
  <conditionalFormatting sqref="BE8:BE11">
    <cfRule type="cellIs" dxfId="185" priority="35" operator="equal">
      <formula>1</formula>
    </cfRule>
    <cfRule type="cellIs" dxfId="184" priority="36" operator="equal">
      <formula>0</formula>
    </cfRule>
  </conditionalFormatting>
  <conditionalFormatting sqref="BD8:BD11">
    <cfRule type="cellIs" dxfId="183" priority="33" operator="equal">
      <formula>1</formula>
    </cfRule>
    <cfRule type="cellIs" dxfId="182" priority="34" operator="equal">
      <formula>0</formula>
    </cfRule>
  </conditionalFormatting>
  <conditionalFormatting sqref="BF5:BH7">
    <cfRule type="cellIs" dxfId="181" priority="31" operator="equal">
      <formula>1</formula>
    </cfRule>
    <cfRule type="cellIs" dxfId="180" priority="32" operator="equal">
      <formula>0</formula>
    </cfRule>
  </conditionalFormatting>
  <conditionalFormatting sqref="BF8:BH11">
    <cfRule type="cellIs" dxfId="179" priority="29" operator="equal">
      <formula>1</formula>
    </cfRule>
    <cfRule type="cellIs" dxfId="178" priority="30" operator="equal">
      <formula>0</formula>
    </cfRule>
  </conditionalFormatting>
  <conditionalFormatting sqref="BJ5:BJ7">
    <cfRule type="cellIs" dxfId="177" priority="27" operator="equal">
      <formula>1</formula>
    </cfRule>
    <cfRule type="cellIs" dxfId="176" priority="28" operator="equal">
      <formula>0</formula>
    </cfRule>
  </conditionalFormatting>
  <conditionalFormatting sqref="BJ8:BJ11">
    <cfRule type="cellIs" dxfId="175" priority="25" operator="equal">
      <formula>1</formula>
    </cfRule>
    <cfRule type="cellIs" dxfId="174" priority="26" operator="equal">
      <formula>0</formula>
    </cfRule>
  </conditionalFormatting>
  <conditionalFormatting sqref="BE13:BE14">
    <cfRule type="cellIs" dxfId="173" priority="23" operator="equal">
      <formula>1</formula>
    </cfRule>
    <cfRule type="cellIs" dxfId="172" priority="24" operator="equal">
      <formula>0</formula>
    </cfRule>
  </conditionalFormatting>
  <conditionalFormatting sqref="BE15">
    <cfRule type="cellIs" dxfId="171" priority="21" operator="equal">
      <formula>1</formula>
    </cfRule>
    <cfRule type="cellIs" dxfId="170" priority="22" operator="equal">
      <formula>0</formula>
    </cfRule>
  </conditionalFormatting>
  <conditionalFormatting sqref="BE16">
    <cfRule type="cellIs" dxfId="169" priority="19" operator="equal">
      <formula>1</formula>
    </cfRule>
    <cfRule type="cellIs" dxfId="168" priority="20" operator="equal">
      <formula>0</formula>
    </cfRule>
  </conditionalFormatting>
  <conditionalFormatting sqref="BE17">
    <cfRule type="cellIs" dxfId="167" priority="17" operator="equal">
      <formula>1</formula>
    </cfRule>
    <cfRule type="cellIs" dxfId="166" priority="18" operator="equal">
      <formula>0</formula>
    </cfRule>
  </conditionalFormatting>
  <conditionalFormatting sqref="BE18">
    <cfRule type="cellIs" dxfId="165" priority="15" operator="equal">
      <formula>1</formula>
    </cfRule>
    <cfRule type="cellIs" dxfId="164" priority="16" operator="equal">
      <formula>0</formula>
    </cfRule>
  </conditionalFormatting>
  <conditionalFormatting sqref="BE19">
    <cfRule type="cellIs" dxfId="163" priority="13" operator="equal">
      <formula>1</formula>
    </cfRule>
    <cfRule type="cellIs" dxfId="162" priority="14" operator="equal">
      <formula>0</formula>
    </cfRule>
  </conditionalFormatting>
  <conditionalFormatting sqref="BE20">
    <cfRule type="cellIs" dxfId="161" priority="11" operator="equal">
      <formula>1</formula>
    </cfRule>
    <cfRule type="cellIs" dxfId="160" priority="12" operator="equal">
      <formula>0</formula>
    </cfRule>
  </conditionalFormatting>
  <conditionalFormatting sqref="BE21">
    <cfRule type="cellIs" dxfId="159" priority="9" operator="equal">
      <formula>1</formula>
    </cfRule>
    <cfRule type="cellIs" dxfId="158" priority="10" operator="equal">
      <formula>0</formula>
    </cfRule>
  </conditionalFormatting>
  <conditionalFormatting sqref="BE22">
    <cfRule type="cellIs" dxfId="157" priority="7" operator="equal">
      <formula>1</formula>
    </cfRule>
    <cfRule type="cellIs" dxfId="156" priority="8" operator="equal">
      <formula>0</formula>
    </cfRule>
  </conditionalFormatting>
  <conditionalFormatting sqref="BE23">
    <cfRule type="cellIs" dxfId="155" priority="5" operator="equal">
      <formula>1</formula>
    </cfRule>
    <cfRule type="cellIs" dxfId="154" priority="6" operator="equal">
      <formula>0</formula>
    </cfRule>
  </conditionalFormatting>
  <conditionalFormatting sqref="BE24">
    <cfRule type="cellIs" dxfId="153" priority="3" operator="equal">
      <formula>1</formula>
    </cfRule>
    <cfRule type="cellIs" dxfId="152" priority="4" operator="equal">
      <formula>0</formula>
    </cfRule>
  </conditionalFormatting>
  <conditionalFormatting sqref="BE6">
    <cfRule type="cellIs" dxfId="151" priority="1" operator="equal">
      <formula>1</formula>
    </cfRule>
    <cfRule type="cellIs" dxfId="150" priority="2" operator="equal">
      <formula>0</formula>
    </cfRule>
  </conditionalFormatting>
  <pageMargins left="0.7" right="0.7" top="0.75" bottom="0.75" header="0.3" footer="0.3"/>
  <pageSetup orientation="portrait" r:id="rId1"/>
  <ignoredErrors>
    <ignoredError sqref="AV26:AY26 BA26 AS5:AS7 AS22:AS23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4" sqref="A4:E21"/>
    </sheetView>
  </sheetViews>
  <sheetFormatPr defaultRowHeight="14.5" x14ac:dyDescent="0.35"/>
  <sheetData>
    <row r="1" spans="1:7" x14ac:dyDescent="0.35">
      <c r="A1" s="3"/>
      <c r="B1" s="35" t="s">
        <v>33</v>
      </c>
      <c r="C1" s="36"/>
      <c r="D1" s="36"/>
      <c r="E1" s="36"/>
      <c r="F1" s="10"/>
    </row>
    <row r="2" spans="1:7" x14ac:dyDescent="0.35">
      <c r="A2" s="55" t="s">
        <v>0</v>
      </c>
      <c r="B2" s="56">
        <v>1</v>
      </c>
      <c r="C2" s="56">
        <v>2</v>
      </c>
      <c r="D2" s="56">
        <v>3</v>
      </c>
      <c r="E2" s="56">
        <v>4</v>
      </c>
      <c r="F2" s="59" t="s">
        <v>2</v>
      </c>
      <c r="G2" s="72" t="s">
        <v>42</v>
      </c>
    </row>
    <row r="3" spans="1:7" x14ac:dyDescent="0.35">
      <c r="A3" s="25" t="s">
        <v>8</v>
      </c>
      <c r="B3" s="22">
        <v>15</v>
      </c>
      <c r="C3" s="22">
        <v>15</v>
      </c>
      <c r="D3" s="22">
        <v>15</v>
      </c>
      <c r="E3" s="22">
        <v>5</v>
      </c>
      <c r="F3" s="26">
        <f t="shared" ref="F3:F21" si="0">SUM(B3:E3)</f>
        <v>50</v>
      </c>
    </row>
    <row r="4" spans="1:7" x14ac:dyDescent="0.35">
      <c r="B4" s="64"/>
      <c r="C4" s="64"/>
      <c r="D4" s="63"/>
      <c r="E4" s="63"/>
      <c r="F4" s="26">
        <f t="shared" si="0"/>
        <v>0</v>
      </c>
    </row>
    <row r="5" spans="1:7" x14ac:dyDescent="0.35">
      <c r="B5" s="64"/>
      <c r="C5" s="64"/>
      <c r="D5" s="63"/>
      <c r="E5" s="63"/>
      <c r="F5" s="26">
        <f t="shared" si="0"/>
        <v>0</v>
      </c>
    </row>
    <row r="6" spans="1:7" x14ac:dyDescent="0.35">
      <c r="B6" s="64"/>
      <c r="C6" s="64"/>
      <c r="D6" s="63"/>
      <c r="E6" s="63"/>
      <c r="F6" s="26">
        <f t="shared" si="0"/>
        <v>0</v>
      </c>
    </row>
    <row r="7" spans="1:7" x14ac:dyDescent="0.35">
      <c r="B7" s="64"/>
      <c r="C7" s="64"/>
      <c r="D7" s="63"/>
      <c r="E7" s="63"/>
      <c r="F7" s="26">
        <f t="shared" si="0"/>
        <v>0</v>
      </c>
    </row>
    <row r="8" spans="1:7" x14ac:dyDescent="0.35">
      <c r="B8" s="64"/>
      <c r="C8" s="64"/>
      <c r="D8" s="63"/>
      <c r="E8" s="63"/>
      <c r="F8" s="26">
        <f t="shared" si="0"/>
        <v>0</v>
      </c>
    </row>
    <row r="9" spans="1:7" x14ac:dyDescent="0.35">
      <c r="B9" s="64"/>
      <c r="C9" s="64"/>
      <c r="D9" s="63"/>
      <c r="E9" s="63"/>
      <c r="F9" s="26">
        <f t="shared" si="0"/>
        <v>0</v>
      </c>
    </row>
    <row r="10" spans="1:7" x14ac:dyDescent="0.35">
      <c r="B10" s="64"/>
      <c r="C10" s="64"/>
      <c r="D10" s="63"/>
      <c r="E10" s="63"/>
      <c r="F10" s="26">
        <f t="shared" si="0"/>
        <v>0</v>
      </c>
    </row>
    <row r="11" spans="1:7" x14ac:dyDescent="0.35">
      <c r="B11" s="64"/>
      <c r="C11" s="64"/>
      <c r="D11" s="63"/>
      <c r="E11" s="63"/>
      <c r="F11" s="26">
        <v>25</v>
      </c>
      <c r="G11" t="s">
        <v>34</v>
      </c>
    </row>
    <row r="12" spans="1:7" x14ac:dyDescent="0.35">
      <c r="A12" s="65"/>
      <c r="B12" s="64"/>
      <c r="C12" s="64"/>
      <c r="D12" s="63"/>
      <c r="E12" s="63"/>
      <c r="F12" s="26">
        <f t="shared" si="0"/>
        <v>0</v>
      </c>
    </row>
    <row r="13" spans="1:7" x14ac:dyDescent="0.35">
      <c r="B13" s="64"/>
      <c r="C13" s="64"/>
      <c r="D13" s="63"/>
      <c r="E13" s="63"/>
      <c r="F13" s="26">
        <f t="shared" si="0"/>
        <v>0</v>
      </c>
    </row>
    <row r="14" spans="1:7" x14ac:dyDescent="0.35">
      <c r="B14" s="64"/>
      <c r="C14" s="64"/>
      <c r="D14" s="63"/>
      <c r="E14" s="63"/>
      <c r="F14" s="26">
        <f t="shared" si="0"/>
        <v>0</v>
      </c>
    </row>
    <row r="15" spans="1:7" x14ac:dyDescent="0.35">
      <c r="B15" s="64"/>
      <c r="C15" s="64"/>
      <c r="D15" s="63"/>
      <c r="E15" s="63"/>
      <c r="F15" s="26">
        <f t="shared" si="0"/>
        <v>0</v>
      </c>
    </row>
    <row r="16" spans="1:7" x14ac:dyDescent="0.35">
      <c r="B16" s="64"/>
      <c r="C16" s="64"/>
      <c r="D16" s="63"/>
      <c r="E16" s="63"/>
      <c r="F16" s="26">
        <f t="shared" si="0"/>
        <v>0</v>
      </c>
    </row>
    <row r="17" spans="1:6" x14ac:dyDescent="0.35">
      <c r="B17" s="64"/>
      <c r="C17" s="64"/>
      <c r="D17" s="63"/>
      <c r="E17" s="63"/>
      <c r="F17" s="26">
        <f t="shared" si="0"/>
        <v>0</v>
      </c>
    </row>
    <row r="18" spans="1:6" x14ac:dyDescent="0.35">
      <c r="B18" s="64"/>
      <c r="C18" s="64"/>
      <c r="D18" s="63"/>
      <c r="E18" s="63"/>
      <c r="F18" s="26">
        <f t="shared" si="0"/>
        <v>0</v>
      </c>
    </row>
    <row r="19" spans="1:6" x14ac:dyDescent="0.35">
      <c r="B19" s="64"/>
      <c r="C19" s="64"/>
      <c r="D19" s="63"/>
      <c r="E19" s="63"/>
      <c r="F19" s="26">
        <f t="shared" si="0"/>
        <v>0</v>
      </c>
    </row>
    <row r="20" spans="1:6" x14ac:dyDescent="0.35">
      <c r="B20" s="64"/>
      <c r="C20" s="64"/>
      <c r="D20" s="63"/>
      <c r="E20" s="63"/>
      <c r="F20" s="26">
        <f t="shared" si="0"/>
        <v>0</v>
      </c>
    </row>
    <row r="21" spans="1:6" x14ac:dyDescent="0.35">
      <c r="B21" s="64"/>
      <c r="C21" s="64"/>
      <c r="D21" s="63"/>
      <c r="E21" s="63"/>
      <c r="F21" s="26">
        <f t="shared" si="0"/>
        <v>0</v>
      </c>
    </row>
    <row r="22" spans="1:6" x14ac:dyDescent="0.35">
      <c r="A22" s="6" t="s">
        <v>5</v>
      </c>
      <c r="B22" s="7"/>
      <c r="C22" s="7"/>
      <c r="D22" s="7"/>
      <c r="E22" s="7"/>
      <c r="F22" s="66">
        <f>SUMIF(F$4:F$21,"&gt;=0")/COUNTIF(F$4:F$21,"&gt;=0")</f>
        <v>1.3888888888888888</v>
      </c>
    </row>
    <row r="23" spans="1:6" x14ac:dyDescent="0.35">
      <c r="A23" s="9" t="s">
        <v>10</v>
      </c>
      <c r="B23" s="11"/>
      <c r="C23" s="11"/>
      <c r="D23" s="11"/>
      <c r="E23" s="11"/>
      <c r="F23" s="66">
        <f>_xlfn.STDEV.P(F4:F21)</f>
        <v>5.7265355911356393</v>
      </c>
    </row>
    <row r="24" spans="1:6" x14ac:dyDescent="0.35">
      <c r="A24" s="3" t="s">
        <v>11</v>
      </c>
      <c r="B24" s="1"/>
      <c r="C24" s="1"/>
      <c r="D24" s="1"/>
      <c r="E24" s="1"/>
      <c r="F24" s="27">
        <f>F22/F3</f>
        <v>2.7777777777777776E-2</v>
      </c>
    </row>
  </sheetData>
  <conditionalFormatting sqref="B10:E21 B4:E5">
    <cfRule type="cellIs" dxfId="49" priority="9" operator="equal">
      <formula>1</formula>
    </cfRule>
    <cfRule type="cellIs" dxfId="48" priority="10" operator="equal">
      <formula>0</formula>
    </cfRule>
  </conditionalFormatting>
  <conditionalFormatting sqref="B6:E6">
    <cfRule type="cellIs" dxfId="47" priority="7" operator="equal">
      <formula>1</formula>
    </cfRule>
    <cfRule type="cellIs" dxfId="46" priority="8" operator="equal">
      <formula>0</formula>
    </cfRule>
  </conditionalFormatting>
  <conditionalFormatting sqref="B7:E7">
    <cfRule type="cellIs" dxfId="45" priority="5" operator="equal">
      <formula>1</formula>
    </cfRule>
    <cfRule type="cellIs" dxfId="44" priority="6" operator="equal">
      <formula>0</formula>
    </cfRule>
  </conditionalFormatting>
  <conditionalFormatting sqref="B8:E8">
    <cfRule type="cellIs" dxfId="43" priority="3" operator="equal">
      <formula>1</formula>
    </cfRule>
    <cfRule type="cellIs" dxfId="42" priority="4" operator="equal">
      <formula>0</formula>
    </cfRule>
  </conditionalFormatting>
  <conditionalFormatting sqref="B9:E9">
    <cfRule type="cellIs" dxfId="41" priority="1" operator="equal">
      <formula>1</formula>
    </cfRule>
    <cfRule type="cellIs" dxfId="40" priority="2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2" sqref="D2"/>
    </sheetView>
  </sheetViews>
  <sheetFormatPr defaultRowHeight="14.5" x14ac:dyDescent="0.35"/>
  <cols>
    <col min="1" max="1" width="17.08984375" bestFit="1" customWidth="1"/>
    <col min="2" max="2" width="11.453125" customWidth="1"/>
  </cols>
  <sheetData>
    <row r="1" spans="1:4" x14ac:dyDescent="0.35">
      <c r="A1" s="3"/>
      <c r="B1" s="35" t="s">
        <v>33</v>
      </c>
      <c r="C1" s="10"/>
    </row>
    <row r="2" spans="1:4" x14ac:dyDescent="0.35">
      <c r="A2" s="55" t="s">
        <v>0</v>
      </c>
      <c r="B2" s="56" t="s">
        <v>35</v>
      </c>
      <c r="C2" s="59" t="s">
        <v>2</v>
      </c>
      <c r="D2" s="72" t="s">
        <v>42</v>
      </c>
    </row>
    <row r="3" spans="1:4" x14ac:dyDescent="0.35">
      <c r="A3" s="25" t="s">
        <v>8</v>
      </c>
      <c r="B3" s="22">
        <v>15</v>
      </c>
      <c r="C3" s="26">
        <f t="shared" ref="C3:C21" si="0">SUM(B3:B3)</f>
        <v>15</v>
      </c>
    </row>
    <row r="4" spans="1:4" x14ac:dyDescent="0.35">
      <c r="B4" s="64"/>
      <c r="C4" s="26">
        <f t="shared" si="0"/>
        <v>0</v>
      </c>
    </row>
    <row r="5" spans="1:4" x14ac:dyDescent="0.35">
      <c r="B5" s="64"/>
      <c r="C5" s="26">
        <f t="shared" si="0"/>
        <v>0</v>
      </c>
    </row>
    <row r="6" spans="1:4" x14ac:dyDescent="0.35">
      <c r="B6" s="64"/>
      <c r="C6" s="26">
        <f t="shared" si="0"/>
        <v>0</v>
      </c>
    </row>
    <row r="7" spans="1:4" x14ac:dyDescent="0.35">
      <c r="B7" s="64"/>
      <c r="C7" s="26">
        <f t="shared" si="0"/>
        <v>0</v>
      </c>
    </row>
    <row r="8" spans="1:4" x14ac:dyDescent="0.35">
      <c r="B8" s="64"/>
      <c r="C8" s="26">
        <f t="shared" si="0"/>
        <v>0</v>
      </c>
    </row>
    <row r="9" spans="1:4" x14ac:dyDescent="0.35">
      <c r="B9" s="64"/>
      <c r="C9" s="26">
        <f t="shared" si="0"/>
        <v>0</v>
      </c>
    </row>
    <row r="10" spans="1:4" x14ac:dyDescent="0.35">
      <c r="B10" s="64"/>
      <c r="C10" s="26">
        <f t="shared" si="0"/>
        <v>0</v>
      </c>
    </row>
    <row r="11" spans="1:4" x14ac:dyDescent="0.35">
      <c r="B11" s="64"/>
      <c r="C11" s="26">
        <f t="shared" si="0"/>
        <v>0</v>
      </c>
    </row>
    <row r="12" spans="1:4" x14ac:dyDescent="0.35">
      <c r="A12" s="65"/>
      <c r="B12" s="64"/>
      <c r="C12" s="26">
        <f t="shared" si="0"/>
        <v>0</v>
      </c>
    </row>
    <row r="13" spans="1:4" x14ac:dyDescent="0.35">
      <c r="B13" s="64"/>
      <c r="C13" s="26">
        <f t="shared" si="0"/>
        <v>0</v>
      </c>
    </row>
    <row r="14" spans="1:4" x14ac:dyDescent="0.35">
      <c r="B14" s="64"/>
      <c r="C14" s="26">
        <f t="shared" si="0"/>
        <v>0</v>
      </c>
    </row>
    <row r="15" spans="1:4" x14ac:dyDescent="0.35">
      <c r="B15" s="64"/>
      <c r="C15" s="26">
        <f t="shared" si="0"/>
        <v>0</v>
      </c>
    </row>
    <row r="16" spans="1:4" x14ac:dyDescent="0.35">
      <c r="B16" s="64"/>
      <c r="C16" s="26">
        <f t="shared" si="0"/>
        <v>0</v>
      </c>
    </row>
    <row r="17" spans="1:3" x14ac:dyDescent="0.35">
      <c r="B17" s="64"/>
      <c r="C17" s="26">
        <f t="shared" si="0"/>
        <v>0</v>
      </c>
    </row>
    <row r="18" spans="1:3" x14ac:dyDescent="0.35">
      <c r="B18" s="64"/>
      <c r="C18" s="26">
        <f t="shared" si="0"/>
        <v>0</v>
      </c>
    </row>
    <row r="19" spans="1:3" x14ac:dyDescent="0.35">
      <c r="B19" s="64"/>
      <c r="C19" s="26">
        <f t="shared" si="0"/>
        <v>0</v>
      </c>
    </row>
    <row r="20" spans="1:3" x14ac:dyDescent="0.35">
      <c r="B20" s="64"/>
      <c r="C20" s="26">
        <f t="shared" si="0"/>
        <v>0</v>
      </c>
    </row>
    <row r="21" spans="1:3" x14ac:dyDescent="0.35">
      <c r="B21" s="64"/>
      <c r="C21" s="26">
        <f t="shared" si="0"/>
        <v>0</v>
      </c>
    </row>
    <row r="22" spans="1:3" x14ac:dyDescent="0.35">
      <c r="A22" s="6" t="s">
        <v>5</v>
      </c>
      <c r="B22" s="7"/>
      <c r="C22" s="66">
        <f>SUMIF(C$4:C$21,"&gt;=0")/COUNTIF(C$4:C$21,"&gt;=0")</f>
        <v>0</v>
      </c>
    </row>
    <row r="23" spans="1:3" x14ac:dyDescent="0.35">
      <c r="A23" s="9" t="s">
        <v>10</v>
      </c>
      <c r="B23" s="11"/>
      <c r="C23" s="66">
        <f>_xlfn.STDEV.P(C4:C21)</f>
        <v>0</v>
      </c>
    </row>
    <row r="24" spans="1:3" x14ac:dyDescent="0.35">
      <c r="A24" s="3" t="s">
        <v>11</v>
      </c>
      <c r="B24" s="1"/>
      <c r="C24" s="27">
        <f>C22/C3</f>
        <v>0</v>
      </c>
    </row>
  </sheetData>
  <conditionalFormatting sqref="B10:B21 B4:B5">
    <cfRule type="cellIs" dxfId="39" priority="9" operator="equal">
      <formula>1</formula>
    </cfRule>
    <cfRule type="cellIs" dxfId="38" priority="10" operator="equal">
      <formula>0</formula>
    </cfRule>
  </conditionalFormatting>
  <conditionalFormatting sqref="B6">
    <cfRule type="cellIs" dxfId="37" priority="7" operator="equal">
      <formula>1</formula>
    </cfRule>
    <cfRule type="cellIs" dxfId="36" priority="8" operator="equal">
      <formula>0</formula>
    </cfRule>
  </conditionalFormatting>
  <conditionalFormatting sqref="B7">
    <cfRule type="cellIs" dxfId="35" priority="5" operator="equal">
      <formula>1</formula>
    </cfRule>
    <cfRule type="cellIs" dxfId="34" priority="6" operator="equal">
      <formula>0</formula>
    </cfRule>
  </conditionalFormatting>
  <conditionalFormatting sqref="B8">
    <cfRule type="cellIs" dxfId="33" priority="3" operator="equal">
      <formula>1</formula>
    </cfRule>
    <cfRule type="cellIs" dxfId="32" priority="4" operator="equal">
      <formula>0</formula>
    </cfRule>
  </conditionalFormatting>
  <conditionalFormatting sqref="B9">
    <cfRule type="cellIs" dxfId="31" priority="1" operator="equal">
      <formula>1</formula>
    </cfRule>
    <cfRule type="cellIs" dxfId="30" priority="2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" sqref="F2"/>
    </sheetView>
  </sheetViews>
  <sheetFormatPr defaultRowHeight="14.5" x14ac:dyDescent="0.35"/>
  <cols>
    <col min="1" max="1" width="18.1796875" bestFit="1" customWidth="1"/>
    <col min="2" max="2" width="14.453125" style="1" customWidth="1"/>
  </cols>
  <sheetData>
    <row r="1" spans="1:6" x14ac:dyDescent="0.35">
      <c r="A1" s="3"/>
      <c r="B1" s="29"/>
      <c r="C1" s="35"/>
      <c r="D1" s="67"/>
      <c r="E1" s="10"/>
    </row>
    <row r="2" spans="1:6" x14ac:dyDescent="0.35">
      <c r="A2" s="55" t="s">
        <v>0</v>
      </c>
      <c r="B2" s="56" t="s">
        <v>38</v>
      </c>
      <c r="C2" s="56" t="s">
        <v>39</v>
      </c>
      <c r="D2" s="56" t="s">
        <v>40</v>
      </c>
      <c r="E2" s="59" t="s">
        <v>2</v>
      </c>
      <c r="F2" s="72" t="s">
        <v>42</v>
      </c>
    </row>
    <row r="3" spans="1:6" x14ac:dyDescent="0.35">
      <c r="A3" s="25" t="s">
        <v>8</v>
      </c>
      <c r="B3" s="22">
        <v>10</v>
      </c>
      <c r="C3" s="22">
        <v>70</v>
      </c>
      <c r="D3" s="22">
        <v>20</v>
      </c>
      <c r="E3" s="26">
        <f>SUM(B3:D3)</f>
        <v>100</v>
      </c>
    </row>
    <row r="4" spans="1:6" x14ac:dyDescent="0.35">
      <c r="A4" s="68"/>
      <c r="B4" s="70"/>
      <c r="C4" s="69"/>
      <c r="D4" s="69"/>
      <c r="E4" s="26">
        <f t="shared" ref="E4:E21" si="0">SUM(B4:D4)</f>
        <v>0</v>
      </c>
    </row>
    <row r="5" spans="1:6" x14ac:dyDescent="0.35">
      <c r="A5" s="68"/>
      <c r="B5" s="70"/>
      <c r="C5" s="69"/>
      <c r="D5" s="69"/>
      <c r="E5" s="26">
        <f>SUM(B5:D5)*0.95</f>
        <v>0</v>
      </c>
    </row>
    <row r="6" spans="1:6" x14ac:dyDescent="0.35">
      <c r="A6" s="68"/>
      <c r="B6" s="70"/>
      <c r="C6" s="69"/>
      <c r="D6" s="69"/>
      <c r="E6" s="26">
        <f t="shared" si="0"/>
        <v>0</v>
      </c>
    </row>
    <row r="7" spans="1:6" x14ac:dyDescent="0.35">
      <c r="A7" s="68"/>
      <c r="B7" s="70"/>
      <c r="C7" s="69"/>
      <c r="D7" s="69"/>
      <c r="E7" s="26">
        <f t="shared" si="0"/>
        <v>0</v>
      </c>
    </row>
    <row r="8" spans="1:6" x14ac:dyDescent="0.35">
      <c r="A8" s="68"/>
      <c r="B8" s="70"/>
      <c r="C8" s="69"/>
      <c r="D8" s="69"/>
      <c r="E8" s="26">
        <f t="shared" si="0"/>
        <v>0</v>
      </c>
    </row>
    <row r="9" spans="1:6" x14ac:dyDescent="0.35">
      <c r="A9" s="68"/>
      <c r="B9" s="70"/>
      <c r="C9" s="69"/>
      <c r="D9" s="69"/>
      <c r="E9" s="26">
        <f>SUM(B9:D9)</f>
        <v>0</v>
      </c>
    </row>
    <row r="10" spans="1:6" x14ac:dyDescent="0.35">
      <c r="A10" s="68"/>
      <c r="B10" s="70"/>
      <c r="C10" s="69"/>
      <c r="D10" s="69"/>
      <c r="E10" s="26">
        <f t="shared" si="0"/>
        <v>0</v>
      </c>
    </row>
    <row r="11" spans="1:6" x14ac:dyDescent="0.35">
      <c r="A11" s="68"/>
      <c r="B11" s="70"/>
      <c r="C11" s="69"/>
      <c r="D11" s="69"/>
      <c r="E11" s="26">
        <f t="shared" si="0"/>
        <v>0</v>
      </c>
    </row>
    <row r="12" spans="1:6" x14ac:dyDescent="0.35">
      <c r="A12" s="68"/>
      <c r="B12" s="70"/>
      <c r="C12" s="69"/>
      <c r="D12" s="69"/>
      <c r="E12" s="26">
        <f t="shared" si="0"/>
        <v>0</v>
      </c>
    </row>
    <row r="13" spans="1:6" x14ac:dyDescent="0.35">
      <c r="A13" s="68"/>
      <c r="B13" s="70"/>
      <c r="C13" s="69"/>
      <c r="D13" s="69"/>
      <c r="E13" s="26">
        <f t="shared" si="0"/>
        <v>0</v>
      </c>
    </row>
    <row r="14" spans="1:6" x14ac:dyDescent="0.35">
      <c r="A14" s="68"/>
      <c r="B14" s="70"/>
      <c r="C14" s="69"/>
      <c r="D14" s="69"/>
      <c r="E14" s="26">
        <f t="shared" si="0"/>
        <v>0</v>
      </c>
    </row>
    <row r="15" spans="1:6" x14ac:dyDescent="0.35">
      <c r="A15" s="68"/>
      <c r="B15" s="70"/>
      <c r="C15" s="69"/>
      <c r="D15" s="69"/>
      <c r="E15" s="26">
        <f t="shared" si="0"/>
        <v>0</v>
      </c>
    </row>
    <row r="16" spans="1:6" x14ac:dyDescent="0.35">
      <c r="A16" s="68"/>
      <c r="B16" s="70"/>
      <c r="C16" s="69"/>
      <c r="D16" s="69"/>
      <c r="E16" s="26">
        <f t="shared" si="0"/>
        <v>0</v>
      </c>
    </row>
    <row r="17" spans="1:5" x14ac:dyDescent="0.35">
      <c r="A17" s="68"/>
      <c r="B17" s="70"/>
      <c r="C17" s="69"/>
      <c r="D17" s="69"/>
      <c r="E17" s="26">
        <f t="shared" si="0"/>
        <v>0</v>
      </c>
    </row>
    <row r="18" spans="1:5" x14ac:dyDescent="0.35">
      <c r="A18" s="68"/>
      <c r="B18" s="70"/>
      <c r="C18" s="69"/>
      <c r="D18" s="69"/>
      <c r="E18" s="26">
        <f t="shared" si="0"/>
        <v>0</v>
      </c>
    </row>
    <row r="19" spans="1:5" x14ac:dyDescent="0.35">
      <c r="A19" s="68"/>
      <c r="B19" s="70"/>
      <c r="C19" s="69"/>
      <c r="D19" s="69"/>
      <c r="E19" s="26">
        <f t="shared" si="0"/>
        <v>0</v>
      </c>
    </row>
    <row r="20" spans="1:5" x14ac:dyDescent="0.35">
      <c r="A20" s="68"/>
      <c r="B20" s="70"/>
      <c r="C20" s="69"/>
      <c r="D20" s="69"/>
      <c r="E20" s="26">
        <f t="shared" si="0"/>
        <v>0</v>
      </c>
    </row>
    <row r="21" spans="1:5" x14ac:dyDescent="0.35">
      <c r="A21" s="68"/>
      <c r="B21" s="70"/>
      <c r="C21" s="69"/>
      <c r="D21" s="69"/>
      <c r="E21" s="26">
        <f t="shared" si="0"/>
        <v>0</v>
      </c>
    </row>
    <row r="22" spans="1:5" x14ac:dyDescent="0.35">
      <c r="A22" s="9" t="s">
        <v>5</v>
      </c>
      <c r="B22" s="10"/>
      <c r="C22" s="11"/>
      <c r="D22" s="11"/>
      <c r="E22" s="66">
        <f>SUMIF(E$4:E$21,"&gt;=0")/COUNTIF(E$4:E$21,"&gt;=0")</f>
        <v>0</v>
      </c>
    </row>
    <row r="23" spans="1:5" x14ac:dyDescent="0.35">
      <c r="A23" s="9" t="s">
        <v>10</v>
      </c>
      <c r="B23" s="10"/>
      <c r="C23" s="11"/>
      <c r="D23" s="11"/>
      <c r="E23" s="66">
        <f>_xlfn.STDEV.P(E4:E21)</f>
        <v>0</v>
      </c>
    </row>
    <row r="24" spans="1:5" x14ac:dyDescent="0.35">
      <c r="A24" s="3" t="s">
        <v>11</v>
      </c>
      <c r="B24" s="29"/>
      <c r="C24" s="1"/>
      <c r="D24" s="1"/>
      <c r="E24" s="27">
        <f>E22/E3</f>
        <v>0</v>
      </c>
    </row>
  </sheetData>
  <conditionalFormatting sqref="C10:D21 C4:D5">
    <cfRule type="cellIs" dxfId="19" priority="9" operator="equal">
      <formula>1</formula>
    </cfRule>
    <cfRule type="cellIs" dxfId="18" priority="10" operator="equal">
      <formula>0</formula>
    </cfRule>
  </conditionalFormatting>
  <conditionalFormatting sqref="C6:D6">
    <cfRule type="cellIs" dxfId="17" priority="7" operator="equal">
      <formula>1</formula>
    </cfRule>
    <cfRule type="cellIs" dxfId="16" priority="8" operator="equal">
      <formula>0</formula>
    </cfRule>
  </conditionalFormatting>
  <conditionalFormatting sqref="C7:D7">
    <cfRule type="cellIs" dxfId="15" priority="5" operator="equal">
      <formula>1</formula>
    </cfRule>
    <cfRule type="cellIs" dxfId="14" priority="6" operator="equal">
      <formula>0</formula>
    </cfRule>
  </conditionalFormatting>
  <conditionalFormatting sqref="C8:D8">
    <cfRule type="cellIs" dxfId="13" priority="3" operator="equal">
      <formula>1</formula>
    </cfRule>
    <cfRule type="cellIs" dxfId="12" priority="4" operator="equal">
      <formula>0</formula>
    </cfRule>
  </conditionalFormatting>
  <conditionalFormatting sqref="C9:D9">
    <cfRule type="cellIs" dxfId="11" priority="1" operator="equal">
      <formula>1</formula>
    </cfRule>
    <cfRule type="cellIs" dxfId="10" priority="2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4" sqref="A4:B21"/>
    </sheetView>
  </sheetViews>
  <sheetFormatPr defaultRowHeight="14.5" x14ac:dyDescent="0.35"/>
  <cols>
    <col min="1" max="1" width="17.08984375" bestFit="1" customWidth="1"/>
    <col min="2" max="2" width="11.6328125" bestFit="1" customWidth="1"/>
  </cols>
  <sheetData>
    <row r="1" spans="1:4" x14ac:dyDescent="0.35">
      <c r="A1" s="3"/>
      <c r="B1" s="35"/>
      <c r="C1" s="10"/>
    </row>
    <row r="2" spans="1:4" ht="29" x14ac:dyDescent="0.35">
      <c r="A2" s="55" t="s">
        <v>0</v>
      </c>
      <c r="B2" s="56" t="s">
        <v>41</v>
      </c>
      <c r="C2" s="59" t="s">
        <v>2</v>
      </c>
      <c r="D2" s="72" t="s">
        <v>42</v>
      </c>
    </row>
    <row r="3" spans="1:4" x14ac:dyDescent="0.35">
      <c r="A3" s="25" t="s">
        <v>8</v>
      </c>
      <c r="B3" s="22">
        <v>35</v>
      </c>
      <c r="C3" s="26">
        <f t="shared" ref="C3:C21" si="0">SUM(B3:B3)</f>
        <v>35</v>
      </c>
    </row>
    <row r="4" spans="1:4" x14ac:dyDescent="0.35">
      <c r="B4" s="64"/>
      <c r="C4" s="26">
        <f t="shared" si="0"/>
        <v>0</v>
      </c>
    </row>
    <row r="5" spans="1:4" x14ac:dyDescent="0.35">
      <c r="B5" s="64"/>
      <c r="C5" s="26">
        <f t="shared" si="0"/>
        <v>0</v>
      </c>
    </row>
    <row r="6" spans="1:4" x14ac:dyDescent="0.35">
      <c r="B6" s="64"/>
      <c r="C6" s="26">
        <f t="shared" si="0"/>
        <v>0</v>
      </c>
    </row>
    <row r="7" spans="1:4" x14ac:dyDescent="0.35">
      <c r="B7" s="64"/>
      <c r="C7" s="26">
        <f t="shared" si="0"/>
        <v>0</v>
      </c>
    </row>
    <row r="8" spans="1:4" x14ac:dyDescent="0.35">
      <c r="B8" s="64"/>
      <c r="C8" s="26">
        <f t="shared" si="0"/>
        <v>0</v>
      </c>
    </row>
    <row r="9" spans="1:4" x14ac:dyDescent="0.35">
      <c r="B9" s="64"/>
      <c r="C9" s="26">
        <f t="shared" si="0"/>
        <v>0</v>
      </c>
    </row>
    <row r="10" spans="1:4" x14ac:dyDescent="0.35">
      <c r="B10" s="64"/>
      <c r="C10" s="26">
        <f t="shared" si="0"/>
        <v>0</v>
      </c>
    </row>
    <row r="11" spans="1:4" x14ac:dyDescent="0.35">
      <c r="B11" s="64"/>
      <c r="C11" s="26">
        <f t="shared" si="0"/>
        <v>0</v>
      </c>
    </row>
    <row r="12" spans="1:4" x14ac:dyDescent="0.35">
      <c r="A12" s="65"/>
      <c r="B12" s="64"/>
      <c r="C12" s="26">
        <f t="shared" si="0"/>
        <v>0</v>
      </c>
    </row>
    <row r="13" spans="1:4" x14ac:dyDescent="0.35">
      <c r="B13" s="64"/>
      <c r="C13" s="26">
        <f t="shared" si="0"/>
        <v>0</v>
      </c>
    </row>
    <row r="14" spans="1:4" x14ac:dyDescent="0.35">
      <c r="B14" s="64"/>
      <c r="C14" s="26">
        <f t="shared" si="0"/>
        <v>0</v>
      </c>
    </row>
    <row r="15" spans="1:4" x14ac:dyDescent="0.35">
      <c r="B15" s="64"/>
      <c r="C15" s="26">
        <f t="shared" si="0"/>
        <v>0</v>
      </c>
    </row>
    <row r="16" spans="1:4" x14ac:dyDescent="0.35">
      <c r="B16" s="64"/>
      <c r="C16" s="26">
        <f t="shared" si="0"/>
        <v>0</v>
      </c>
    </row>
    <row r="17" spans="1:3" x14ac:dyDescent="0.35">
      <c r="B17" s="64"/>
      <c r="C17" s="26">
        <f t="shared" si="0"/>
        <v>0</v>
      </c>
    </row>
    <row r="18" spans="1:3" x14ac:dyDescent="0.35">
      <c r="B18" s="64"/>
      <c r="C18" s="26">
        <f t="shared" si="0"/>
        <v>0</v>
      </c>
    </row>
    <row r="19" spans="1:3" x14ac:dyDescent="0.35">
      <c r="B19" s="64"/>
      <c r="C19" s="26">
        <f t="shared" si="0"/>
        <v>0</v>
      </c>
    </row>
    <row r="20" spans="1:3" x14ac:dyDescent="0.35">
      <c r="B20" s="64"/>
      <c r="C20" s="26">
        <f t="shared" si="0"/>
        <v>0</v>
      </c>
    </row>
    <row r="21" spans="1:3" x14ac:dyDescent="0.35">
      <c r="B21" s="64"/>
      <c r="C21" s="26">
        <f t="shared" si="0"/>
        <v>0</v>
      </c>
    </row>
    <row r="22" spans="1:3" x14ac:dyDescent="0.35">
      <c r="A22" s="6" t="s">
        <v>5</v>
      </c>
      <c r="B22" s="7"/>
      <c r="C22" s="66">
        <f>SUMIF(C$4:C$21,"&gt;=0")/COUNTIF(C$4:C$21,"&gt;=0")</f>
        <v>0</v>
      </c>
    </row>
    <row r="23" spans="1:3" x14ac:dyDescent="0.35">
      <c r="A23" s="9" t="s">
        <v>10</v>
      </c>
      <c r="B23" s="11"/>
      <c r="C23" s="66">
        <f>_xlfn.STDEV.P(C4:C21)</f>
        <v>0</v>
      </c>
    </row>
    <row r="24" spans="1:3" x14ac:dyDescent="0.35">
      <c r="A24" s="3" t="s">
        <v>11</v>
      </c>
      <c r="B24" s="1"/>
      <c r="C24" s="27">
        <f>C22/C3</f>
        <v>0</v>
      </c>
    </row>
  </sheetData>
  <conditionalFormatting sqref="B10:B21 B4:B5">
    <cfRule type="cellIs" dxfId="9" priority="9" operator="equal">
      <formula>1</formula>
    </cfRule>
    <cfRule type="cellIs" dxfId="8" priority="10" operator="equal">
      <formula>0</formula>
    </cfRule>
  </conditionalFormatting>
  <conditionalFormatting sqref="B6">
    <cfRule type="cellIs" dxfId="7" priority="7" operator="equal">
      <formula>1</formula>
    </cfRule>
    <cfRule type="cellIs" dxfId="6" priority="8" operator="equal">
      <formula>0</formula>
    </cfRule>
  </conditionalFormatting>
  <conditionalFormatting sqref="B7">
    <cfRule type="cellIs" dxfId="5" priority="5" operator="equal">
      <formula>1</formula>
    </cfRule>
    <cfRule type="cellIs" dxfId="4" priority="6" operator="equal">
      <formula>0</formula>
    </cfRule>
  </conditionalFormatting>
  <conditionalFormatting sqref="B8">
    <cfRule type="cellIs" dxfId="3" priority="3" operator="equal">
      <formula>1</formula>
    </cfRule>
    <cfRule type="cellIs" dxfId="2" priority="4" operator="equal">
      <formula>0</formula>
    </cfRule>
  </conditionalFormatting>
  <conditionalFormatting sqref="B9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J5" sqref="J5"/>
    </sheetView>
  </sheetViews>
  <sheetFormatPr defaultRowHeight="14.5" x14ac:dyDescent="0.35"/>
  <cols>
    <col min="1" max="1" width="31.453125" customWidth="1"/>
    <col min="2" max="2" width="5.453125" bestFit="1" customWidth="1"/>
  </cols>
  <sheetData>
    <row r="1" spans="1:10" x14ac:dyDescent="0.35">
      <c r="A1" s="9"/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35">
      <c r="A2" s="3"/>
      <c r="B2" s="35" t="s">
        <v>28</v>
      </c>
      <c r="C2" s="36"/>
      <c r="D2" s="36"/>
      <c r="E2" s="36"/>
      <c r="F2" s="36"/>
      <c r="G2" s="36"/>
      <c r="H2" s="36"/>
      <c r="I2" s="36"/>
      <c r="J2" s="10"/>
    </row>
    <row r="3" spans="1:10" x14ac:dyDescent="0.35">
      <c r="A3" s="55" t="s">
        <v>0</v>
      </c>
      <c r="B3" s="56">
        <v>1</v>
      </c>
      <c r="C3" s="56">
        <v>2</v>
      </c>
      <c r="D3" s="56">
        <v>3</v>
      </c>
      <c r="E3" s="56">
        <v>4</v>
      </c>
      <c r="F3" s="56">
        <v>5</v>
      </c>
      <c r="G3" s="56">
        <v>6</v>
      </c>
      <c r="H3" s="56">
        <v>7</v>
      </c>
      <c r="I3" s="56">
        <v>8</v>
      </c>
      <c r="J3" s="59" t="s">
        <v>2</v>
      </c>
    </row>
    <row r="4" spans="1:10" x14ac:dyDescent="0.35">
      <c r="A4" s="25" t="s">
        <v>8</v>
      </c>
      <c r="B4" s="22">
        <v>5</v>
      </c>
      <c r="C4" s="22">
        <v>10</v>
      </c>
      <c r="D4" s="22">
        <v>15</v>
      </c>
      <c r="E4" s="22">
        <v>15</v>
      </c>
      <c r="F4" s="22">
        <v>15</v>
      </c>
      <c r="G4" s="22">
        <v>16</v>
      </c>
      <c r="H4" s="22">
        <v>12</v>
      </c>
      <c r="I4" s="22">
        <v>12</v>
      </c>
      <c r="J4" s="26">
        <f>SUM(B4:I4)</f>
        <v>100</v>
      </c>
    </row>
    <row r="5" spans="1:10" x14ac:dyDescent="0.35">
      <c r="A5" t="s">
        <v>43</v>
      </c>
      <c r="B5" s="63">
        <v>5</v>
      </c>
      <c r="C5" s="63">
        <v>10</v>
      </c>
      <c r="D5" s="63">
        <v>15</v>
      </c>
      <c r="E5" s="63">
        <v>15</v>
      </c>
      <c r="F5" s="63">
        <v>15</v>
      </c>
      <c r="G5" s="63">
        <v>16</v>
      </c>
      <c r="H5" s="63">
        <v>12</v>
      </c>
      <c r="I5" s="71">
        <v>12</v>
      </c>
      <c r="J5" s="26">
        <f>SUM(B5:I5)</f>
        <v>100</v>
      </c>
    </row>
    <row r="6" spans="1:10" x14ac:dyDescent="0.35">
      <c r="B6" s="64"/>
      <c r="C6" s="64"/>
      <c r="D6" s="63"/>
      <c r="E6" s="63"/>
      <c r="F6" s="63"/>
      <c r="G6" s="63"/>
      <c r="H6" s="63"/>
      <c r="I6" s="71"/>
      <c r="J6" s="26">
        <f t="shared" ref="J6:J23" si="0">SUM(B6:H6)</f>
        <v>0</v>
      </c>
    </row>
    <row r="7" spans="1:10" x14ac:dyDescent="0.35">
      <c r="B7" s="64"/>
      <c r="C7" s="64"/>
      <c r="D7" s="63"/>
      <c r="E7" s="63"/>
      <c r="F7" s="63"/>
      <c r="G7" s="63"/>
      <c r="H7" s="63"/>
      <c r="I7" s="71"/>
      <c r="J7" s="26">
        <f t="shared" si="0"/>
        <v>0</v>
      </c>
    </row>
    <row r="8" spans="1:10" x14ac:dyDescent="0.35">
      <c r="B8" s="64"/>
      <c r="C8" s="64"/>
      <c r="D8" s="63"/>
      <c r="E8" s="63"/>
      <c r="F8" s="63"/>
      <c r="G8" s="63"/>
      <c r="H8" s="63"/>
      <c r="I8" s="71"/>
      <c r="J8" s="26">
        <f t="shared" si="0"/>
        <v>0</v>
      </c>
    </row>
    <row r="9" spans="1:10" x14ac:dyDescent="0.35">
      <c r="B9" s="64"/>
      <c r="C9" s="64"/>
      <c r="D9" s="63"/>
      <c r="E9" s="63"/>
      <c r="F9" s="63"/>
      <c r="G9" s="63"/>
      <c r="H9" s="63"/>
      <c r="I9" s="71"/>
      <c r="J9" s="26">
        <f t="shared" si="0"/>
        <v>0</v>
      </c>
    </row>
    <row r="10" spans="1:10" x14ac:dyDescent="0.35">
      <c r="B10" s="64"/>
      <c r="C10" s="64"/>
      <c r="D10" s="63"/>
      <c r="E10" s="63"/>
      <c r="F10" s="63"/>
      <c r="G10" s="63"/>
      <c r="H10" s="63"/>
      <c r="I10" s="71"/>
      <c r="J10" s="26">
        <f t="shared" si="0"/>
        <v>0</v>
      </c>
    </row>
    <row r="11" spans="1:10" x14ac:dyDescent="0.35">
      <c r="B11" s="64"/>
      <c r="C11" s="64"/>
      <c r="D11" s="63"/>
      <c r="E11" s="63"/>
      <c r="F11" s="63"/>
      <c r="G11" s="63"/>
      <c r="H11" s="63"/>
      <c r="I11" s="71"/>
      <c r="J11" s="26">
        <f t="shared" si="0"/>
        <v>0</v>
      </c>
    </row>
    <row r="12" spans="1:10" x14ac:dyDescent="0.35">
      <c r="B12" s="64"/>
      <c r="C12" s="64"/>
      <c r="D12" s="63"/>
      <c r="E12" s="63"/>
      <c r="F12" s="63"/>
      <c r="G12" s="63"/>
      <c r="H12" s="63"/>
      <c r="I12" s="71"/>
      <c r="J12" s="26">
        <f t="shared" si="0"/>
        <v>0</v>
      </c>
    </row>
    <row r="13" spans="1:10" x14ac:dyDescent="0.35">
      <c r="B13" s="64"/>
      <c r="C13" s="64"/>
      <c r="D13" s="63"/>
      <c r="E13" s="63"/>
      <c r="F13" s="63"/>
      <c r="G13" s="63"/>
      <c r="H13" s="63"/>
      <c r="I13" s="71"/>
      <c r="J13" s="26">
        <f t="shared" si="0"/>
        <v>0</v>
      </c>
    </row>
    <row r="14" spans="1:10" x14ac:dyDescent="0.35">
      <c r="B14" s="64"/>
      <c r="C14" s="64"/>
      <c r="D14" s="63"/>
      <c r="E14" s="63"/>
      <c r="F14" s="63"/>
      <c r="G14" s="63"/>
      <c r="H14" s="63"/>
      <c r="I14" s="71"/>
      <c r="J14" s="26">
        <f t="shared" si="0"/>
        <v>0</v>
      </c>
    </row>
    <row r="15" spans="1:10" x14ac:dyDescent="0.35">
      <c r="B15" s="64"/>
      <c r="C15" s="64"/>
      <c r="D15" s="63"/>
      <c r="E15" s="63"/>
      <c r="F15" s="63"/>
      <c r="G15" s="63"/>
      <c r="H15" s="63"/>
      <c r="I15" s="71"/>
      <c r="J15" s="26">
        <f t="shared" si="0"/>
        <v>0</v>
      </c>
    </row>
    <row r="16" spans="1:10" x14ac:dyDescent="0.35">
      <c r="B16" s="64"/>
      <c r="C16" s="64"/>
      <c r="D16" s="63"/>
      <c r="E16" s="63"/>
      <c r="F16" s="63"/>
      <c r="G16" s="63"/>
      <c r="H16" s="63"/>
      <c r="I16" s="71"/>
      <c r="J16" s="26">
        <f t="shared" si="0"/>
        <v>0</v>
      </c>
    </row>
    <row r="17" spans="1:10" x14ac:dyDescent="0.35">
      <c r="B17" s="64"/>
      <c r="C17" s="64"/>
      <c r="D17" s="63"/>
      <c r="E17" s="63"/>
      <c r="F17" s="63"/>
      <c r="G17" s="63"/>
      <c r="H17" s="63"/>
      <c r="I17" s="71"/>
      <c r="J17" s="26">
        <f t="shared" si="0"/>
        <v>0</v>
      </c>
    </row>
    <row r="18" spans="1:10" x14ac:dyDescent="0.35">
      <c r="B18" s="64"/>
      <c r="C18" s="64"/>
      <c r="D18" s="63"/>
      <c r="E18" s="63"/>
      <c r="F18" s="63"/>
      <c r="G18" s="63"/>
      <c r="H18" s="63"/>
      <c r="I18" s="71"/>
      <c r="J18" s="26">
        <f t="shared" si="0"/>
        <v>0</v>
      </c>
    </row>
    <row r="19" spans="1:10" x14ac:dyDescent="0.35">
      <c r="B19" s="64"/>
      <c r="C19" s="64"/>
      <c r="D19" s="63"/>
      <c r="E19" s="63"/>
      <c r="F19" s="63"/>
      <c r="G19" s="63"/>
      <c r="H19" s="63"/>
      <c r="I19" s="71"/>
      <c r="J19" s="26">
        <f t="shared" si="0"/>
        <v>0</v>
      </c>
    </row>
    <row r="20" spans="1:10" x14ac:dyDescent="0.35">
      <c r="B20" s="64"/>
      <c r="C20" s="64"/>
      <c r="D20" s="63"/>
      <c r="E20" s="63"/>
      <c r="F20" s="63"/>
      <c r="G20" s="63"/>
      <c r="H20" s="63"/>
      <c r="I20" s="71"/>
      <c r="J20" s="26">
        <f t="shared" si="0"/>
        <v>0</v>
      </c>
    </row>
    <row r="21" spans="1:10" x14ac:dyDescent="0.35">
      <c r="B21" s="64"/>
      <c r="C21" s="64"/>
      <c r="D21" s="63"/>
      <c r="E21" s="63"/>
      <c r="F21" s="63"/>
      <c r="G21" s="63"/>
      <c r="H21" s="63"/>
      <c r="I21" s="71"/>
      <c r="J21" s="26">
        <f t="shared" si="0"/>
        <v>0</v>
      </c>
    </row>
    <row r="22" spans="1:10" x14ac:dyDescent="0.35">
      <c r="B22" s="64"/>
      <c r="C22" s="64"/>
      <c r="D22" s="63"/>
      <c r="E22" s="63"/>
      <c r="F22" s="63"/>
      <c r="G22" s="63"/>
      <c r="H22" s="63"/>
      <c r="I22" s="71"/>
      <c r="J22" s="26">
        <f t="shared" si="0"/>
        <v>0</v>
      </c>
    </row>
    <row r="23" spans="1:10" x14ac:dyDescent="0.35">
      <c r="B23" s="64"/>
      <c r="C23" s="64"/>
      <c r="D23" s="63"/>
      <c r="E23" s="63"/>
      <c r="F23" s="63"/>
      <c r="G23" s="63"/>
      <c r="H23" s="63"/>
      <c r="I23" s="71"/>
      <c r="J23" s="26">
        <f t="shared" si="0"/>
        <v>0</v>
      </c>
    </row>
    <row r="24" spans="1:10" x14ac:dyDescent="0.35">
      <c r="A24" s="6" t="s">
        <v>5</v>
      </c>
      <c r="B24" s="7"/>
      <c r="C24" s="7"/>
      <c r="D24" s="7"/>
      <c r="E24" s="7"/>
      <c r="F24" s="7"/>
      <c r="G24" s="7"/>
      <c r="H24" s="7"/>
      <c r="I24" s="11"/>
      <c r="J24" s="15">
        <f>SUMIF(J$5:J$23,"&gt;=0")/COUNTIF(J$5:J$23,"&gt;=0")</f>
        <v>5.2631578947368425</v>
      </c>
    </row>
    <row r="25" spans="1:10" x14ac:dyDescent="0.35">
      <c r="A25" s="9" t="s">
        <v>10</v>
      </c>
      <c r="B25" s="11"/>
      <c r="C25" s="11"/>
      <c r="D25" s="11"/>
      <c r="E25" s="11"/>
      <c r="F25" s="11"/>
      <c r="G25" s="11"/>
      <c r="H25" s="11"/>
      <c r="I25" s="11"/>
      <c r="J25" s="15">
        <f>_xlfn.STDEV.P(J5:J23)</f>
        <v>22.329687826943605</v>
      </c>
    </row>
    <row r="26" spans="1:10" x14ac:dyDescent="0.35">
      <c r="A26" s="3" t="s">
        <v>11</v>
      </c>
      <c r="B26" s="1"/>
      <c r="C26" s="1"/>
      <c r="D26" s="1"/>
      <c r="E26" s="1"/>
      <c r="F26" s="1"/>
      <c r="G26" s="1"/>
      <c r="H26" s="1"/>
      <c r="I26" s="1"/>
      <c r="J26" s="27">
        <f>J24/J4</f>
        <v>5.2631578947368425E-2</v>
      </c>
    </row>
    <row r="27" spans="1:10" x14ac:dyDescent="0.35">
      <c r="A27" s="3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A28" s="3"/>
      <c r="B28" s="1"/>
      <c r="C28" s="1"/>
      <c r="D28" s="1"/>
      <c r="E28" s="1"/>
      <c r="F28" s="1"/>
      <c r="G28" s="1"/>
      <c r="H28" s="1"/>
      <c r="I28" s="1"/>
      <c r="J28" s="1"/>
    </row>
  </sheetData>
  <conditionalFormatting sqref="B5:I7 B13:I23">
    <cfRule type="cellIs" dxfId="149" priority="13" operator="equal">
      <formula>1</formula>
    </cfRule>
    <cfRule type="cellIs" dxfId="148" priority="14" operator="equal">
      <formula>0</formula>
    </cfRule>
  </conditionalFormatting>
  <conditionalFormatting sqref="B8:I8">
    <cfRule type="cellIs" dxfId="147" priority="9" operator="equal">
      <formula>1</formula>
    </cfRule>
    <cfRule type="cellIs" dxfId="146" priority="10" operator="equal">
      <formula>0</formula>
    </cfRule>
  </conditionalFormatting>
  <conditionalFormatting sqref="B9:I9">
    <cfRule type="cellIs" dxfId="145" priority="7" operator="equal">
      <formula>1</formula>
    </cfRule>
    <cfRule type="cellIs" dxfId="144" priority="8" operator="equal">
      <formula>0</formula>
    </cfRule>
  </conditionalFormatting>
  <conditionalFormatting sqref="B10:I10">
    <cfRule type="cellIs" dxfId="143" priority="5" operator="equal">
      <formula>1</formula>
    </cfRule>
    <cfRule type="cellIs" dxfId="142" priority="6" operator="equal">
      <formula>0</formula>
    </cfRule>
  </conditionalFormatting>
  <conditionalFormatting sqref="B11:I11">
    <cfRule type="cellIs" dxfId="141" priority="3" operator="equal">
      <formula>1</formula>
    </cfRule>
    <cfRule type="cellIs" dxfId="140" priority="4" operator="equal">
      <formula>0</formula>
    </cfRule>
  </conditionalFormatting>
  <conditionalFormatting sqref="B12:I12">
    <cfRule type="cellIs" dxfId="139" priority="1" operator="equal">
      <formula>1</formula>
    </cfRule>
    <cfRule type="cellIs" dxfId="138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4" sqref="A4:G22"/>
    </sheetView>
  </sheetViews>
  <sheetFormatPr defaultRowHeight="14.5" x14ac:dyDescent="0.35"/>
  <sheetData>
    <row r="1" spans="1:8" x14ac:dyDescent="0.35">
      <c r="A1" s="3"/>
      <c r="B1" s="35" t="s">
        <v>32</v>
      </c>
      <c r="C1" s="36"/>
      <c r="D1" s="36"/>
      <c r="E1" s="36"/>
      <c r="F1" s="36"/>
      <c r="G1" s="36"/>
      <c r="H1" s="10"/>
    </row>
    <row r="2" spans="1:8" x14ac:dyDescent="0.35">
      <c r="A2" s="55" t="s">
        <v>0</v>
      </c>
      <c r="B2" s="56">
        <v>1</v>
      </c>
      <c r="C2" s="56">
        <v>2</v>
      </c>
      <c r="D2" s="56">
        <v>3</v>
      </c>
      <c r="E2" s="56">
        <v>4</v>
      </c>
      <c r="F2" s="56">
        <v>5</v>
      </c>
      <c r="G2" s="56">
        <v>6</v>
      </c>
      <c r="H2" s="59" t="s">
        <v>2</v>
      </c>
    </row>
    <row r="3" spans="1:8" x14ac:dyDescent="0.35">
      <c r="A3" s="25" t="s">
        <v>8</v>
      </c>
      <c r="B3" s="22">
        <v>10</v>
      </c>
      <c r="C3" s="22">
        <v>10</v>
      </c>
      <c r="D3" s="22">
        <v>15</v>
      </c>
      <c r="E3" s="22">
        <v>15</v>
      </c>
      <c r="F3" s="22">
        <v>25</v>
      </c>
      <c r="G3" s="22">
        <v>25</v>
      </c>
      <c r="H3" s="26">
        <f>SUM(B3:G3)</f>
        <v>100</v>
      </c>
    </row>
    <row r="4" spans="1:8" x14ac:dyDescent="0.35">
      <c r="B4" s="63"/>
      <c r="C4" s="63"/>
      <c r="D4" s="63"/>
      <c r="E4" s="63"/>
      <c r="F4" s="63"/>
      <c r="G4" s="63"/>
      <c r="H4" s="26">
        <f t="shared" ref="H4:H22" si="0">SUM(B4:G4)</f>
        <v>0</v>
      </c>
    </row>
    <row r="5" spans="1:8" x14ac:dyDescent="0.35">
      <c r="B5" s="64"/>
      <c r="C5" s="64"/>
      <c r="D5" s="63"/>
      <c r="E5" s="63"/>
      <c r="F5" s="63"/>
      <c r="G5" s="63"/>
      <c r="H5" s="26">
        <f t="shared" si="0"/>
        <v>0</v>
      </c>
    </row>
    <row r="6" spans="1:8" x14ac:dyDescent="0.35">
      <c r="B6" s="64"/>
      <c r="C6" s="64"/>
      <c r="D6" s="63"/>
      <c r="E6" s="63"/>
      <c r="F6" s="63"/>
      <c r="G6" s="63"/>
      <c r="H6" s="26">
        <f t="shared" si="0"/>
        <v>0</v>
      </c>
    </row>
    <row r="7" spans="1:8" x14ac:dyDescent="0.35">
      <c r="B7" s="64"/>
      <c r="C7" s="64"/>
      <c r="D7" s="63"/>
      <c r="E7" s="63"/>
      <c r="F7" s="63"/>
      <c r="G7" s="63"/>
      <c r="H7" s="26">
        <f t="shared" si="0"/>
        <v>0</v>
      </c>
    </row>
    <row r="8" spans="1:8" x14ac:dyDescent="0.35">
      <c r="B8" s="64"/>
      <c r="C8" s="64"/>
      <c r="D8" s="63"/>
      <c r="E8" s="63"/>
      <c r="F8" s="63"/>
      <c r="G8" s="63"/>
      <c r="H8" s="26">
        <f t="shared" si="0"/>
        <v>0</v>
      </c>
    </row>
    <row r="9" spans="1:8" x14ac:dyDescent="0.35">
      <c r="B9" s="64"/>
      <c r="C9" s="64"/>
      <c r="D9" s="63"/>
      <c r="E9" s="63"/>
      <c r="F9" s="63"/>
      <c r="G9" s="63"/>
      <c r="H9" s="26">
        <f t="shared" si="0"/>
        <v>0</v>
      </c>
    </row>
    <row r="10" spans="1:8" x14ac:dyDescent="0.35">
      <c r="B10" s="64"/>
      <c r="C10" s="64"/>
      <c r="D10" s="63"/>
      <c r="E10" s="63"/>
      <c r="F10" s="63"/>
      <c r="G10" s="63"/>
      <c r="H10" s="26">
        <f t="shared" si="0"/>
        <v>0</v>
      </c>
    </row>
    <row r="11" spans="1:8" x14ac:dyDescent="0.35">
      <c r="B11" s="64"/>
      <c r="C11" s="64"/>
      <c r="D11" s="63"/>
      <c r="E11" s="63"/>
      <c r="F11" s="63"/>
      <c r="G11" s="63"/>
      <c r="H11" s="26">
        <f t="shared" si="0"/>
        <v>0</v>
      </c>
    </row>
    <row r="12" spans="1:8" x14ac:dyDescent="0.35">
      <c r="B12" s="64"/>
      <c r="C12" s="64"/>
      <c r="D12" s="63"/>
      <c r="E12" s="63"/>
      <c r="F12" s="63"/>
      <c r="G12" s="63"/>
      <c r="H12" s="26">
        <f t="shared" si="0"/>
        <v>0</v>
      </c>
    </row>
    <row r="13" spans="1:8" x14ac:dyDescent="0.35">
      <c r="A13" s="65"/>
      <c r="B13" s="64"/>
      <c r="C13" s="64"/>
      <c r="D13" s="63"/>
      <c r="E13" s="63"/>
      <c r="F13" s="63"/>
      <c r="G13" s="63"/>
      <c r="H13" s="26">
        <f t="shared" si="0"/>
        <v>0</v>
      </c>
    </row>
    <row r="14" spans="1:8" x14ac:dyDescent="0.35">
      <c r="B14" s="64"/>
      <c r="C14" s="64"/>
      <c r="D14" s="63"/>
      <c r="E14" s="63"/>
      <c r="F14" s="63"/>
      <c r="G14" s="63"/>
      <c r="H14" s="26">
        <f t="shared" si="0"/>
        <v>0</v>
      </c>
    </row>
    <row r="15" spans="1:8" x14ac:dyDescent="0.35">
      <c r="B15" s="64"/>
      <c r="C15" s="64"/>
      <c r="D15" s="63"/>
      <c r="E15" s="63"/>
      <c r="F15" s="63"/>
      <c r="G15" s="63"/>
      <c r="H15" s="26">
        <f t="shared" si="0"/>
        <v>0</v>
      </c>
    </row>
    <row r="16" spans="1:8" x14ac:dyDescent="0.35">
      <c r="B16" s="64"/>
      <c r="C16" s="64"/>
      <c r="D16" s="63"/>
      <c r="E16" s="63"/>
      <c r="F16" s="63"/>
      <c r="G16" s="63"/>
      <c r="H16" s="26">
        <f t="shared" si="0"/>
        <v>0</v>
      </c>
    </row>
    <row r="17" spans="1:8" x14ac:dyDescent="0.35">
      <c r="B17" s="64"/>
      <c r="C17" s="64"/>
      <c r="D17" s="63"/>
      <c r="E17" s="63"/>
      <c r="F17" s="63"/>
      <c r="G17" s="63"/>
      <c r="H17" s="26">
        <f t="shared" si="0"/>
        <v>0</v>
      </c>
    </row>
    <row r="18" spans="1:8" x14ac:dyDescent="0.35">
      <c r="B18" s="64"/>
      <c r="C18" s="64"/>
      <c r="D18" s="63"/>
      <c r="E18" s="63"/>
      <c r="F18" s="63"/>
      <c r="G18" s="63"/>
      <c r="H18" s="26">
        <f t="shared" si="0"/>
        <v>0</v>
      </c>
    </row>
    <row r="19" spans="1:8" x14ac:dyDescent="0.35">
      <c r="B19" s="64"/>
      <c r="C19" s="64"/>
      <c r="D19" s="63"/>
      <c r="E19" s="63"/>
      <c r="F19" s="63"/>
      <c r="G19" s="63"/>
      <c r="H19" s="26">
        <f t="shared" si="0"/>
        <v>0</v>
      </c>
    </row>
    <row r="20" spans="1:8" x14ac:dyDescent="0.35">
      <c r="B20" s="64"/>
      <c r="C20" s="64"/>
      <c r="D20" s="63"/>
      <c r="E20" s="63"/>
      <c r="F20" s="63"/>
      <c r="G20" s="63"/>
      <c r="H20" s="26">
        <f t="shared" si="0"/>
        <v>0</v>
      </c>
    </row>
    <row r="21" spans="1:8" x14ac:dyDescent="0.35">
      <c r="B21" s="64"/>
      <c r="C21" s="64"/>
      <c r="D21" s="63"/>
      <c r="E21" s="63"/>
      <c r="F21" s="63"/>
      <c r="G21" s="63"/>
      <c r="H21" s="26">
        <f t="shared" si="0"/>
        <v>0</v>
      </c>
    </row>
    <row r="22" spans="1:8" x14ac:dyDescent="0.35">
      <c r="B22" s="64"/>
      <c r="C22" s="64"/>
      <c r="D22" s="63"/>
      <c r="E22" s="63"/>
      <c r="F22" s="63"/>
      <c r="G22" s="63"/>
      <c r="H22" s="26">
        <f t="shared" si="0"/>
        <v>0</v>
      </c>
    </row>
    <row r="23" spans="1:8" x14ac:dyDescent="0.35">
      <c r="A23" s="6" t="s">
        <v>5</v>
      </c>
      <c r="B23" s="7"/>
      <c r="C23" s="7"/>
      <c r="D23" s="7"/>
      <c r="E23" s="7"/>
      <c r="F23" s="7"/>
      <c r="G23" s="7"/>
      <c r="H23" s="66">
        <f>SUMIF(H$4:H$22,"&gt;=0")/COUNTIF(H$4:H$22,"&gt;=0")</f>
        <v>0</v>
      </c>
    </row>
    <row r="24" spans="1:8" x14ac:dyDescent="0.35">
      <c r="A24" s="9" t="s">
        <v>10</v>
      </c>
      <c r="B24" s="11"/>
      <c r="C24" s="11"/>
      <c r="D24" s="11"/>
      <c r="E24" s="11"/>
      <c r="F24" s="11"/>
      <c r="G24" s="11"/>
      <c r="H24" s="66">
        <f>_xlfn.STDEV.P(H4:H22)</f>
        <v>0</v>
      </c>
    </row>
    <row r="25" spans="1:8" x14ac:dyDescent="0.35">
      <c r="A25" s="3" t="s">
        <v>11</v>
      </c>
      <c r="B25" s="1"/>
      <c r="C25" s="1"/>
      <c r="D25" s="1"/>
      <c r="E25" s="1"/>
      <c r="F25" s="1"/>
      <c r="G25" s="1"/>
      <c r="H25" s="27">
        <f>H23/H3</f>
        <v>0</v>
      </c>
    </row>
  </sheetData>
  <autoFilter ref="A3:H22"/>
  <conditionalFormatting sqref="B4:G6 B12:G22">
    <cfRule type="cellIs" dxfId="137" priority="11" operator="equal">
      <formula>1</formula>
    </cfRule>
    <cfRule type="cellIs" dxfId="136" priority="12" operator="equal">
      <formula>0</formula>
    </cfRule>
  </conditionalFormatting>
  <conditionalFormatting sqref="B7:G7">
    <cfRule type="cellIs" dxfId="135" priority="9" operator="equal">
      <formula>1</formula>
    </cfRule>
    <cfRule type="cellIs" dxfId="134" priority="10" operator="equal">
      <formula>0</formula>
    </cfRule>
  </conditionalFormatting>
  <conditionalFormatting sqref="B8:G8">
    <cfRule type="cellIs" dxfId="133" priority="7" operator="equal">
      <formula>1</formula>
    </cfRule>
    <cfRule type="cellIs" dxfId="132" priority="8" operator="equal">
      <formula>0</formula>
    </cfRule>
  </conditionalFormatting>
  <conditionalFormatting sqref="B9:G9">
    <cfRule type="cellIs" dxfId="131" priority="5" operator="equal">
      <formula>1</formula>
    </cfRule>
    <cfRule type="cellIs" dxfId="130" priority="6" operator="equal">
      <formula>0</formula>
    </cfRule>
  </conditionalFormatting>
  <conditionalFormatting sqref="B10:G10">
    <cfRule type="cellIs" dxfId="129" priority="3" operator="equal">
      <formula>1</formula>
    </cfRule>
    <cfRule type="cellIs" dxfId="128" priority="4" operator="equal">
      <formula>0</formula>
    </cfRule>
  </conditionalFormatting>
  <conditionalFormatting sqref="B11:G11">
    <cfRule type="cellIs" dxfId="127" priority="1" operator="equal">
      <formula>1</formula>
    </cfRule>
    <cfRule type="cellIs" dxfId="126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A4" sqref="A4:K21"/>
    </sheetView>
  </sheetViews>
  <sheetFormatPr defaultRowHeight="14.5" x14ac:dyDescent="0.35"/>
  <sheetData>
    <row r="1" spans="1:12" x14ac:dyDescent="0.35">
      <c r="A1" s="3"/>
      <c r="B1" s="35" t="s">
        <v>36</v>
      </c>
      <c r="C1" s="36"/>
      <c r="D1" s="36"/>
      <c r="E1" s="36"/>
      <c r="F1" s="36"/>
      <c r="G1" s="36"/>
      <c r="H1" s="36"/>
      <c r="I1" s="36"/>
      <c r="J1" s="36"/>
      <c r="K1" s="36"/>
      <c r="L1" s="10"/>
    </row>
    <row r="2" spans="1:12" x14ac:dyDescent="0.35">
      <c r="A2" s="55" t="s">
        <v>0</v>
      </c>
      <c r="B2" s="56">
        <v>1</v>
      </c>
      <c r="C2" s="56">
        <v>2</v>
      </c>
      <c r="D2" s="56">
        <v>3</v>
      </c>
      <c r="E2" s="56">
        <v>4</v>
      </c>
      <c r="F2" s="56">
        <v>5</v>
      </c>
      <c r="G2" s="56">
        <v>6</v>
      </c>
      <c r="H2" s="56">
        <v>7</v>
      </c>
      <c r="I2" s="56">
        <v>8</v>
      </c>
      <c r="J2" s="56">
        <v>9</v>
      </c>
      <c r="K2" s="56">
        <v>10</v>
      </c>
      <c r="L2" s="59" t="s">
        <v>2</v>
      </c>
    </row>
    <row r="3" spans="1:12" x14ac:dyDescent="0.35">
      <c r="A3" s="25" t="s">
        <v>8</v>
      </c>
      <c r="B3" s="22">
        <v>8</v>
      </c>
      <c r="C3" s="22">
        <v>5</v>
      </c>
      <c r="D3" s="22">
        <v>15</v>
      </c>
      <c r="E3" s="22">
        <v>8</v>
      </c>
      <c r="F3" s="22">
        <v>8</v>
      </c>
      <c r="G3" s="22">
        <v>15</v>
      </c>
      <c r="H3" s="22">
        <v>15</v>
      </c>
      <c r="I3" s="22">
        <v>15</v>
      </c>
      <c r="J3" s="22">
        <v>6</v>
      </c>
      <c r="K3" s="22">
        <v>5</v>
      </c>
      <c r="L3" s="26">
        <f t="shared" ref="L3:L21" si="0">SUM(B3:K3)</f>
        <v>100</v>
      </c>
    </row>
    <row r="4" spans="1:12" x14ac:dyDescent="0.35">
      <c r="B4" s="64"/>
      <c r="C4" s="64"/>
      <c r="D4" s="63"/>
      <c r="E4" s="63"/>
      <c r="F4" s="63"/>
      <c r="G4" s="63"/>
      <c r="H4" s="63"/>
      <c r="I4" s="63"/>
      <c r="J4" s="63"/>
      <c r="K4" s="63"/>
      <c r="L4" s="26">
        <f t="shared" si="0"/>
        <v>0</v>
      </c>
    </row>
    <row r="5" spans="1:12" x14ac:dyDescent="0.35">
      <c r="B5" s="64"/>
      <c r="C5" s="64"/>
      <c r="D5" s="63"/>
      <c r="E5" s="63"/>
      <c r="F5" s="63"/>
      <c r="G5" s="63"/>
      <c r="H5" s="63"/>
      <c r="I5" s="63"/>
      <c r="J5" s="63"/>
      <c r="K5" s="63"/>
      <c r="L5" s="26">
        <f t="shared" si="0"/>
        <v>0</v>
      </c>
    </row>
    <row r="6" spans="1:12" x14ac:dyDescent="0.35">
      <c r="B6" s="64"/>
      <c r="C6" s="64"/>
      <c r="D6" s="63"/>
      <c r="E6" s="63"/>
      <c r="F6" s="63"/>
      <c r="G6" s="63"/>
      <c r="H6" s="63"/>
      <c r="I6" s="63"/>
      <c r="J6" s="63"/>
      <c r="K6" s="63"/>
      <c r="L6" s="26">
        <f t="shared" si="0"/>
        <v>0</v>
      </c>
    </row>
    <row r="7" spans="1:12" x14ac:dyDescent="0.35">
      <c r="B7" s="64"/>
      <c r="C7" s="64"/>
      <c r="D7" s="63"/>
      <c r="E7" s="63"/>
      <c r="F7" s="63"/>
      <c r="G7" s="63"/>
      <c r="H7" s="63"/>
      <c r="I7" s="63"/>
      <c r="J7" s="63"/>
      <c r="K7" s="63"/>
      <c r="L7" s="26">
        <f t="shared" si="0"/>
        <v>0</v>
      </c>
    </row>
    <row r="8" spans="1:12" x14ac:dyDescent="0.35">
      <c r="B8" s="64"/>
      <c r="C8" s="64"/>
      <c r="D8" s="63"/>
      <c r="E8" s="63"/>
      <c r="F8" s="63"/>
      <c r="G8" s="63"/>
      <c r="H8" s="63"/>
      <c r="I8" s="63"/>
      <c r="J8" s="63"/>
      <c r="K8" s="63"/>
      <c r="L8" s="26">
        <f t="shared" si="0"/>
        <v>0</v>
      </c>
    </row>
    <row r="9" spans="1:12" x14ac:dyDescent="0.35">
      <c r="B9" s="64"/>
      <c r="C9" s="64"/>
      <c r="D9" s="63"/>
      <c r="E9" s="63"/>
      <c r="F9" s="63"/>
      <c r="G9" s="63"/>
      <c r="H9" s="63"/>
      <c r="I9" s="63"/>
      <c r="J9" s="63"/>
      <c r="K9" s="63"/>
      <c r="L9" s="26">
        <f t="shared" si="0"/>
        <v>0</v>
      </c>
    </row>
    <row r="10" spans="1:12" x14ac:dyDescent="0.35">
      <c r="B10" s="64"/>
      <c r="C10" s="64"/>
      <c r="D10" s="63"/>
      <c r="E10" s="63"/>
      <c r="F10" s="63"/>
      <c r="G10" s="63"/>
      <c r="H10" s="63"/>
      <c r="I10" s="63"/>
      <c r="J10" s="63"/>
      <c r="K10" s="63"/>
      <c r="L10" s="26">
        <f t="shared" si="0"/>
        <v>0</v>
      </c>
    </row>
    <row r="11" spans="1:12" x14ac:dyDescent="0.35">
      <c r="B11" s="64"/>
      <c r="C11" s="64"/>
      <c r="D11" s="63"/>
      <c r="E11" s="63"/>
      <c r="F11" s="63"/>
      <c r="G11" s="63"/>
      <c r="H11" s="63"/>
      <c r="I11" s="63"/>
      <c r="J11" s="63"/>
      <c r="K11" s="63"/>
      <c r="L11" s="26">
        <f t="shared" si="0"/>
        <v>0</v>
      </c>
    </row>
    <row r="12" spans="1:12" x14ac:dyDescent="0.35">
      <c r="A12" s="65"/>
      <c r="B12" s="64"/>
      <c r="C12" s="64"/>
      <c r="D12" s="63"/>
      <c r="E12" s="63"/>
      <c r="F12" s="63"/>
      <c r="G12" s="63"/>
      <c r="H12" s="63"/>
      <c r="I12" s="63"/>
      <c r="J12" s="63"/>
      <c r="K12" s="63"/>
      <c r="L12" s="26">
        <f t="shared" si="0"/>
        <v>0</v>
      </c>
    </row>
    <row r="13" spans="1:12" x14ac:dyDescent="0.35">
      <c r="B13" s="64"/>
      <c r="C13" s="64"/>
      <c r="D13" s="63"/>
      <c r="E13" s="63"/>
      <c r="F13" s="63"/>
      <c r="G13" s="63"/>
      <c r="H13" s="63"/>
      <c r="I13" s="63"/>
      <c r="J13" s="63"/>
      <c r="K13" s="63"/>
      <c r="L13" s="26">
        <f t="shared" si="0"/>
        <v>0</v>
      </c>
    </row>
    <row r="14" spans="1:12" x14ac:dyDescent="0.35">
      <c r="B14" s="64"/>
      <c r="C14" s="64"/>
      <c r="D14" s="63"/>
      <c r="E14" s="63"/>
      <c r="F14" s="63"/>
      <c r="G14" s="63"/>
      <c r="H14" s="63"/>
      <c r="I14" s="63"/>
      <c r="J14" s="63"/>
      <c r="K14" s="63"/>
      <c r="L14" s="26">
        <f t="shared" si="0"/>
        <v>0</v>
      </c>
    </row>
    <row r="15" spans="1:12" x14ac:dyDescent="0.35">
      <c r="B15" s="64"/>
      <c r="C15" s="64"/>
      <c r="D15" s="63"/>
      <c r="E15" s="63"/>
      <c r="F15" s="63"/>
      <c r="G15" s="63"/>
      <c r="H15" s="63"/>
      <c r="I15" s="63"/>
      <c r="J15" s="63"/>
      <c r="K15" s="63"/>
      <c r="L15" s="26">
        <f t="shared" si="0"/>
        <v>0</v>
      </c>
    </row>
    <row r="16" spans="1:12" x14ac:dyDescent="0.35">
      <c r="B16" s="64"/>
      <c r="C16" s="64"/>
      <c r="D16" s="63"/>
      <c r="E16" s="63"/>
      <c r="F16" s="63"/>
      <c r="G16" s="63"/>
      <c r="H16" s="63"/>
      <c r="I16" s="63"/>
      <c r="J16" s="63"/>
      <c r="K16" s="63"/>
      <c r="L16" s="26">
        <f t="shared" si="0"/>
        <v>0</v>
      </c>
    </row>
    <row r="17" spans="1:12" x14ac:dyDescent="0.35">
      <c r="B17" s="64"/>
      <c r="C17" s="64"/>
      <c r="D17" s="63"/>
      <c r="E17" s="63"/>
      <c r="F17" s="63"/>
      <c r="G17" s="63"/>
      <c r="H17" s="63"/>
      <c r="I17" s="63"/>
      <c r="J17" s="63"/>
      <c r="K17" s="63"/>
      <c r="L17" s="26">
        <f t="shared" si="0"/>
        <v>0</v>
      </c>
    </row>
    <row r="18" spans="1:12" x14ac:dyDescent="0.35">
      <c r="B18" s="64"/>
      <c r="C18" s="64"/>
      <c r="D18" s="63"/>
      <c r="E18" s="63"/>
      <c r="F18" s="63"/>
      <c r="G18" s="63"/>
      <c r="H18" s="63"/>
      <c r="I18" s="63"/>
      <c r="J18" s="63"/>
      <c r="K18" s="63"/>
      <c r="L18" s="26">
        <f t="shared" si="0"/>
        <v>0</v>
      </c>
    </row>
    <row r="19" spans="1:12" x14ac:dyDescent="0.35">
      <c r="B19" s="64"/>
      <c r="C19" s="64"/>
      <c r="D19" s="63"/>
      <c r="E19" s="63"/>
      <c r="F19" s="63"/>
      <c r="G19" s="63"/>
      <c r="H19" s="63"/>
      <c r="I19" s="63"/>
      <c r="J19" s="63"/>
      <c r="K19" s="63"/>
      <c r="L19" s="26">
        <f t="shared" si="0"/>
        <v>0</v>
      </c>
    </row>
    <row r="20" spans="1:12" x14ac:dyDescent="0.35">
      <c r="B20" s="64"/>
      <c r="C20" s="64"/>
      <c r="D20" s="63"/>
      <c r="E20" s="63"/>
      <c r="F20" s="63"/>
      <c r="G20" s="63"/>
      <c r="H20" s="63"/>
      <c r="I20" s="63"/>
      <c r="J20" s="63"/>
      <c r="K20" s="63"/>
      <c r="L20" s="26">
        <f t="shared" si="0"/>
        <v>0</v>
      </c>
    </row>
    <row r="21" spans="1:12" x14ac:dyDescent="0.35">
      <c r="B21" s="64"/>
      <c r="C21" s="64"/>
      <c r="D21" s="63"/>
      <c r="E21" s="63"/>
      <c r="F21" s="63"/>
      <c r="G21" s="63"/>
      <c r="H21" s="63"/>
      <c r="I21" s="63"/>
      <c r="J21" s="63"/>
      <c r="K21" s="63"/>
      <c r="L21" s="26">
        <f t="shared" si="0"/>
        <v>0</v>
      </c>
    </row>
    <row r="22" spans="1:12" x14ac:dyDescent="0.35">
      <c r="A22" s="6" t="s">
        <v>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66">
        <f>SUMIF(L$4:L$21,"&gt;=0")/COUNTIF(L$4:L$21,"&gt;=0")</f>
        <v>0</v>
      </c>
    </row>
    <row r="23" spans="1:12" x14ac:dyDescent="0.35">
      <c r="A23" s="9" t="s">
        <v>10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6">
        <f>_xlfn.STDEV.P(L4:L21)</f>
        <v>0</v>
      </c>
    </row>
    <row r="24" spans="1:12" x14ac:dyDescent="0.35">
      <c r="A24" s="3" t="s">
        <v>11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27">
        <f>L22/L3</f>
        <v>0</v>
      </c>
    </row>
  </sheetData>
  <conditionalFormatting sqref="B10:K21 B4:K5">
    <cfRule type="cellIs" dxfId="69" priority="11" operator="equal">
      <formula>1</formula>
    </cfRule>
    <cfRule type="cellIs" dxfId="68" priority="12" operator="equal">
      <formula>0</formula>
    </cfRule>
  </conditionalFormatting>
  <conditionalFormatting sqref="B6:K6">
    <cfRule type="cellIs" dxfId="67" priority="9" operator="equal">
      <formula>1</formula>
    </cfRule>
    <cfRule type="cellIs" dxfId="66" priority="10" operator="equal">
      <formula>0</formula>
    </cfRule>
  </conditionalFormatting>
  <conditionalFormatting sqref="B7:K7">
    <cfRule type="cellIs" dxfId="65" priority="5" operator="equal">
      <formula>1</formula>
    </cfRule>
    <cfRule type="cellIs" dxfId="64" priority="6" operator="equal">
      <formula>0</formula>
    </cfRule>
  </conditionalFormatting>
  <conditionalFormatting sqref="B8:K8">
    <cfRule type="cellIs" dxfId="63" priority="3" operator="equal">
      <formula>1</formula>
    </cfRule>
    <cfRule type="cellIs" dxfId="62" priority="4" operator="equal">
      <formula>0</formula>
    </cfRule>
  </conditionalFormatting>
  <conditionalFormatting sqref="B9:K9">
    <cfRule type="cellIs" dxfId="61" priority="1" operator="equal">
      <formula>1</formula>
    </cfRule>
    <cfRule type="cellIs" dxfId="60" priority="2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4" sqref="A4:H21"/>
    </sheetView>
  </sheetViews>
  <sheetFormatPr defaultRowHeight="14.5" x14ac:dyDescent="0.35"/>
  <cols>
    <col min="1" max="1" width="17.08984375" bestFit="1" customWidth="1"/>
  </cols>
  <sheetData>
    <row r="1" spans="1:9" x14ac:dyDescent="0.35">
      <c r="A1" s="3"/>
      <c r="B1" s="35" t="s">
        <v>37</v>
      </c>
      <c r="C1" s="36"/>
      <c r="D1" s="36"/>
      <c r="E1" s="36"/>
      <c r="F1" s="36"/>
      <c r="G1" s="36"/>
      <c r="H1" s="36"/>
      <c r="I1" s="10"/>
    </row>
    <row r="2" spans="1:9" x14ac:dyDescent="0.35">
      <c r="A2" s="55" t="s">
        <v>0</v>
      </c>
      <c r="B2" s="56">
        <v>1</v>
      </c>
      <c r="C2" s="56">
        <v>2</v>
      </c>
      <c r="D2" s="56">
        <v>3</v>
      </c>
      <c r="E2" s="56">
        <v>4</v>
      </c>
      <c r="F2" s="56">
        <v>5</v>
      </c>
      <c r="G2" s="56">
        <v>6</v>
      </c>
      <c r="H2" s="56">
        <v>7</v>
      </c>
      <c r="I2" s="59" t="s">
        <v>2</v>
      </c>
    </row>
    <row r="3" spans="1:9" x14ac:dyDescent="0.35">
      <c r="A3" s="25" t="s">
        <v>8</v>
      </c>
      <c r="B3" s="22">
        <v>10</v>
      </c>
      <c r="C3" s="22">
        <v>10</v>
      </c>
      <c r="D3" s="22">
        <v>15</v>
      </c>
      <c r="E3" s="22">
        <v>15</v>
      </c>
      <c r="F3" s="22">
        <v>15</v>
      </c>
      <c r="G3" s="22">
        <v>15</v>
      </c>
      <c r="H3" s="22">
        <v>20</v>
      </c>
      <c r="I3" s="26">
        <f t="shared" ref="I3:I21" si="0">SUM(B3:H3)</f>
        <v>100</v>
      </c>
    </row>
    <row r="4" spans="1:9" x14ac:dyDescent="0.35">
      <c r="B4" s="64"/>
      <c r="C4" s="64"/>
      <c r="D4" s="63"/>
      <c r="E4" s="63"/>
      <c r="F4" s="63"/>
      <c r="G4" s="63"/>
      <c r="H4" s="63"/>
      <c r="I4" s="26">
        <f t="shared" si="0"/>
        <v>0</v>
      </c>
    </row>
    <row r="5" spans="1:9" x14ac:dyDescent="0.35">
      <c r="B5" s="64"/>
      <c r="C5" s="64"/>
      <c r="D5" s="63"/>
      <c r="E5" s="63"/>
      <c r="F5" s="63"/>
      <c r="G5" s="63"/>
      <c r="H5" s="63"/>
      <c r="I5" s="26">
        <f t="shared" si="0"/>
        <v>0</v>
      </c>
    </row>
    <row r="6" spans="1:9" x14ac:dyDescent="0.35">
      <c r="B6" s="64"/>
      <c r="C6" s="64"/>
      <c r="D6" s="63"/>
      <c r="E6" s="63"/>
      <c r="F6" s="63"/>
      <c r="G6" s="63"/>
      <c r="H6" s="63"/>
      <c r="I6" s="26">
        <f t="shared" si="0"/>
        <v>0</v>
      </c>
    </row>
    <row r="7" spans="1:9" x14ac:dyDescent="0.35">
      <c r="B7" s="64"/>
      <c r="C7" s="64"/>
      <c r="D7" s="63"/>
      <c r="E7" s="63"/>
      <c r="F7" s="63"/>
      <c r="G7" s="63"/>
      <c r="H7" s="63"/>
      <c r="I7" s="26">
        <f t="shared" si="0"/>
        <v>0</v>
      </c>
    </row>
    <row r="8" spans="1:9" x14ac:dyDescent="0.35">
      <c r="B8" s="64"/>
      <c r="C8" s="64"/>
      <c r="D8" s="63"/>
      <c r="E8" s="63"/>
      <c r="F8" s="63"/>
      <c r="G8" s="63"/>
      <c r="H8" s="63"/>
      <c r="I8" s="26">
        <f t="shared" si="0"/>
        <v>0</v>
      </c>
    </row>
    <row r="9" spans="1:9" x14ac:dyDescent="0.35">
      <c r="B9" s="64"/>
      <c r="C9" s="64"/>
      <c r="D9" s="63"/>
      <c r="E9" s="63"/>
      <c r="F9" s="63"/>
      <c r="G9" s="63"/>
      <c r="H9" s="63"/>
      <c r="I9" s="26">
        <f t="shared" si="0"/>
        <v>0</v>
      </c>
    </row>
    <row r="10" spans="1:9" x14ac:dyDescent="0.35">
      <c r="B10" s="64"/>
      <c r="C10" s="64"/>
      <c r="D10" s="63"/>
      <c r="E10" s="63"/>
      <c r="F10" s="63"/>
      <c r="G10" s="63"/>
      <c r="H10" s="63"/>
      <c r="I10" s="26">
        <f t="shared" si="0"/>
        <v>0</v>
      </c>
    </row>
    <row r="11" spans="1:9" x14ac:dyDescent="0.35">
      <c r="B11" s="64"/>
      <c r="C11" s="64"/>
      <c r="D11" s="63"/>
      <c r="E11" s="63"/>
      <c r="F11" s="63"/>
      <c r="G11" s="63"/>
      <c r="H11" s="63"/>
      <c r="I11" s="26">
        <f t="shared" si="0"/>
        <v>0</v>
      </c>
    </row>
    <row r="12" spans="1:9" x14ac:dyDescent="0.35">
      <c r="A12" s="65"/>
      <c r="B12" s="64"/>
      <c r="C12" s="64"/>
      <c r="D12" s="63"/>
      <c r="E12" s="63"/>
      <c r="F12" s="63"/>
      <c r="G12" s="63"/>
      <c r="H12" s="63"/>
      <c r="I12" s="26">
        <f t="shared" si="0"/>
        <v>0</v>
      </c>
    </row>
    <row r="13" spans="1:9" x14ac:dyDescent="0.35">
      <c r="B13" s="64"/>
      <c r="C13" s="64"/>
      <c r="D13" s="63"/>
      <c r="E13" s="63"/>
      <c r="F13" s="63"/>
      <c r="G13" s="63"/>
      <c r="H13" s="63"/>
      <c r="I13" s="26">
        <f t="shared" si="0"/>
        <v>0</v>
      </c>
    </row>
    <row r="14" spans="1:9" x14ac:dyDescent="0.35">
      <c r="B14" s="64"/>
      <c r="C14" s="64"/>
      <c r="D14" s="63"/>
      <c r="E14" s="63"/>
      <c r="F14" s="63"/>
      <c r="G14" s="63"/>
      <c r="H14" s="63"/>
      <c r="I14" s="26">
        <f t="shared" si="0"/>
        <v>0</v>
      </c>
    </row>
    <row r="15" spans="1:9" x14ac:dyDescent="0.35">
      <c r="B15" s="64"/>
      <c r="C15" s="64"/>
      <c r="D15" s="63"/>
      <c r="E15" s="63"/>
      <c r="F15" s="63"/>
      <c r="G15" s="63"/>
      <c r="H15" s="63"/>
      <c r="I15" s="26">
        <f t="shared" si="0"/>
        <v>0</v>
      </c>
    </row>
    <row r="16" spans="1:9" x14ac:dyDescent="0.35">
      <c r="B16" s="64"/>
      <c r="C16" s="64"/>
      <c r="D16" s="63"/>
      <c r="E16" s="63"/>
      <c r="F16" s="63"/>
      <c r="G16" s="63"/>
      <c r="H16" s="63"/>
      <c r="I16" s="26">
        <f t="shared" si="0"/>
        <v>0</v>
      </c>
    </row>
    <row r="17" spans="1:9" x14ac:dyDescent="0.35">
      <c r="B17" s="64"/>
      <c r="C17" s="64"/>
      <c r="D17" s="63"/>
      <c r="E17" s="63"/>
      <c r="F17" s="63"/>
      <c r="G17" s="63"/>
      <c r="H17" s="63"/>
      <c r="I17" s="26">
        <f t="shared" si="0"/>
        <v>0</v>
      </c>
    </row>
    <row r="18" spans="1:9" x14ac:dyDescent="0.35">
      <c r="B18" s="64"/>
      <c r="C18" s="64"/>
      <c r="D18" s="63"/>
      <c r="E18" s="63"/>
      <c r="F18" s="63"/>
      <c r="G18" s="63"/>
      <c r="H18" s="63"/>
      <c r="I18" s="26">
        <f t="shared" si="0"/>
        <v>0</v>
      </c>
    </row>
    <row r="19" spans="1:9" x14ac:dyDescent="0.35">
      <c r="B19" s="64"/>
      <c r="C19" s="64"/>
      <c r="D19" s="63"/>
      <c r="E19" s="63"/>
      <c r="F19" s="63"/>
      <c r="G19" s="63"/>
      <c r="H19" s="63"/>
      <c r="I19" s="26">
        <f t="shared" si="0"/>
        <v>0</v>
      </c>
    </row>
    <row r="20" spans="1:9" x14ac:dyDescent="0.35">
      <c r="B20" s="64"/>
      <c r="C20" s="64"/>
      <c r="D20" s="63"/>
      <c r="E20" s="63"/>
      <c r="F20" s="63"/>
      <c r="G20" s="63"/>
      <c r="H20" s="63"/>
      <c r="I20" s="26">
        <f t="shared" si="0"/>
        <v>0</v>
      </c>
    </row>
    <row r="21" spans="1:9" x14ac:dyDescent="0.35">
      <c r="B21" s="64"/>
      <c r="C21" s="64"/>
      <c r="D21" s="63"/>
      <c r="E21" s="63"/>
      <c r="F21" s="63"/>
      <c r="G21" s="63"/>
      <c r="H21" s="63"/>
      <c r="I21" s="26">
        <f t="shared" si="0"/>
        <v>0</v>
      </c>
    </row>
    <row r="22" spans="1:9" x14ac:dyDescent="0.35">
      <c r="A22" s="6" t="s">
        <v>5</v>
      </c>
      <c r="B22" s="7"/>
      <c r="C22" s="7"/>
      <c r="D22" s="7"/>
      <c r="E22" s="7"/>
      <c r="F22" s="7"/>
      <c r="G22" s="7"/>
      <c r="H22" s="7"/>
      <c r="I22" s="66">
        <f>SUMIF(I$4:I$21,"&gt;=0")/COUNTIF(I$4:I$21,"&gt;=0")</f>
        <v>0</v>
      </c>
    </row>
    <row r="23" spans="1:9" x14ac:dyDescent="0.35">
      <c r="A23" s="9" t="s">
        <v>10</v>
      </c>
      <c r="B23" s="11"/>
      <c r="C23" s="11"/>
      <c r="D23" s="11"/>
      <c r="E23" s="11"/>
      <c r="F23" s="11"/>
      <c r="G23" s="11"/>
      <c r="H23" s="11"/>
      <c r="I23" s="66">
        <f>_xlfn.STDEV.P(I4:I21)</f>
        <v>0</v>
      </c>
    </row>
    <row r="24" spans="1:9" x14ac:dyDescent="0.35">
      <c r="A24" s="3" t="s">
        <v>11</v>
      </c>
      <c r="B24" s="1"/>
      <c r="C24" s="1"/>
      <c r="D24" s="1"/>
      <c r="E24" s="1"/>
      <c r="F24" s="1"/>
      <c r="G24" s="1"/>
      <c r="H24" s="1"/>
      <c r="I24" s="27">
        <f>I22/I3</f>
        <v>0</v>
      </c>
    </row>
  </sheetData>
  <conditionalFormatting sqref="B10:H21 B4:H5">
    <cfRule type="cellIs" dxfId="29" priority="9" operator="equal">
      <formula>1</formula>
    </cfRule>
    <cfRule type="cellIs" dxfId="28" priority="10" operator="equal">
      <formula>0</formula>
    </cfRule>
  </conditionalFormatting>
  <conditionalFormatting sqref="B6:H6">
    <cfRule type="cellIs" dxfId="27" priority="7" operator="equal">
      <formula>1</formula>
    </cfRule>
    <cfRule type="cellIs" dxfId="26" priority="8" operator="equal">
      <formula>0</formula>
    </cfRule>
  </conditionalFormatting>
  <conditionalFormatting sqref="B7:H7">
    <cfRule type="cellIs" dxfId="25" priority="5" operator="equal">
      <formula>1</formula>
    </cfRule>
    <cfRule type="cellIs" dxfId="24" priority="6" operator="equal">
      <formula>0</formula>
    </cfRule>
  </conditionalFormatting>
  <conditionalFormatting sqref="B8:H8">
    <cfRule type="cellIs" dxfId="23" priority="3" operator="equal">
      <formula>1</formula>
    </cfRule>
    <cfRule type="cellIs" dxfId="22" priority="4" operator="equal">
      <formula>0</formula>
    </cfRule>
  </conditionalFormatting>
  <conditionalFormatting sqref="B9:H9">
    <cfRule type="cellIs" dxfId="21" priority="1" operator="equal">
      <formula>1</formula>
    </cfRule>
    <cfRule type="cellIs" dxfId="20" priority="2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4" sqref="D4"/>
    </sheetView>
  </sheetViews>
  <sheetFormatPr defaultRowHeight="14.5" x14ac:dyDescent="0.35"/>
  <cols>
    <col min="1" max="1" width="21.453125" customWidth="1"/>
    <col min="3" max="5" width="16.81640625" customWidth="1"/>
  </cols>
  <sheetData>
    <row r="1" spans="1:5" x14ac:dyDescent="0.35">
      <c r="A1" s="3"/>
      <c r="B1" s="35" t="s">
        <v>18</v>
      </c>
      <c r="C1" s="36"/>
      <c r="D1" s="10"/>
    </row>
    <row r="2" spans="1:5" x14ac:dyDescent="0.35">
      <c r="A2" s="55" t="s">
        <v>0</v>
      </c>
      <c r="B2" s="56" t="s">
        <v>29</v>
      </c>
      <c r="C2" s="56" t="s">
        <v>31</v>
      </c>
      <c r="D2" s="59" t="s">
        <v>2</v>
      </c>
      <c r="E2" s="72" t="s">
        <v>42</v>
      </c>
    </row>
    <row r="3" spans="1:5" x14ac:dyDescent="0.35">
      <c r="A3" s="25" t="s">
        <v>8</v>
      </c>
      <c r="B3" s="22">
        <v>20</v>
      </c>
      <c r="C3" s="22">
        <v>5</v>
      </c>
      <c r="D3" s="26">
        <f t="shared" ref="D3:D21" si="0">SUM(B3:C3)</f>
        <v>25</v>
      </c>
    </row>
    <row r="4" spans="1:5" x14ac:dyDescent="0.35">
      <c r="A4" t="s">
        <v>43</v>
      </c>
      <c r="B4" s="63">
        <v>20</v>
      </c>
      <c r="C4" s="63">
        <v>5</v>
      </c>
      <c r="D4" s="26">
        <f t="shared" si="0"/>
        <v>25</v>
      </c>
    </row>
    <row r="5" spans="1:5" x14ac:dyDescent="0.35">
      <c r="B5" s="64"/>
      <c r="C5" s="63"/>
      <c r="D5" s="26">
        <f t="shared" si="0"/>
        <v>0</v>
      </c>
    </row>
    <row r="6" spans="1:5" x14ac:dyDescent="0.35">
      <c r="B6" s="64"/>
      <c r="C6" s="63"/>
      <c r="D6" s="26">
        <f t="shared" si="0"/>
        <v>0</v>
      </c>
    </row>
    <row r="7" spans="1:5" x14ac:dyDescent="0.35">
      <c r="B7" s="64"/>
      <c r="C7" s="63"/>
      <c r="D7" s="26">
        <f t="shared" si="0"/>
        <v>0</v>
      </c>
    </row>
    <row r="8" spans="1:5" x14ac:dyDescent="0.35">
      <c r="B8" s="64"/>
      <c r="C8" s="63"/>
      <c r="D8" s="26">
        <f t="shared" si="0"/>
        <v>0</v>
      </c>
    </row>
    <row r="9" spans="1:5" x14ac:dyDescent="0.35">
      <c r="B9" s="64"/>
      <c r="C9" s="63"/>
      <c r="D9" s="26">
        <f t="shared" si="0"/>
        <v>0</v>
      </c>
    </row>
    <row r="10" spans="1:5" x14ac:dyDescent="0.35">
      <c r="B10" s="64"/>
      <c r="C10" s="63"/>
      <c r="D10" s="26">
        <f t="shared" si="0"/>
        <v>0</v>
      </c>
    </row>
    <row r="11" spans="1:5" x14ac:dyDescent="0.35">
      <c r="B11" s="64"/>
      <c r="C11" s="63"/>
      <c r="D11" s="26">
        <f t="shared" si="0"/>
        <v>0</v>
      </c>
    </row>
    <row r="12" spans="1:5" x14ac:dyDescent="0.35">
      <c r="B12" s="64"/>
      <c r="C12" s="63"/>
      <c r="D12" s="26">
        <f t="shared" si="0"/>
        <v>0</v>
      </c>
    </row>
    <row r="13" spans="1:5" x14ac:dyDescent="0.35">
      <c r="B13" s="64"/>
      <c r="C13" s="63"/>
      <c r="D13" s="26">
        <f t="shared" si="0"/>
        <v>0</v>
      </c>
    </row>
    <row r="14" spans="1:5" x14ac:dyDescent="0.35">
      <c r="B14" s="64"/>
      <c r="C14" s="63"/>
      <c r="D14" s="26">
        <f t="shared" si="0"/>
        <v>0</v>
      </c>
    </row>
    <row r="15" spans="1:5" x14ac:dyDescent="0.35">
      <c r="B15" s="64"/>
      <c r="C15" s="63"/>
      <c r="D15" s="26">
        <f t="shared" si="0"/>
        <v>0</v>
      </c>
    </row>
    <row r="16" spans="1:5" x14ac:dyDescent="0.35">
      <c r="B16" s="64"/>
      <c r="C16" s="63"/>
      <c r="D16" s="26">
        <f t="shared" si="0"/>
        <v>0</v>
      </c>
    </row>
    <row r="17" spans="1:4" x14ac:dyDescent="0.35">
      <c r="B17" s="64"/>
      <c r="C17" s="63"/>
      <c r="D17" s="26">
        <f t="shared" si="0"/>
        <v>0</v>
      </c>
    </row>
    <row r="18" spans="1:4" x14ac:dyDescent="0.35">
      <c r="B18" s="64"/>
      <c r="C18" s="63"/>
      <c r="D18" s="26">
        <f t="shared" si="0"/>
        <v>0</v>
      </c>
    </row>
    <row r="19" spans="1:4" x14ac:dyDescent="0.35">
      <c r="B19" s="64"/>
      <c r="C19" s="63"/>
      <c r="D19" s="26">
        <f t="shared" si="0"/>
        <v>0</v>
      </c>
    </row>
    <row r="20" spans="1:4" x14ac:dyDescent="0.35">
      <c r="B20" s="64"/>
      <c r="C20" s="63"/>
      <c r="D20" s="26">
        <f t="shared" si="0"/>
        <v>0</v>
      </c>
    </row>
    <row r="21" spans="1:4" x14ac:dyDescent="0.35">
      <c r="B21" s="64"/>
      <c r="C21" s="63"/>
      <c r="D21" s="26">
        <f t="shared" si="0"/>
        <v>0</v>
      </c>
    </row>
    <row r="22" spans="1:4" x14ac:dyDescent="0.35">
      <c r="A22" s="6" t="s">
        <v>5</v>
      </c>
      <c r="B22" s="7"/>
      <c r="C22" s="7"/>
      <c r="D22" s="15">
        <f>SUMIF(D$4:D$21,"&gt;=0")/COUNTIF(D$4:D$21,"&gt;=0")</f>
        <v>1.3888888888888888</v>
      </c>
    </row>
    <row r="23" spans="1:4" x14ac:dyDescent="0.35">
      <c r="A23" s="9" t="s">
        <v>10</v>
      </c>
      <c r="B23" s="11"/>
      <c r="C23" s="11"/>
      <c r="D23" s="15">
        <f>_xlfn.STDEV.P(D4:D21)</f>
        <v>5.7265355911356393</v>
      </c>
    </row>
    <row r="24" spans="1:4" x14ac:dyDescent="0.35">
      <c r="A24" s="3" t="s">
        <v>11</v>
      </c>
      <c r="B24" s="1"/>
      <c r="C24" s="1"/>
      <c r="D24" s="27">
        <f>D22/D3</f>
        <v>5.5555555555555552E-2</v>
      </c>
    </row>
  </sheetData>
  <conditionalFormatting sqref="B4:C10 B14 B17 B19:B20 C11:C21">
    <cfRule type="cellIs" dxfId="125" priority="23" operator="equal">
      <formula>1</formula>
    </cfRule>
    <cfRule type="cellIs" dxfId="124" priority="24" operator="equal">
      <formula>0</formula>
    </cfRule>
  </conditionalFormatting>
  <conditionalFormatting sqref="B11">
    <cfRule type="cellIs" dxfId="123" priority="13" operator="equal">
      <formula>1</formula>
    </cfRule>
    <cfRule type="cellIs" dxfId="122" priority="14" operator="equal">
      <formula>0</formula>
    </cfRule>
  </conditionalFormatting>
  <conditionalFormatting sqref="B12">
    <cfRule type="cellIs" dxfId="121" priority="11" operator="equal">
      <formula>1</formula>
    </cfRule>
    <cfRule type="cellIs" dxfId="120" priority="12" operator="equal">
      <formula>0</formula>
    </cfRule>
  </conditionalFormatting>
  <conditionalFormatting sqref="B13">
    <cfRule type="cellIs" dxfId="119" priority="9" operator="equal">
      <formula>1</formula>
    </cfRule>
    <cfRule type="cellIs" dxfId="118" priority="10" operator="equal">
      <formula>0</formula>
    </cfRule>
  </conditionalFormatting>
  <conditionalFormatting sqref="B15">
    <cfRule type="cellIs" dxfId="117" priority="7" operator="equal">
      <formula>1</formula>
    </cfRule>
    <cfRule type="cellIs" dxfId="116" priority="8" operator="equal">
      <formula>0</formula>
    </cfRule>
  </conditionalFormatting>
  <conditionalFormatting sqref="B16">
    <cfRule type="cellIs" dxfId="115" priority="5" operator="equal">
      <formula>1</formula>
    </cfRule>
    <cfRule type="cellIs" dxfId="114" priority="6" operator="equal">
      <formula>0</formula>
    </cfRule>
  </conditionalFormatting>
  <conditionalFormatting sqref="B18">
    <cfRule type="cellIs" dxfId="113" priority="3" operator="equal">
      <formula>1</formula>
    </cfRule>
    <cfRule type="cellIs" dxfId="112" priority="4" operator="equal">
      <formula>0</formula>
    </cfRule>
  </conditionalFormatting>
  <conditionalFormatting sqref="B21">
    <cfRule type="cellIs" dxfId="111" priority="1" operator="equal">
      <formula>1</formula>
    </cfRule>
    <cfRule type="cellIs" dxfId="110" priority="2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" sqref="F2"/>
    </sheetView>
  </sheetViews>
  <sheetFormatPr defaultRowHeight="14.5" x14ac:dyDescent="0.35"/>
  <cols>
    <col min="4" max="4" width="13" customWidth="1"/>
  </cols>
  <sheetData>
    <row r="1" spans="1:6" x14ac:dyDescent="0.35">
      <c r="A1" s="3"/>
      <c r="B1" s="35" t="s">
        <v>9</v>
      </c>
      <c r="C1" s="36"/>
      <c r="D1" s="36"/>
      <c r="E1" s="10"/>
    </row>
    <row r="2" spans="1:6" x14ac:dyDescent="0.35">
      <c r="A2" s="55" t="s">
        <v>0</v>
      </c>
      <c r="B2" s="56" t="s">
        <v>29</v>
      </c>
      <c r="C2" s="56" t="s">
        <v>30</v>
      </c>
      <c r="D2" s="56" t="s">
        <v>31</v>
      </c>
      <c r="E2" s="59" t="s">
        <v>2</v>
      </c>
      <c r="F2" s="72" t="s">
        <v>42</v>
      </c>
    </row>
    <row r="3" spans="1:6" x14ac:dyDescent="0.35">
      <c r="A3" s="25" t="s">
        <v>8</v>
      </c>
      <c r="B3" s="22">
        <v>50</v>
      </c>
      <c r="C3" s="22">
        <v>5</v>
      </c>
      <c r="D3" s="22">
        <v>5</v>
      </c>
      <c r="E3" s="26">
        <f t="shared" ref="E3:E21" si="0">SUM(B3:D3)</f>
        <v>60</v>
      </c>
    </row>
    <row r="4" spans="1:6" x14ac:dyDescent="0.35">
      <c r="B4" s="63"/>
      <c r="C4" s="63"/>
      <c r="D4" s="63"/>
      <c r="E4" s="26">
        <f t="shared" si="0"/>
        <v>0</v>
      </c>
    </row>
    <row r="5" spans="1:6" x14ac:dyDescent="0.35">
      <c r="B5" s="64"/>
      <c r="C5" s="64"/>
      <c r="D5" s="63"/>
      <c r="E5" s="26">
        <f t="shared" si="0"/>
        <v>0</v>
      </c>
    </row>
    <row r="6" spans="1:6" x14ac:dyDescent="0.35">
      <c r="B6" s="64"/>
      <c r="C6" s="64"/>
      <c r="D6" s="63"/>
      <c r="E6" s="26">
        <f t="shared" si="0"/>
        <v>0</v>
      </c>
    </row>
    <row r="7" spans="1:6" x14ac:dyDescent="0.35">
      <c r="B7" s="64"/>
      <c r="C7" s="64"/>
      <c r="D7" s="63"/>
      <c r="E7" s="26">
        <f t="shared" si="0"/>
        <v>0</v>
      </c>
    </row>
    <row r="8" spans="1:6" x14ac:dyDescent="0.35">
      <c r="B8" s="64"/>
      <c r="C8" s="64"/>
      <c r="D8" s="63"/>
      <c r="E8" s="26">
        <f t="shared" si="0"/>
        <v>0</v>
      </c>
    </row>
    <row r="9" spans="1:6" x14ac:dyDescent="0.35">
      <c r="B9" s="64"/>
      <c r="C9" s="64"/>
      <c r="D9" s="63"/>
      <c r="E9" s="26">
        <f t="shared" si="0"/>
        <v>0</v>
      </c>
    </row>
    <row r="10" spans="1:6" x14ac:dyDescent="0.35">
      <c r="B10" s="64"/>
      <c r="C10" s="64"/>
      <c r="D10" s="63"/>
      <c r="E10" s="26">
        <f t="shared" si="0"/>
        <v>0</v>
      </c>
    </row>
    <row r="11" spans="1:6" x14ac:dyDescent="0.35">
      <c r="B11" s="64"/>
      <c r="C11" s="64"/>
      <c r="D11" s="63"/>
      <c r="E11" s="26">
        <f t="shared" si="0"/>
        <v>0</v>
      </c>
    </row>
    <row r="12" spans="1:6" x14ac:dyDescent="0.35">
      <c r="B12" s="64"/>
      <c r="C12" s="64"/>
      <c r="D12" s="63"/>
      <c r="E12" s="26">
        <f t="shared" si="0"/>
        <v>0</v>
      </c>
    </row>
    <row r="13" spans="1:6" x14ac:dyDescent="0.35">
      <c r="B13" s="64"/>
      <c r="C13" s="64"/>
      <c r="D13" s="63"/>
      <c r="E13" s="26">
        <f t="shared" si="0"/>
        <v>0</v>
      </c>
    </row>
    <row r="14" spans="1:6" x14ac:dyDescent="0.35">
      <c r="B14" s="64"/>
      <c r="C14" s="64"/>
      <c r="D14" s="63"/>
      <c r="E14" s="26">
        <f t="shared" si="0"/>
        <v>0</v>
      </c>
    </row>
    <row r="15" spans="1:6" x14ac:dyDescent="0.35">
      <c r="B15" s="64"/>
      <c r="C15" s="64"/>
      <c r="D15" s="63"/>
      <c r="E15" s="26">
        <f t="shared" si="0"/>
        <v>0</v>
      </c>
    </row>
    <row r="16" spans="1:6" x14ac:dyDescent="0.35">
      <c r="B16" s="64"/>
      <c r="C16" s="64"/>
      <c r="D16" s="63"/>
      <c r="E16" s="26">
        <f t="shared" si="0"/>
        <v>0</v>
      </c>
    </row>
    <row r="17" spans="1:5" x14ac:dyDescent="0.35">
      <c r="B17" s="64"/>
      <c r="C17" s="64"/>
      <c r="D17" s="63"/>
      <c r="E17" s="26">
        <f t="shared" si="0"/>
        <v>0</v>
      </c>
    </row>
    <row r="18" spans="1:5" x14ac:dyDescent="0.35">
      <c r="B18" s="64"/>
      <c r="C18" s="64"/>
      <c r="D18" s="63"/>
      <c r="E18" s="26">
        <f t="shared" si="0"/>
        <v>0</v>
      </c>
    </row>
    <row r="19" spans="1:5" x14ac:dyDescent="0.35">
      <c r="B19" s="64"/>
      <c r="C19" s="64"/>
      <c r="D19" s="63"/>
      <c r="E19" s="26">
        <f t="shared" si="0"/>
        <v>0</v>
      </c>
    </row>
    <row r="20" spans="1:5" x14ac:dyDescent="0.35">
      <c r="B20" s="64"/>
      <c r="C20" s="64"/>
      <c r="D20" s="63"/>
      <c r="E20" s="26">
        <f t="shared" si="0"/>
        <v>0</v>
      </c>
    </row>
    <row r="21" spans="1:5" x14ac:dyDescent="0.35">
      <c r="B21" s="64"/>
      <c r="C21" s="64"/>
      <c r="D21" s="63"/>
      <c r="E21" s="26">
        <f t="shared" si="0"/>
        <v>0</v>
      </c>
    </row>
    <row r="22" spans="1:5" x14ac:dyDescent="0.35">
      <c r="A22" s="6" t="s">
        <v>5</v>
      </c>
      <c r="B22" s="7"/>
      <c r="C22" s="7"/>
      <c r="D22" s="7"/>
      <c r="E22" s="15">
        <f>SUMIF(E$4:E$21,"&gt;=0")/COUNTIF(E$4:E$21,"&gt;=0")</f>
        <v>0</v>
      </c>
    </row>
    <row r="23" spans="1:5" x14ac:dyDescent="0.35">
      <c r="A23" s="9" t="s">
        <v>10</v>
      </c>
      <c r="B23" s="11"/>
      <c r="C23" s="11"/>
      <c r="D23" s="11"/>
      <c r="E23" s="15">
        <f>_xlfn.STDEV.P(E4:E21)</f>
        <v>0</v>
      </c>
    </row>
    <row r="24" spans="1:5" x14ac:dyDescent="0.35">
      <c r="A24" s="3" t="s">
        <v>11</v>
      </c>
      <c r="B24" s="1"/>
      <c r="C24" s="1"/>
      <c r="D24" s="1"/>
      <c r="E24" s="27">
        <f>E22/E3</f>
        <v>0</v>
      </c>
    </row>
  </sheetData>
  <conditionalFormatting sqref="B4:D6 B14:D14 C11:D13 B17:D17 C15:D16 B19:D20 C18:D18 C21:D21">
    <cfRule type="cellIs" dxfId="109" priority="25" operator="equal">
      <formula>1</formula>
    </cfRule>
    <cfRule type="cellIs" dxfId="108" priority="26" operator="equal">
      <formula>0</formula>
    </cfRule>
  </conditionalFormatting>
  <conditionalFormatting sqref="B7:D7">
    <cfRule type="cellIs" dxfId="107" priority="23" operator="equal">
      <formula>1</formula>
    </cfRule>
    <cfRule type="cellIs" dxfId="106" priority="24" operator="equal">
      <formula>0</formula>
    </cfRule>
  </conditionalFormatting>
  <conditionalFormatting sqref="B8:D8">
    <cfRule type="cellIs" dxfId="105" priority="19" operator="equal">
      <formula>1</formula>
    </cfRule>
    <cfRule type="cellIs" dxfId="104" priority="20" operator="equal">
      <formula>0</formula>
    </cfRule>
  </conditionalFormatting>
  <conditionalFormatting sqref="B9:D9">
    <cfRule type="cellIs" dxfId="103" priority="17" operator="equal">
      <formula>1</formula>
    </cfRule>
    <cfRule type="cellIs" dxfId="102" priority="18" operator="equal">
      <formula>0</formula>
    </cfRule>
  </conditionalFormatting>
  <conditionalFormatting sqref="B10:D10">
    <cfRule type="cellIs" dxfId="101" priority="15" operator="equal">
      <formula>1</formula>
    </cfRule>
    <cfRule type="cellIs" dxfId="100" priority="16" operator="equal">
      <formula>0</formula>
    </cfRule>
  </conditionalFormatting>
  <conditionalFormatting sqref="B11">
    <cfRule type="cellIs" dxfId="99" priority="13" operator="equal">
      <formula>1</formula>
    </cfRule>
    <cfRule type="cellIs" dxfId="98" priority="14" operator="equal">
      <formula>0</formula>
    </cfRule>
  </conditionalFormatting>
  <conditionalFormatting sqref="B12">
    <cfRule type="cellIs" dxfId="97" priority="11" operator="equal">
      <formula>1</formula>
    </cfRule>
    <cfRule type="cellIs" dxfId="96" priority="12" operator="equal">
      <formula>0</formula>
    </cfRule>
  </conditionalFormatting>
  <conditionalFormatting sqref="B13">
    <cfRule type="cellIs" dxfId="95" priority="9" operator="equal">
      <formula>1</formula>
    </cfRule>
    <cfRule type="cellIs" dxfId="94" priority="10" operator="equal">
      <formula>0</formula>
    </cfRule>
  </conditionalFormatting>
  <conditionalFormatting sqref="B15">
    <cfRule type="cellIs" dxfId="93" priority="7" operator="equal">
      <formula>1</formula>
    </cfRule>
    <cfRule type="cellIs" dxfId="92" priority="8" operator="equal">
      <formula>0</formula>
    </cfRule>
  </conditionalFormatting>
  <conditionalFormatting sqref="B16">
    <cfRule type="cellIs" dxfId="91" priority="5" operator="equal">
      <formula>1</formula>
    </cfRule>
    <cfRule type="cellIs" dxfId="90" priority="6" operator="equal">
      <formula>0</formula>
    </cfRule>
  </conditionalFormatting>
  <conditionalFormatting sqref="B18">
    <cfRule type="cellIs" dxfId="89" priority="3" operator="equal">
      <formula>1</formula>
    </cfRule>
    <cfRule type="cellIs" dxfId="88" priority="4" operator="equal">
      <formula>0</formula>
    </cfRule>
  </conditionalFormatting>
  <conditionalFormatting sqref="B21">
    <cfRule type="cellIs" dxfId="87" priority="1" operator="equal">
      <formula>1</formula>
    </cfRule>
    <cfRule type="cellIs" dxfId="86" priority="2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" sqref="E2"/>
    </sheetView>
  </sheetViews>
  <sheetFormatPr defaultRowHeight="14.5" x14ac:dyDescent="0.35"/>
  <cols>
    <col min="3" max="3" width="10.1796875" customWidth="1"/>
    <col min="5" max="5" width="47.7265625" bestFit="1" customWidth="1"/>
  </cols>
  <sheetData>
    <row r="1" spans="1:5" x14ac:dyDescent="0.35">
      <c r="A1" s="3"/>
      <c r="B1" s="35" t="s">
        <v>9</v>
      </c>
      <c r="C1" s="36"/>
      <c r="D1" s="10"/>
    </row>
    <row r="2" spans="1:5" x14ac:dyDescent="0.35">
      <c r="A2" s="55" t="s">
        <v>0</v>
      </c>
      <c r="B2" s="56" t="s">
        <v>29</v>
      </c>
      <c r="C2" s="56" t="s">
        <v>31</v>
      </c>
      <c r="D2" s="59" t="s">
        <v>2</v>
      </c>
      <c r="E2" s="72" t="s">
        <v>42</v>
      </c>
    </row>
    <row r="3" spans="1:5" x14ac:dyDescent="0.35">
      <c r="A3" s="25" t="s">
        <v>8</v>
      </c>
      <c r="B3" s="22">
        <v>75</v>
      </c>
      <c r="C3" s="22">
        <v>10</v>
      </c>
      <c r="D3" s="26">
        <f t="shared" ref="D3:D21" si="0">SUM(B3:C3)</f>
        <v>85</v>
      </c>
    </row>
    <row r="4" spans="1:5" x14ac:dyDescent="0.35">
      <c r="B4" s="63"/>
      <c r="C4" s="63"/>
      <c r="D4" s="26">
        <f t="shared" si="0"/>
        <v>0</v>
      </c>
    </row>
    <row r="5" spans="1:5" x14ac:dyDescent="0.35">
      <c r="B5" s="64"/>
      <c r="C5" s="63"/>
      <c r="D5" s="26">
        <f t="shared" si="0"/>
        <v>0</v>
      </c>
    </row>
    <row r="6" spans="1:5" x14ac:dyDescent="0.35">
      <c r="B6" s="64"/>
      <c r="C6" s="63"/>
      <c r="D6" s="26">
        <f t="shared" si="0"/>
        <v>0</v>
      </c>
    </row>
    <row r="7" spans="1:5" x14ac:dyDescent="0.35">
      <c r="B7" s="64"/>
      <c r="C7" s="63"/>
      <c r="D7" s="26">
        <f t="shared" si="0"/>
        <v>0</v>
      </c>
    </row>
    <row r="8" spans="1:5" x14ac:dyDescent="0.35">
      <c r="B8" s="64"/>
      <c r="C8" s="63"/>
      <c r="D8" s="26">
        <f t="shared" si="0"/>
        <v>0</v>
      </c>
    </row>
    <row r="9" spans="1:5" x14ac:dyDescent="0.35">
      <c r="B9" s="64"/>
      <c r="C9" s="63"/>
      <c r="D9" s="26">
        <f t="shared" si="0"/>
        <v>0</v>
      </c>
    </row>
    <row r="10" spans="1:5" x14ac:dyDescent="0.35">
      <c r="B10" s="64"/>
      <c r="C10" s="63"/>
      <c r="D10" s="26">
        <f t="shared" si="0"/>
        <v>0</v>
      </c>
    </row>
    <row r="11" spans="1:5" x14ac:dyDescent="0.35">
      <c r="B11" s="64"/>
      <c r="C11" s="63"/>
      <c r="D11" s="26">
        <f t="shared" si="0"/>
        <v>0</v>
      </c>
    </row>
    <row r="12" spans="1:5" x14ac:dyDescent="0.35">
      <c r="B12" s="64"/>
      <c r="C12" s="63"/>
      <c r="D12" s="26">
        <f t="shared" si="0"/>
        <v>0</v>
      </c>
    </row>
    <row r="13" spans="1:5" x14ac:dyDescent="0.35">
      <c r="B13" s="64"/>
      <c r="C13" s="63"/>
      <c r="D13" s="26">
        <f t="shared" si="0"/>
        <v>0</v>
      </c>
    </row>
    <row r="14" spans="1:5" x14ac:dyDescent="0.35">
      <c r="B14" s="64"/>
      <c r="C14" s="63"/>
      <c r="D14" s="26">
        <f t="shared" si="0"/>
        <v>0</v>
      </c>
    </row>
    <row r="15" spans="1:5" x14ac:dyDescent="0.35">
      <c r="B15" s="64"/>
      <c r="C15" s="63"/>
      <c r="D15" s="26">
        <f t="shared" si="0"/>
        <v>0</v>
      </c>
    </row>
    <row r="16" spans="1:5" x14ac:dyDescent="0.35">
      <c r="B16" s="64"/>
      <c r="C16" s="63"/>
      <c r="D16" s="26">
        <f t="shared" si="0"/>
        <v>0</v>
      </c>
    </row>
    <row r="17" spans="1:4" x14ac:dyDescent="0.35">
      <c r="B17" s="64"/>
      <c r="C17" s="63"/>
      <c r="D17" s="26">
        <f t="shared" si="0"/>
        <v>0</v>
      </c>
    </row>
    <row r="18" spans="1:4" x14ac:dyDescent="0.35">
      <c r="B18" s="64"/>
      <c r="C18" s="63"/>
      <c r="D18" s="26">
        <f t="shared" si="0"/>
        <v>0</v>
      </c>
    </row>
    <row r="19" spans="1:4" x14ac:dyDescent="0.35">
      <c r="B19" s="64"/>
      <c r="C19" s="63"/>
      <c r="D19" s="26">
        <f t="shared" si="0"/>
        <v>0</v>
      </c>
    </row>
    <row r="20" spans="1:4" x14ac:dyDescent="0.35">
      <c r="B20" s="64"/>
      <c r="C20" s="63"/>
      <c r="D20" s="26">
        <f t="shared" si="0"/>
        <v>0</v>
      </c>
    </row>
    <row r="21" spans="1:4" x14ac:dyDescent="0.35">
      <c r="B21" s="64"/>
      <c r="C21" s="63"/>
      <c r="D21" s="26">
        <f t="shared" si="0"/>
        <v>0</v>
      </c>
    </row>
    <row r="22" spans="1:4" x14ac:dyDescent="0.35">
      <c r="A22" s="6" t="s">
        <v>5</v>
      </c>
      <c r="B22" s="7"/>
      <c r="C22" s="7"/>
      <c r="D22" s="15">
        <f>SUMIF(D$4:D$21,"&gt;=0")/COUNTIF(D$4:D$21,"&gt;=0")</f>
        <v>0</v>
      </c>
    </row>
    <row r="23" spans="1:4" x14ac:dyDescent="0.35">
      <c r="A23" s="9" t="s">
        <v>10</v>
      </c>
      <c r="B23" s="11"/>
      <c r="C23" s="11"/>
      <c r="D23" s="15">
        <f>_xlfn.STDEV.P(D4:D21)</f>
        <v>0</v>
      </c>
    </row>
    <row r="24" spans="1:4" x14ac:dyDescent="0.35">
      <c r="A24" s="3" t="s">
        <v>11</v>
      </c>
      <c r="B24" s="1"/>
      <c r="C24" s="1"/>
      <c r="D24" s="27">
        <f>D22/D3</f>
        <v>0</v>
      </c>
    </row>
  </sheetData>
  <conditionalFormatting sqref="B4:C10 B14 B17 B19:B20 C11:C21">
    <cfRule type="cellIs" dxfId="85" priority="23" operator="equal">
      <formula>1</formula>
    </cfRule>
    <cfRule type="cellIs" dxfId="84" priority="24" operator="equal">
      <formula>0</formula>
    </cfRule>
  </conditionalFormatting>
  <conditionalFormatting sqref="B11">
    <cfRule type="cellIs" dxfId="83" priority="13" operator="equal">
      <formula>1</formula>
    </cfRule>
    <cfRule type="cellIs" dxfId="82" priority="14" operator="equal">
      <formula>0</formula>
    </cfRule>
  </conditionalFormatting>
  <conditionalFormatting sqref="B12">
    <cfRule type="cellIs" dxfId="81" priority="11" operator="equal">
      <formula>1</formula>
    </cfRule>
    <cfRule type="cellIs" dxfId="80" priority="12" operator="equal">
      <formula>0</formula>
    </cfRule>
  </conditionalFormatting>
  <conditionalFormatting sqref="B13">
    <cfRule type="cellIs" dxfId="79" priority="9" operator="equal">
      <formula>1</formula>
    </cfRule>
    <cfRule type="cellIs" dxfId="78" priority="10" operator="equal">
      <formula>0</formula>
    </cfRule>
  </conditionalFormatting>
  <conditionalFormatting sqref="B15">
    <cfRule type="cellIs" dxfId="77" priority="7" operator="equal">
      <formula>1</formula>
    </cfRule>
    <cfRule type="cellIs" dxfId="76" priority="8" operator="equal">
      <formula>0</formula>
    </cfRule>
  </conditionalFormatting>
  <conditionalFormatting sqref="B16">
    <cfRule type="cellIs" dxfId="75" priority="5" operator="equal">
      <formula>1</formula>
    </cfRule>
    <cfRule type="cellIs" dxfId="74" priority="6" operator="equal">
      <formula>0</formula>
    </cfRule>
  </conditionalFormatting>
  <conditionalFormatting sqref="B18">
    <cfRule type="cellIs" dxfId="73" priority="3" operator="equal">
      <formula>1</formula>
    </cfRule>
    <cfRule type="cellIs" dxfId="72" priority="4" operator="equal">
      <formula>0</formula>
    </cfRule>
  </conditionalFormatting>
  <conditionalFormatting sqref="B21">
    <cfRule type="cellIs" dxfId="71" priority="1" operator="equal">
      <formula>1</formula>
    </cfRule>
    <cfRule type="cellIs" dxfId="70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2" sqref="G2"/>
    </sheetView>
  </sheetViews>
  <sheetFormatPr defaultRowHeight="14.5" x14ac:dyDescent="0.35"/>
  <sheetData>
    <row r="1" spans="1:7" x14ac:dyDescent="0.35">
      <c r="A1" s="3"/>
      <c r="B1" s="35" t="s">
        <v>33</v>
      </c>
      <c r="C1" s="36"/>
      <c r="D1" s="36"/>
      <c r="E1" s="36"/>
      <c r="F1" s="10"/>
    </row>
    <row r="2" spans="1:7" x14ac:dyDescent="0.35">
      <c r="A2" s="55" t="s">
        <v>0</v>
      </c>
      <c r="B2" s="56">
        <v>1</v>
      </c>
      <c r="C2" s="56">
        <v>2</v>
      </c>
      <c r="D2" s="56">
        <v>3</v>
      </c>
      <c r="E2" s="56">
        <v>4</v>
      </c>
      <c r="F2" s="59" t="s">
        <v>2</v>
      </c>
      <c r="G2" s="72" t="s">
        <v>42</v>
      </c>
    </row>
    <row r="3" spans="1:7" x14ac:dyDescent="0.35">
      <c r="A3" s="25" t="s">
        <v>8</v>
      </c>
      <c r="B3" s="22">
        <v>10</v>
      </c>
      <c r="C3" s="22">
        <v>15</v>
      </c>
      <c r="D3" s="22">
        <v>15</v>
      </c>
      <c r="E3" s="22">
        <v>10</v>
      </c>
      <c r="F3" s="26">
        <f t="shared" ref="F3:F21" si="0">SUM(B3:E3)</f>
        <v>50</v>
      </c>
    </row>
    <row r="4" spans="1:7" x14ac:dyDescent="0.35">
      <c r="B4" s="64"/>
      <c r="C4" s="64"/>
      <c r="D4" s="63"/>
      <c r="E4" s="63"/>
      <c r="F4" s="26">
        <f t="shared" si="0"/>
        <v>0</v>
      </c>
    </row>
    <row r="5" spans="1:7" x14ac:dyDescent="0.35">
      <c r="B5" s="64"/>
      <c r="C5" s="64"/>
      <c r="D5" s="63"/>
      <c r="E5" s="63"/>
      <c r="F5" s="26">
        <f t="shared" si="0"/>
        <v>0</v>
      </c>
    </row>
    <row r="6" spans="1:7" x14ac:dyDescent="0.35">
      <c r="B6" s="64"/>
      <c r="C6" s="64"/>
      <c r="D6" s="63"/>
      <c r="E6" s="63"/>
      <c r="F6" s="26">
        <f t="shared" si="0"/>
        <v>0</v>
      </c>
    </row>
    <row r="7" spans="1:7" x14ac:dyDescent="0.35">
      <c r="B7" s="64"/>
      <c r="C7" s="64"/>
      <c r="D7" s="63"/>
      <c r="E7" s="63"/>
      <c r="F7" s="26">
        <f t="shared" si="0"/>
        <v>0</v>
      </c>
    </row>
    <row r="8" spans="1:7" x14ac:dyDescent="0.35">
      <c r="B8" s="64"/>
      <c r="C8" s="64"/>
      <c r="D8" s="63"/>
      <c r="E8" s="63"/>
      <c r="F8" s="26">
        <f t="shared" si="0"/>
        <v>0</v>
      </c>
    </row>
    <row r="9" spans="1:7" x14ac:dyDescent="0.35">
      <c r="B9" s="64"/>
      <c r="C9" s="64"/>
      <c r="D9" s="63"/>
      <c r="E9" s="63"/>
      <c r="F9" s="26">
        <f t="shared" si="0"/>
        <v>0</v>
      </c>
    </row>
    <row r="10" spans="1:7" x14ac:dyDescent="0.35">
      <c r="B10" s="64"/>
      <c r="C10" s="64"/>
      <c r="D10" s="63"/>
      <c r="E10" s="63"/>
      <c r="F10" s="26">
        <f t="shared" si="0"/>
        <v>0</v>
      </c>
    </row>
    <row r="11" spans="1:7" x14ac:dyDescent="0.35">
      <c r="B11" s="64"/>
      <c r="C11" s="64"/>
      <c r="D11" s="63"/>
      <c r="E11" s="63"/>
      <c r="F11" s="26">
        <f t="shared" si="0"/>
        <v>0</v>
      </c>
    </row>
    <row r="12" spans="1:7" x14ac:dyDescent="0.35">
      <c r="A12" s="65"/>
      <c r="B12" s="64"/>
      <c r="C12" s="64"/>
      <c r="D12" s="63"/>
      <c r="E12" s="63"/>
      <c r="F12" s="26">
        <f t="shared" si="0"/>
        <v>0</v>
      </c>
    </row>
    <row r="13" spans="1:7" x14ac:dyDescent="0.35">
      <c r="B13" s="64"/>
      <c r="C13" s="64"/>
      <c r="D13" s="63"/>
      <c r="E13" s="63"/>
      <c r="F13" s="26">
        <f t="shared" si="0"/>
        <v>0</v>
      </c>
    </row>
    <row r="14" spans="1:7" x14ac:dyDescent="0.35">
      <c r="B14" s="64"/>
      <c r="C14" s="64"/>
      <c r="D14" s="63"/>
      <c r="E14" s="63"/>
      <c r="F14" s="26">
        <f t="shared" si="0"/>
        <v>0</v>
      </c>
    </row>
    <row r="15" spans="1:7" x14ac:dyDescent="0.35">
      <c r="B15" s="64"/>
      <c r="C15" s="64"/>
      <c r="D15" s="63"/>
      <c r="E15" s="63"/>
      <c r="F15" s="26">
        <f t="shared" si="0"/>
        <v>0</v>
      </c>
    </row>
    <row r="16" spans="1:7" x14ac:dyDescent="0.35">
      <c r="B16" s="64"/>
      <c r="C16" s="64"/>
      <c r="D16" s="63"/>
      <c r="E16" s="63"/>
      <c r="F16" s="26">
        <f t="shared" si="0"/>
        <v>0</v>
      </c>
    </row>
    <row r="17" spans="1:6" x14ac:dyDescent="0.35">
      <c r="B17" s="64"/>
      <c r="C17" s="64"/>
      <c r="D17" s="63"/>
      <c r="E17" s="63"/>
      <c r="F17" s="26">
        <f t="shared" si="0"/>
        <v>0</v>
      </c>
    </row>
    <row r="18" spans="1:6" x14ac:dyDescent="0.35">
      <c r="B18" s="64"/>
      <c r="C18" s="64"/>
      <c r="D18" s="63"/>
      <c r="E18" s="63"/>
      <c r="F18" s="26">
        <f t="shared" si="0"/>
        <v>0</v>
      </c>
    </row>
    <row r="19" spans="1:6" x14ac:dyDescent="0.35">
      <c r="B19" s="64"/>
      <c r="C19" s="64"/>
      <c r="D19" s="63"/>
      <c r="E19" s="63"/>
      <c r="F19" s="26">
        <f t="shared" si="0"/>
        <v>0</v>
      </c>
    </row>
    <row r="20" spans="1:6" x14ac:dyDescent="0.35">
      <c r="B20" s="64"/>
      <c r="C20" s="64"/>
      <c r="D20" s="63"/>
      <c r="E20" s="63"/>
      <c r="F20" s="26">
        <f t="shared" si="0"/>
        <v>0</v>
      </c>
    </row>
    <row r="21" spans="1:6" x14ac:dyDescent="0.35">
      <c r="B21" s="64"/>
      <c r="C21" s="64"/>
      <c r="D21" s="63"/>
      <c r="E21" s="63"/>
      <c r="F21" s="26">
        <f t="shared" si="0"/>
        <v>0</v>
      </c>
    </row>
    <row r="22" spans="1:6" x14ac:dyDescent="0.35">
      <c r="A22" s="6" t="s">
        <v>5</v>
      </c>
      <c r="B22" s="7"/>
      <c r="C22" s="7"/>
      <c r="D22" s="7"/>
      <c r="E22" s="7"/>
      <c r="F22" s="66">
        <f>SUMIF(F$4:F$21,"&gt;=0")/COUNTIF(F$4:F$21,"&gt;=0")</f>
        <v>0</v>
      </c>
    </row>
    <row r="23" spans="1:6" x14ac:dyDescent="0.35">
      <c r="A23" s="9" t="s">
        <v>10</v>
      </c>
      <c r="B23" s="11"/>
      <c r="C23" s="11"/>
      <c r="D23" s="11"/>
      <c r="E23" s="11"/>
      <c r="F23" s="66">
        <f>_xlfn.STDEV.P(F4:F21)</f>
        <v>0</v>
      </c>
    </row>
    <row r="24" spans="1:6" x14ac:dyDescent="0.35">
      <c r="A24" s="3" t="s">
        <v>11</v>
      </c>
      <c r="B24" s="1"/>
      <c r="C24" s="1"/>
      <c r="D24" s="1"/>
      <c r="E24" s="1"/>
      <c r="F24" s="27">
        <f>F22/F3</f>
        <v>0</v>
      </c>
    </row>
  </sheetData>
  <conditionalFormatting sqref="B10:E21 B4:E5">
    <cfRule type="cellIs" dxfId="59" priority="9" operator="equal">
      <formula>1</formula>
    </cfRule>
    <cfRule type="cellIs" dxfId="58" priority="10" operator="equal">
      <formula>0</formula>
    </cfRule>
  </conditionalFormatting>
  <conditionalFormatting sqref="B6:E6">
    <cfRule type="cellIs" dxfId="57" priority="7" operator="equal">
      <formula>1</formula>
    </cfRule>
    <cfRule type="cellIs" dxfId="56" priority="8" operator="equal">
      <formula>0</formula>
    </cfRule>
  </conditionalFormatting>
  <conditionalFormatting sqref="B7:E7">
    <cfRule type="cellIs" dxfId="55" priority="5" operator="equal">
      <formula>1</formula>
    </cfRule>
    <cfRule type="cellIs" dxfId="54" priority="6" operator="equal">
      <formula>0</formula>
    </cfRule>
  </conditionalFormatting>
  <conditionalFormatting sqref="B8:E8">
    <cfRule type="cellIs" dxfId="53" priority="3" operator="equal">
      <formula>1</formula>
    </cfRule>
    <cfRule type="cellIs" dxfId="52" priority="4" operator="equal">
      <formula>0</formula>
    </cfRule>
  </conditionalFormatting>
  <conditionalFormatting sqref="B9:E9">
    <cfRule type="cellIs" dxfId="51" priority="1" operator="equal">
      <formula>1</formula>
    </cfRule>
    <cfRule type="cellIs" dxfId="5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Section</vt:lpstr>
      <vt:lpstr>PA1</vt:lpstr>
      <vt:lpstr>PA2</vt:lpstr>
      <vt:lpstr>PA3</vt:lpstr>
      <vt:lpstr>PA4</vt:lpstr>
      <vt:lpstr>PEX0</vt:lpstr>
      <vt:lpstr>PEX1</vt:lpstr>
      <vt:lpstr>PEX2</vt:lpstr>
      <vt:lpstr>FP_Design</vt:lpstr>
      <vt:lpstr>FP_Test</vt:lpstr>
      <vt:lpstr>FP_Gate_Check</vt:lpstr>
      <vt:lpstr>FP_Imp</vt:lpstr>
      <vt:lpstr>FP_Pres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Harder</dc:creator>
  <cp:lastModifiedBy>Sarmiento, Traci A Lt Col USAF USAFA DF/DFCS</cp:lastModifiedBy>
  <dcterms:created xsi:type="dcterms:W3CDTF">2015-08-11T19:15:49Z</dcterms:created>
  <dcterms:modified xsi:type="dcterms:W3CDTF">2019-08-26T15:59:18Z</dcterms:modified>
</cp:coreProperties>
</file>