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m\Documents\GitHub\Optim-Project\sensitivity_analysis\"/>
    </mc:Choice>
  </mc:AlternateContent>
  <xr:revisionPtr revIDLastSave="0" documentId="13_ncr:1_{CB45C71B-6687-4A3E-B0B7-EC3EB126429B}" xr6:coauthVersionLast="47" xr6:coauthVersionMax="47" xr10:uidLastSave="{00000000-0000-0000-0000-000000000000}"/>
  <bookViews>
    <workbookView xWindow="-110" yWindow="-110" windowWidth="19420" windowHeight="11620" xr2:uid="{FBE365D9-09CA-4374-A232-FE261CD69B4F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3" i="1" s="1"/>
  <c r="E6" i="2"/>
  <c r="F6" i="2"/>
  <c r="J6" i="2" s="1"/>
  <c r="G6" i="2"/>
  <c r="K6" i="2" s="1"/>
  <c r="I6" i="2"/>
  <c r="G10" i="2"/>
  <c r="K10" i="2" s="1"/>
  <c r="F10" i="2"/>
  <c r="J10" i="2" s="1"/>
  <c r="E10" i="2"/>
  <c r="I10" i="2" s="1"/>
  <c r="E9" i="2"/>
  <c r="I9" i="2" s="1"/>
  <c r="F9" i="2"/>
  <c r="J9" i="2" s="1"/>
  <c r="G9" i="2"/>
  <c r="K9" i="2" s="1"/>
  <c r="G8" i="2"/>
  <c r="K8" i="2" s="1"/>
  <c r="F8" i="2"/>
  <c r="J8" i="2" s="1"/>
  <c r="E8" i="2"/>
  <c r="I8" i="2" s="1"/>
  <c r="C3" i="1" l="1"/>
  <c r="B4" i="1"/>
  <c r="C2" i="1"/>
  <c r="C1" i="1"/>
  <c r="B5" i="1" l="1"/>
  <c r="C4" i="1"/>
  <c r="C5" i="1" l="1"/>
  <c r="B6" i="1"/>
  <c r="B7" i="1" l="1"/>
  <c r="C6" i="1"/>
  <c r="C7" i="1" l="1"/>
  <c r="B8" i="1"/>
  <c r="B9" i="1" l="1"/>
  <c r="C8" i="1"/>
  <c r="C9" i="1" l="1"/>
  <c r="B10" i="1"/>
  <c r="B11" i="1" l="1"/>
  <c r="C10" i="1"/>
  <c r="C11" i="1" l="1"/>
  <c r="B12" i="1"/>
  <c r="B13" i="1" l="1"/>
  <c r="C12" i="1"/>
  <c r="C13" i="1" l="1"/>
  <c r="B14" i="1"/>
  <c r="B15" i="1" l="1"/>
  <c r="C14" i="1"/>
  <c r="C15" i="1" l="1"/>
  <c r="B16" i="1"/>
  <c r="B17" i="1" l="1"/>
  <c r="C16" i="1"/>
  <c r="C17" i="1" l="1"/>
  <c r="B18" i="1"/>
  <c r="B19" i="1" l="1"/>
  <c r="C18" i="1"/>
  <c r="C19" i="1" l="1"/>
  <c r="B20" i="1"/>
  <c r="B21" i="1" l="1"/>
  <c r="C20" i="1"/>
  <c r="C21" i="1" l="1"/>
  <c r="B22" i="1"/>
  <c r="B23" i="1" l="1"/>
  <c r="C22" i="1"/>
  <c r="C23" i="1" l="1"/>
  <c r="B24" i="1"/>
  <c r="B25" i="1" l="1"/>
  <c r="C24" i="1"/>
  <c r="C25" i="1" l="1"/>
  <c r="B26" i="1"/>
  <c r="B27" i="1" l="1"/>
  <c r="C26" i="1"/>
  <c r="C27" i="1" l="1"/>
  <c r="B28" i="1"/>
  <c r="B29" i="1" l="1"/>
  <c r="C28" i="1"/>
  <c r="C29" i="1" l="1"/>
  <c r="B30" i="1"/>
  <c r="B31" i="1" l="1"/>
  <c r="C30" i="1"/>
  <c r="C31" i="1" l="1"/>
  <c r="B32" i="1"/>
  <c r="B33" i="1" l="1"/>
  <c r="C32" i="1"/>
  <c r="C33" i="1" l="1"/>
  <c r="B34" i="1"/>
  <c r="B35" i="1" l="1"/>
  <c r="C34" i="1"/>
  <c r="C35" i="1" l="1"/>
  <c r="B36" i="1"/>
  <c r="B37" i="1" l="1"/>
  <c r="C36" i="1"/>
  <c r="C37" i="1" l="1"/>
  <c r="B38" i="1"/>
  <c r="B39" i="1" l="1"/>
  <c r="C38" i="1"/>
  <c r="C39" i="1" l="1"/>
  <c r="B40" i="1"/>
  <c r="B41" i="1" l="1"/>
  <c r="C40" i="1"/>
  <c r="C41" i="1" l="1"/>
  <c r="B42" i="1"/>
  <c r="B43" i="1" l="1"/>
  <c r="C42" i="1"/>
  <c r="C43" i="1" l="1"/>
  <c r="B44" i="1"/>
  <c r="B45" i="1" l="1"/>
  <c r="C44" i="1"/>
  <c r="C45" i="1" l="1"/>
  <c r="B46" i="1"/>
  <c r="B47" i="1" l="1"/>
  <c r="C46" i="1"/>
  <c r="C47" i="1" l="1"/>
  <c r="B48" i="1"/>
  <c r="B49" i="1" l="1"/>
  <c r="C48" i="1"/>
  <c r="C49" i="1" l="1"/>
  <c r="B50" i="1"/>
  <c r="B51" i="1" l="1"/>
  <c r="C50" i="1"/>
  <c r="C51" i="1" l="1"/>
  <c r="B52" i="1"/>
  <c r="B53" i="1" l="1"/>
  <c r="C52" i="1"/>
  <c r="C53" i="1" l="1"/>
  <c r="B54" i="1"/>
  <c r="B55" i="1" l="1"/>
  <c r="C54" i="1"/>
  <c r="C55" i="1" l="1"/>
  <c r="B56" i="1"/>
  <c r="B57" i="1" l="1"/>
  <c r="C56" i="1"/>
  <c r="C57" i="1" l="1"/>
  <c r="B58" i="1"/>
  <c r="B59" i="1" l="1"/>
  <c r="C58" i="1"/>
  <c r="C59" i="1" l="1"/>
  <c r="B60" i="1"/>
  <c r="B61" i="1" l="1"/>
  <c r="C60" i="1"/>
  <c r="C61" i="1" l="1"/>
  <c r="B62" i="1"/>
  <c r="B63" i="1" l="1"/>
  <c r="C62" i="1"/>
  <c r="C63" i="1" l="1"/>
  <c r="B64" i="1"/>
  <c r="B65" i="1" l="1"/>
  <c r="C64" i="1"/>
  <c r="C65" i="1" l="1"/>
  <c r="B66" i="1"/>
  <c r="B67" i="1" l="1"/>
  <c r="C66" i="1"/>
  <c r="C67" i="1" l="1"/>
  <c r="B68" i="1"/>
  <c r="B69" i="1" l="1"/>
  <c r="C68" i="1"/>
  <c r="C69" i="1" l="1"/>
  <c r="B70" i="1"/>
  <c r="B71" i="1" l="1"/>
  <c r="C70" i="1"/>
  <c r="C71" i="1" l="1"/>
  <c r="B72" i="1"/>
  <c r="B73" i="1" l="1"/>
  <c r="C72" i="1"/>
  <c r="C73" i="1" l="1"/>
  <c r="B74" i="1"/>
  <c r="C74" i="1" s="1"/>
</calcChain>
</file>

<file path=xl/sharedStrings.xml><?xml version="1.0" encoding="utf-8"?>
<sst xmlns="http://schemas.openxmlformats.org/spreadsheetml/2006/main" count="91" uniqueCount="91">
  <si>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</si>
  <si>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</si>
  <si>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</si>
  <si>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</si>
  <si>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</si>
  <si>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</si>
  <si>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</si>
  <si>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</si>
  <si>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</si>
  <si>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</si>
  <si>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</si>
  <si>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</si>
  <si>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</si>
  <si>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</si>
  <si>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</si>
  <si>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</si>
  <si>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</si>
  <si>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</si>
  <si>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</si>
  <si>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</si>
  <si>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</si>
  <si>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</si>
  <si>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</si>
  <si>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</si>
  <si>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</si>
  <si>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</si>
  <si>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</si>
  <si>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</si>
  <si>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</si>
  <si>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</si>
  <si>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</si>
  <si>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</si>
  <si>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</si>
  <si>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</si>
  <si>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</si>
  <si>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</si>
  <si>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</si>
  <si>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</si>
  <si>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</si>
  <si>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</si>
  <si>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</si>
  <si>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</si>
  <si>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</si>
  <si>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</si>
  <si>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</si>
  <si>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</si>
  <si>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</si>
  <si>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</si>
  <si>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</si>
  <si>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</si>
  <si>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</si>
  <si>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</si>
  <si>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</si>
  <si>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</si>
  <si>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</si>
  <si>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</si>
  <si>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</si>
  <si>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</si>
  <si>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</si>
  <si>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</si>
  <si>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</si>
  <si>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</si>
  <si>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flights</t>
  </si>
  <si>
    <t>Gates</t>
  </si>
  <si>
    <t>pb_size</t>
  </si>
  <si>
    <t>obj_val</t>
  </si>
  <si>
    <t>CPU model</t>
  </si>
  <si>
    <t>Thread count</t>
  </si>
  <si>
    <t>Intel(R) Atom(TM) x5-Z8550  CPU @ 1.44GHz, instruction set [SSE2]</t>
  </si>
  <si>
    <t>4 physical cores, 4 logical processors, using up to 4 threads</t>
  </si>
  <si>
    <t>fl/hr</t>
  </si>
  <si>
    <t>av_fl/g</t>
  </si>
  <si>
    <t>pb/t</t>
  </si>
  <si>
    <t>(fl/hr)/t</t>
  </si>
  <si>
    <t>(av_fl/g)/t</t>
  </si>
  <si>
    <t>t [s]</t>
  </si>
  <si>
    <t>T_0 [min]</t>
  </si>
  <si>
    <t>T_fin [min]</t>
  </si>
  <si>
    <t>TAT [min]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</si>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</sst>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E17EE-9F65-4310-88C2-32FB4AD13122}">
  <dimension ref="A1:H74"/>
  <sheetViews>
    <sheetView tabSelected="1" workbookViewId="0">
      <selection activeCell="B2" sqref="B2"/>
    </sheetView>
  </sheetViews>
  <sheetFormatPr baseColWidth="10" defaultRowHeight="14.5" x14ac:dyDescent="0.35"/>
  <sheetData>
    <row r="1" spans="1:8" x14ac:dyDescent="0.35">
      <c r="A1" t="s">
        <v>0</v>
      </c>
      <c r="B1" s="3">
        <v>360</v>
      </c>
      <c r="C1" s="3">
        <f>B1+45</f>
        <v>405</v>
      </c>
      <c r="D1">
        <v>0</v>
      </c>
      <c r="E1">
        <v>1</v>
      </c>
      <c r="F1">
        <v>2</v>
      </c>
      <c r="G1">
        <v>3</v>
      </c>
      <c r="H1">
        <v>4</v>
      </c>
    </row>
    <row r="2" spans="1:8" x14ac:dyDescent="0.35">
      <c r="A2" t="s">
        <v>1</v>
      </c>
      <c r="B2" s="3">
        <f>B1+12.5</f>
        <v>372.5</v>
      </c>
      <c r="C2" s="3">
        <f t="shared" ref="C2:C65" si="0">B2+45</f>
        <v>417.5</v>
      </c>
      <c r="D2">
        <v>0</v>
      </c>
      <c r="E2">
        <v>1</v>
      </c>
      <c r="F2">
        <v>2</v>
      </c>
      <c r="G2">
        <v>3</v>
      </c>
      <c r="H2">
        <v>4</v>
      </c>
    </row>
    <row r="3" spans="1:8" x14ac:dyDescent="0.35">
      <c r="A3" t="s">
        <v>2</v>
      </c>
      <c r="B3" s="3">
        <f t="shared" ref="B3:B66" si="1">B2+12.5</f>
        <v>385</v>
      </c>
      <c r="C3" s="3">
        <f t="shared" si="0"/>
        <v>430</v>
      </c>
      <c r="D3">
        <v>0</v>
      </c>
      <c r="E3">
        <v>1</v>
      </c>
      <c r="F3">
        <v>2</v>
      </c>
      <c r="G3">
        <v>3</v>
      </c>
      <c r="H3">
        <v>4</v>
      </c>
    </row>
    <row r="4" spans="1:8" x14ac:dyDescent="0.35">
      <c r="A4" t="s">
        <v>3</v>
      </c>
      <c r="B4" s="3">
        <f t="shared" si="1"/>
        <v>397.5</v>
      </c>
      <c r="C4" s="3">
        <f t="shared" si="0"/>
        <v>442.5</v>
      </c>
      <c r="D4">
        <v>0</v>
      </c>
      <c r="E4">
        <v>1</v>
      </c>
      <c r="F4">
        <v>2</v>
      </c>
      <c r="G4">
        <v>3</v>
      </c>
      <c r="H4">
        <v>4</v>
      </c>
    </row>
    <row r="5" spans="1:8" x14ac:dyDescent="0.35">
      <c r="A5" t="s">
        <v>4</v>
      </c>
      <c r="B5" s="3">
        <f t="shared" si="1"/>
        <v>410</v>
      </c>
      <c r="C5" s="3">
        <f t="shared" si="0"/>
        <v>455</v>
      </c>
      <c r="D5">
        <v>0</v>
      </c>
      <c r="E5">
        <v>1</v>
      </c>
      <c r="F5">
        <v>2</v>
      </c>
      <c r="G5">
        <v>3</v>
      </c>
      <c r="H5">
        <v>4</v>
      </c>
    </row>
    <row r="6" spans="1:8" x14ac:dyDescent="0.35">
      <c r="A6" t="s">
        <v>5</v>
      </c>
      <c r="B6" s="3">
        <f t="shared" si="1"/>
        <v>422.5</v>
      </c>
      <c r="C6" s="3">
        <f t="shared" si="0"/>
        <v>467.5</v>
      </c>
      <c r="D6">
        <v>0</v>
      </c>
      <c r="E6">
        <v>1</v>
      </c>
      <c r="F6">
        <v>2</v>
      </c>
      <c r="G6">
        <v>3</v>
      </c>
      <c r="H6">
        <v>4</v>
      </c>
    </row>
    <row r="7" spans="1:8" x14ac:dyDescent="0.35">
      <c r="A7" t="s">
        <v>6</v>
      </c>
      <c r="B7" s="3">
        <f t="shared" si="1"/>
        <v>435</v>
      </c>
      <c r="C7" s="3">
        <f t="shared" si="0"/>
        <v>480</v>
      </c>
      <c r="D7">
        <v>0</v>
      </c>
      <c r="E7">
        <v>1</v>
      </c>
      <c r="F7">
        <v>2</v>
      </c>
      <c r="G7">
        <v>3</v>
      </c>
      <c r="H7">
        <v>4</v>
      </c>
    </row>
    <row r="8" spans="1:8" x14ac:dyDescent="0.35">
      <c r="A8" t="s">
        <v>7</v>
      </c>
      <c r="B8" s="3">
        <f t="shared" si="1"/>
        <v>447.5</v>
      </c>
      <c r="C8" s="3">
        <f t="shared" si="0"/>
        <v>492.5</v>
      </c>
      <c r="D8">
        <v>0</v>
      </c>
      <c r="E8">
        <v>1</v>
      </c>
      <c r="F8">
        <v>2</v>
      </c>
      <c r="G8">
        <v>3</v>
      </c>
      <c r="H8">
        <v>4</v>
      </c>
    </row>
    <row r="9" spans="1:8" x14ac:dyDescent="0.35">
      <c r="A9" t="s">
        <v>8</v>
      </c>
      <c r="B9" s="3">
        <f t="shared" si="1"/>
        <v>460</v>
      </c>
      <c r="C9" s="3">
        <f t="shared" si="0"/>
        <v>505</v>
      </c>
      <c r="D9">
        <v>0</v>
      </c>
      <c r="E9">
        <v>1</v>
      </c>
      <c r="F9">
        <v>2</v>
      </c>
      <c r="G9">
        <v>3</v>
      </c>
      <c r="H9">
        <v>4</v>
      </c>
    </row>
    <row r="10" spans="1:8" x14ac:dyDescent="0.35">
      <c r="A10" t="s">
        <v>9</v>
      </c>
      <c r="B10" s="3">
        <f t="shared" si="1"/>
        <v>472.5</v>
      </c>
      <c r="C10" s="3">
        <f t="shared" si="0"/>
        <v>517.5</v>
      </c>
      <c r="D10">
        <v>0</v>
      </c>
      <c r="E10">
        <v>1</v>
      </c>
      <c r="F10">
        <v>2</v>
      </c>
      <c r="G10">
        <v>3</v>
      </c>
      <c r="H10">
        <v>4</v>
      </c>
    </row>
    <row r="11" spans="1:8" x14ac:dyDescent="0.35">
      <c r="A11" t="s">
        <v>10</v>
      </c>
      <c r="B11" s="3">
        <f t="shared" si="1"/>
        <v>485</v>
      </c>
      <c r="C11" s="3">
        <f t="shared" si="0"/>
        <v>530</v>
      </c>
      <c r="D11">
        <v>0</v>
      </c>
      <c r="E11">
        <v>1</v>
      </c>
      <c r="F11">
        <v>2</v>
      </c>
      <c r="G11">
        <v>3</v>
      </c>
      <c r="H11">
        <v>4</v>
      </c>
    </row>
    <row r="12" spans="1:8" x14ac:dyDescent="0.35">
      <c r="A12" t="s">
        <v>11</v>
      </c>
      <c r="B12" s="3">
        <f t="shared" si="1"/>
        <v>497.5</v>
      </c>
      <c r="C12" s="3">
        <f t="shared" si="0"/>
        <v>542.5</v>
      </c>
      <c r="D12">
        <v>0</v>
      </c>
      <c r="E12">
        <v>1</v>
      </c>
      <c r="F12">
        <v>2</v>
      </c>
      <c r="G12">
        <v>3</v>
      </c>
      <c r="H12">
        <v>4</v>
      </c>
    </row>
    <row r="13" spans="1:8" x14ac:dyDescent="0.35">
      <c r="A13" t="s">
        <v>12</v>
      </c>
      <c r="B13" s="3">
        <f t="shared" si="1"/>
        <v>510</v>
      </c>
      <c r="C13" s="3">
        <f t="shared" si="0"/>
        <v>555</v>
      </c>
      <c r="D13">
        <v>0</v>
      </c>
      <c r="E13">
        <v>1</v>
      </c>
      <c r="F13">
        <v>2</v>
      </c>
      <c r="G13">
        <v>3</v>
      </c>
      <c r="H13">
        <v>4</v>
      </c>
    </row>
    <row r="14" spans="1:8" x14ac:dyDescent="0.35">
      <c r="A14" t="s">
        <v>13</v>
      </c>
      <c r="B14" s="3">
        <f t="shared" si="1"/>
        <v>522.5</v>
      </c>
      <c r="C14" s="3">
        <f t="shared" si="0"/>
        <v>567.5</v>
      </c>
      <c r="D14">
        <v>0</v>
      </c>
      <c r="E14">
        <v>1</v>
      </c>
      <c r="F14">
        <v>2</v>
      </c>
      <c r="G14">
        <v>3</v>
      </c>
      <c r="H14">
        <v>4</v>
      </c>
    </row>
    <row r="15" spans="1:8" x14ac:dyDescent="0.35">
      <c r="A15" t="s">
        <v>14</v>
      </c>
      <c r="B15" s="3">
        <f t="shared" si="1"/>
        <v>535</v>
      </c>
      <c r="C15" s="3">
        <f t="shared" si="0"/>
        <v>580</v>
      </c>
      <c r="D15">
        <v>0</v>
      </c>
      <c r="E15">
        <v>1</v>
      </c>
      <c r="F15">
        <v>2</v>
      </c>
      <c r="G15">
        <v>3</v>
      </c>
      <c r="H15">
        <v>4</v>
      </c>
    </row>
    <row r="16" spans="1:8" x14ac:dyDescent="0.35">
      <c r="A16" t="s">
        <v>15</v>
      </c>
      <c r="B16" s="3">
        <f t="shared" si="1"/>
        <v>547.5</v>
      </c>
      <c r="C16" s="3">
        <f t="shared" si="0"/>
        <v>592.5</v>
      </c>
      <c r="D16">
        <v>0</v>
      </c>
      <c r="E16">
        <v>1</v>
      </c>
      <c r="F16">
        <v>2</v>
      </c>
      <c r="G16">
        <v>3</v>
      </c>
      <c r="H16">
        <v>4</v>
      </c>
    </row>
    <row r="17" spans="1:8" x14ac:dyDescent="0.35">
      <c r="A17" t="s">
        <v>16</v>
      </c>
      <c r="B17" s="3">
        <f t="shared" si="1"/>
        <v>560</v>
      </c>
      <c r="C17" s="3">
        <f t="shared" si="0"/>
        <v>605</v>
      </c>
      <c r="D17">
        <v>0</v>
      </c>
      <c r="E17">
        <v>1</v>
      </c>
      <c r="F17">
        <v>2</v>
      </c>
      <c r="G17">
        <v>3</v>
      </c>
      <c r="H17">
        <v>4</v>
      </c>
    </row>
    <row r="18" spans="1:8" x14ac:dyDescent="0.35">
      <c r="A18" t="s">
        <v>17</v>
      </c>
      <c r="B18" s="3">
        <f t="shared" si="1"/>
        <v>572.5</v>
      </c>
      <c r="C18" s="3">
        <f t="shared" si="0"/>
        <v>617.5</v>
      </c>
      <c r="D18">
        <v>0</v>
      </c>
      <c r="E18">
        <v>1</v>
      </c>
      <c r="F18">
        <v>2</v>
      </c>
      <c r="G18">
        <v>3</v>
      </c>
      <c r="H18">
        <v>4</v>
      </c>
    </row>
    <row r="19" spans="1:8" x14ac:dyDescent="0.35">
      <c r="A19" t="s">
        <v>18</v>
      </c>
      <c r="B19" s="3">
        <f t="shared" si="1"/>
        <v>585</v>
      </c>
      <c r="C19" s="3">
        <f t="shared" si="0"/>
        <v>630</v>
      </c>
      <c r="D19">
        <v>0</v>
      </c>
      <c r="E19">
        <v>1</v>
      </c>
      <c r="F19">
        <v>2</v>
      </c>
      <c r="G19">
        <v>3</v>
      </c>
      <c r="H19">
        <v>4</v>
      </c>
    </row>
    <row r="20" spans="1:8" x14ac:dyDescent="0.35">
      <c r="A20" t="s">
        <v>19</v>
      </c>
      <c r="B20" s="3">
        <f t="shared" si="1"/>
        <v>597.5</v>
      </c>
      <c r="C20" s="3">
        <f t="shared" si="0"/>
        <v>642.5</v>
      </c>
      <c r="D20">
        <v>0</v>
      </c>
      <c r="E20">
        <v>1</v>
      </c>
      <c r="F20">
        <v>2</v>
      </c>
      <c r="G20">
        <v>3</v>
      </c>
      <c r="H20">
        <v>4</v>
      </c>
    </row>
    <row r="21" spans="1:8" x14ac:dyDescent="0.35">
      <c r="A21" t="s">
        <v>20</v>
      </c>
      <c r="B21" s="3">
        <f t="shared" si="1"/>
        <v>610</v>
      </c>
      <c r="C21" s="3">
        <f t="shared" si="0"/>
        <v>655</v>
      </c>
      <c r="D21">
        <v>0</v>
      </c>
      <c r="E21">
        <v>1</v>
      </c>
      <c r="F21">
        <v>2</v>
      </c>
      <c r="G21">
        <v>3</v>
      </c>
      <c r="H21">
        <v>4</v>
      </c>
    </row>
    <row r="22" spans="1:8" x14ac:dyDescent="0.35">
      <c r="A22" t="s">
        <v>21</v>
      </c>
      <c r="B22" s="3">
        <f t="shared" si="1"/>
        <v>622.5</v>
      </c>
      <c r="C22" s="3">
        <f t="shared" si="0"/>
        <v>667.5</v>
      </c>
      <c r="D22">
        <v>0</v>
      </c>
      <c r="E22">
        <v>1</v>
      </c>
      <c r="F22">
        <v>2</v>
      </c>
      <c r="G22">
        <v>3</v>
      </c>
      <c r="H22">
        <v>4</v>
      </c>
    </row>
    <row r="23" spans="1:8" x14ac:dyDescent="0.35">
      <c r="A23" t="s">
        <v>22</v>
      </c>
      <c r="B23" s="3">
        <f t="shared" si="1"/>
        <v>635</v>
      </c>
      <c r="C23" s="3">
        <f t="shared" si="0"/>
        <v>680</v>
      </c>
      <c r="D23">
        <v>0</v>
      </c>
      <c r="E23">
        <v>1</v>
      </c>
      <c r="F23">
        <v>2</v>
      </c>
      <c r="G23">
        <v>3</v>
      </c>
      <c r="H23">
        <v>4</v>
      </c>
    </row>
    <row r="24" spans="1:8" x14ac:dyDescent="0.35">
      <c r="A24" t="s">
        <v>23</v>
      </c>
      <c r="B24" s="3">
        <f t="shared" si="1"/>
        <v>647.5</v>
      </c>
      <c r="C24" s="3">
        <f t="shared" si="0"/>
        <v>692.5</v>
      </c>
      <c r="D24">
        <v>0</v>
      </c>
      <c r="E24">
        <v>1</v>
      </c>
      <c r="F24">
        <v>2</v>
      </c>
      <c r="G24">
        <v>3</v>
      </c>
      <c r="H24">
        <v>4</v>
      </c>
    </row>
    <row r="25" spans="1:8" x14ac:dyDescent="0.35">
      <c r="A25" t="s">
        <v>24</v>
      </c>
      <c r="B25" s="3">
        <f t="shared" si="1"/>
        <v>660</v>
      </c>
      <c r="C25" s="3">
        <f t="shared" si="0"/>
        <v>705</v>
      </c>
      <c r="D25">
        <v>0</v>
      </c>
      <c r="E25">
        <v>1</v>
      </c>
      <c r="F25">
        <v>2</v>
      </c>
      <c r="G25">
        <v>3</v>
      </c>
      <c r="H25">
        <v>4</v>
      </c>
    </row>
    <row r="26" spans="1:8" x14ac:dyDescent="0.35">
      <c r="A26" t="s">
        <v>25</v>
      </c>
      <c r="B26" s="3">
        <f t="shared" si="1"/>
        <v>672.5</v>
      </c>
      <c r="C26" s="3">
        <f t="shared" si="0"/>
        <v>717.5</v>
      </c>
      <c r="D26">
        <v>0</v>
      </c>
      <c r="E26">
        <v>1</v>
      </c>
      <c r="F26">
        <v>2</v>
      </c>
      <c r="G26">
        <v>3</v>
      </c>
      <c r="H26">
        <v>4</v>
      </c>
    </row>
    <row r="27" spans="1:8" x14ac:dyDescent="0.35">
      <c r="A27" t="s">
        <v>26</v>
      </c>
      <c r="B27" s="3">
        <f t="shared" si="1"/>
        <v>685</v>
      </c>
      <c r="C27" s="3">
        <f t="shared" si="0"/>
        <v>730</v>
      </c>
      <c r="D27">
        <v>0</v>
      </c>
      <c r="E27">
        <v>1</v>
      </c>
      <c r="F27">
        <v>2</v>
      </c>
      <c r="G27">
        <v>3</v>
      </c>
      <c r="H27">
        <v>4</v>
      </c>
    </row>
    <row r="28" spans="1:8" x14ac:dyDescent="0.35">
      <c r="A28" t="s">
        <v>27</v>
      </c>
      <c r="B28" s="3">
        <f t="shared" si="1"/>
        <v>697.5</v>
      </c>
      <c r="C28" s="3">
        <f t="shared" si="0"/>
        <v>742.5</v>
      </c>
      <c r="D28">
        <v>0</v>
      </c>
      <c r="E28">
        <v>1</v>
      </c>
      <c r="F28">
        <v>2</v>
      </c>
      <c r="G28">
        <v>3</v>
      </c>
      <c r="H28">
        <v>4</v>
      </c>
    </row>
    <row r="29" spans="1:8" x14ac:dyDescent="0.35">
      <c r="A29" t="s">
        <v>28</v>
      </c>
      <c r="B29" s="3">
        <f t="shared" si="1"/>
        <v>710</v>
      </c>
      <c r="C29" s="3">
        <f t="shared" si="0"/>
        <v>755</v>
      </c>
      <c r="D29">
        <v>0</v>
      </c>
      <c r="E29">
        <v>1</v>
      </c>
      <c r="F29">
        <v>2</v>
      </c>
      <c r="G29">
        <v>3</v>
      </c>
      <c r="H29">
        <v>4</v>
      </c>
    </row>
    <row r="30" spans="1:8" x14ac:dyDescent="0.35">
      <c r="A30" t="s">
        <v>29</v>
      </c>
      <c r="B30" s="3">
        <f t="shared" si="1"/>
        <v>722.5</v>
      </c>
      <c r="C30" s="3">
        <f t="shared" ref="C30:C92" si="2">B30+45</f>
        <v>767.5</v>
      </c>
      <c r="D30">
        <v>0</v>
      </c>
      <c r="E30">
        <v>1</v>
      </c>
      <c r="F30">
        <v>2</v>
      </c>
      <c r="G30">
        <v>3</v>
      </c>
      <c r="H30">
        <v>4</v>
      </c>
    </row>
    <row r="31" spans="1:8" x14ac:dyDescent="0.35">
      <c r="A31" t="s">
        <v>30</v>
      </c>
      <c r="B31" s="3">
        <f t="shared" si="1"/>
        <v>735</v>
      </c>
      <c r="C31" s="3">
        <f t="shared" si="2"/>
        <v>780</v>
      </c>
      <c r="D31">
        <v>0</v>
      </c>
      <c r="E31">
        <v>1</v>
      </c>
      <c r="F31">
        <v>2</v>
      </c>
      <c r="G31">
        <v>3</v>
      </c>
      <c r="H31">
        <v>4</v>
      </c>
    </row>
    <row r="32" spans="1:8" x14ac:dyDescent="0.35">
      <c r="A32" t="s">
        <v>31</v>
      </c>
      <c r="B32" s="3">
        <f t="shared" si="1"/>
        <v>747.5</v>
      </c>
      <c r="C32" s="3">
        <f t="shared" si="2"/>
        <v>792.5</v>
      </c>
      <c r="D32">
        <v>0</v>
      </c>
      <c r="E32">
        <v>1</v>
      </c>
      <c r="F32">
        <v>2</v>
      </c>
      <c r="G32">
        <v>3</v>
      </c>
      <c r="H32">
        <v>4</v>
      </c>
    </row>
    <row r="33" spans="1:8" x14ac:dyDescent="0.35">
      <c r="A33" t="s">
        <v>32</v>
      </c>
      <c r="B33" s="3">
        <f t="shared" si="1"/>
        <v>760</v>
      </c>
      <c r="C33" s="3">
        <f t="shared" si="2"/>
        <v>805</v>
      </c>
      <c r="D33">
        <v>0</v>
      </c>
      <c r="E33">
        <v>1</v>
      </c>
      <c r="F33">
        <v>2</v>
      </c>
      <c r="G33">
        <v>3</v>
      </c>
      <c r="H33">
        <v>4</v>
      </c>
    </row>
    <row r="34" spans="1:8" x14ac:dyDescent="0.35">
      <c r="A34" t="s">
        <v>33</v>
      </c>
      <c r="B34" s="3">
        <f t="shared" si="1"/>
        <v>772.5</v>
      </c>
      <c r="C34" s="3">
        <f t="shared" si="2"/>
        <v>817.5</v>
      </c>
      <c r="D34">
        <v>0</v>
      </c>
      <c r="E34">
        <v>1</v>
      </c>
      <c r="F34">
        <v>2</v>
      </c>
      <c r="G34">
        <v>3</v>
      </c>
      <c r="H34">
        <v>4</v>
      </c>
    </row>
    <row r="35" spans="1:8" x14ac:dyDescent="0.35">
      <c r="A35" t="s">
        <v>34</v>
      </c>
      <c r="B35" s="3">
        <f t="shared" si="1"/>
        <v>785</v>
      </c>
      <c r="C35" s="3">
        <f t="shared" si="2"/>
        <v>830</v>
      </c>
      <c r="D35">
        <v>0</v>
      </c>
      <c r="E35">
        <v>1</v>
      </c>
      <c r="F35">
        <v>2</v>
      </c>
      <c r="G35">
        <v>3</v>
      </c>
      <c r="H35">
        <v>4</v>
      </c>
    </row>
    <row r="36" spans="1:8" x14ac:dyDescent="0.35">
      <c r="A36" t="s">
        <v>35</v>
      </c>
      <c r="B36" s="3">
        <f t="shared" si="1"/>
        <v>797.5</v>
      </c>
      <c r="C36" s="3">
        <f t="shared" si="2"/>
        <v>842.5</v>
      </c>
      <c r="D36">
        <v>0</v>
      </c>
      <c r="E36">
        <v>1</v>
      </c>
      <c r="F36">
        <v>2</v>
      </c>
      <c r="G36">
        <v>3</v>
      </c>
      <c r="H36">
        <v>4</v>
      </c>
    </row>
    <row r="37" spans="1:8" x14ac:dyDescent="0.35">
      <c r="A37" t="s">
        <v>36</v>
      </c>
      <c r="B37" s="3">
        <f t="shared" si="1"/>
        <v>810</v>
      </c>
      <c r="C37" s="3">
        <f t="shared" si="2"/>
        <v>855</v>
      </c>
      <c r="D37">
        <v>0</v>
      </c>
      <c r="E37">
        <v>1</v>
      </c>
      <c r="F37">
        <v>2</v>
      </c>
      <c r="G37">
        <v>3</v>
      </c>
      <c r="H37">
        <v>4</v>
      </c>
    </row>
    <row r="38" spans="1:8" x14ac:dyDescent="0.35">
      <c r="A38" t="s">
        <v>37</v>
      </c>
      <c r="B38" s="3">
        <f t="shared" si="1"/>
        <v>822.5</v>
      </c>
      <c r="C38" s="3">
        <f t="shared" si="2"/>
        <v>867.5</v>
      </c>
      <c r="D38">
        <v>0</v>
      </c>
      <c r="E38">
        <v>1</v>
      </c>
      <c r="F38">
        <v>2</v>
      </c>
      <c r="G38">
        <v>3</v>
      </c>
      <c r="H38">
        <v>4</v>
      </c>
    </row>
    <row r="39" spans="1:8" x14ac:dyDescent="0.35">
      <c r="A39" t="s">
        <v>38</v>
      </c>
      <c r="B39" s="3">
        <f t="shared" si="1"/>
        <v>835</v>
      </c>
      <c r="C39" s="3">
        <f t="shared" si="2"/>
        <v>880</v>
      </c>
      <c r="D39">
        <v>0</v>
      </c>
      <c r="E39">
        <v>1</v>
      </c>
      <c r="F39">
        <v>2</v>
      </c>
      <c r="G39">
        <v>3</v>
      </c>
      <c r="H39">
        <v>4</v>
      </c>
    </row>
    <row r="40" spans="1:8" x14ac:dyDescent="0.35">
      <c r="A40" t="s">
        <v>39</v>
      </c>
      <c r="B40" s="3">
        <f t="shared" si="1"/>
        <v>847.5</v>
      </c>
      <c r="C40" s="3">
        <f t="shared" si="2"/>
        <v>892.5</v>
      </c>
      <c r="D40">
        <v>0</v>
      </c>
      <c r="E40">
        <v>1</v>
      </c>
      <c r="F40">
        <v>2</v>
      </c>
      <c r="G40">
        <v>3</v>
      </c>
      <c r="H40">
        <v>4</v>
      </c>
    </row>
    <row r="41" spans="1:8" x14ac:dyDescent="0.35">
      <c r="A41" t="s">
        <v>40</v>
      </c>
      <c r="B41" s="3">
        <f t="shared" si="1"/>
        <v>860</v>
      </c>
      <c r="C41" s="3">
        <f t="shared" si="2"/>
        <v>905</v>
      </c>
      <c r="D41">
        <v>0</v>
      </c>
      <c r="E41">
        <v>1</v>
      </c>
      <c r="F41">
        <v>2</v>
      </c>
      <c r="G41">
        <v>3</v>
      </c>
      <c r="H41">
        <v>4</v>
      </c>
    </row>
    <row r="42" spans="1:8" x14ac:dyDescent="0.35">
      <c r="A42" t="s">
        <v>41</v>
      </c>
      <c r="B42" s="3">
        <f t="shared" si="1"/>
        <v>872.5</v>
      </c>
      <c r="C42" s="3">
        <f t="shared" si="2"/>
        <v>917.5</v>
      </c>
      <c r="D42">
        <v>0</v>
      </c>
      <c r="E42">
        <v>1</v>
      </c>
      <c r="F42">
        <v>2</v>
      </c>
      <c r="G42">
        <v>3</v>
      </c>
      <c r="H42">
        <v>4</v>
      </c>
    </row>
    <row r="43" spans="1:8" x14ac:dyDescent="0.35">
      <c r="A43" t="s">
        <v>42</v>
      </c>
      <c r="B43" s="3">
        <f t="shared" si="1"/>
        <v>885</v>
      </c>
      <c r="C43" s="3">
        <f t="shared" si="2"/>
        <v>930</v>
      </c>
      <c r="D43">
        <v>0</v>
      </c>
      <c r="E43">
        <v>1</v>
      </c>
      <c r="F43">
        <v>2</v>
      </c>
      <c r="G43">
        <v>3</v>
      </c>
      <c r="H43">
        <v>4</v>
      </c>
    </row>
    <row r="44" spans="1:8" x14ac:dyDescent="0.35">
      <c r="A44" t="s">
        <v>43</v>
      </c>
      <c r="B44" s="3">
        <f t="shared" si="1"/>
        <v>897.5</v>
      </c>
      <c r="C44" s="3">
        <f t="shared" si="2"/>
        <v>942.5</v>
      </c>
      <c r="D44">
        <v>0</v>
      </c>
      <c r="E44">
        <v>1</v>
      </c>
      <c r="F44">
        <v>2</v>
      </c>
      <c r="G44">
        <v>3</v>
      </c>
      <c r="H44">
        <v>4</v>
      </c>
    </row>
    <row r="45" spans="1:8" x14ac:dyDescent="0.35">
      <c r="A45" t="s">
        <v>44</v>
      </c>
      <c r="B45" s="3">
        <f t="shared" si="1"/>
        <v>910</v>
      </c>
      <c r="C45" s="3">
        <f t="shared" si="2"/>
        <v>955</v>
      </c>
      <c r="D45">
        <v>0</v>
      </c>
      <c r="E45">
        <v>1</v>
      </c>
      <c r="F45">
        <v>2</v>
      </c>
      <c r="G45">
        <v>3</v>
      </c>
      <c r="H45">
        <v>4</v>
      </c>
    </row>
    <row r="46" spans="1:8" x14ac:dyDescent="0.35">
      <c r="A46" t="s">
        <v>45</v>
      </c>
      <c r="B46" s="3">
        <f t="shared" si="1"/>
        <v>922.5</v>
      </c>
      <c r="C46" s="3">
        <f t="shared" si="2"/>
        <v>967.5</v>
      </c>
      <c r="D46">
        <v>0</v>
      </c>
      <c r="E46">
        <v>1</v>
      </c>
      <c r="F46">
        <v>2</v>
      </c>
      <c r="G46">
        <v>3</v>
      </c>
      <c r="H46">
        <v>4</v>
      </c>
    </row>
    <row r="47" spans="1:8" x14ac:dyDescent="0.35">
      <c r="A47" t="s">
        <v>46</v>
      </c>
      <c r="B47" s="3">
        <f t="shared" si="1"/>
        <v>935</v>
      </c>
      <c r="C47" s="3">
        <f t="shared" si="2"/>
        <v>980</v>
      </c>
      <c r="D47">
        <v>0</v>
      </c>
      <c r="E47">
        <v>1</v>
      </c>
      <c r="F47">
        <v>2</v>
      </c>
      <c r="G47">
        <v>3</v>
      </c>
      <c r="H47">
        <v>4</v>
      </c>
    </row>
    <row r="48" spans="1:8" x14ac:dyDescent="0.35">
      <c r="A48" t="s">
        <v>47</v>
      </c>
      <c r="B48" s="3">
        <f t="shared" si="1"/>
        <v>947.5</v>
      </c>
      <c r="C48" s="3">
        <f t="shared" si="2"/>
        <v>992.5</v>
      </c>
      <c r="D48">
        <v>0</v>
      </c>
      <c r="E48">
        <v>1</v>
      </c>
      <c r="F48">
        <v>2</v>
      </c>
      <c r="G48">
        <v>3</v>
      </c>
      <c r="H48">
        <v>4</v>
      </c>
    </row>
    <row r="49" spans="1:8" x14ac:dyDescent="0.35">
      <c r="A49" t="s">
        <v>48</v>
      </c>
      <c r="B49" s="3">
        <f t="shared" si="1"/>
        <v>960</v>
      </c>
      <c r="C49" s="3">
        <f t="shared" si="2"/>
        <v>1005</v>
      </c>
      <c r="D49">
        <v>0</v>
      </c>
      <c r="E49">
        <v>1</v>
      </c>
      <c r="F49">
        <v>2</v>
      </c>
      <c r="G49">
        <v>3</v>
      </c>
      <c r="H49">
        <v>4</v>
      </c>
    </row>
    <row r="50" spans="1:8" x14ac:dyDescent="0.35">
      <c r="A50" t="s">
        <v>49</v>
      </c>
      <c r="B50" s="3">
        <f t="shared" si="1"/>
        <v>972.5</v>
      </c>
      <c r="C50" s="3">
        <f t="shared" si="2"/>
        <v>1017.5</v>
      </c>
      <c r="D50">
        <v>0</v>
      </c>
      <c r="E50">
        <v>1</v>
      </c>
      <c r="F50">
        <v>2</v>
      </c>
      <c r="G50">
        <v>3</v>
      </c>
      <c r="H50">
        <v>4</v>
      </c>
    </row>
    <row r="51" spans="1:8" x14ac:dyDescent="0.35">
      <c r="A51" t="s">
        <v>50</v>
      </c>
      <c r="B51" s="3">
        <f t="shared" si="1"/>
        <v>985</v>
      </c>
      <c r="C51" s="3">
        <f t="shared" si="2"/>
        <v>1030</v>
      </c>
      <c r="D51">
        <v>0</v>
      </c>
      <c r="E51">
        <v>1</v>
      </c>
      <c r="F51">
        <v>2</v>
      </c>
      <c r="G51">
        <v>3</v>
      </c>
      <c r="H51">
        <v>4</v>
      </c>
    </row>
    <row r="52" spans="1:8" x14ac:dyDescent="0.35">
      <c r="A52" t="s">
        <v>51</v>
      </c>
      <c r="B52" s="3">
        <f t="shared" si="1"/>
        <v>997.5</v>
      </c>
      <c r="C52" s="3">
        <f t="shared" si="2"/>
        <v>1042.5</v>
      </c>
      <c r="D52">
        <v>0</v>
      </c>
      <c r="E52">
        <v>1</v>
      </c>
      <c r="F52">
        <v>2</v>
      </c>
      <c r="G52">
        <v>3</v>
      </c>
      <c r="H52">
        <v>4</v>
      </c>
    </row>
    <row r="53" spans="1:8" x14ac:dyDescent="0.35">
      <c r="A53" t="s">
        <v>52</v>
      </c>
      <c r="B53" s="3">
        <f t="shared" si="1"/>
        <v>1010</v>
      </c>
      <c r="C53" s="3">
        <f t="shared" si="2"/>
        <v>1055</v>
      </c>
      <c r="D53">
        <v>0</v>
      </c>
      <c r="E53">
        <v>1</v>
      </c>
      <c r="F53">
        <v>2</v>
      </c>
      <c r="G53">
        <v>3</v>
      </c>
      <c r="H53">
        <v>4</v>
      </c>
    </row>
    <row r="54" spans="1:8" x14ac:dyDescent="0.35">
      <c r="A54" t="s">
        <v>53</v>
      </c>
      <c r="B54" s="3">
        <f t="shared" si="1"/>
        <v>1022.5</v>
      </c>
      <c r="C54" s="3">
        <f t="shared" si="2"/>
        <v>1067.5</v>
      </c>
      <c r="D54">
        <v>0</v>
      </c>
      <c r="E54">
        <v>1</v>
      </c>
      <c r="F54">
        <v>2</v>
      </c>
      <c r="G54">
        <v>3</v>
      </c>
      <c r="H54">
        <v>4</v>
      </c>
    </row>
    <row r="55" spans="1:8" x14ac:dyDescent="0.35">
      <c r="A55" t="s">
        <v>54</v>
      </c>
      <c r="B55" s="3">
        <f t="shared" si="1"/>
        <v>1035</v>
      </c>
      <c r="C55" s="3">
        <f t="shared" si="2"/>
        <v>1080</v>
      </c>
      <c r="D55">
        <v>0</v>
      </c>
      <c r="E55">
        <v>1</v>
      </c>
      <c r="F55">
        <v>2</v>
      </c>
      <c r="G55">
        <v>3</v>
      </c>
      <c r="H55">
        <v>4</v>
      </c>
    </row>
    <row r="56" spans="1:8" x14ac:dyDescent="0.35">
      <c r="A56" t="s">
        <v>55</v>
      </c>
      <c r="B56" s="3">
        <f t="shared" si="1"/>
        <v>1047.5</v>
      </c>
      <c r="C56" s="3">
        <f t="shared" si="2"/>
        <v>1092.5</v>
      </c>
      <c r="D56">
        <v>0</v>
      </c>
      <c r="E56">
        <v>1</v>
      </c>
      <c r="F56">
        <v>2</v>
      </c>
      <c r="G56">
        <v>3</v>
      </c>
      <c r="H56">
        <v>4</v>
      </c>
    </row>
    <row r="57" spans="1:8" x14ac:dyDescent="0.35">
      <c r="A57" t="s">
        <v>56</v>
      </c>
      <c r="B57" s="3">
        <f t="shared" si="1"/>
        <v>1060</v>
      </c>
      <c r="C57" s="3">
        <f t="shared" si="2"/>
        <v>1105</v>
      </c>
      <c r="D57">
        <v>0</v>
      </c>
      <c r="E57">
        <v>1</v>
      </c>
      <c r="F57">
        <v>2</v>
      </c>
      <c r="G57">
        <v>3</v>
      </c>
      <c r="H57">
        <v>4</v>
      </c>
    </row>
    <row r="58" spans="1:8" x14ac:dyDescent="0.35">
      <c r="A58" t="s">
        <v>57</v>
      </c>
      <c r="B58" s="3">
        <f t="shared" si="1"/>
        <v>1072.5</v>
      </c>
      <c r="C58" s="3">
        <f t="shared" si="2"/>
        <v>1117.5</v>
      </c>
      <c r="D58">
        <v>0</v>
      </c>
      <c r="E58">
        <v>1</v>
      </c>
      <c r="F58">
        <v>2</v>
      </c>
      <c r="G58">
        <v>3</v>
      </c>
      <c r="H58">
        <v>4</v>
      </c>
    </row>
    <row r="59" spans="1:8" x14ac:dyDescent="0.35">
      <c r="A59" t="s">
        <v>58</v>
      </c>
      <c r="B59" s="3">
        <f t="shared" si="1"/>
        <v>1085</v>
      </c>
      <c r="C59" s="3">
        <f t="shared" si="2"/>
        <v>1130</v>
      </c>
      <c r="D59">
        <v>0</v>
      </c>
      <c r="E59">
        <v>1</v>
      </c>
      <c r="F59">
        <v>2</v>
      </c>
      <c r="G59">
        <v>3</v>
      </c>
      <c r="H59">
        <v>4</v>
      </c>
    </row>
    <row r="60" spans="1:8" x14ac:dyDescent="0.35">
      <c r="A60" t="s">
        <v>59</v>
      </c>
      <c r="B60" s="3">
        <f t="shared" si="1"/>
        <v>1097.5</v>
      </c>
      <c r="C60" s="3">
        <f t="shared" si="2"/>
        <v>1142.5</v>
      </c>
      <c r="D60">
        <v>0</v>
      </c>
      <c r="E60">
        <v>1</v>
      </c>
      <c r="F60">
        <v>2</v>
      </c>
      <c r="G60">
        <v>3</v>
      </c>
      <c r="H60">
        <v>4</v>
      </c>
    </row>
    <row r="61" spans="1:8" x14ac:dyDescent="0.35">
      <c r="A61" t="s">
        <v>60</v>
      </c>
      <c r="B61" s="3">
        <f t="shared" si="1"/>
        <v>1110</v>
      </c>
      <c r="C61" s="3">
        <f t="shared" si="2"/>
        <v>1155</v>
      </c>
      <c r="D61">
        <v>0</v>
      </c>
      <c r="E61">
        <v>1</v>
      </c>
      <c r="F61">
        <v>2</v>
      </c>
      <c r="G61">
        <v>3</v>
      </c>
      <c r="H61">
        <v>4</v>
      </c>
    </row>
    <row r="62" spans="1:8" x14ac:dyDescent="0.35">
      <c r="A62" t="s">
        <v>61</v>
      </c>
      <c r="B62" s="3">
        <f t="shared" si="1"/>
        <v>1122.5</v>
      </c>
      <c r="C62" s="3">
        <f t="shared" si="2"/>
        <v>1167.5</v>
      </c>
      <c r="D62">
        <v>0</v>
      </c>
      <c r="E62">
        <v>1</v>
      </c>
      <c r="F62">
        <v>2</v>
      </c>
      <c r="G62">
        <v>3</v>
      </c>
      <c r="H62">
        <v>4</v>
      </c>
    </row>
    <row r="63" spans="1:8" x14ac:dyDescent="0.35">
      <c r="A63" t="s">
        <v>79</v>
      </c>
      <c r="B63" s="3">
        <f t="shared" si="1"/>
        <v>1135</v>
      </c>
      <c r="C63" s="3">
        <f t="shared" si="2"/>
        <v>1180</v>
      </c>
      <c r="D63">
        <v>0</v>
      </c>
      <c r="E63">
        <v>1</v>
      </c>
      <c r="F63">
        <v>2</v>
      </c>
      <c r="G63">
        <v>3</v>
      </c>
      <c r="H63">
        <v>4</v>
      </c>
    </row>
    <row r="64" spans="1:8" x14ac:dyDescent="0.35">
      <c r="A64" t="s">
        <v>80</v>
      </c>
      <c r="B64" s="3">
        <f t="shared" si="1"/>
        <v>1147.5</v>
      </c>
      <c r="C64" s="3">
        <f t="shared" si="2"/>
        <v>1192.5</v>
      </c>
      <c r="D64">
        <v>0</v>
      </c>
      <c r="E64">
        <v>1</v>
      </c>
      <c r="F64">
        <v>2</v>
      </c>
      <c r="G64">
        <v>3</v>
      </c>
      <c r="H64">
        <v>4</v>
      </c>
    </row>
    <row r="65" spans="1:8" x14ac:dyDescent="0.35">
      <c r="A65" t="s">
        <v>81</v>
      </c>
      <c r="B65" s="3">
        <f t="shared" si="1"/>
        <v>1160</v>
      </c>
      <c r="C65" s="3">
        <f t="shared" si="2"/>
        <v>1205</v>
      </c>
      <c r="D65">
        <v>0</v>
      </c>
      <c r="E65">
        <v>1</v>
      </c>
      <c r="F65">
        <v>2</v>
      </c>
      <c r="G65">
        <v>3</v>
      </c>
      <c r="H65">
        <v>4</v>
      </c>
    </row>
    <row r="66" spans="1:8" x14ac:dyDescent="0.35">
      <c r="A66" t="s">
        <v>82</v>
      </c>
      <c r="B66" s="3">
        <f t="shared" si="1"/>
        <v>1172.5</v>
      </c>
      <c r="C66" s="3">
        <f t="shared" si="2"/>
        <v>1217.5</v>
      </c>
      <c r="D66">
        <v>0</v>
      </c>
      <c r="E66">
        <v>1</v>
      </c>
      <c r="F66">
        <v>2</v>
      </c>
      <c r="G66">
        <v>3</v>
      </c>
      <c r="H66">
        <v>4</v>
      </c>
    </row>
    <row r="67" spans="1:8" x14ac:dyDescent="0.35">
      <c r="A67" t="s">
        <v>83</v>
      </c>
      <c r="B67" s="3">
        <f t="shared" ref="B67:B92" si="3">B66+12.5</f>
        <v>1185</v>
      </c>
      <c r="C67" s="3">
        <f t="shared" si="2"/>
        <v>1230</v>
      </c>
      <c r="D67">
        <v>0</v>
      </c>
      <c r="E67">
        <v>1</v>
      </c>
      <c r="F67">
        <v>2</v>
      </c>
      <c r="G67">
        <v>3</v>
      </c>
      <c r="H67">
        <v>4</v>
      </c>
    </row>
    <row r="68" spans="1:8" x14ac:dyDescent="0.35">
      <c r="A68" t="s">
        <v>84</v>
      </c>
      <c r="B68" s="3">
        <f t="shared" si="3"/>
        <v>1197.5</v>
      </c>
      <c r="C68" s="3">
        <f t="shared" si="2"/>
        <v>1242.5</v>
      </c>
      <c r="D68">
        <v>0</v>
      </c>
      <c r="E68">
        <v>1</v>
      </c>
      <c r="F68">
        <v>2</v>
      </c>
      <c r="G68">
        <v>3</v>
      </c>
      <c r="H68">
        <v>4</v>
      </c>
    </row>
    <row r="69" spans="1:8" x14ac:dyDescent="0.35">
      <c r="A69" t="s">
        <v>85</v>
      </c>
      <c r="B69" s="3">
        <f t="shared" si="3"/>
        <v>1210</v>
      </c>
      <c r="C69" s="3">
        <f t="shared" si="2"/>
        <v>1255</v>
      </c>
      <c r="D69">
        <v>0</v>
      </c>
      <c r="E69">
        <v>1</v>
      </c>
      <c r="F69">
        <v>2</v>
      </c>
      <c r="G69">
        <v>3</v>
      </c>
      <c r="H69">
        <v>4</v>
      </c>
    </row>
    <row r="70" spans="1:8" x14ac:dyDescent="0.35">
      <c r="A70" t="s">
        <v>86</v>
      </c>
      <c r="B70" s="3">
        <f t="shared" si="3"/>
        <v>1222.5</v>
      </c>
      <c r="C70" s="3">
        <f t="shared" si="2"/>
        <v>1267.5</v>
      </c>
      <c r="D70">
        <v>0</v>
      </c>
      <c r="E70">
        <v>1</v>
      </c>
      <c r="F70">
        <v>2</v>
      </c>
      <c r="G70">
        <v>3</v>
      </c>
      <c r="H70">
        <v>4</v>
      </c>
    </row>
    <row r="71" spans="1:8" x14ac:dyDescent="0.35">
      <c r="A71" t="s">
        <v>87</v>
      </c>
      <c r="B71" s="3">
        <f t="shared" si="3"/>
        <v>1235</v>
      </c>
      <c r="C71" s="3">
        <f t="shared" si="2"/>
        <v>1280</v>
      </c>
      <c r="D71">
        <v>0</v>
      </c>
      <c r="E71">
        <v>1</v>
      </c>
      <c r="F71">
        <v>2</v>
      </c>
      <c r="G71">
        <v>3</v>
      </c>
      <c r="H71">
        <v>4</v>
      </c>
    </row>
    <row r="72" spans="1:8" x14ac:dyDescent="0.35">
      <c r="A72" t="s">
        <v>88</v>
      </c>
      <c r="B72" s="3">
        <f t="shared" si="3"/>
        <v>1247.5</v>
      </c>
      <c r="C72" s="3">
        <f t="shared" si="2"/>
        <v>1292.5</v>
      </c>
      <c r="D72">
        <v>0</v>
      </c>
      <c r="E72">
        <v>1</v>
      </c>
      <c r="F72">
        <v>2</v>
      </c>
      <c r="G72">
        <v>3</v>
      </c>
      <c r="H72">
        <v>4</v>
      </c>
    </row>
    <row r="73" spans="1:8" x14ac:dyDescent="0.35">
      <c r="A73" t="s">
        <v>89</v>
      </c>
      <c r="B73" s="3">
        <f t="shared" si="3"/>
        <v>1260</v>
      </c>
      <c r="C73" s="3">
        <f t="shared" si="2"/>
        <v>1305</v>
      </c>
      <c r="D73">
        <v>0</v>
      </c>
      <c r="E73">
        <v>1</v>
      </c>
      <c r="F73">
        <v>2</v>
      </c>
      <c r="G73">
        <v>3</v>
      </c>
      <c r="H73">
        <v>4</v>
      </c>
    </row>
    <row r="74" spans="1:8" x14ac:dyDescent="0.35">
      <c r="A74" t="s">
        <v>90</v>
      </c>
      <c r="B74" s="3">
        <f t="shared" si="3"/>
        <v>1272.5</v>
      </c>
      <c r="C74" s="3">
        <f t="shared" si="2"/>
        <v>1317.5</v>
      </c>
      <c r="D74">
        <v>0</v>
      </c>
      <c r="E74">
        <v>1</v>
      </c>
      <c r="F74">
        <v>2</v>
      </c>
      <c r="G74">
        <v>3</v>
      </c>
      <c r="H74">
        <v>4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CAB25-6251-4C4E-8F5D-3BB454F9DC59}">
  <dimension ref="A1:K11"/>
  <sheetViews>
    <sheetView topLeftCell="A4" workbookViewId="0">
      <selection activeCell="E21" sqref="E21"/>
    </sheetView>
  </sheetViews>
  <sheetFormatPr baseColWidth="10" defaultRowHeight="14.5" x14ac:dyDescent="0.35"/>
  <cols>
    <col min="1" max="3" width="10.90625" customWidth="1"/>
    <col min="5" max="7" width="10.90625" customWidth="1"/>
    <col min="9" max="11" width="10.90625" customWidth="1"/>
  </cols>
  <sheetData>
    <row r="1" spans="1:11" x14ac:dyDescent="0.35">
      <c r="A1" t="s">
        <v>76</v>
      </c>
      <c r="B1">
        <v>360</v>
      </c>
      <c r="D1" t="s">
        <v>66</v>
      </c>
      <c r="E1" s="1" t="s">
        <v>68</v>
      </c>
      <c r="F1" s="1"/>
      <c r="G1" s="1"/>
      <c r="H1" s="1"/>
      <c r="I1" s="1"/>
      <c r="J1" s="1"/>
    </row>
    <row r="2" spans="1:11" x14ac:dyDescent="0.35">
      <c r="A2" t="s">
        <v>77</v>
      </c>
      <c r="B2">
        <v>1320</v>
      </c>
      <c r="D2" t="s">
        <v>67</v>
      </c>
      <c r="E2" s="1" t="s">
        <v>69</v>
      </c>
      <c r="F2" s="1"/>
      <c r="G2" s="1"/>
      <c r="H2" s="1"/>
      <c r="I2" s="1"/>
    </row>
    <row r="3" spans="1:11" x14ac:dyDescent="0.35">
      <c r="A3" t="s">
        <v>78</v>
      </c>
      <c r="B3">
        <v>45</v>
      </c>
    </row>
    <row r="4" spans="1:11" x14ac:dyDescent="0.35">
      <c r="A4" t="s">
        <v>63</v>
      </c>
      <c r="B4">
        <v>5</v>
      </c>
    </row>
    <row r="5" spans="1:11" x14ac:dyDescent="0.35">
      <c r="A5" t="s">
        <v>62</v>
      </c>
      <c r="B5" t="s">
        <v>65</v>
      </c>
      <c r="C5" t="s">
        <v>75</v>
      </c>
      <c r="E5" t="s">
        <v>64</v>
      </c>
      <c r="F5" t="s">
        <v>70</v>
      </c>
      <c r="G5" t="s">
        <v>71</v>
      </c>
      <c r="I5" t="s">
        <v>72</v>
      </c>
      <c r="J5" t="s">
        <v>73</v>
      </c>
      <c r="K5" t="s">
        <v>74</v>
      </c>
    </row>
    <row r="6" spans="1:11" x14ac:dyDescent="0.35">
      <c r="A6" s="2">
        <v>92</v>
      </c>
      <c r="B6" s="2">
        <v>9300</v>
      </c>
      <c r="C6" s="2">
        <v>172.12434363365099</v>
      </c>
      <c r="D6" s="2"/>
      <c r="E6" s="2">
        <f>($B$4*A6^2)+(2*$B$4+A6+$B$4*A6)</f>
        <v>42882</v>
      </c>
      <c r="F6" s="2">
        <f>A6/16</f>
        <v>5.75</v>
      </c>
      <c r="G6" s="2">
        <f>A6/$B$4</f>
        <v>18.399999999999999</v>
      </c>
      <c r="H6" s="2"/>
      <c r="I6" s="2">
        <f>E6/C6</f>
        <v>249.13384762860701</v>
      </c>
      <c r="J6" s="2">
        <f>F6/C6</f>
        <v>3.3406082362401245E-2</v>
      </c>
      <c r="K6" s="2">
        <f>G6/C6</f>
        <v>0.10689946355968398</v>
      </c>
    </row>
    <row r="7" spans="1:11" x14ac:dyDescent="0.35">
      <c r="A7" s="2">
        <v>74</v>
      </c>
    </row>
    <row r="8" spans="1:11" x14ac:dyDescent="0.35">
      <c r="A8" s="2">
        <v>62</v>
      </c>
      <c r="B8" s="2">
        <v>64800</v>
      </c>
      <c r="C8" s="2">
        <v>37.6002037525177</v>
      </c>
      <c r="D8" s="2"/>
      <c r="E8" s="2">
        <f>($B$4*A8^2)+(2*$B$4+A8+$B$4*A8)</f>
        <v>19602</v>
      </c>
      <c r="F8" s="2">
        <f>A8/16</f>
        <v>3.875</v>
      </c>
      <c r="G8" s="2">
        <f>A8/$B$4</f>
        <v>12.4</v>
      </c>
      <c r="H8" s="2"/>
      <c r="I8" s="2">
        <f>E8/C8</f>
        <v>521.32696218933268</v>
      </c>
      <c r="J8" s="2">
        <f>F8/C8</f>
        <v>0.10305795217241426</v>
      </c>
      <c r="K8" s="2">
        <f>G8/C8</f>
        <v>0.32978544695172562</v>
      </c>
    </row>
    <row r="9" spans="1:11" x14ac:dyDescent="0.35">
      <c r="A9" s="2">
        <v>46</v>
      </c>
      <c r="B9" s="2">
        <v>155150</v>
      </c>
      <c r="C9" s="2">
        <v>12.607537031173701</v>
      </c>
      <c r="D9" s="2"/>
      <c r="E9" s="2">
        <f>($B$4*A9^2)+(2*$B$4+A9+$B$4*A9)</f>
        <v>10866</v>
      </c>
      <c r="F9" s="2">
        <f>A9/16</f>
        <v>2.875</v>
      </c>
      <c r="G9" s="2">
        <f>A9/$B$4</f>
        <v>9.1999999999999993</v>
      </c>
      <c r="H9" s="2"/>
      <c r="I9" s="2">
        <f>E9/C9</f>
        <v>861.86540425242981</v>
      </c>
      <c r="J9" s="2">
        <f>F9/C9</f>
        <v>0.22803819595304028</v>
      </c>
      <c r="K9" s="2">
        <f>G9/C9</f>
        <v>0.72972222704972878</v>
      </c>
    </row>
    <row r="10" spans="1:11" x14ac:dyDescent="0.35">
      <c r="A10" s="2">
        <v>37</v>
      </c>
      <c r="B10" s="2">
        <v>250925</v>
      </c>
      <c r="C10" s="2">
        <v>10.058620929718</v>
      </c>
      <c r="D10" s="2"/>
      <c r="E10" s="2">
        <f>($B$4*A10^2)+(2*$B$4+A10+$B$4*A10)</f>
        <v>7077</v>
      </c>
      <c r="F10" s="2">
        <f>A10/16</f>
        <v>2.3125</v>
      </c>
      <c r="G10" s="2">
        <f>A10/$B$4</f>
        <v>7.4</v>
      </c>
      <c r="H10" s="2"/>
      <c r="I10" s="2">
        <f>E10/C10</f>
        <v>703.57557456918778</v>
      </c>
      <c r="J10" s="2">
        <f>F10/C10</f>
        <v>0.22990229139342191</v>
      </c>
      <c r="K10" s="2">
        <f>G10/C10</f>
        <v>0.73568733245895013</v>
      </c>
    </row>
    <row r="11" spans="1:1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mergeCells count="2">
    <mergeCell ref="E1:J1"/>
    <mergeCell ref="E2:I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Mietz</dc:creator>
  <cp:lastModifiedBy>Paul Mietz</cp:lastModifiedBy>
  <dcterms:created xsi:type="dcterms:W3CDTF">2024-01-22T17:25:26Z</dcterms:created>
  <dcterms:modified xsi:type="dcterms:W3CDTF">2024-01-22T18:48:11Z</dcterms:modified>
</cp:coreProperties>
</file>