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ecn" sheetId="15" r:id="rId1"/>
    <sheet name="2.Esp.refor." sheetId="20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4525"/>
</workbook>
</file>

<file path=xl/calcChain.xml><?xml version="1.0" encoding="utf-8"?>
<calcChain xmlns="http://schemas.openxmlformats.org/spreadsheetml/2006/main">
  <c r="C28" i="19"/>
  <c r="C31"/>
  <c r="C37"/>
  <c r="C36"/>
  <c r="C30"/>
  <c r="C29"/>
  <c r="C32"/>
</calcChain>
</file>

<file path=xl/sharedStrings.xml><?xml version="1.0" encoding="utf-8"?>
<sst xmlns="http://schemas.openxmlformats.org/spreadsheetml/2006/main" count="334" uniqueCount="192">
  <si>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</si>
  <si>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</si>
  <si>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</si>
  <si>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</si>
  <si>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</si>
  <si>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</si>
  <si>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</si>
  <si>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</si>
  <si>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</si>
  <si>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</si>
  <si>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</si>
  <si>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</si>
  <si>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</si>
  <si>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</si>
  <si>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</si>
  <si>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</si>
  <si>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</si>
  <si>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</si>
  <si>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</si>
  <si>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</si>
  <si>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</si>
  <si>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</si>
  <si>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</si>
  <si>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</si>
  <si>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</si>
  <si>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</si>
  <si>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</si>
  <si>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</si>
  <si>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</si>
  <si>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</si>
  <si>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</si>
  <si>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</si>
  <si>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</si>
  <si>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</si>
  <si>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</si>
  <si>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</si>
  <si>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</si>
  <si>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</si>
  <si>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</si>
  <si>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</si>
  <si>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</si>
  <si>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</si>
  <si>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</si>
  <si>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</si>
  <si>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</si>
  <si>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</si>
  <si>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</si>
  <si>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</si>
  <si>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</si>
  <si>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</si>
  <si>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</si>
  <si>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</si>
  <si>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</si>
  <si>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</si>
  <si>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</si>
  <si>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</si>
  <si>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</si>
  <si>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</si>
  <si>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</si>
  <si>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</si>
  <si>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</si>
  <si>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</si>
  <si>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</si>
  <si>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</si>
  <si>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</si>
  <si>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</si>
  <si>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Velocidad del viento</t>
  </si>
  <si>
    <t>Humedad del aire</t>
  </si>
  <si>
    <t>En Operación</t>
  </si>
  <si>
    <t>semestral</t>
  </si>
  <si>
    <t>mensual</t>
  </si>
  <si>
    <t>Radiación</t>
  </si>
  <si>
    <t>Humedad del suelo</t>
  </si>
  <si>
    <t>ESPECIFICACIONES TECNICAS</t>
  </si>
  <si>
    <t xml:space="preserve">Fotografías de Área de Infuencia </t>
  </si>
  <si>
    <t>Latitud                 UTM</t>
  </si>
  <si>
    <t>Longitud             UTM</t>
  </si>
  <si>
    <t>Meteorológica</t>
  </si>
  <si>
    <t>Prov: Pichincha</t>
  </si>
  <si>
    <t>Parroquia: Pintag</t>
  </si>
  <si>
    <t>Cantón: Quito</t>
  </si>
  <si>
    <t>152482</t>
  </si>
  <si>
    <t>CAMPBELL</t>
  </si>
  <si>
    <t>HOBO U23-002 Temp/RH</t>
  </si>
  <si>
    <t>CAMPBELL/CR200</t>
  </si>
  <si>
    <t>TE525</t>
  </si>
  <si>
    <t>CS300-L</t>
  </si>
  <si>
    <t>TDR Probes CS625‐L</t>
  </si>
  <si>
    <t>Com:  El Carmen</t>
  </si>
  <si>
    <r>
      <rPr>
        <b/>
        <sz val="8"/>
        <rFont val="Arial"/>
        <family val="2"/>
      </rPr>
      <t>El Carmen</t>
    </r>
    <r>
      <rPr>
        <sz val="8"/>
        <rFont val="Arial"/>
        <family val="2"/>
      </rPr>
      <t xml:space="preserve"> </t>
    </r>
  </si>
  <si>
    <t>M5029</t>
  </si>
  <si>
    <t>78°20'0.124"W</t>
  </si>
  <si>
    <t xml:space="preserve">0°30'5.975"S </t>
  </si>
  <si>
    <t>01/012010</t>
  </si>
  <si>
    <t>COORDENADAS DATUM WGS 84 -  ZONA 17 SUR</t>
  </si>
  <si>
    <t>Código-Pfafstetter</t>
  </si>
  <si>
    <t>Almacenamiento de datos</t>
  </si>
  <si>
    <t>Cada 15 min</t>
  </si>
  <si>
    <t>Instalación de Sensores</t>
  </si>
  <si>
    <t>Reformas</t>
  </si>
  <si>
    <t>Fecha de Reforma</t>
  </si>
  <si>
    <t xml:space="preserve">Observación </t>
  </si>
  <si>
    <t>h=1,15 m</t>
  </si>
  <si>
    <t>Humedad</t>
  </si>
  <si>
    <t>h=2,07 m</t>
  </si>
  <si>
    <t>h=3,25 m</t>
  </si>
  <si>
    <t>Frecuencia de Operación y Mantenimiento de los Sensores</t>
  </si>
  <si>
    <t>Infraestructura</t>
  </si>
  <si>
    <t>Instalaciones</t>
  </si>
  <si>
    <t>Cerramiento</t>
  </si>
  <si>
    <t xml:space="preserve">3x3x2.5m </t>
  </si>
  <si>
    <t>desde 22 de octubre de 2009</t>
  </si>
  <si>
    <t>Situación pasada</t>
  </si>
  <si>
    <t>REFORMAS</t>
  </si>
  <si>
    <t>Guayllabamba - Pita - Guapal</t>
  </si>
  <si>
    <t>8x8x2.5</t>
  </si>
  <si>
    <t>h=1,20 m</t>
  </si>
  <si>
    <t>h=2.00 m</t>
  </si>
  <si>
    <t>h=3.00 m</t>
  </si>
  <si>
    <t>h=-0.30</t>
  </si>
  <si>
    <t>h=10.0 m</t>
  </si>
  <si>
    <r>
      <t xml:space="preserve">SENSORES:
</t>
    </r>
    <r>
      <rPr>
        <sz val="8"/>
        <rFont val="Calibri"/>
        <family val="2"/>
        <scheme val="minor"/>
      </rPr>
      <t>Reinstalación de sensores según recomendación d ela OMM e INAMHI el 08/06/2012</t>
    </r>
  </si>
  <si>
    <t>Alturas Anteriores</t>
  </si>
  <si>
    <t>SIERRA WIRELESS</t>
  </si>
  <si>
    <t>RAVEN XT</t>
  </si>
  <si>
    <t>LARSEN</t>
  </si>
  <si>
    <t>YA5825W</t>
  </si>
  <si>
    <t>YOUNG</t>
  </si>
  <si>
    <t>Veleta/
Dirección del Viento</t>
  </si>
  <si>
    <t>SIERRA WIRELESS/
'RAVEN XT</t>
  </si>
  <si>
    <t>LARSEN/
'YA5825W</t>
  </si>
  <si>
    <t>YOUNG/
03301-L</t>
  </si>
  <si>
    <t>Instalación de Equipos.</t>
  </si>
  <si>
    <t xml:space="preserve">Estado </t>
  </si>
  <si>
    <t xml:space="preserve">HOBO U23-002 </t>
  </si>
  <si>
    <t xml:space="preserve">Cerramiento malla y tubos galvanizados </t>
  </si>
  <si>
    <t>1. Data logger</t>
  </si>
  <si>
    <t xml:space="preserve">1.1 Data logger sistema </t>
  </si>
  <si>
    <t>1.2 Data logger para T° y HR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</si>
  <si>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</si>
  <si>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</si>
  <si>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</si>
  <si>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</si>
  <si>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</si>
  <si>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</si>
  <si>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</si>
  <si>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</si>
  <si>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</si>
  <si>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</si>
  <si>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</si>
  <si>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</si>
  <si>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</si>
  <si>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</si>
  <si>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</si>
  <si>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HOBO U23-002/ Pro2/U23-002</t>
  </si>
  <si>
    <t>BPSolar/ SP10-Watt Solar Panel</t>
  </si>
  <si>
    <t xml:space="preserve">BEST POWER/HOBO 1/2 AA, 3.6 Volt lithium </t>
  </si>
  <si>
    <t>&gt;&gt;&gt;Dirección  del Viento</t>
  </si>
  <si>
    <t>4 años 4 meses 07/04/2014</t>
  </si>
  <si>
    <t xml:space="preserve">Cada 5 min </t>
  </si>
  <si>
    <t>Cambio de dimensiones en el cerramiento a 8x8x2.5m el 08/06/2012</t>
  </si>
  <si>
    <r>
      <t xml:space="preserve">Observaciones: 
INFRAESTRUCTURA
</t>
    </r>
    <r>
      <rPr>
        <sz val="8"/>
        <rFont val="Calibri"/>
        <family val="2"/>
        <scheme val="minor"/>
      </rPr>
      <t>• 25/11/2011: cerramiento de 3*3m.
Cerramiento 8x8x2.5m el 08/06/2012</t>
    </r>
    <r>
      <rPr>
        <i/>
        <sz val="8"/>
        <rFont val="Calibri"/>
        <family val="2"/>
        <scheme val="minor"/>
      </rPr>
      <t xml:space="preserve">
</t>
    </r>
  </si>
  <si>
    <t>Pertenece a la Cuenca:</t>
  </si>
  <si>
    <t xml:space="preserve">Área 8 x 8 m 
Altura: 2.5 m </t>
  </si>
  <si>
    <t xml:space="preserve">3. Sistema de transmisión telemétrica </t>
  </si>
  <si>
    <t xml:space="preserve">4. Sistema de protección contra descarga </t>
  </si>
  <si>
    <t>5. Sistema de alimentación eléctrica.</t>
  </si>
  <si>
    <t>Mástil o Torre</t>
  </si>
  <si>
    <t xml:space="preserve">Instalación de mástil o torre </t>
  </si>
  <si>
    <t>Parámetros Registrados por la estación</t>
  </si>
  <si>
    <t>Frecuencia de Mantenimiento de Infraestructura de protección y seguridad</t>
  </si>
  <si>
    <t xml:space="preserve">Los datos de la temperatura del aire y de humedad relativa del aire se registran cada 15 min con el datalogger HOBO
A partir del 11/08/2013 se registran los datos  cada 1 min, para VV y DV se registran los datos cada 2 min
a partir del 10/04/2014 se registran todos los datos a excepción de T y HR cada 5 min </t>
  </si>
  <si>
    <t xml:space="preserve">Parado desde 30 de mayo de 2012 hasta 8 de junio de 2012
23/07/2013 Instalación de sensor de dirección de viento y antena de telemetría inalámbrica GPRS
03/10/2013 Cambio de frecuencia de datos por cada 5 minutos.09/10/2013 instalación de modem para conexión del sistema de telemetría inalámbrico, registros casa 1 y 2 minutos.
10/04/2014 Cambio de frecuencia de registro a 5 min para todas las variables. 
25/03/2014 al 03/04/2014 no existe información por sobre escritura de datos debido a una caída en el sistema de transmisión
24/07/2014 cambio de sensores de T, HR, Panel solar, datalogger y Caja Nema
01/08/2014 instalacion de nuevo sensor integrado de VV y DV
</t>
  </si>
  <si>
    <t>El datalogger CAMPBELL trabaja con todas la variables excepto con la temperatura y humedad relativa del aire, para esto se usa el datalogger HOBO; desde el 24/07/2014 solo se cuenta con datalogger CAMPBELL para todas las variables</t>
  </si>
  <si>
    <t>CAMPBELL/CR800</t>
  </si>
  <si>
    <t>CLARO</t>
  </si>
  <si>
    <t>"895930100051691071"</t>
  </si>
  <si>
    <t xml:space="preserve"> FIRST POWER/FP-12120</t>
  </si>
  <si>
    <t>CAMPBELL/CS-ENC14/16</t>
  </si>
  <si>
    <t>ALTE/ALT10-12P</t>
  </si>
  <si>
    <t>CS215</t>
  </si>
  <si>
    <t>CAMPBELL/'CS215</t>
  </si>
  <si>
    <t>YOUNG/CS-03002</t>
  </si>
  <si>
    <t>01/082014</t>
  </si>
  <si>
    <t>CR800</t>
  </si>
  <si>
    <t>E11663</t>
  </si>
  <si>
    <t>ALTE</t>
  </si>
  <si>
    <t>ALT10-12P</t>
  </si>
  <si>
    <t>FIRST POWER</t>
  </si>
  <si>
    <t xml:space="preserve"> FP-12120</t>
  </si>
  <si>
    <t>CS-ENC14/16</t>
  </si>
  <si>
    <t>CS-03002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</si>
</sst>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i/>
      <sz val="4"/>
      <name val="Calibri"/>
      <family val="2"/>
      <scheme val="minor"/>
    </font>
    <font>
      <b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00">
    <xf numFmtId="0" fontId="0" fillId="0" borderId="0" xfId="0"/>
    <xf numFmtId="0" fontId="5" fillId="0" borderId="0" xfId="0" applyFont="1"/>
    <xf numFmtId="0" fontId="3" fillId="0" borderId="14" xfId="0" applyFont="1" applyBorder="1" applyAlignment="1">
      <alignment horizontal="right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6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8" xfId="0" applyFont="1" applyFill="1" applyBorder="1" applyAlignment="1"/>
    <xf numFmtId="0" fontId="3" fillId="0" borderId="25" xfId="0" applyFont="1" applyBorder="1"/>
    <xf numFmtId="0" fontId="3" fillId="0" borderId="1" xfId="0" applyFont="1" applyBorder="1" applyAlignment="1">
      <alignment vertical="top" wrapText="1"/>
    </xf>
    <xf numFmtId="0" fontId="3" fillId="0" borderId="9" xfId="0" applyFont="1" applyFill="1" applyBorder="1"/>
    <xf numFmtId="0" fontId="3" fillId="0" borderId="25" xfId="0" applyFont="1" applyFill="1" applyBorder="1"/>
    <xf numFmtId="0" fontId="3" fillId="0" borderId="28" xfId="0" applyFont="1" applyFill="1" applyBorder="1"/>
    <xf numFmtId="0" fontId="3" fillId="0" borderId="1" xfId="0" applyFont="1" applyBorder="1"/>
    <xf numFmtId="0" fontId="10" fillId="0" borderId="2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3" fillId="0" borderId="13" xfId="0" applyFont="1" applyBorder="1"/>
    <xf numFmtId="20" fontId="3" fillId="0" borderId="24" xfId="0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quotePrefix="1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vertical="top" wrapText="1"/>
    </xf>
    <xf numFmtId="0" fontId="9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12" xfId="0" applyFont="1" applyBorder="1"/>
    <xf numFmtId="0" fontId="9" fillId="0" borderId="26" xfId="0" applyFont="1" applyBorder="1" applyAlignment="1">
      <alignment horizontal="left" wrapText="1"/>
    </xf>
    <xf numFmtId="0" fontId="9" fillId="0" borderId="27" xfId="0" applyFont="1" applyBorder="1" applyAlignment="1">
      <alignment horizontal="left" wrapText="1"/>
    </xf>
    <xf numFmtId="0" fontId="9" fillId="0" borderId="11" xfId="0" applyFont="1" applyBorder="1" applyAlignment="1">
      <alignment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5" fillId="4" borderId="0" xfId="0" applyFont="1" applyFill="1"/>
    <xf numFmtId="0" fontId="9" fillId="4" borderId="11" xfId="0" applyFont="1" applyFill="1" applyBorder="1" applyAlignment="1">
      <alignment horizontal="left"/>
    </xf>
    <xf numFmtId="0" fontId="3" fillId="4" borderId="25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right"/>
    </xf>
    <xf numFmtId="49" fontId="3" fillId="4" borderId="3" xfId="0" quotePrefix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left"/>
    </xf>
    <xf numFmtId="49" fontId="3" fillId="4" borderId="51" xfId="0" applyNumberFormat="1" applyFont="1" applyFill="1" applyBorder="1" applyAlignment="1">
      <alignment horizontal="center"/>
    </xf>
    <xf numFmtId="0" fontId="9" fillId="4" borderId="49" xfId="0" applyFont="1" applyFill="1" applyBorder="1" applyAlignment="1">
      <alignment horizontal="right"/>
    </xf>
    <xf numFmtId="14" fontId="3" fillId="4" borderId="52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right"/>
    </xf>
    <xf numFmtId="0" fontId="9" fillId="0" borderId="37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right"/>
    </xf>
    <xf numFmtId="0" fontId="9" fillId="4" borderId="29" xfId="0" applyFont="1" applyFill="1" applyBorder="1" applyAlignment="1">
      <alignment horizontal="center"/>
    </xf>
    <xf numFmtId="0" fontId="9" fillId="4" borderId="40" xfId="0" applyFont="1" applyFill="1" applyBorder="1" applyAlignment="1">
      <alignment horizontal="right"/>
    </xf>
    <xf numFmtId="49" fontId="3" fillId="4" borderId="8" xfId="0" applyNumberFormat="1" applyFont="1" applyFill="1" applyBorder="1" applyAlignment="1">
      <alignment horizontal="center"/>
    </xf>
    <xf numFmtId="0" fontId="9" fillId="4" borderId="9" xfId="0" applyFont="1" applyFill="1" applyBorder="1" applyAlignment="1">
      <alignment horizontal="left"/>
    </xf>
    <xf numFmtId="0" fontId="3" fillId="0" borderId="42" xfId="0" applyFont="1" applyBorder="1" applyAlignment="1">
      <alignment horizontal="right"/>
    </xf>
    <xf numFmtId="0" fontId="3" fillId="0" borderId="41" xfId="0" applyFont="1" applyBorder="1" applyAlignment="1">
      <alignment horizontal="right"/>
    </xf>
    <xf numFmtId="0" fontId="9" fillId="0" borderId="18" xfId="0" applyFont="1" applyBorder="1" applyAlignment="1">
      <alignment horizontal="right"/>
    </xf>
    <xf numFmtId="0" fontId="9" fillId="0" borderId="1" xfId="0" applyFont="1" applyFill="1" applyBorder="1"/>
    <xf numFmtId="0" fontId="12" fillId="0" borderId="35" xfId="0" applyFont="1" applyBorder="1" applyAlignment="1">
      <alignment horizontal="center" wrapText="1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" xfId="0" applyFont="1" applyFill="1" applyBorder="1"/>
    <xf numFmtId="0" fontId="3" fillId="4" borderId="34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0" fontId="3" fillId="4" borderId="35" xfId="0" applyFont="1" applyFill="1" applyBorder="1" applyAlignment="1">
      <alignment horizontal="left" vertical="center" wrapText="1"/>
    </xf>
    <xf numFmtId="49" fontId="3" fillId="4" borderId="36" xfId="0" quotePrefix="1" applyNumberFormat="1" applyFont="1" applyFill="1" applyBorder="1" applyAlignment="1">
      <alignment horizontal="center"/>
    </xf>
    <xf numFmtId="0" fontId="9" fillId="0" borderId="43" xfId="0" applyFont="1" applyBorder="1" applyAlignment="1">
      <alignment vertical="center" wrapText="1"/>
    </xf>
    <xf numFmtId="0" fontId="9" fillId="0" borderId="44" xfId="0" applyFont="1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2" xfId="0" applyFont="1" applyBorder="1" applyAlignment="1">
      <alignment vertical="center" wrapText="1"/>
    </xf>
    <xf numFmtId="0" fontId="3" fillId="0" borderId="40" xfId="0" applyFont="1" applyBorder="1" applyAlignment="1">
      <alignment vertical="top" wrapText="1"/>
    </xf>
    <xf numFmtId="0" fontId="9" fillId="0" borderId="22" xfId="0" applyFont="1" applyBorder="1" applyAlignment="1">
      <alignment horizontal="left" vertical="top"/>
    </xf>
    <xf numFmtId="0" fontId="3" fillId="0" borderId="37" xfId="0" applyFont="1" applyBorder="1" applyAlignment="1">
      <alignment vertical="top" wrapText="1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19" xfId="0" quotePrefix="1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vertical="center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vertical="center" wrapText="1"/>
    </xf>
    <xf numFmtId="1" fontId="3" fillId="0" borderId="18" xfId="0" quotePrefix="1" applyNumberFormat="1" applyFont="1" applyBorder="1" applyAlignment="1">
      <alignment horizontal="center" vertical="top" wrapText="1"/>
    </xf>
    <xf numFmtId="0" fontId="3" fillId="0" borderId="56" xfId="0" applyFont="1" applyBorder="1" applyAlignment="1">
      <alignment vertical="top" wrapText="1"/>
    </xf>
    <xf numFmtId="0" fontId="9" fillId="4" borderId="1" xfId="0" applyFont="1" applyFill="1" applyBorder="1"/>
    <xf numFmtId="14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3" fillId="4" borderId="9" xfId="0" applyFont="1" applyFill="1" applyBorder="1"/>
    <xf numFmtId="0" fontId="9" fillId="2" borderId="22" xfId="0" applyFont="1" applyFill="1" applyBorder="1"/>
    <xf numFmtId="0" fontId="3" fillId="4" borderId="0" xfId="0" applyFont="1" applyFill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top" wrapText="1"/>
    </xf>
    <xf numFmtId="14" fontId="3" fillId="0" borderId="18" xfId="0" applyNumberFormat="1" applyFont="1" applyFill="1" applyBorder="1" applyAlignment="1">
      <alignment horizontal="center" vertical="center" wrapText="1"/>
    </xf>
    <xf numFmtId="14" fontId="3" fillId="0" borderId="1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9" fillId="2" borderId="34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41" xfId="0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4" borderId="40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center" vertical="top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3" fillId="0" borderId="6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50" xfId="0" applyFont="1" applyFill="1" applyBorder="1" applyAlignment="1">
      <alignment horizontal="center" vertical="top" wrapText="1"/>
    </xf>
    <xf numFmtId="0" fontId="3" fillId="0" borderId="47" xfId="0" applyFont="1" applyFill="1" applyBorder="1" applyAlignment="1">
      <alignment horizontal="center" vertical="top" wrapText="1"/>
    </xf>
    <xf numFmtId="0" fontId="3" fillId="0" borderId="48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center"/>
    </xf>
    <xf numFmtId="0" fontId="9" fillId="4" borderId="53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 wrapText="1"/>
    </xf>
    <xf numFmtId="0" fontId="3" fillId="0" borderId="61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51" xfId="0" applyFont="1" applyFill="1" applyBorder="1" applyAlignment="1">
      <alignment horizontal="left" vertical="top" wrapText="1"/>
    </xf>
    <xf numFmtId="0" fontId="9" fillId="2" borderId="5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4" fontId="3" fillId="0" borderId="27" xfId="0" applyNumberFormat="1" applyFont="1" applyBorder="1" applyAlignment="1">
      <alignment horizontal="left"/>
    </xf>
    <xf numFmtId="14" fontId="3" fillId="0" borderId="47" xfId="0" applyNumberFormat="1" applyFont="1" applyBorder="1" applyAlignment="1">
      <alignment horizontal="left"/>
    </xf>
    <xf numFmtId="14" fontId="3" fillId="0" borderId="48" xfId="0" applyNumberFormat="1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0" fontId="9" fillId="3" borderId="38" xfId="0" applyFont="1" applyFill="1" applyBorder="1" applyAlignment="1">
      <alignment horizontal="center"/>
    </xf>
    <xf numFmtId="0" fontId="9" fillId="3" borderId="39" xfId="0" applyFont="1" applyFill="1" applyBorder="1" applyAlignment="1">
      <alignment horizontal="center"/>
    </xf>
    <xf numFmtId="0" fontId="9" fillId="0" borderId="35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58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8" xfId="0" applyFont="1" applyBorder="1" applyAlignment="1">
      <alignment horizontal="left" vertical="center" wrapText="1"/>
    </xf>
    <xf numFmtId="0" fontId="3" fillId="0" borderId="56" xfId="0" applyFont="1" applyBorder="1" applyAlignment="1">
      <alignment horizontal="left" vertical="center" wrapText="1"/>
    </xf>
    <xf numFmtId="0" fontId="3" fillId="0" borderId="59" xfId="0" applyFont="1" applyBorder="1" applyAlignment="1">
      <alignment horizontal="left" vertical="center" wrapText="1"/>
    </xf>
    <xf numFmtId="0" fontId="7" fillId="2" borderId="38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35" xfId="0" applyFont="1" applyBorder="1" applyAlignment="1">
      <alignment horizontal="center" vertical="top" wrapText="1"/>
    </xf>
    <xf numFmtId="0" fontId="10" fillId="0" borderId="36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2</xdr:row>
      <xdr:rowOff>85724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1047750</xdr:colOff>
      <xdr:row>2</xdr:row>
      <xdr:rowOff>85724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8575"/>
          <a:ext cx="1028700" cy="32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</xdr:row>
      <xdr:rowOff>67125</xdr:rowOff>
    </xdr:from>
    <xdr:to>
      <xdr:col>6</xdr:col>
      <xdr:colOff>365850</xdr:colOff>
      <xdr:row>12</xdr:row>
      <xdr:rowOff>41475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419600" y="219525"/>
          <a:ext cx="2480400" cy="1860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238125</xdr:colOff>
      <xdr:row>1</xdr:row>
      <xdr:rowOff>67125</xdr:rowOff>
    </xdr:from>
    <xdr:to>
      <xdr:col>1</xdr:col>
      <xdr:colOff>1423125</xdr:colOff>
      <xdr:row>12</xdr:row>
      <xdr:rowOff>41475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38125" y="219525"/>
          <a:ext cx="2480400" cy="1860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590550</xdr:colOff>
      <xdr:row>15</xdr:row>
      <xdr:rowOff>48075</xdr:rowOff>
    </xdr:from>
    <xdr:to>
      <xdr:col>6</xdr:col>
      <xdr:colOff>375375</xdr:colOff>
      <xdr:row>27</xdr:row>
      <xdr:rowOff>51000</xdr:rowOff>
    </xdr:to>
    <xdr:pic>
      <xdr:nvPicPr>
        <xdr:cNvPr id="10" name="9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429125" y="2210250"/>
          <a:ext cx="2480400" cy="1860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541725</xdr:colOff>
      <xdr:row>30</xdr:row>
      <xdr:rowOff>76200</xdr:rowOff>
    </xdr:from>
    <xdr:to>
      <xdr:col>2</xdr:col>
      <xdr:colOff>219450</xdr:colOff>
      <xdr:row>44</xdr:row>
      <xdr:rowOff>55950</xdr:rowOff>
    </xdr:to>
    <xdr:pic>
      <xdr:nvPicPr>
        <xdr:cNvPr id="12" name="11 Imagen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541725" y="4371975"/>
          <a:ext cx="2640000" cy="198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209550</xdr:colOff>
      <xdr:row>15</xdr:row>
      <xdr:rowOff>40412</xdr:rowOff>
    </xdr:from>
    <xdr:to>
      <xdr:col>1</xdr:col>
      <xdr:colOff>1397187</xdr:colOff>
      <xdr:row>27</xdr:row>
      <xdr:rowOff>45315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09550" y="2202587"/>
          <a:ext cx="2483037" cy="1862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685800</xdr:colOff>
      <xdr:row>28</xdr:row>
      <xdr:rowOff>85725</xdr:rowOff>
    </xdr:to>
    <xdr:grpSp>
      <xdr:nvGrpSpPr>
        <xdr:cNvPr id="8" name="8 Grupo"/>
        <xdr:cNvGrpSpPr>
          <a:grpSpLocks/>
        </xdr:cNvGrpSpPr>
      </xdr:nvGrpSpPr>
      <xdr:grpSpPr bwMode="auto">
        <a:xfrm>
          <a:off x="762000" y="161925"/>
          <a:ext cx="6781800" cy="4457700"/>
          <a:chOff x="7905750" y="9725025"/>
          <a:chExt cx="6781800" cy="4461164"/>
        </a:xfrm>
      </xdr:grpSpPr>
      <xdr:pic>
        <xdr:nvPicPr>
          <xdr:cNvPr id="9" name="Picture 75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7905750" y="9725025"/>
            <a:ext cx="6781800" cy="44611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pic>
      <xdr:pic>
        <xdr:nvPicPr>
          <xdr:cNvPr id="10" name="Picture 75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8477250" y="11982450"/>
            <a:ext cx="266700" cy="571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1" name="Picture 75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7943849" y="9763125"/>
            <a:ext cx="1590675" cy="1447922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zoomScaleNormal="100" workbookViewId="0">
      <selection activeCell="K12" sqref="K12"/>
    </sheetView>
  </sheetViews>
  <sheetFormatPr baseColWidth="10" defaultRowHeight="11.25"/>
  <cols>
    <col min="1" max="1" width="3" style="121" bestFit="1" customWidth="1"/>
    <col min="2" max="2" width="18.7109375" style="121" customWidth="1"/>
    <col min="3" max="3" width="16.7109375" style="121" customWidth="1"/>
    <col min="4" max="4" width="17" style="121" customWidth="1"/>
    <col min="5" max="5" width="17.42578125" style="121" customWidth="1"/>
    <col min="6" max="6" width="12.85546875" style="121" customWidth="1"/>
    <col min="7" max="7" width="9" style="121" customWidth="1"/>
    <col min="8" max="8" width="15.28515625" style="121" customWidth="1"/>
    <col min="9" max="9" width="12.85546875" style="121" customWidth="1"/>
    <col min="10" max="16384" width="11.42578125" style="121"/>
  </cols>
  <sheetData>
    <row r="1" spans="1:9" s="120" customFormat="1" ht="11.25" customHeight="1">
      <c r="A1" s="147"/>
      <c r="B1" s="176"/>
      <c r="C1" s="178" t="s">
        <v>62</v>
      </c>
      <c r="D1" s="178"/>
      <c r="E1" s="178"/>
      <c r="F1" s="178"/>
      <c r="G1" s="178"/>
      <c r="H1" s="178"/>
      <c r="I1" s="179"/>
    </row>
    <row r="2" spans="1:9" s="120" customFormat="1" ht="9.75" customHeight="1">
      <c r="A2" s="148"/>
      <c r="B2" s="177"/>
      <c r="C2" s="180" t="s">
        <v>0</v>
      </c>
      <c r="D2" s="180"/>
      <c r="E2" s="180"/>
      <c r="F2" s="180"/>
      <c r="G2" s="180"/>
      <c r="H2" s="180"/>
      <c r="I2" s="181"/>
    </row>
    <row r="3" spans="1:9" s="120" customFormat="1" ht="10.5" customHeight="1" thickBot="1">
      <c r="A3" s="148"/>
      <c r="B3" s="177"/>
      <c r="C3" s="180" t="s">
        <v>73</v>
      </c>
      <c r="D3" s="180"/>
      <c r="E3" s="180"/>
      <c r="F3" s="180"/>
      <c r="G3" s="180"/>
      <c r="H3" s="180"/>
      <c r="I3" s="181"/>
    </row>
    <row r="4" spans="1:9" s="120" customFormat="1" ht="33.75" customHeight="1">
      <c r="A4" s="148"/>
      <c r="B4" s="97" t="s">
        <v>36</v>
      </c>
      <c r="C4" s="75" t="s">
        <v>89</v>
      </c>
      <c r="D4" s="76" t="s">
        <v>88</v>
      </c>
      <c r="E4" s="76" t="s">
        <v>79</v>
      </c>
      <c r="F4" s="76" t="s">
        <v>80</v>
      </c>
      <c r="G4" s="77" t="s">
        <v>78</v>
      </c>
      <c r="H4" s="49" t="s">
        <v>1</v>
      </c>
      <c r="I4" s="78"/>
    </row>
    <row r="5" spans="1:9" s="120" customFormat="1" ht="10.5" customHeight="1">
      <c r="A5" s="148"/>
      <c r="B5" s="51" t="s">
        <v>35</v>
      </c>
      <c r="C5" s="182" t="s">
        <v>77</v>
      </c>
      <c r="D5" s="183"/>
      <c r="E5" s="183"/>
      <c r="F5" s="183"/>
      <c r="G5" s="184"/>
      <c r="H5" s="52" t="s">
        <v>2</v>
      </c>
      <c r="I5" s="53" t="s">
        <v>90</v>
      </c>
    </row>
    <row r="6" spans="1:9" s="120" customFormat="1" ht="10.5" customHeight="1">
      <c r="A6" s="148"/>
      <c r="B6" s="54" t="s">
        <v>162</v>
      </c>
      <c r="C6" s="185" t="s">
        <v>114</v>
      </c>
      <c r="D6" s="186"/>
      <c r="E6" s="186"/>
      <c r="F6" s="186"/>
      <c r="G6" s="186"/>
      <c r="H6" s="68" t="s">
        <v>95</v>
      </c>
      <c r="I6" s="55" t="s">
        <v>81</v>
      </c>
    </row>
    <row r="7" spans="1:9" s="120" customFormat="1" ht="10.5" customHeight="1">
      <c r="A7" s="148"/>
      <c r="B7" s="195" t="s">
        <v>94</v>
      </c>
      <c r="C7" s="196"/>
      <c r="D7" s="196"/>
      <c r="E7" s="60"/>
      <c r="F7" s="60"/>
      <c r="G7" s="60"/>
      <c r="H7" s="61"/>
      <c r="I7" s="64"/>
    </row>
    <row r="8" spans="1:9" s="120" customFormat="1" ht="10.5" customHeight="1" thickBot="1">
      <c r="A8" s="149"/>
      <c r="B8" s="65" t="s">
        <v>75</v>
      </c>
      <c r="C8" s="58" t="s">
        <v>64</v>
      </c>
      <c r="D8" s="62" t="s">
        <v>76</v>
      </c>
      <c r="E8" s="63" t="s">
        <v>64</v>
      </c>
      <c r="F8" s="187" t="s">
        <v>65</v>
      </c>
      <c r="G8" s="188"/>
      <c r="H8" s="56" t="s">
        <v>3</v>
      </c>
      <c r="I8" s="57">
        <v>40179</v>
      </c>
    </row>
    <row r="9" spans="1:9" ht="10.5" customHeight="1" thickBot="1">
      <c r="A9" s="116" t="s">
        <v>5</v>
      </c>
      <c r="B9" s="18">
        <v>9944491</v>
      </c>
      <c r="C9" s="2" t="s">
        <v>91</v>
      </c>
      <c r="D9" s="66">
        <v>796826</v>
      </c>
      <c r="E9" s="67" t="s">
        <v>92</v>
      </c>
      <c r="F9" s="193">
        <v>4100</v>
      </c>
      <c r="G9" s="194"/>
      <c r="H9" s="59" t="s">
        <v>4</v>
      </c>
      <c r="I9" s="19"/>
    </row>
    <row r="10" spans="1:9" ht="10.5" customHeight="1" thickBot="1">
      <c r="A10" s="117">
        <v>1</v>
      </c>
      <c r="B10" s="189" t="s">
        <v>6</v>
      </c>
      <c r="C10" s="189"/>
      <c r="D10" s="189"/>
      <c r="E10" s="190"/>
      <c r="F10" s="191" t="s">
        <v>7</v>
      </c>
      <c r="G10" s="189"/>
      <c r="H10" s="189"/>
      <c r="I10" s="192"/>
    </row>
    <row r="11" spans="1:9" s="120" customFormat="1" ht="10.5" customHeight="1">
      <c r="A11" s="118"/>
      <c r="B11" s="161"/>
      <c r="C11" s="162"/>
      <c r="D11" s="162"/>
      <c r="E11" s="163"/>
      <c r="F11" s="164"/>
      <c r="G11" s="165"/>
      <c r="H11" s="165"/>
      <c r="I11" s="166"/>
    </row>
    <row r="12" spans="1:9" s="120" customFormat="1" ht="10.5" customHeight="1" thickBot="1">
      <c r="A12" s="118"/>
      <c r="B12" s="159"/>
      <c r="C12" s="151"/>
      <c r="D12" s="151"/>
      <c r="E12" s="160"/>
      <c r="F12" s="150"/>
      <c r="G12" s="151"/>
      <c r="H12" s="151"/>
      <c r="I12" s="152"/>
    </row>
    <row r="13" spans="1:9" ht="10.5" customHeight="1" thickBot="1">
      <c r="A13" s="73">
        <v>2</v>
      </c>
      <c r="B13" s="153" t="s">
        <v>8</v>
      </c>
      <c r="C13" s="154"/>
      <c r="D13" s="154"/>
      <c r="E13" s="154"/>
      <c r="F13" s="154"/>
      <c r="G13" s="154"/>
      <c r="H13" s="154"/>
      <c r="I13" s="155"/>
    </row>
    <row r="14" spans="1:9">
      <c r="A14" s="138"/>
      <c r="B14" s="119" t="s">
        <v>9</v>
      </c>
      <c r="C14" s="115" t="s">
        <v>10</v>
      </c>
      <c r="D14" s="115" t="s">
        <v>11</v>
      </c>
      <c r="E14" s="115" t="s">
        <v>12</v>
      </c>
      <c r="F14" s="115" t="s">
        <v>13</v>
      </c>
      <c r="G14" s="156" t="s">
        <v>14</v>
      </c>
      <c r="H14" s="157"/>
      <c r="I14" s="158"/>
    </row>
    <row r="15" spans="1:9" ht="11.25" customHeight="1">
      <c r="A15" s="139"/>
      <c r="B15" s="125" t="s">
        <v>15</v>
      </c>
      <c r="C15" s="24" t="s">
        <v>82</v>
      </c>
      <c r="D15" s="24">
        <v>3148331484</v>
      </c>
      <c r="E15" s="24" t="s">
        <v>184</v>
      </c>
      <c r="F15" s="23"/>
      <c r="G15" s="167" t="s">
        <v>172</v>
      </c>
      <c r="H15" s="168"/>
      <c r="I15" s="169"/>
    </row>
    <row r="16" spans="1:9" ht="10.5" customHeight="1">
      <c r="A16" s="139"/>
      <c r="B16" s="85" t="s">
        <v>31</v>
      </c>
      <c r="C16" s="24" t="s">
        <v>123</v>
      </c>
      <c r="D16" s="24"/>
      <c r="E16" s="24" t="s">
        <v>124</v>
      </c>
      <c r="F16" s="23"/>
      <c r="G16" s="170"/>
      <c r="H16" s="171"/>
      <c r="I16" s="172"/>
    </row>
    <row r="17" spans="1:9" ht="10.5" customHeight="1">
      <c r="A17" s="139"/>
      <c r="B17" s="84" t="s">
        <v>34</v>
      </c>
      <c r="C17" s="24" t="s">
        <v>125</v>
      </c>
      <c r="D17" s="24"/>
      <c r="E17" s="24" t="s">
        <v>126</v>
      </c>
      <c r="F17" s="23"/>
      <c r="G17" s="170"/>
      <c r="H17" s="171"/>
      <c r="I17" s="172"/>
    </row>
    <row r="18" spans="1:9" ht="10.5" customHeight="1">
      <c r="A18" s="139"/>
      <c r="B18" s="85" t="s">
        <v>33</v>
      </c>
      <c r="C18" s="24" t="s">
        <v>175</v>
      </c>
      <c r="D18" s="24" t="s">
        <v>176</v>
      </c>
      <c r="E18" s="24"/>
      <c r="F18" s="23"/>
      <c r="G18" s="170"/>
      <c r="H18" s="171"/>
      <c r="I18" s="172"/>
    </row>
    <row r="19" spans="1:9" ht="10.5" customHeight="1">
      <c r="A19" s="139"/>
      <c r="B19" s="84" t="s">
        <v>16</v>
      </c>
      <c r="C19" s="24"/>
      <c r="D19" s="36"/>
      <c r="E19" s="24"/>
      <c r="F19" s="23"/>
      <c r="G19" s="170"/>
      <c r="H19" s="171"/>
      <c r="I19" s="172"/>
    </row>
    <row r="20" spans="1:9" ht="10.5" customHeight="1">
      <c r="A20" s="139"/>
      <c r="B20" s="84" t="s">
        <v>17</v>
      </c>
      <c r="C20" s="24"/>
      <c r="D20" s="36"/>
      <c r="E20" s="24"/>
      <c r="F20" s="23"/>
      <c r="G20" s="170"/>
      <c r="H20" s="171"/>
      <c r="I20" s="172"/>
    </row>
    <row r="21" spans="1:9" ht="12" customHeight="1">
      <c r="A21" s="139"/>
      <c r="B21" s="85" t="s">
        <v>18</v>
      </c>
      <c r="C21" s="24" t="s">
        <v>82</v>
      </c>
      <c r="D21" s="24" t="s">
        <v>185</v>
      </c>
      <c r="E21" s="24" t="s">
        <v>180</v>
      </c>
      <c r="F21" s="23"/>
      <c r="G21" s="170"/>
      <c r="H21" s="171"/>
      <c r="I21" s="172"/>
    </row>
    <row r="22" spans="1:9" ht="10.5" customHeight="1">
      <c r="A22" s="139"/>
      <c r="B22" s="85" t="s">
        <v>67</v>
      </c>
      <c r="C22" s="24" t="s">
        <v>82</v>
      </c>
      <c r="D22" s="24" t="s">
        <v>185</v>
      </c>
      <c r="E22" s="24" t="s">
        <v>180</v>
      </c>
      <c r="F22" s="23"/>
      <c r="G22" s="170"/>
      <c r="H22" s="171"/>
      <c r="I22" s="172"/>
    </row>
    <row r="23" spans="1:9" ht="12" customHeight="1">
      <c r="A23" s="139"/>
      <c r="B23" s="86" t="s">
        <v>19</v>
      </c>
      <c r="C23" s="24" t="s">
        <v>84</v>
      </c>
      <c r="D23" s="22"/>
      <c r="E23" s="21" t="s">
        <v>85</v>
      </c>
      <c r="F23" s="20"/>
      <c r="G23" s="170"/>
      <c r="H23" s="171"/>
      <c r="I23" s="172"/>
    </row>
    <row r="24" spans="1:9" ht="11.25" customHeight="1">
      <c r="A24" s="139"/>
      <c r="B24" s="86" t="s">
        <v>20</v>
      </c>
      <c r="C24" s="24" t="s">
        <v>186</v>
      </c>
      <c r="D24" s="24"/>
      <c r="E24" s="24" t="s">
        <v>187</v>
      </c>
      <c r="F24" s="23"/>
      <c r="G24" s="170"/>
      <c r="H24" s="171"/>
      <c r="I24" s="172"/>
    </row>
    <row r="25" spans="1:9" ht="10.5" customHeight="1">
      <c r="A25" s="139"/>
      <c r="B25" s="85" t="s">
        <v>21</v>
      </c>
      <c r="C25" s="24"/>
      <c r="D25" s="27"/>
      <c r="E25" s="24"/>
      <c r="F25" s="23"/>
      <c r="G25" s="170"/>
      <c r="H25" s="171"/>
      <c r="I25" s="172"/>
    </row>
    <row r="26" spans="1:9" ht="10.5" customHeight="1">
      <c r="A26" s="139"/>
      <c r="B26" s="85" t="s">
        <v>22</v>
      </c>
      <c r="C26" s="24"/>
      <c r="D26" s="28"/>
      <c r="E26" s="24"/>
      <c r="F26" s="23"/>
      <c r="G26" s="170"/>
      <c r="H26" s="171"/>
      <c r="I26" s="172"/>
    </row>
    <row r="27" spans="1:9" ht="10.5" customHeight="1">
      <c r="A27" s="139"/>
      <c r="B27" s="85" t="s">
        <v>23</v>
      </c>
      <c r="C27" s="24"/>
      <c r="D27" s="28"/>
      <c r="E27" s="24"/>
      <c r="F27" s="23"/>
      <c r="G27" s="170"/>
      <c r="H27" s="171"/>
      <c r="I27" s="172"/>
    </row>
    <row r="28" spans="1:9" ht="12" customHeight="1">
      <c r="A28" s="139"/>
      <c r="B28" s="86" t="s">
        <v>24</v>
      </c>
      <c r="C28" s="24" t="s">
        <v>188</v>
      </c>
      <c r="D28" s="24"/>
      <c r="E28" s="24" t="s">
        <v>189</v>
      </c>
      <c r="F28" s="24"/>
      <c r="G28" s="170"/>
      <c r="H28" s="171"/>
      <c r="I28" s="172"/>
    </row>
    <row r="29" spans="1:9" ht="10.5" customHeight="1">
      <c r="A29" s="139"/>
      <c r="B29" s="85" t="s">
        <v>32</v>
      </c>
      <c r="C29" s="28"/>
      <c r="D29" s="28"/>
      <c r="E29" s="28"/>
      <c r="F29" s="23"/>
      <c r="G29" s="170"/>
      <c r="H29" s="171"/>
      <c r="I29" s="172"/>
    </row>
    <row r="30" spans="1:9" ht="10.5" customHeight="1">
      <c r="A30" s="139"/>
      <c r="B30" s="85" t="s">
        <v>25</v>
      </c>
      <c r="C30" s="28"/>
      <c r="D30" s="28"/>
      <c r="E30" s="28"/>
      <c r="F30" s="23"/>
      <c r="G30" s="170"/>
      <c r="H30" s="171"/>
      <c r="I30" s="172"/>
    </row>
    <row r="31" spans="1:9" ht="10.5" customHeight="1">
      <c r="A31" s="139"/>
      <c r="B31" s="87" t="s">
        <v>26</v>
      </c>
      <c r="C31" s="24" t="s">
        <v>82</v>
      </c>
      <c r="D31" s="24"/>
      <c r="E31" s="24" t="s">
        <v>190</v>
      </c>
      <c r="F31" s="30"/>
      <c r="G31" s="170"/>
      <c r="H31" s="171"/>
      <c r="I31" s="172"/>
    </row>
    <row r="32" spans="1:9" ht="12.75" customHeight="1">
      <c r="A32" s="139"/>
      <c r="B32" s="88" t="s">
        <v>58</v>
      </c>
      <c r="C32" s="24"/>
      <c r="D32" s="24"/>
      <c r="E32" s="24"/>
      <c r="F32" s="23"/>
      <c r="G32" s="173"/>
      <c r="H32" s="174"/>
      <c r="I32" s="175"/>
    </row>
    <row r="33" spans="1:9">
      <c r="A33" s="139"/>
      <c r="B33" s="134" t="s">
        <v>128</v>
      </c>
      <c r="C33" s="24" t="s">
        <v>127</v>
      </c>
      <c r="D33" s="24">
        <v>12546</v>
      </c>
      <c r="E33" s="24" t="s">
        <v>191</v>
      </c>
      <c r="F33" s="21"/>
      <c r="G33" s="141" t="s">
        <v>68</v>
      </c>
      <c r="H33" s="142"/>
      <c r="I33" s="143"/>
    </row>
    <row r="34" spans="1:9" ht="10.5" customHeight="1">
      <c r="A34" s="139"/>
      <c r="B34" s="85" t="s">
        <v>71</v>
      </c>
      <c r="C34" s="24" t="s">
        <v>84</v>
      </c>
      <c r="D34" s="24"/>
      <c r="E34" s="24" t="s">
        <v>86</v>
      </c>
      <c r="F34" s="23"/>
      <c r="G34" s="141" t="s">
        <v>68</v>
      </c>
      <c r="H34" s="142"/>
      <c r="I34" s="143"/>
    </row>
    <row r="35" spans="1:9" ht="10.5" customHeight="1">
      <c r="A35" s="139"/>
      <c r="B35" s="85" t="s">
        <v>72</v>
      </c>
      <c r="C35" s="24" t="s">
        <v>84</v>
      </c>
      <c r="D35" s="24"/>
      <c r="E35" s="24" t="s">
        <v>87</v>
      </c>
      <c r="F35" s="23"/>
      <c r="G35" s="141" t="s">
        <v>68</v>
      </c>
      <c r="H35" s="142"/>
      <c r="I35" s="143"/>
    </row>
    <row r="36" spans="1:9" ht="13.5" customHeight="1" thickBot="1">
      <c r="A36" s="139"/>
      <c r="B36" s="89" t="s">
        <v>66</v>
      </c>
      <c r="C36" s="24" t="s">
        <v>127</v>
      </c>
      <c r="D36" s="24">
        <v>12546</v>
      </c>
      <c r="E36" s="24" t="s">
        <v>191</v>
      </c>
      <c r="F36" s="34"/>
      <c r="G36" s="144" t="s">
        <v>68</v>
      </c>
      <c r="H36" s="145"/>
      <c r="I36" s="146"/>
    </row>
    <row r="37" spans="1:9" ht="12.75" customHeight="1">
      <c r="A37" s="139"/>
      <c r="B37" s="79" t="s">
        <v>107</v>
      </c>
      <c r="C37" s="79"/>
      <c r="D37" s="79"/>
      <c r="E37" s="79"/>
      <c r="F37" s="79"/>
      <c r="G37" s="79"/>
      <c r="H37" s="79"/>
      <c r="I37" s="80"/>
    </row>
    <row r="38" spans="1:9" ht="23.25" thickBot="1">
      <c r="A38" s="140"/>
      <c r="B38" s="81" t="s">
        <v>135</v>
      </c>
      <c r="C38" s="82"/>
      <c r="D38" s="82"/>
      <c r="E38" s="83" t="s">
        <v>163</v>
      </c>
      <c r="F38" s="81"/>
      <c r="G38" s="135"/>
      <c r="H38" s="136"/>
      <c r="I38" s="137"/>
    </row>
    <row r="40" spans="1:9">
      <c r="E40" s="127"/>
    </row>
  </sheetData>
  <mergeCells count="25">
    <mergeCell ref="B10:E10"/>
    <mergeCell ref="F10:I10"/>
    <mergeCell ref="F9:G9"/>
    <mergeCell ref="B7:D7"/>
    <mergeCell ref="C2:I2"/>
    <mergeCell ref="C3:I3"/>
    <mergeCell ref="C5:G5"/>
    <mergeCell ref="C6:G6"/>
    <mergeCell ref="F8:G8"/>
    <mergeCell ref="G38:I38"/>
    <mergeCell ref="A14:A38"/>
    <mergeCell ref="G35:I35"/>
    <mergeCell ref="G36:I36"/>
    <mergeCell ref="A1:A8"/>
    <mergeCell ref="G34:I34"/>
    <mergeCell ref="F12:I12"/>
    <mergeCell ref="B13:I13"/>
    <mergeCell ref="G14:I14"/>
    <mergeCell ref="G33:I33"/>
    <mergeCell ref="B12:E12"/>
    <mergeCell ref="B11:E11"/>
    <mergeCell ref="F11:I11"/>
    <mergeCell ref="G15:I32"/>
    <mergeCell ref="B1:B3"/>
    <mergeCell ref="C1:I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2"/>
  <sheetViews>
    <sheetView zoomScaleNormal="100" workbookViewId="0">
      <selection activeCell="C2" sqref="C2:I2"/>
    </sheetView>
  </sheetViews>
  <sheetFormatPr baseColWidth="10" defaultRowHeight="11.25"/>
  <cols>
    <col min="1" max="1" width="3" style="121" bestFit="1" customWidth="1"/>
    <col min="2" max="2" width="18.7109375" style="121" customWidth="1"/>
    <col min="3" max="3" width="16.7109375" style="121" customWidth="1"/>
    <col min="4" max="4" width="17" style="121" customWidth="1"/>
    <col min="5" max="5" width="17.42578125" style="121" customWidth="1"/>
    <col min="6" max="6" width="12.85546875" style="121" customWidth="1"/>
    <col min="7" max="7" width="9" style="121" customWidth="1"/>
    <col min="8" max="8" width="15.28515625" style="121" customWidth="1"/>
    <col min="9" max="9" width="12.85546875" style="121" customWidth="1"/>
    <col min="10" max="16384" width="11.42578125" style="121"/>
  </cols>
  <sheetData>
    <row r="1" spans="1:9" s="120" customFormat="1" ht="11.25" customHeight="1">
      <c r="A1" s="147"/>
      <c r="B1" s="176"/>
      <c r="C1" s="178" t="s">
        <v>62</v>
      </c>
      <c r="D1" s="178"/>
      <c r="E1" s="178"/>
      <c r="F1" s="178"/>
      <c r="G1" s="178"/>
      <c r="H1" s="178"/>
      <c r="I1" s="179"/>
    </row>
    <row r="2" spans="1:9" s="120" customFormat="1" ht="9.75" customHeight="1">
      <c r="A2" s="148"/>
      <c r="B2" s="177"/>
      <c r="C2" s="180" t="s">
        <v>0</v>
      </c>
      <c r="D2" s="180"/>
      <c r="E2" s="180"/>
      <c r="F2" s="180"/>
      <c r="G2" s="180"/>
      <c r="H2" s="180"/>
      <c r="I2" s="181"/>
    </row>
    <row r="3" spans="1:9" s="120" customFormat="1" ht="10.5" customHeight="1" thickBot="1">
      <c r="A3" s="148"/>
      <c r="B3" s="177"/>
      <c r="C3" s="180" t="s">
        <v>113</v>
      </c>
      <c r="D3" s="180"/>
      <c r="E3" s="180"/>
      <c r="F3" s="180"/>
      <c r="G3" s="180"/>
      <c r="H3" s="180"/>
      <c r="I3" s="181"/>
    </row>
    <row r="4" spans="1:9" s="120" customFormat="1" ht="33.75" customHeight="1">
      <c r="A4" s="148"/>
      <c r="B4" s="45" t="s">
        <v>36</v>
      </c>
      <c r="C4" s="75" t="s">
        <v>89</v>
      </c>
      <c r="D4" s="76" t="s">
        <v>88</v>
      </c>
      <c r="E4" s="76" t="s">
        <v>79</v>
      </c>
      <c r="F4" s="76" t="s">
        <v>80</v>
      </c>
      <c r="G4" s="77" t="s">
        <v>78</v>
      </c>
      <c r="H4" s="49" t="s">
        <v>1</v>
      </c>
      <c r="I4" s="78"/>
    </row>
    <row r="5" spans="1:9" s="120" customFormat="1" ht="10.5" customHeight="1">
      <c r="A5" s="148"/>
      <c r="B5" s="51" t="s">
        <v>35</v>
      </c>
      <c r="C5" s="182" t="s">
        <v>77</v>
      </c>
      <c r="D5" s="183"/>
      <c r="E5" s="183"/>
      <c r="F5" s="183"/>
      <c r="G5" s="184"/>
      <c r="H5" s="52" t="s">
        <v>2</v>
      </c>
      <c r="I5" s="53" t="s">
        <v>90</v>
      </c>
    </row>
    <row r="6" spans="1:9" s="120" customFormat="1" ht="10.5" customHeight="1">
      <c r="A6" s="148"/>
      <c r="B6" s="54" t="s">
        <v>162</v>
      </c>
      <c r="C6" s="185" t="s">
        <v>114</v>
      </c>
      <c r="D6" s="186"/>
      <c r="E6" s="186"/>
      <c r="F6" s="186"/>
      <c r="G6" s="186"/>
      <c r="H6" s="68" t="s">
        <v>95</v>
      </c>
      <c r="I6" s="55" t="s">
        <v>81</v>
      </c>
    </row>
    <row r="7" spans="1:9" s="120" customFormat="1" ht="10.5" customHeight="1">
      <c r="A7" s="148"/>
      <c r="B7" s="195" t="s">
        <v>94</v>
      </c>
      <c r="C7" s="196"/>
      <c r="D7" s="196"/>
      <c r="E7" s="60"/>
      <c r="F7" s="60"/>
      <c r="G7" s="60"/>
      <c r="H7" s="61"/>
      <c r="I7" s="64"/>
    </row>
    <row r="8" spans="1:9" s="120" customFormat="1" ht="10.5" customHeight="1" thickBot="1">
      <c r="A8" s="149"/>
      <c r="B8" s="65" t="s">
        <v>75</v>
      </c>
      <c r="C8" s="58" t="s">
        <v>64</v>
      </c>
      <c r="D8" s="62" t="s">
        <v>76</v>
      </c>
      <c r="E8" s="63" t="s">
        <v>64</v>
      </c>
      <c r="F8" s="187" t="s">
        <v>65</v>
      </c>
      <c r="G8" s="188"/>
      <c r="H8" s="56" t="s">
        <v>3</v>
      </c>
      <c r="I8" s="57">
        <v>40179</v>
      </c>
    </row>
    <row r="9" spans="1:9" ht="10.5" customHeight="1" thickBot="1">
      <c r="A9" s="116" t="s">
        <v>5</v>
      </c>
      <c r="B9" s="18">
        <v>9944491</v>
      </c>
      <c r="C9" s="2" t="s">
        <v>91</v>
      </c>
      <c r="D9" s="66">
        <v>796826</v>
      </c>
      <c r="E9" s="67" t="s">
        <v>92</v>
      </c>
      <c r="F9" s="193">
        <v>4100</v>
      </c>
      <c r="G9" s="194"/>
      <c r="H9" s="59" t="s">
        <v>4</v>
      </c>
      <c r="I9" s="19"/>
    </row>
    <row r="10" spans="1:9" ht="10.5" customHeight="1" thickBot="1">
      <c r="A10" s="117">
        <v>1</v>
      </c>
      <c r="B10" s="189" t="s">
        <v>6</v>
      </c>
      <c r="C10" s="189"/>
      <c r="D10" s="189"/>
      <c r="E10" s="190"/>
      <c r="F10" s="191" t="s">
        <v>7</v>
      </c>
      <c r="G10" s="189"/>
      <c r="H10" s="189"/>
      <c r="I10" s="192"/>
    </row>
    <row r="11" spans="1:9" s="120" customFormat="1" ht="10.5" customHeight="1">
      <c r="A11" s="118"/>
      <c r="B11" s="161"/>
      <c r="C11" s="162"/>
      <c r="D11" s="162"/>
      <c r="E11" s="163"/>
      <c r="F11" s="164"/>
      <c r="G11" s="165"/>
      <c r="H11" s="165"/>
      <c r="I11" s="166"/>
    </row>
    <row r="12" spans="1:9" s="120" customFormat="1" ht="10.5" customHeight="1" thickBot="1">
      <c r="A12" s="118"/>
      <c r="B12" s="159"/>
      <c r="C12" s="151"/>
      <c r="D12" s="151"/>
      <c r="E12" s="160"/>
      <c r="F12" s="150"/>
      <c r="G12" s="151"/>
      <c r="H12" s="151"/>
      <c r="I12" s="152"/>
    </row>
    <row r="13" spans="1:9" ht="12" thickBot="1">
      <c r="A13" s="73">
        <v>2</v>
      </c>
      <c r="B13" s="153" t="s">
        <v>132</v>
      </c>
      <c r="C13" s="154"/>
      <c r="D13" s="154"/>
      <c r="E13" s="154"/>
      <c r="F13" s="154"/>
      <c r="G13" s="154"/>
      <c r="H13" s="154"/>
      <c r="I13" s="155"/>
    </row>
    <row r="14" spans="1:9" ht="22.5">
      <c r="A14" s="138"/>
      <c r="B14" s="95" t="s">
        <v>9</v>
      </c>
      <c r="C14" s="114" t="s">
        <v>10</v>
      </c>
      <c r="D14" s="114" t="s">
        <v>133</v>
      </c>
      <c r="E14" s="114" t="s">
        <v>99</v>
      </c>
      <c r="F14" s="96" t="s">
        <v>100</v>
      </c>
      <c r="G14" s="203" t="s">
        <v>101</v>
      </c>
      <c r="H14" s="203"/>
      <c r="I14" s="204"/>
    </row>
    <row r="15" spans="1:9" ht="12" customHeight="1">
      <c r="A15" s="139"/>
      <c r="B15" s="99" t="s">
        <v>136</v>
      </c>
      <c r="C15" s="21"/>
      <c r="D15" s="21"/>
      <c r="E15" s="21"/>
      <c r="F15" s="122"/>
      <c r="G15" s="141"/>
      <c r="H15" s="142"/>
      <c r="I15" s="143"/>
    </row>
    <row r="16" spans="1:9" ht="25.5" customHeight="1">
      <c r="A16" s="139"/>
      <c r="B16" s="99" t="s">
        <v>137</v>
      </c>
      <c r="C16" s="24" t="s">
        <v>84</v>
      </c>
      <c r="D16" s="36"/>
      <c r="E16" s="24" t="s">
        <v>174</v>
      </c>
      <c r="F16" s="100">
        <v>41844</v>
      </c>
      <c r="G16" s="167" t="s">
        <v>173</v>
      </c>
      <c r="H16" s="168"/>
      <c r="I16" s="169"/>
    </row>
    <row r="17" spans="1:15" ht="24.75" customHeight="1">
      <c r="A17" s="139"/>
      <c r="B17" s="99" t="s">
        <v>138</v>
      </c>
      <c r="C17" s="24" t="s">
        <v>154</v>
      </c>
      <c r="D17" s="36"/>
      <c r="E17" s="24"/>
      <c r="F17" s="100">
        <v>41844</v>
      </c>
      <c r="G17" s="170"/>
      <c r="H17" s="171"/>
      <c r="I17" s="172"/>
    </row>
    <row r="18" spans="1:15" ht="33.75">
      <c r="A18" s="139"/>
      <c r="B18" s="101" t="s">
        <v>139</v>
      </c>
      <c r="C18" s="24"/>
      <c r="D18" s="25"/>
      <c r="E18" s="24"/>
      <c r="F18" s="23"/>
      <c r="G18" s="170"/>
      <c r="H18" s="171"/>
      <c r="I18" s="172"/>
    </row>
    <row r="19" spans="1:15">
      <c r="A19" s="139"/>
      <c r="B19" s="102" t="s">
        <v>140</v>
      </c>
      <c r="C19" s="24"/>
      <c r="D19" s="25"/>
      <c r="E19" s="24"/>
      <c r="F19" s="23"/>
      <c r="G19" s="170"/>
      <c r="H19" s="171"/>
      <c r="I19" s="172"/>
    </row>
    <row r="20" spans="1:15">
      <c r="A20" s="139"/>
      <c r="B20" s="102" t="s">
        <v>141</v>
      </c>
      <c r="C20" s="24"/>
      <c r="D20" s="25"/>
      <c r="E20" s="24"/>
      <c r="F20" s="23"/>
      <c r="G20" s="173"/>
      <c r="H20" s="174"/>
      <c r="I20" s="175"/>
    </row>
    <row r="21" spans="1:15">
      <c r="A21" s="139"/>
      <c r="B21" s="26" t="s">
        <v>142</v>
      </c>
      <c r="C21" s="24"/>
      <c r="D21" s="25"/>
      <c r="E21" s="24"/>
      <c r="F21" s="23"/>
      <c r="G21" s="217"/>
      <c r="H21" s="217"/>
      <c r="I21" s="218"/>
    </row>
    <row r="22" spans="1:15">
      <c r="A22" s="139"/>
      <c r="B22" s="26" t="s">
        <v>143</v>
      </c>
      <c r="C22" s="24"/>
      <c r="D22" s="25"/>
      <c r="E22" s="24"/>
      <c r="F22" s="23"/>
      <c r="G22" s="217"/>
      <c r="H22" s="217"/>
      <c r="I22" s="218"/>
    </row>
    <row r="23" spans="1:15">
      <c r="A23" s="139"/>
      <c r="B23" s="26" t="s">
        <v>144</v>
      </c>
      <c r="C23" s="24"/>
      <c r="D23" s="25"/>
      <c r="E23" s="24"/>
      <c r="F23" s="23"/>
      <c r="G23" s="217"/>
      <c r="H23" s="217"/>
      <c r="I23" s="218"/>
    </row>
    <row r="24" spans="1:15" ht="22.5">
      <c r="A24" s="139"/>
      <c r="B24" s="26" t="s">
        <v>145</v>
      </c>
      <c r="C24" s="21" t="s">
        <v>156</v>
      </c>
      <c r="D24" s="28"/>
      <c r="E24" s="21" t="s">
        <v>177</v>
      </c>
      <c r="F24" s="100">
        <v>41844</v>
      </c>
      <c r="G24" s="217"/>
      <c r="H24" s="217"/>
      <c r="I24" s="218"/>
    </row>
    <row r="25" spans="1:15" ht="22.5">
      <c r="A25" s="139"/>
      <c r="B25" s="103" t="s">
        <v>146</v>
      </c>
      <c r="C25" s="29"/>
      <c r="D25" s="25"/>
      <c r="E25" s="24" t="s">
        <v>178</v>
      </c>
      <c r="F25" s="100">
        <v>41844</v>
      </c>
      <c r="G25" s="217"/>
      <c r="H25" s="217"/>
      <c r="I25" s="218"/>
    </row>
    <row r="26" spans="1:15">
      <c r="A26" s="139"/>
      <c r="B26" s="104" t="s">
        <v>147</v>
      </c>
      <c r="C26" s="24"/>
      <c r="D26" s="25"/>
      <c r="E26" s="24"/>
      <c r="F26" s="23"/>
      <c r="G26" s="217"/>
      <c r="H26" s="217"/>
      <c r="I26" s="218"/>
    </row>
    <row r="27" spans="1:15">
      <c r="A27" s="139"/>
      <c r="B27" s="104" t="s">
        <v>148</v>
      </c>
      <c r="C27" s="24"/>
      <c r="D27" s="25"/>
      <c r="E27" s="24"/>
      <c r="F27" s="23"/>
      <c r="G27" s="217"/>
      <c r="H27" s="217"/>
      <c r="I27" s="218"/>
    </row>
    <row r="28" spans="1:15" ht="33.75">
      <c r="A28" s="139"/>
      <c r="B28" s="101" t="s">
        <v>164</v>
      </c>
      <c r="C28" s="24"/>
      <c r="D28" s="25"/>
      <c r="E28" s="24"/>
      <c r="F28" s="23"/>
      <c r="G28" s="217"/>
      <c r="H28" s="217"/>
      <c r="I28" s="218"/>
    </row>
    <row r="29" spans="1:15" ht="22.5">
      <c r="A29" s="139"/>
      <c r="B29" s="26" t="s">
        <v>149</v>
      </c>
      <c r="C29" s="24"/>
      <c r="D29" s="25"/>
      <c r="E29" s="24" t="s">
        <v>129</v>
      </c>
      <c r="F29" s="90">
        <v>41478</v>
      </c>
      <c r="G29" s="217"/>
      <c r="H29" s="217"/>
      <c r="I29" s="218"/>
    </row>
    <row r="30" spans="1:15" ht="22.5">
      <c r="A30" s="139"/>
      <c r="B30" s="102" t="s">
        <v>150</v>
      </c>
      <c r="C30" s="21"/>
      <c r="D30" s="25"/>
      <c r="E30" s="24" t="s">
        <v>130</v>
      </c>
      <c r="F30" s="90">
        <v>41478</v>
      </c>
      <c r="G30" s="217"/>
      <c r="H30" s="217"/>
      <c r="I30" s="218"/>
    </row>
    <row r="31" spans="1:15">
      <c r="A31" s="139"/>
      <c r="B31" s="26" t="s">
        <v>151</v>
      </c>
      <c r="C31" s="21"/>
      <c r="D31" s="25"/>
      <c r="E31" s="24" t="s">
        <v>175</v>
      </c>
      <c r="F31" s="90">
        <v>41478</v>
      </c>
      <c r="G31" s="141"/>
      <c r="H31" s="142"/>
      <c r="I31" s="143"/>
    </row>
    <row r="32" spans="1:15" ht="33.75">
      <c r="A32" s="139"/>
      <c r="B32" s="101" t="s">
        <v>165</v>
      </c>
      <c r="C32" s="24"/>
      <c r="D32" s="25"/>
      <c r="E32" s="24"/>
      <c r="F32" s="23"/>
      <c r="G32" s="141"/>
      <c r="H32" s="142"/>
      <c r="I32" s="143"/>
      <c r="L32" s="123"/>
      <c r="M32" s="124"/>
      <c r="N32" s="124"/>
      <c r="O32" s="124"/>
    </row>
    <row r="33" spans="1:15">
      <c r="A33" s="139"/>
      <c r="B33" s="26" t="s">
        <v>152</v>
      </c>
      <c r="C33" s="24"/>
      <c r="D33" s="25"/>
      <c r="E33" s="24"/>
      <c r="F33" s="105"/>
      <c r="G33" s="141"/>
      <c r="H33" s="142"/>
      <c r="I33" s="143"/>
      <c r="L33" s="124"/>
      <c r="M33" s="124"/>
      <c r="N33" s="124"/>
      <c r="O33" s="124"/>
    </row>
    <row r="34" spans="1:15" ht="22.5">
      <c r="A34" s="139"/>
      <c r="B34" s="106" t="s">
        <v>166</v>
      </c>
      <c r="C34" s="122"/>
      <c r="D34" s="107"/>
      <c r="E34" s="29"/>
      <c r="F34" s="108"/>
      <c r="G34" s="141"/>
      <c r="H34" s="142"/>
      <c r="I34" s="143"/>
      <c r="L34" s="124"/>
      <c r="M34" s="124"/>
      <c r="N34" s="124"/>
      <c r="O34" s="124"/>
    </row>
    <row r="35" spans="1:15" ht="23.25" thickBot="1">
      <c r="A35" s="139"/>
      <c r="B35" s="128" t="s">
        <v>153</v>
      </c>
      <c r="C35" s="129" t="s">
        <v>155</v>
      </c>
      <c r="D35" s="130"/>
      <c r="E35" s="129" t="s">
        <v>179</v>
      </c>
      <c r="F35" s="131">
        <v>41844</v>
      </c>
      <c r="G35" s="219"/>
      <c r="H35" s="219"/>
      <c r="I35" s="220"/>
      <c r="L35" s="124"/>
      <c r="M35" s="124"/>
      <c r="N35" s="124"/>
      <c r="O35" s="124"/>
    </row>
    <row r="36" spans="1:15" ht="12" thickBot="1">
      <c r="A36" s="73">
        <v>3</v>
      </c>
      <c r="B36" s="210" t="s">
        <v>98</v>
      </c>
      <c r="C36" s="211"/>
      <c r="D36" s="211"/>
      <c r="E36" s="211"/>
      <c r="F36" s="211"/>
      <c r="G36" s="211"/>
      <c r="H36" s="211"/>
      <c r="I36" s="212"/>
    </row>
    <row r="37" spans="1:15" ht="22.5">
      <c r="A37" s="197"/>
      <c r="B37" s="74" t="s">
        <v>9</v>
      </c>
      <c r="C37" s="126" t="s">
        <v>10</v>
      </c>
      <c r="D37" s="126" t="s">
        <v>122</v>
      </c>
      <c r="E37" s="126" t="s">
        <v>99</v>
      </c>
      <c r="F37" s="35" t="s">
        <v>100</v>
      </c>
      <c r="G37" s="213" t="s">
        <v>101</v>
      </c>
      <c r="H37" s="213"/>
      <c r="I37" s="214"/>
    </row>
    <row r="38" spans="1:15" ht="22.5">
      <c r="A38" s="198"/>
      <c r="B38" s="200" t="s">
        <v>128</v>
      </c>
      <c r="C38" s="21"/>
      <c r="D38" s="21"/>
      <c r="E38" s="21" t="s">
        <v>131</v>
      </c>
      <c r="F38" s="90">
        <v>41478</v>
      </c>
      <c r="G38" s="215"/>
      <c r="H38" s="215"/>
      <c r="I38" s="216"/>
    </row>
    <row r="39" spans="1:15" ht="12.75" customHeight="1">
      <c r="A39" s="198"/>
      <c r="B39" s="201"/>
      <c r="C39" s="22" t="s">
        <v>131</v>
      </c>
      <c r="D39" s="21"/>
      <c r="E39" s="21" t="s">
        <v>182</v>
      </c>
      <c r="F39" s="90">
        <v>41852</v>
      </c>
      <c r="G39" s="141"/>
      <c r="H39" s="142"/>
      <c r="I39" s="143"/>
    </row>
    <row r="40" spans="1:15" ht="12.75" customHeight="1">
      <c r="A40" s="198"/>
      <c r="B40" s="98" t="s">
        <v>19</v>
      </c>
      <c r="C40" s="24" t="s">
        <v>84</v>
      </c>
      <c r="D40" s="36" t="s">
        <v>102</v>
      </c>
      <c r="E40" s="36" t="s">
        <v>116</v>
      </c>
      <c r="F40" s="90">
        <v>41068</v>
      </c>
      <c r="G40" s="215"/>
      <c r="H40" s="215"/>
      <c r="I40" s="216"/>
    </row>
    <row r="41" spans="1:15" ht="22.5">
      <c r="A41" s="198"/>
      <c r="B41" s="200" t="s">
        <v>18</v>
      </c>
      <c r="C41" s="24" t="s">
        <v>83</v>
      </c>
      <c r="D41" s="25" t="s">
        <v>102</v>
      </c>
      <c r="E41" s="25" t="s">
        <v>117</v>
      </c>
      <c r="F41" s="90">
        <v>41068</v>
      </c>
      <c r="G41" s="217"/>
      <c r="H41" s="217"/>
      <c r="I41" s="218"/>
    </row>
    <row r="42" spans="1:15">
      <c r="A42" s="198"/>
      <c r="B42" s="201"/>
      <c r="C42" s="24" t="s">
        <v>134</v>
      </c>
      <c r="D42" s="25"/>
      <c r="E42" s="25" t="s">
        <v>181</v>
      </c>
      <c r="F42" s="131">
        <v>41844</v>
      </c>
      <c r="G42" s="141"/>
      <c r="H42" s="142"/>
      <c r="I42" s="143"/>
    </row>
    <row r="43" spans="1:15" ht="22.5">
      <c r="A43" s="198"/>
      <c r="B43" s="200" t="s">
        <v>103</v>
      </c>
      <c r="C43" s="24" t="s">
        <v>83</v>
      </c>
      <c r="D43" s="25" t="s">
        <v>102</v>
      </c>
      <c r="E43" s="25" t="s">
        <v>117</v>
      </c>
      <c r="F43" s="90">
        <v>41068</v>
      </c>
      <c r="G43" s="217"/>
      <c r="H43" s="217"/>
      <c r="I43" s="218"/>
    </row>
    <row r="44" spans="1:15">
      <c r="A44" s="198"/>
      <c r="B44" s="201"/>
      <c r="C44" s="24" t="s">
        <v>134</v>
      </c>
      <c r="D44" s="25"/>
      <c r="E44" s="25" t="s">
        <v>181</v>
      </c>
      <c r="F44" s="131">
        <v>41844</v>
      </c>
      <c r="G44" s="141"/>
      <c r="H44" s="142"/>
      <c r="I44" s="143"/>
    </row>
    <row r="45" spans="1:15" ht="12.75" customHeight="1">
      <c r="A45" s="198"/>
      <c r="B45" s="133" t="s">
        <v>71</v>
      </c>
      <c r="C45" s="24" t="s">
        <v>84</v>
      </c>
      <c r="D45" s="25" t="s">
        <v>104</v>
      </c>
      <c r="E45" s="25" t="s">
        <v>118</v>
      </c>
      <c r="F45" s="90">
        <v>41068</v>
      </c>
      <c r="G45" s="217"/>
      <c r="H45" s="217"/>
      <c r="I45" s="218"/>
    </row>
    <row r="46" spans="1:15" ht="12.75" customHeight="1">
      <c r="A46" s="198"/>
      <c r="B46" s="133" t="s">
        <v>72</v>
      </c>
      <c r="C46" s="24" t="s">
        <v>84</v>
      </c>
      <c r="D46" s="25" t="s">
        <v>104</v>
      </c>
      <c r="E46" s="25" t="s">
        <v>119</v>
      </c>
      <c r="F46" s="90">
        <v>41068</v>
      </c>
      <c r="G46" s="217"/>
      <c r="H46" s="217"/>
      <c r="I46" s="218"/>
    </row>
    <row r="47" spans="1:15">
      <c r="A47" s="198"/>
      <c r="B47" s="200" t="s">
        <v>66</v>
      </c>
      <c r="C47" s="22" t="s">
        <v>131</v>
      </c>
      <c r="D47" s="36" t="s">
        <v>105</v>
      </c>
      <c r="E47" s="36" t="s">
        <v>120</v>
      </c>
      <c r="F47" s="90">
        <v>41068</v>
      </c>
      <c r="G47" s="217"/>
      <c r="H47" s="217"/>
      <c r="I47" s="218"/>
    </row>
    <row r="48" spans="1:15" ht="13.5" customHeight="1" thickBot="1">
      <c r="A48" s="199"/>
      <c r="B48" s="202"/>
      <c r="C48" s="22" t="s">
        <v>131</v>
      </c>
      <c r="D48" s="33"/>
      <c r="E48" s="21" t="s">
        <v>182</v>
      </c>
      <c r="F48" s="132" t="s">
        <v>183</v>
      </c>
      <c r="G48" s="144"/>
      <c r="H48" s="145"/>
      <c r="I48" s="146"/>
    </row>
    <row r="49" spans="1:9" ht="12" thickBot="1">
      <c r="A49" s="73">
        <v>4</v>
      </c>
      <c r="B49" s="205" t="s">
        <v>107</v>
      </c>
      <c r="C49" s="206"/>
      <c r="D49" s="206"/>
      <c r="E49" s="206"/>
      <c r="F49" s="206"/>
      <c r="G49" s="206"/>
      <c r="H49" s="206"/>
      <c r="I49" s="207"/>
    </row>
    <row r="50" spans="1:9" ht="22.5">
      <c r="A50" s="138"/>
      <c r="B50" s="95" t="s">
        <v>107</v>
      </c>
      <c r="C50" s="114" t="s">
        <v>112</v>
      </c>
      <c r="D50" s="114" t="s">
        <v>108</v>
      </c>
      <c r="E50" s="114" t="s">
        <v>99</v>
      </c>
      <c r="F50" s="96" t="s">
        <v>100</v>
      </c>
      <c r="G50" s="203" t="s">
        <v>101</v>
      </c>
      <c r="H50" s="203"/>
      <c r="I50" s="204"/>
    </row>
    <row r="51" spans="1:9">
      <c r="A51" s="139"/>
      <c r="B51" s="26" t="s">
        <v>109</v>
      </c>
      <c r="C51" s="24" t="s">
        <v>110</v>
      </c>
      <c r="D51" s="36"/>
      <c r="E51" s="24" t="s">
        <v>115</v>
      </c>
      <c r="F51" s="90">
        <v>41068</v>
      </c>
      <c r="G51" s="141"/>
      <c r="H51" s="142"/>
      <c r="I51" s="143"/>
    </row>
    <row r="52" spans="1:9" ht="23.25" thickBot="1">
      <c r="A52" s="140"/>
      <c r="B52" s="31" t="s">
        <v>167</v>
      </c>
      <c r="C52" s="32"/>
      <c r="D52" s="91"/>
      <c r="E52" s="32" t="s">
        <v>168</v>
      </c>
      <c r="F52" s="90">
        <v>41068</v>
      </c>
      <c r="G52" s="208"/>
      <c r="H52" s="208"/>
      <c r="I52" s="209"/>
    </row>
  </sheetData>
  <mergeCells count="59">
    <mergeCell ref="G25:I25"/>
    <mergeCell ref="G26:I26"/>
    <mergeCell ref="G27:I27"/>
    <mergeCell ref="G28:I28"/>
    <mergeCell ref="G35:I35"/>
    <mergeCell ref="G29:I29"/>
    <mergeCell ref="G30:I30"/>
    <mergeCell ref="G31:I31"/>
    <mergeCell ref="G32:I32"/>
    <mergeCell ref="G33:I33"/>
    <mergeCell ref="G34:I34"/>
    <mergeCell ref="G16:I20"/>
    <mergeCell ref="G21:I21"/>
    <mergeCell ref="G22:I22"/>
    <mergeCell ref="G23:I23"/>
    <mergeCell ref="G24:I24"/>
    <mergeCell ref="F9:G9"/>
    <mergeCell ref="B10:E10"/>
    <mergeCell ref="F10:I10"/>
    <mergeCell ref="B11:E11"/>
    <mergeCell ref="B13:I13"/>
    <mergeCell ref="F11:I11"/>
    <mergeCell ref="B12:E12"/>
    <mergeCell ref="F12:I12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A14:A35"/>
    <mergeCell ref="G14:I14"/>
    <mergeCell ref="G15:I15"/>
    <mergeCell ref="B49:I49"/>
    <mergeCell ref="A50:A52"/>
    <mergeCell ref="G50:I50"/>
    <mergeCell ref="G51:I51"/>
    <mergeCell ref="G52:I52"/>
    <mergeCell ref="B36:I36"/>
    <mergeCell ref="G37:I37"/>
    <mergeCell ref="G40:I40"/>
    <mergeCell ref="G41:I41"/>
    <mergeCell ref="G43:I43"/>
    <mergeCell ref="G45:I45"/>
    <mergeCell ref="G46:I46"/>
    <mergeCell ref="G47:I47"/>
    <mergeCell ref="A37:A48"/>
    <mergeCell ref="B38:B39"/>
    <mergeCell ref="B47:B48"/>
    <mergeCell ref="G39:I39"/>
    <mergeCell ref="G48:I48"/>
    <mergeCell ref="G44:I44"/>
    <mergeCell ref="G42:I42"/>
    <mergeCell ref="B41:B42"/>
    <mergeCell ref="B43:B44"/>
    <mergeCell ref="G38:I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zoomScaleNormal="100" workbookViewId="0">
      <selection activeCell="H46" sqref="H46"/>
    </sheetView>
  </sheetViews>
  <sheetFormatPr baseColWidth="10" defaultRowHeight="12"/>
  <cols>
    <col min="1" max="1" width="3.42578125" style="1" customWidth="1"/>
    <col min="2" max="2" width="18.7109375" style="1" customWidth="1"/>
    <col min="3" max="3" width="16.7109375" style="1" customWidth="1"/>
    <col min="4" max="4" width="17" style="1" customWidth="1"/>
    <col min="5" max="5" width="17.42578125" style="1" customWidth="1"/>
    <col min="6" max="6" width="12.85546875" style="1" customWidth="1"/>
    <col min="7" max="7" width="9" style="1" customWidth="1"/>
    <col min="8" max="8" width="15.28515625" style="1" customWidth="1"/>
    <col min="9" max="9" width="12.85546875" style="1" customWidth="1"/>
    <col min="10" max="16384" width="11.42578125" style="1"/>
  </cols>
  <sheetData>
    <row r="1" spans="1:9" s="44" customFormat="1" ht="11.25" customHeight="1">
      <c r="A1" s="138"/>
      <c r="B1" s="230"/>
      <c r="C1" s="178" t="s">
        <v>62</v>
      </c>
      <c r="D1" s="178"/>
      <c r="E1" s="178"/>
      <c r="F1" s="178"/>
      <c r="G1" s="178"/>
      <c r="H1" s="178"/>
      <c r="I1" s="179"/>
    </row>
    <row r="2" spans="1:9" s="44" customFormat="1" ht="9.75" customHeight="1">
      <c r="A2" s="139"/>
      <c r="B2" s="231"/>
      <c r="C2" s="180" t="s">
        <v>0</v>
      </c>
      <c r="D2" s="180"/>
      <c r="E2" s="180"/>
      <c r="F2" s="180"/>
      <c r="G2" s="180"/>
      <c r="H2" s="180"/>
      <c r="I2" s="181"/>
    </row>
    <row r="3" spans="1:9" s="44" customFormat="1" ht="10.5" customHeight="1" thickBot="1">
      <c r="A3" s="139"/>
      <c r="B3" s="231"/>
      <c r="C3" s="180" t="s">
        <v>63</v>
      </c>
      <c r="D3" s="180"/>
      <c r="E3" s="180"/>
      <c r="F3" s="180"/>
      <c r="G3" s="180"/>
      <c r="H3" s="180"/>
      <c r="I3" s="181"/>
    </row>
    <row r="4" spans="1:9" s="44" customFormat="1" ht="33.75" customHeight="1">
      <c r="A4" s="139"/>
      <c r="B4" s="45" t="s">
        <v>36</v>
      </c>
      <c r="C4" s="46" t="s">
        <v>89</v>
      </c>
      <c r="D4" s="47" t="s">
        <v>88</v>
      </c>
      <c r="E4" s="47" t="s">
        <v>79</v>
      </c>
      <c r="F4" s="47" t="s">
        <v>80</v>
      </c>
      <c r="G4" s="48" t="s">
        <v>78</v>
      </c>
      <c r="H4" s="49" t="s">
        <v>1</v>
      </c>
      <c r="I4" s="50"/>
    </row>
    <row r="5" spans="1:9" s="44" customFormat="1" ht="10.5" customHeight="1">
      <c r="A5" s="139"/>
      <c r="B5" s="51" t="s">
        <v>35</v>
      </c>
      <c r="C5" s="182" t="s">
        <v>77</v>
      </c>
      <c r="D5" s="183"/>
      <c r="E5" s="183"/>
      <c r="F5" s="183"/>
      <c r="G5" s="184"/>
      <c r="H5" s="52" t="s">
        <v>2</v>
      </c>
      <c r="I5" s="53" t="s">
        <v>90</v>
      </c>
    </row>
    <row r="6" spans="1:9" s="44" customFormat="1" ht="10.5" customHeight="1">
      <c r="A6" s="139"/>
      <c r="B6" s="54" t="s">
        <v>162</v>
      </c>
      <c r="C6" s="185" t="s">
        <v>114</v>
      </c>
      <c r="D6" s="186"/>
      <c r="E6" s="186"/>
      <c r="F6" s="186"/>
      <c r="G6" s="186"/>
      <c r="H6" s="68" t="s">
        <v>95</v>
      </c>
      <c r="I6" s="55" t="s">
        <v>81</v>
      </c>
    </row>
    <row r="7" spans="1:9" s="44" customFormat="1" ht="10.5" customHeight="1">
      <c r="A7" s="139"/>
      <c r="B7" s="195" t="s">
        <v>94</v>
      </c>
      <c r="C7" s="196"/>
      <c r="D7" s="196"/>
      <c r="E7" s="60"/>
      <c r="F7" s="60"/>
      <c r="G7" s="60"/>
      <c r="H7" s="61"/>
      <c r="I7" s="64"/>
    </row>
    <row r="8" spans="1:9" s="44" customFormat="1" ht="10.5" customHeight="1">
      <c r="A8" s="139"/>
      <c r="B8" s="65" t="s">
        <v>75</v>
      </c>
      <c r="C8" s="58" t="s">
        <v>64</v>
      </c>
      <c r="D8" s="62" t="s">
        <v>76</v>
      </c>
      <c r="E8" s="63" t="s">
        <v>64</v>
      </c>
      <c r="F8" s="187" t="s">
        <v>65</v>
      </c>
      <c r="G8" s="188"/>
      <c r="H8" s="56" t="s">
        <v>3</v>
      </c>
      <c r="I8" s="57">
        <v>40179</v>
      </c>
    </row>
    <row r="9" spans="1:9" ht="10.5" customHeight="1" thickBot="1">
      <c r="A9" s="139"/>
      <c r="B9" s="18">
        <v>9944491</v>
      </c>
      <c r="C9" s="2" t="s">
        <v>91</v>
      </c>
      <c r="D9" s="66">
        <v>796826</v>
      </c>
      <c r="E9" s="67" t="s">
        <v>92</v>
      </c>
      <c r="F9" s="193">
        <v>4100</v>
      </c>
      <c r="G9" s="194"/>
      <c r="H9" s="59" t="s">
        <v>4</v>
      </c>
      <c r="I9" s="19"/>
    </row>
    <row r="10" spans="1:9" ht="23.25" thickBot="1">
      <c r="A10" s="139"/>
      <c r="B10" s="39" t="s">
        <v>44</v>
      </c>
      <c r="C10" s="232" t="s">
        <v>93</v>
      </c>
      <c r="D10" s="233"/>
      <c r="E10" s="233"/>
      <c r="F10" s="233"/>
      <c r="G10" s="233"/>
      <c r="H10" s="233"/>
      <c r="I10" s="234"/>
    </row>
    <row r="11" spans="1:9" ht="34.5" thickBot="1">
      <c r="A11" s="71" t="s">
        <v>5</v>
      </c>
      <c r="B11" s="38" t="s">
        <v>43</v>
      </c>
      <c r="C11" s="235" t="s">
        <v>158</v>
      </c>
      <c r="D11" s="236"/>
      <c r="E11" s="236"/>
      <c r="F11" s="236"/>
      <c r="G11" s="236"/>
      <c r="H11" s="236"/>
      <c r="I11" s="237"/>
    </row>
    <row r="12" spans="1:9" ht="12.75" thickBot="1">
      <c r="A12" s="72">
        <v>1</v>
      </c>
      <c r="B12" s="238" t="s">
        <v>45</v>
      </c>
      <c r="C12" s="239"/>
      <c r="D12" s="239"/>
      <c r="E12" s="239"/>
      <c r="F12" s="239"/>
      <c r="G12" s="239"/>
      <c r="H12" s="239"/>
      <c r="I12" s="240"/>
    </row>
    <row r="13" spans="1:9" ht="33.75">
      <c r="A13" s="227"/>
      <c r="B13" s="40" t="s">
        <v>169</v>
      </c>
      <c r="C13" s="41" t="s">
        <v>46</v>
      </c>
      <c r="D13" s="42" t="s">
        <v>54</v>
      </c>
      <c r="E13" s="42" t="s">
        <v>47</v>
      </c>
      <c r="F13" s="70" t="s">
        <v>96</v>
      </c>
      <c r="G13" s="241" t="s">
        <v>13</v>
      </c>
      <c r="H13" s="241"/>
      <c r="I13" s="242"/>
    </row>
    <row r="14" spans="1:9">
      <c r="A14" s="228"/>
      <c r="B14" s="14" t="s">
        <v>48</v>
      </c>
      <c r="C14" s="4">
        <v>40108</v>
      </c>
      <c r="D14" s="4">
        <v>41736</v>
      </c>
      <c r="E14" s="3" t="s">
        <v>70</v>
      </c>
      <c r="F14" s="3" t="s">
        <v>159</v>
      </c>
      <c r="G14" s="245" t="s">
        <v>171</v>
      </c>
      <c r="H14" s="246"/>
      <c r="I14" s="247"/>
    </row>
    <row r="15" spans="1:9" s="44" customFormat="1">
      <c r="A15" s="228"/>
      <c r="B15" s="109" t="s">
        <v>49</v>
      </c>
      <c r="C15" s="110">
        <v>40143</v>
      </c>
      <c r="D15" s="110">
        <v>41736</v>
      </c>
      <c r="E15" s="111" t="s">
        <v>70</v>
      </c>
      <c r="F15" s="111" t="s">
        <v>97</v>
      </c>
      <c r="G15" s="248"/>
      <c r="H15" s="249"/>
      <c r="I15" s="250"/>
    </row>
    <row r="16" spans="1:9" s="44" customFormat="1">
      <c r="A16" s="228"/>
      <c r="B16" s="112" t="s">
        <v>51</v>
      </c>
      <c r="C16" s="113"/>
      <c r="D16" s="113"/>
      <c r="E16" s="111"/>
      <c r="F16" s="111"/>
      <c r="G16" s="248"/>
      <c r="H16" s="249"/>
      <c r="I16" s="250"/>
    </row>
    <row r="17" spans="1:9" s="44" customFormat="1">
      <c r="A17" s="228"/>
      <c r="B17" s="112" t="s">
        <v>53</v>
      </c>
      <c r="C17" s="113"/>
      <c r="D17" s="113"/>
      <c r="E17" s="111"/>
      <c r="F17" s="111"/>
      <c r="G17" s="248"/>
      <c r="H17" s="249"/>
      <c r="I17" s="250"/>
    </row>
    <row r="18" spans="1:9" s="44" customFormat="1">
      <c r="A18" s="228"/>
      <c r="B18" s="112" t="s">
        <v>52</v>
      </c>
      <c r="C18" s="113"/>
      <c r="D18" s="113"/>
      <c r="E18" s="111"/>
      <c r="F18" s="111"/>
      <c r="G18" s="248"/>
      <c r="H18" s="249"/>
      <c r="I18" s="250"/>
    </row>
    <row r="19" spans="1:9" s="44" customFormat="1">
      <c r="A19" s="228"/>
      <c r="B19" s="112" t="s">
        <v>67</v>
      </c>
      <c r="C19" s="110">
        <v>40143</v>
      </c>
      <c r="D19" s="110">
        <v>41736</v>
      </c>
      <c r="E19" s="111" t="s">
        <v>70</v>
      </c>
      <c r="F19" s="111" t="s">
        <v>97</v>
      </c>
      <c r="G19" s="248"/>
      <c r="H19" s="249"/>
      <c r="I19" s="250"/>
    </row>
    <row r="20" spans="1:9" s="44" customFormat="1">
      <c r="A20" s="228"/>
      <c r="B20" s="112" t="s">
        <v>50</v>
      </c>
      <c r="C20" s="110">
        <v>40108</v>
      </c>
      <c r="D20" s="110">
        <v>41736</v>
      </c>
      <c r="E20" s="111" t="s">
        <v>70</v>
      </c>
      <c r="F20" s="3" t="s">
        <v>159</v>
      </c>
      <c r="G20" s="248"/>
      <c r="H20" s="249"/>
      <c r="I20" s="250"/>
    </row>
    <row r="21" spans="1:9" s="44" customFormat="1">
      <c r="A21" s="228"/>
      <c r="B21" s="112" t="s">
        <v>57</v>
      </c>
      <c r="C21" s="110"/>
      <c r="D21" s="110"/>
      <c r="E21" s="111"/>
      <c r="F21" s="111"/>
      <c r="G21" s="251"/>
      <c r="H21" s="252"/>
      <c r="I21" s="253"/>
    </row>
    <row r="22" spans="1:9" s="44" customFormat="1">
      <c r="A22" s="228"/>
      <c r="B22" s="112" t="s">
        <v>157</v>
      </c>
      <c r="C22" s="113"/>
      <c r="D22" s="113"/>
      <c r="E22" s="111"/>
      <c r="F22" s="111"/>
      <c r="G22" s="254"/>
      <c r="H22" s="255"/>
      <c r="I22" s="256"/>
    </row>
    <row r="23" spans="1:9" s="44" customFormat="1">
      <c r="A23" s="228"/>
      <c r="B23" s="112" t="s">
        <v>56</v>
      </c>
      <c r="C23" s="110">
        <v>40108</v>
      </c>
      <c r="D23" s="110">
        <v>41736</v>
      </c>
      <c r="E23" s="111" t="s">
        <v>70</v>
      </c>
      <c r="F23" s="3" t="s">
        <v>159</v>
      </c>
      <c r="G23" s="254"/>
      <c r="H23" s="255"/>
      <c r="I23" s="256"/>
    </row>
    <row r="24" spans="1:9">
      <c r="A24" s="228"/>
      <c r="B24" s="69" t="s">
        <v>55</v>
      </c>
      <c r="C24" s="36"/>
      <c r="D24" s="36"/>
      <c r="E24" s="3"/>
      <c r="F24" s="3"/>
      <c r="G24" s="254"/>
      <c r="H24" s="255"/>
      <c r="I24" s="256"/>
    </row>
    <row r="25" spans="1:9" ht="12.75" thickBot="1">
      <c r="A25" s="229"/>
      <c r="B25" s="43" t="s">
        <v>72</v>
      </c>
      <c r="C25" s="4">
        <v>40108</v>
      </c>
      <c r="D25" s="4">
        <v>41736</v>
      </c>
      <c r="E25" s="3" t="s">
        <v>70</v>
      </c>
      <c r="F25" s="3" t="s">
        <v>159</v>
      </c>
      <c r="G25" s="254"/>
      <c r="H25" s="255"/>
      <c r="I25" s="256"/>
    </row>
    <row r="26" spans="1:9" ht="12.75" thickBot="1">
      <c r="A26" s="73">
        <v>2</v>
      </c>
      <c r="B26" s="243" t="s">
        <v>106</v>
      </c>
      <c r="C26" s="221"/>
      <c r="D26" s="221"/>
      <c r="E26" s="221"/>
      <c r="F26" s="221"/>
      <c r="G26" s="221"/>
      <c r="H26" s="221"/>
      <c r="I26" s="244"/>
    </row>
    <row r="27" spans="1:9" ht="22.5">
      <c r="A27" s="227"/>
      <c r="B27" s="6" t="s">
        <v>27</v>
      </c>
      <c r="C27" s="35" t="s">
        <v>59</v>
      </c>
      <c r="D27" s="35" t="s">
        <v>60</v>
      </c>
      <c r="E27" s="7" t="s">
        <v>61</v>
      </c>
      <c r="F27" s="7"/>
      <c r="G27" s="7"/>
      <c r="H27" s="7"/>
      <c r="I27" s="8"/>
    </row>
    <row r="28" spans="1:9" ht="14.25" customHeight="1">
      <c r="A28" s="228"/>
      <c r="B28" s="9" t="s">
        <v>18</v>
      </c>
      <c r="C28" s="20" t="str">
        <f>CONCATENATE((INT((D15-C15)/365)),"  ","años","  ",INT((MOD((D15-C15)/365,1))*12),"  ","meses")</f>
        <v>4  años  4  meses</v>
      </c>
      <c r="D28" s="36" t="s">
        <v>69</v>
      </c>
      <c r="E28" s="260"/>
      <c r="F28" s="261"/>
      <c r="G28" s="261"/>
      <c r="H28" s="261"/>
      <c r="I28" s="262"/>
    </row>
    <row r="29" spans="1:9" ht="12.75" customHeight="1">
      <c r="A29" s="228"/>
      <c r="B29" s="9" t="s">
        <v>28</v>
      </c>
      <c r="C29" s="20" t="str">
        <f>CONCATENATE((INT((D19-C19)/365)),"  ","años","  ",INT((MOD((D19-C19)/365,1))*12),"  ","meses")</f>
        <v>4  años  4  meses</v>
      </c>
      <c r="D29" s="36" t="s">
        <v>69</v>
      </c>
      <c r="E29" s="260"/>
      <c r="F29" s="261"/>
      <c r="G29" s="261"/>
      <c r="H29" s="261"/>
      <c r="I29" s="262"/>
    </row>
    <row r="30" spans="1:9" ht="12.75" customHeight="1">
      <c r="A30" s="228"/>
      <c r="B30" s="9" t="s">
        <v>19</v>
      </c>
      <c r="C30" s="20" t="str">
        <f>CONCATENATE((INT((D14-C14)/365)),"  ","años","  ",INT((MOD((D14-C14)/365,1))*12),"  ","meses")</f>
        <v>4  años  5  meses</v>
      </c>
      <c r="D30" s="36" t="s">
        <v>69</v>
      </c>
      <c r="E30" s="260"/>
      <c r="F30" s="261"/>
      <c r="G30" s="261"/>
      <c r="H30" s="261"/>
      <c r="I30" s="262"/>
    </row>
    <row r="31" spans="1:9" ht="12.75" customHeight="1">
      <c r="A31" s="228"/>
      <c r="B31" s="10" t="s">
        <v>66</v>
      </c>
      <c r="C31" s="20" t="str">
        <f>CONCATENATE((INT((D20-C20)/365)),"  ","años","  ",INT((MOD((D20-C20)/365,1))*12),"  ","meses")</f>
        <v>4  años  5  meses</v>
      </c>
      <c r="D31" s="36" t="s">
        <v>69</v>
      </c>
      <c r="E31" s="260"/>
      <c r="F31" s="261"/>
      <c r="G31" s="261"/>
      <c r="H31" s="261"/>
      <c r="I31" s="262"/>
    </row>
    <row r="32" spans="1:9" ht="12.75" customHeight="1">
      <c r="A32" s="228"/>
      <c r="B32" s="11" t="s">
        <v>20</v>
      </c>
      <c r="C32" s="263" t="str">
        <f>C31</f>
        <v>4  años  5  meses</v>
      </c>
      <c r="D32" s="36" t="s">
        <v>69</v>
      </c>
      <c r="E32" s="260"/>
      <c r="F32" s="261"/>
      <c r="G32" s="261"/>
      <c r="H32" s="261"/>
      <c r="I32" s="262"/>
    </row>
    <row r="33" spans="1:9" ht="12.75" customHeight="1">
      <c r="A33" s="228"/>
      <c r="B33" s="12" t="s">
        <v>29</v>
      </c>
      <c r="C33" s="264"/>
      <c r="D33" s="36" t="s">
        <v>69</v>
      </c>
      <c r="E33" s="260"/>
      <c r="F33" s="261"/>
      <c r="G33" s="261"/>
      <c r="H33" s="261"/>
      <c r="I33" s="262"/>
    </row>
    <row r="34" spans="1:9" ht="12.75" customHeight="1">
      <c r="A34" s="228"/>
      <c r="B34" s="13" t="s">
        <v>24</v>
      </c>
      <c r="C34" s="264"/>
      <c r="D34" s="36" t="s">
        <v>69</v>
      </c>
      <c r="E34" s="260"/>
      <c r="F34" s="261"/>
      <c r="G34" s="261"/>
      <c r="H34" s="261"/>
      <c r="I34" s="262"/>
    </row>
    <row r="35" spans="1:9" ht="12.75" customHeight="1">
      <c r="A35" s="228"/>
      <c r="B35" s="14" t="s">
        <v>30</v>
      </c>
      <c r="C35" s="265"/>
      <c r="D35" s="36" t="s">
        <v>69</v>
      </c>
      <c r="E35" s="260"/>
      <c r="F35" s="261"/>
      <c r="G35" s="261"/>
      <c r="H35" s="261"/>
      <c r="I35" s="262"/>
    </row>
    <row r="36" spans="1:9" ht="12.75" customHeight="1">
      <c r="A36" s="228"/>
      <c r="B36" s="11" t="s">
        <v>71</v>
      </c>
      <c r="C36" s="20" t="str">
        <f>CONCATENATE((INT((D23-C23)/365)),"  ","años","  ",INT((MOD((D23-C23)/365,1))*12),"  ","meses")</f>
        <v>4  años  5  meses</v>
      </c>
      <c r="D36" s="36" t="s">
        <v>69</v>
      </c>
      <c r="E36" s="260"/>
      <c r="F36" s="261"/>
      <c r="G36" s="261"/>
      <c r="H36" s="261"/>
      <c r="I36" s="262"/>
    </row>
    <row r="37" spans="1:9" ht="13.5" customHeight="1" thickBot="1">
      <c r="A37" s="229"/>
      <c r="B37" s="37" t="s">
        <v>72</v>
      </c>
      <c r="C37" s="20" t="str">
        <f>CONCATENATE((INT((D25-C25)/365)),"  ","años","  ",INT((MOD((D25-C25)/365,1))*12),"  ","meses")</f>
        <v>4  años  5  meses</v>
      </c>
      <c r="D37" s="33" t="s">
        <v>69</v>
      </c>
      <c r="E37" s="257"/>
      <c r="F37" s="258"/>
      <c r="G37" s="258"/>
      <c r="H37" s="258"/>
      <c r="I37" s="259"/>
    </row>
    <row r="38" spans="1:9" ht="12.75" thickBot="1">
      <c r="A38" s="73">
        <v>3</v>
      </c>
      <c r="B38" s="210" t="s">
        <v>170</v>
      </c>
      <c r="C38" s="221"/>
      <c r="D38" s="211"/>
      <c r="E38" s="211"/>
      <c r="F38" s="211"/>
      <c r="G38" s="211"/>
      <c r="H38" s="211"/>
      <c r="I38" s="212"/>
    </row>
    <row r="39" spans="1:9" ht="22.5">
      <c r="A39" s="222"/>
      <c r="B39" s="6" t="s">
        <v>107</v>
      </c>
      <c r="C39" s="35" t="s">
        <v>59</v>
      </c>
      <c r="D39" s="35" t="s">
        <v>60</v>
      </c>
      <c r="E39" s="7" t="s">
        <v>61</v>
      </c>
      <c r="F39" s="7"/>
      <c r="G39" s="7"/>
      <c r="H39" s="7"/>
      <c r="I39" s="8"/>
    </row>
    <row r="40" spans="1:9" ht="23.25" thickBot="1">
      <c r="A40" s="223"/>
      <c r="B40" s="92" t="s">
        <v>109</v>
      </c>
      <c r="C40" s="93" t="s">
        <v>111</v>
      </c>
      <c r="D40" s="94" t="s">
        <v>69</v>
      </c>
      <c r="E40" s="224" t="s">
        <v>160</v>
      </c>
      <c r="F40" s="225"/>
      <c r="G40" s="225"/>
      <c r="H40" s="225"/>
      <c r="I40" s="226"/>
    </row>
  </sheetData>
  <mergeCells count="36">
    <mergeCell ref="E28:I28"/>
    <mergeCell ref="E29:I29"/>
    <mergeCell ref="E30:I30"/>
    <mergeCell ref="C32:C35"/>
    <mergeCell ref="G25:I25"/>
    <mergeCell ref="E37:I37"/>
    <mergeCell ref="E31:I31"/>
    <mergeCell ref="E32:I32"/>
    <mergeCell ref="E33:I33"/>
    <mergeCell ref="E34:I34"/>
    <mergeCell ref="E35:I35"/>
    <mergeCell ref="E36:I36"/>
    <mergeCell ref="C11:I11"/>
    <mergeCell ref="B12:I12"/>
    <mergeCell ref="G13:I13"/>
    <mergeCell ref="B26:I26"/>
    <mergeCell ref="G14:I21"/>
    <mergeCell ref="G22:I22"/>
    <mergeCell ref="G23:I23"/>
    <mergeCell ref="G24:I24"/>
    <mergeCell ref="B38:I38"/>
    <mergeCell ref="A39:A40"/>
    <mergeCell ref="E40:I40"/>
    <mergeCell ref="A1:A10"/>
    <mergeCell ref="A13:A25"/>
    <mergeCell ref="A27:A37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C10:I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A31" sqref="A31:C45"/>
    </sheetView>
  </sheetViews>
  <sheetFormatPr baseColWidth="10" defaultRowHeight="11.25"/>
  <cols>
    <col min="1" max="1" width="19.42578125" style="5" customWidth="1"/>
    <col min="2" max="2" width="25" style="5" customWidth="1"/>
    <col min="3" max="3" width="13.140625" style="5" customWidth="1"/>
    <col min="4" max="4" width="17.42578125" style="5" customWidth="1"/>
    <col min="5" max="5" width="12.85546875" style="5" customWidth="1"/>
    <col min="6" max="6" width="10.140625" style="5" customWidth="1"/>
    <col min="7" max="7" width="13.5703125" style="5" customWidth="1"/>
    <col min="8" max="8" width="12.85546875" style="5" customWidth="1"/>
    <col min="9" max="16384" width="11.42578125" style="5"/>
  </cols>
  <sheetData>
    <row r="1" spans="1:8" ht="12" thickBot="1">
      <c r="A1" s="277" t="s">
        <v>74</v>
      </c>
      <c r="B1" s="266"/>
      <c r="C1" s="266"/>
      <c r="D1" s="266"/>
      <c r="E1" s="266"/>
      <c r="F1" s="266"/>
      <c r="G1" s="266"/>
      <c r="H1" s="267"/>
    </row>
    <row r="2" spans="1:8">
      <c r="A2" s="278"/>
      <c r="B2" s="279"/>
      <c r="C2" s="15" t="s">
        <v>42</v>
      </c>
      <c r="D2" s="282"/>
      <c r="E2" s="283"/>
      <c r="F2" s="283"/>
      <c r="G2" s="283"/>
      <c r="H2" s="15" t="s">
        <v>42</v>
      </c>
    </row>
    <row r="3" spans="1:8" ht="22.5" customHeight="1">
      <c r="A3" s="280"/>
      <c r="B3" s="281"/>
      <c r="C3" s="16"/>
      <c r="D3" s="284"/>
      <c r="E3" s="285"/>
      <c r="F3" s="285"/>
      <c r="G3" s="285"/>
      <c r="H3" s="17"/>
    </row>
    <row r="4" spans="1:8" ht="12.75" customHeight="1">
      <c r="A4" s="280"/>
      <c r="B4" s="281"/>
      <c r="C4" s="286" t="s">
        <v>37</v>
      </c>
      <c r="D4" s="284"/>
      <c r="E4" s="285"/>
      <c r="F4" s="285"/>
      <c r="G4" s="285"/>
      <c r="H4" s="286" t="s">
        <v>38</v>
      </c>
    </row>
    <row r="5" spans="1:8" ht="12.75" customHeight="1">
      <c r="A5" s="280"/>
      <c r="B5" s="281"/>
      <c r="C5" s="286"/>
      <c r="D5" s="284"/>
      <c r="E5" s="285"/>
      <c r="F5" s="285"/>
      <c r="G5" s="285"/>
      <c r="H5" s="286"/>
    </row>
    <row r="6" spans="1:8" ht="12.75" customHeight="1">
      <c r="A6" s="280"/>
      <c r="B6" s="281"/>
      <c r="C6" s="286"/>
      <c r="D6" s="284"/>
      <c r="E6" s="285"/>
      <c r="F6" s="285"/>
      <c r="G6" s="285"/>
      <c r="H6" s="286"/>
    </row>
    <row r="7" spans="1:8" ht="12.75" customHeight="1">
      <c r="A7" s="280"/>
      <c r="B7" s="281"/>
      <c r="C7" s="286"/>
      <c r="D7" s="284"/>
      <c r="E7" s="285"/>
      <c r="F7" s="285"/>
      <c r="G7" s="285"/>
      <c r="H7" s="286"/>
    </row>
    <row r="8" spans="1:8" ht="12.75" customHeight="1">
      <c r="A8" s="280"/>
      <c r="B8" s="281"/>
      <c r="C8" s="286"/>
      <c r="D8" s="284"/>
      <c r="E8" s="285"/>
      <c r="F8" s="285"/>
      <c r="G8" s="285"/>
      <c r="H8" s="286"/>
    </row>
    <row r="9" spans="1:8" ht="12.75" customHeight="1">
      <c r="A9" s="280"/>
      <c r="B9" s="281"/>
      <c r="C9" s="286"/>
      <c r="D9" s="284"/>
      <c r="E9" s="285"/>
      <c r="F9" s="285"/>
      <c r="G9" s="285"/>
      <c r="H9" s="286"/>
    </row>
    <row r="10" spans="1:8" ht="12.75" customHeight="1">
      <c r="A10" s="280"/>
      <c r="B10" s="281"/>
      <c r="C10" s="286"/>
      <c r="D10" s="284"/>
      <c r="E10" s="285"/>
      <c r="F10" s="285"/>
      <c r="G10" s="285"/>
      <c r="H10" s="286"/>
    </row>
    <row r="11" spans="1:8" ht="12.75" customHeight="1">
      <c r="A11" s="280"/>
      <c r="B11" s="281"/>
      <c r="C11" s="286"/>
      <c r="D11" s="284"/>
      <c r="E11" s="285"/>
      <c r="F11" s="285"/>
      <c r="G11" s="285"/>
      <c r="H11" s="286"/>
    </row>
    <row r="12" spans="1:8" ht="12.75" customHeight="1">
      <c r="A12" s="280"/>
      <c r="B12" s="281"/>
      <c r="C12" s="286"/>
      <c r="D12" s="284"/>
      <c r="E12" s="285"/>
      <c r="F12" s="285"/>
      <c r="G12" s="285"/>
      <c r="H12" s="286"/>
    </row>
    <row r="13" spans="1:8" ht="9.75" customHeight="1" thickBot="1">
      <c r="A13" s="280"/>
      <c r="B13" s="281"/>
      <c r="C13" s="286"/>
      <c r="D13" s="284"/>
      <c r="E13" s="285"/>
      <c r="F13" s="285"/>
      <c r="G13" s="285"/>
      <c r="H13" s="286"/>
    </row>
    <row r="14" spans="1:8" ht="12" hidden="1" customHeight="1" thickBot="1">
      <c r="A14" s="280"/>
      <c r="B14" s="281"/>
      <c r="C14" s="286"/>
      <c r="D14" s="284"/>
      <c r="E14" s="285"/>
      <c r="F14" s="285"/>
      <c r="G14" s="285"/>
      <c r="H14" s="286"/>
    </row>
    <row r="15" spans="1:8" ht="13.5" hidden="1" customHeight="1" thickBot="1">
      <c r="A15" s="280"/>
      <c r="B15" s="281"/>
      <c r="C15" s="287"/>
      <c r="D15" s="284"/>
      <c r="E15" s="285"/>
      <c r="F15" s="285"/>
      <c r="G15" s="285"/>
      <c r="H15" s="287"/>
    </row>
    <row r="16" spans="1:8">
      <c r="A16" s="268"/>
      <c r="B16" s="269"/>
      <c r="C16" s="15" t="s">
        <v>42</v>
      </c>
      <c r="D16" s="282"/>
      <c r="E16" s="283"/>
      <c r="F16" s="283"/>
      <c r="G16" s="283"/>
      <c r="H16" s="15" t="s">
        <v>42</v>
      </c>
    </row>
    <row r="17" spans="1:8">
      <c r="A17" s="271"/>
      <c r="B17" s="272"/>
      <c r="C17" s="16"/>
      <c r="D17" s="284"/>
      <c r="E17" s="285"/>
      <c r="F17" s="285"/>
      <c r="G17" s="285"/>
      <c r="H17" s="17"/>
    </row>
    <row r="18" spans="1:8" ht="22.5" customHeight="1">
      <c r="A18" s="271"/>
      <c r="B18" s="272"/>
      <c r="C18" s="286" t="s">
        <v>39</v>
      </c>
      <c r="D18" s="284"/>
      <c r="E18" s="285"/>
      <c r="F18" s="285"/>
      <c r="G18" s="285"/>
      <c r="H18" s="286" t="s">
        <v>40</v>
      </c>
    </row>
    <row r="19" spans="1:8">
      <c r="A19" s="271"/>
      <c r="B19" s="272"/>
      <c r="C19" s="286"/>
      <c r="D19" s="284"/>
      <c r="E19" s="285"/>
      <c r="F19" s="285"/>
      <c r="G19" s="285"/>
      <c r="H19" s="286"/>
    </row>
    <row r="20" spans="1:8">
      <c r="A20" s="271"/>
      <c r="B20" s="272"/>
      <c r="C20" s="286"/>
      <c r="D20" s="284"/>
      <c r="E20" s="285"/>
      <c r="F20" s="285"/>
      <c r="G20" s="285"/>
      <c r="H20" s="286"/>
    </row>
    <row r="21" spans="1:8">
      <c r="A21" s="271"/>
      <c r="B21" s="272"/>
      <c r="C21" s="286"/>
      <c r="D21" s="284"/>
      <c r="E21" s="285"/>
      <c r="F21" s="285"/>
      <c r="G21" s="285"/>
      <c r="H21" s="286"/>
    </row>
    <row r="22" spans="1:8">
      <c r="A22" s="271"/>
      <c r="B22" s="272"/>
      <c r="C22" s="286"/>
      <c r="D22" s="284"/>
      <c r="E22" s="285"/>
      <c r="F22" s="285"/>
      <c r="G22" s="285"/>
      <c r="H22" s="286"/>
    </row>
    <row r="23" spans="1:8">
      <c r="A23" s="271"/>
      <c r="B23" s="272"/>
      <c r="C23" s="286"/>
      <c r="D23" s="284"/>
      <c r="E23" s="285"/>
      <c r="F23" s="285"/>
      <c r="G23" s="285"/>
      <c r="H23" s="286"/>
    </row>
    <row r="24" spans="1:8">
      <c r="A24" s="271"/>
      <c r="B24" s="272"/>
      <c r="C24" s="286"/>
      <c r="D24" s="284"/>
      <c r="E24" s="285"/>
      <c r="F24" s="285"/>
      <c r="G24" s="285"/>
      <c r="H24" s="286"/>
    </row>
    <row r="25" spans="1:8">
      <c r="A25" s="271"/>
      <c r="B25" s="272"/>
      <c r="C25" s="286"/>
      <c r="D25" s="284"/>
      <c r="E25" s="285"/>
      <c r="F25" s="285"/>
      <c r="G25" s="285"/>
      <c r="H25" s="286"/>
    </row>
    <row r="26" spans="1:8">
      <c r="A26" s="271"/>
      <c r="B26" s="272"/>
      <c r="C26" s="286"/>
      <c r="D26" s="284"/>
      <c r="E26" s="285"/>
      <c r="F26" s="285"/>
      <c r="G26" s="285"/>
      <c r="H26" s="286"/>
    </row>
    <row r="27" spans="1:8">
      <c r="A27" s="271"/>
      <c r="B27" s="272"/>
      <c r="C27" s="286"/>
      <c r="D27" s="284"/>
      <c r="E27" s="285"/>
      <c r="F27" s="285"/>
      <c r="G27" s="285"/>
      <c r="H27" s="286"/>
    </row>
    <row r="28" spans="1:8" ht="8.25" customHeight="1">
      <c r="A28" s="271"/>
      <c r="B28" s="272"/>
      <c r="C28" s="286"/>
      <c r="D28" s="284"/>
      <c r="E28" s="285"/>
      <c r="F28" s="285"/>
      <c r="G28" s="285"/>
      <c r="H28" s="286"/>
    </row>
    <row r="29" spans="1:8" ht="1.5" customHeight="1" thickBot="1">
      <c r="A29" s="271"/>
      <c r="B29" s="272"/>
      <c r="C29" s="287"/>
      <c r="D29" s="284"/>
      <c r="E29" s="285"/>
      <c r="F29" s="285"/>
      <c r="G29" s="285"/>
      <c r="H29" s="287"/>
    </row>
    <row r="30" spans="1:8" ht="12" thickBot="1">
      <c r="A30" s="266" t="s">
        <v>41</v>
      </c>
      <c r="B30" s="266"/>
      <c r="C30" s="266"/>
      <c r="D30" s="266"/>
      <c r="E30" s="266"/>
      <c r="F30" s="266"/>
      <c r="G30" s="266"/>
      <c r="H30" s="267"/>
    </row>
    <row r="31" spans="1:8">
      <c r="A31" s="268"/>
      <c r="B31" s="269"/>
      <c r="C31" s="270"/>
      <c r="D31" s="288" t="s">
        <v>161</v>
      </c>
      <c r="E31" s="289"/>
      <c r="F31" s="289"/>
      <c r="G31" s="289"/>
      <c r="H31" s="290"/>
    </row>
    <row r="32" spans="1:8">
      <c r="A32" s="271"/>
      <c r="B32" s="272"/>
      <c r="C32" s="273"/>
      <c r="D32" s="291"/>
      <c r="E32" s="292"/>
      <c r="F32" s="292"/>
      <c r="G32" s="292"/>
      <c r="H32" s="293"/>
    </row>
    <row r="33" spans="1:8">
      <c r="A33" s="271"/>
      <c r="B33" s="272"/>
      <c r="C33" s="273"/>
      <c r="D33" s="291"/>
      <c r="E33" s="292"/>
      <c r="F33" s="292"/>
      <c r="G33" s="292"/>
      <c r="H33" s="293"/>
    </row>
    <row r="34" spans="1:8">
      <c r="A34" s="271"/>
      <c r="B34" s="272"/>
      <c r="C34" s="273"/>
      <c r="D34" s="291"/>
      <c r="E34" s="292"/>
      <c r="F34" s="292"/>
      <c r="G34" s="292"/>
      <c r="H34" s="293"/>
    </row>
    <row r="35" spans="1:8">
      <c r="A35" s="271"/>
      <c r="B35" s="272"/>
      <c r="C35" s="273"/>
      <c r="D35" s="291"/>
      <c r="E35" s="292"/>
      <c r="F35" s="292"/>
      <c r="G35" s="292"/>
      <c r="H35" s="293"/>
    </row>
    <row r="36" spans="1:8">
      <c r="A36" s="271"/>
      <c r="B36" s="272"/>
      <c r="C36" s="273"/>
      <c r="D36" s="291"/>
      <c r="E36" s="292"/>
      <c r="F36" s="292"/>
      <c r="G36" s="292"/>
      <c r="H36" s="293"/>
    </row>
    <row r="37" spans="1:8">
      <c r="A37" s="271"/>
      <c r="B37" s="272"/>
      <c r="C37" s="273"/>
      <c r="D37" s="291"/>
      <c r="E37" s="292"/>
      <c r="F37" s="292"/>
      <c r="G37" s="292"/>
      <c r="H37" s="293"/>
    </row>
    <row r="38" spans="1:8">
      <c r="A38" s="271"/>
      <c r="B38" s="272"/>
      <c r="C38" s="273"/>
      <c r="D38" s="291"/>
      <c r="E38" s="292"/>
      <c r="F38" s="292"/>
      <c r="G38" s="292"/>
      <c r="H38" s="293"/>
    </row>
    <row r="39" spans="1:8">
      <c r="A39" s="271"/>
      <c r="B39" s="272"/>
      <c r="C39" s="273"/>
      <c r="D39" s="294" t="s">
        <v>121</v>
      </c>
      <c r="E39" s="295"/>
      <c r="F39" s="295"/>
      <c r="G39" s="295"/>
      <c r="H39" s="296"/>
    </row>
    <row r="40" spans="1:8">
      <c r="A40" s="271"/>
      <c r="B40" s="272"/>
      <c r="C40" s="273"/>
      <c r="D40" s="294"/>
      <c r="E40" s="295"/>
      <c r="F40" s="295"/>
      <c r="G40" s="295"/>
      <c r="H40" s="296"/>
    </row>
    <row r="41" spans="1:8">
      <c r="A41" s="271"/>
      <c r="B41" s="272"/>
      <c r="C41" s="273"/>
      <c r="D41" s="294"/>
      <c r="E41" s="295"/>
      <c r="F41" s="295"/>
      <c r="G41" s="295"/>
      <c r="H41" s="296"/>
    </row>
    <row r="42" spans="1:8">
      <c r="A42" s="271"/>
      <c r="B42" s="272"/>
      <c r="C42" s="273"/>
      <c r="D42" s="294"/>
      <c r="E42" s="295"/>
      <c r="F42" s="295"/>
      <c r="G42" s="295"/>
      <c r="H42" s="296"/>
    </row>
    <row r="43" spans="1:8">
      <c r="A43" s="271"/>
      <c r="B43" s="272"/>
      <c r="C43" s="273"/>
      <c r="D43" s="294"/>
      <c r="E43" s="295"/>
      <c r="F43" s="295"/>
      <c r="G43" s="295"/>
      <c r="H43" s="296"/>
    </row>
    <row r="44" spans="1:8">
      <c r="A44" s="271"/>
      <c r="B44" s="272"/>
      <c r="C44" s="273"/>
      <c r="D44" s="294"/>
      <c r="E44" s="295"/>
      <c r="F44" s="295"/>
      <c r="G44" s="295"/>
      <c r="H44" s="296"/>
    </row>
    <row r="45" spans="1:8" ht="12" thickBot="1">
      <c r="A45" s="274"/>
      <c r="B45" s="275"/>
      <c r="C45" s="276"/>
      <c r="D45" s="297"/>
      <c r="E45" s="298"/>
      <c r="F45" s="298"/>
      <c r="G45" s="298"/>
      <c r="H45" s="299"/>
    </row>
  </sheetData>
  <mergeCells count="13">
    <mergeCell ref="A30:H30"/>
    <mergeCell ref="A31:C45"/>
    <mergeCell ref="A1:H1"/>
    <mergeCell ref="A2:B15"/>
    <mergeCell ref="D2:G15"/>
    <mergeCell ref="A16:B29"/>
    <mergeCell ref="D16:G29"/>
    <mergeCell ref="C4:C15"/>
    <mergeCell ref="H4:H15"/>
    <mergeCell ref="C18:C29"/>
    <mergeCell ref="H18:H29"/>
    <mergeCell ref="D31:H38"/>
    <mergeCell ref="D39:H45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46" sqref="G46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Meteorología</dc:creator>
  <cp:lastModifiedBy>Estacion</cp:lastModifiedBy>
  <cp:lastPrinted>2011-10-03T14:31:14Z</cp:lastPrinted>
  <dcterms:created xsi:type="dcterms:W3CDTF">2009-11-27T19:43:23Z</dcterms:created>
  <dcterms:modified xsi:type="dcterms:W3CDTF">2015-07-15T19:41:36Z</dcterms:modified>
</cp:coreProperties>
</file>