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jpeg" ContentType="image/jpeg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0" yWindow="15" windowWidth="11055" windowHeight="10110"/>
  </bookViews>
  <sheets>
    <sheet name="1.Esp. Tecn" sheetId="15" r:id="rId1"/>
    <sheet name="2.Esp.refor." sheetId="20" r:id="rId2"/>
    <sheet name="3.Ex.Inf." sheetId="19" r:id="rId3"/>
    <sheet name="4. Est. General" sheetId="17" r:id="rId4"/>
    <sheet name="5. Ubicación" sheetId="18" r:id="rId5"/>
  </sheets>
  <definedNames>
    <definedName name="Excel_BuiltIn_Print_Area_2">"$#REF!.$A$1:$H$63"</definedName>
  </definedNames>
  <calcPr calcId="144525"/>
</workbook>
</file>

<file path=xl/calcChain.xml><?xml version="1.0" encoding="utf-8"?>
<calcChain xmlns="http://schemas.openxmlformats.org/spreadsheetml/2006/main">
  <c r="C34" i="19"/>
  <c r="C35"/>
  <c r="C36"/>
  <c r="C37"/>
  <c r="C38"/>
  <c r="C33"/>
  <c r="C32"/>
  <c r="C31"/>
  <c r="C30"/>
  <c r="C29"/>
</calcChain>
</file>

<file path=xl/sharedStrings.xml><?xml version="1.0" encoding="utf-8"?>
<sst xmlns="http://schemas.openxmlformats.org/spreadsheetml/2006/main" count="349" uniqueCount="203">
  <si>
    <t>RED DE ESTACIONES AUTOMATICAS</t>
  </si>
  <si>
    <t>Códico-Nesdis</t>
  </si>
  <si>
    <t>Código-Estación</t>
  </si>
  <si>
    <t>Fecha Ini.</t>
  </si>
  <si>
    <t>Hora Ini.</t>
  </si>
  <si>
    <t>N°</t>
  </si>
  <si>
    <t>Descripción</t>
  </si>
  <si>
    <t>Estado Aparente</t>
  </si>
  <si>
    <t>Inventario</t>
  </si>
  <si>
    <t>Parte /Sensor</t>
  </si>
  <si>
    <t>Marca</t>
  </si>
  <si>
    <t>N° Serie</t>
  </si>
  <si>
    <t>Modelo</t>
  </si>
  <si>
    <t>Observaciones</t>
  </si>
  <si>
    <t>Estado</t>
  </si>
  <si>
    <t>Data Logger</t>
  </si>
  <si>
    <t>Chasis metálico interno</t>
  </si>
  <si>
    <t>Placa de Circuitos</t>
  </si>
  <si>
    <t>Temperatura</t>
  </si>
  <si>
    <t>Pluviómetro</t>
  </si>
  <si>
    <t>Panel Solar</t>
  </si>
  <si>
    <t>Regulador de Carga</t>
  </si>
  <si>
    <t>Porta Fusible</t>
  </si>
  <si>
    <t>Fusible</t>
  </si>
  <si>
    <t>Batería</t>
  </si>
  <si>
    <t>Poste para Pluviómetro</t>
  </si>
  <si>
    <t>Caja Nema</t>
  </si>
  <si>
    <t>Operaciones</t>
  </si>
  <si>
    <t>Humedad Relativa</t>
  </si>
  <si>
    <t>Regulador de carga</t>
  </si>
  <si>
    <t>Conectores</t>
  </si>
  <si>
    <t>Módem GPRS</t>
  </si>
  <si>
    <t>Poste Metálico</t>
  </si>
  <si>
    <t>Tarjeta SIM</t>
  </si>
  <si>
    <t>Antena GSM</t>
  </si>
  <si>
    <t>Tipo:</t>
  </si>
  <si>
    <t>Nombre Estación</t>
  </si>
  <si>
    <t>Fotografía hacia el Norte Magnético</t>
  </si>
  <si>
    <t>Fotografía hacia el Sur</t>
  </si>
  <si>
    <t>Fotografía hacia el Oeste</t>
  </si>
  <si>
    <t>Fotografía hacia el Este</t>
  </si>
  <si>
    <t>ESTADO ACTUAL DE LA ESTACIÓN</t>
  </si>
  <si>
    <t>Observaciones:</t>
  </si>
  <si>
    <t>Tiempo de Funcionamiento Efectivo</t>
  </si>
  <si>
    <t>Fecha de Instalación de la Estación</t>
  </si>
  <si>
    <t>Existencia de Información</t>
  </si>
  <si>
    <t>Fecha Inicial</t>
  </si>
  <si>
    <t>Frecuencia de Registros</t>
  </si>
  <si>
    <t>Precipitación</t>
  </si>
  <si>
    <t xml:space="preserve">Temperatura </t>
  </si>
  <si>
    <t xml:space="preserve">Viento </t>
  </si>
  <si>
    <t>&gt;&gt;&gt;Temperatura Máxima</t>
  </si>
  <si>
    <t>&gt;&gt;&gt;Temperatura Media</t>
  </si>
  <si>
    <t>&gt;&gt;&gt;Temperatura Mínima</t>
  </si>
  <si>
    <t>Fecha Final /Actual en Actividad</t>
  </si>
  <si>
    <t>Adicionales /Especiales</t>
  </si>
  <si>
    <t>Radiación solar</t>
  </si>
  <si>
    <t>&gt;&gt;&gt;Velocidad del Viento</t>
  </si>
  <si>
    <t>SENSORES EQUIPOS-  ADICIONALES/EXTRAS</t>
  </si>
  <si>
    <t>Tiempo de funcionamiento</t>
  </si>
  <si>
    <t>Frecuencia Mantenimiento</t>
  </si>
  <si>
    <t xml:space="preserve">Observaciones </t>
  </si>
  <si>
    <t>FIDEICOMISO FONDO PARA LA PROTECCION DE CUENCAS Y AGUA</t>
  </si>
  <si>
    <t xml:space="preserve">INFORMACION /AREA DE INFLUENCIA/ ESTADO GENERAL DE LA ESTACION </t>
  </si>
  <si>
    <t>Geográficas</t>
  </si>
  <si>
    <t>Elevación m.s.n.m</t>
  </si>
  <si>
    <t>Dirección del viento</t>
  </si>
  <si>
    <t>Presión atmosférica</t>
  </si>
  <si>
    <t>Velocidad del viento</t>
  </si>
  <si>
    <t>Humedad del aire</t>
  </si>
  <si>
    <t>semestral</t>
  </si>
  <si>
    <t>mensual</t>
  </si>
  <si>
    <t>ESPECIFICACIONES TECNICAS</t>
  </si>
  <si>
    <t xml:space="preserve">Fotografías de Área de Infuencia </t>
  </si>
  <si>
    <t>Latitud                 UTM</t>
  </si>
  <si>
    <t>Longitud             UTM</t>
  </si>
  <si>
    <t>Meteorológica</t>
  </si>
  <si>
    <t>Humedad</t>
  </si>
  <si>
    <t>SOLARTEC</t>
  </si>
  <si>
    <t>SOLARTEC 150 Plus</t>
  </si>
  <si>
    <t xml:space="preserve"> Módulo fotovoltaico KS35</t>
  </si>
  <si>
    <r>
      <rPr>
        <b/>
        <sz val="8"/>
        <rFont val="Arial"/>
        <family val="2"/>
      </rPr>
      <t>Control Norte Cotopaxi</t>
    </r>
    <r>
      <rPr>
        <sz val="8"/>
        <rFont val="Arial"/>
        <family val="2"/>
      </rPr>
      <t xml:space="preserve"> </t>
    </r>
  </si>
  <si>
    <t>Com: Parque Nacional Cotopaxi</t>
  </si>
  <si>
    <t>Parroquia: Machachi</t>
  </si>
  <si>
    <t>Cantón: Mejía</t>
  </si>
  <si>
    <t>Prov: Pichincha</t>
  </si>
  <si>
    <t>Guayllabamba - Pita - Salto Pita</t>
  </si>
  <si>
    <t>M5026</t>
  </si>
  <si>
    <t>152484</t>
  </si>
  <si>
    <t>78°26'36.045"W</t>
  </si>
  <si>
    <t xml:space="preserve">  0°33'49.766"S </t>
  </si>
  <si>
    <t>En operación</t>
  </si>
  <si>
    <t>COORDENADAS DATUM WGS 84 -  ZONA 17 SUR</t>
  </si>
  <si>
    <t>Instalación de Sensores</t>
  </si>
  <si>
    <t>Reformas</t>
  </si>
  <si>
    <t>Fecha de Reforma</t>
  </si>
  <si>
    <t xml:space="preserve">Observación </t>
  </si>
  <si>
    <t>HOBO pendant event Part  # UA - 003 - 64</t>
  </si>
  <si>
    <t>h=1,50 m</t>
  </si>
  <si>
    <t xml:space="preserve">Tecmes/TS 2621-TR </t>
  </si>
  <si>
    <t>h=1,06 m</t>
  </si>
  <si>
    <t>Dirección del Viento</t>
  </si>
  <si>
    <t>h=1,80 m</t>
  </si>
  <si>
    <t>Velocidad del Viento</t>
  </si>
  <si>
    <t>Código-Pfafstetter</t>
  </si>
  <si>
    <t>SENSORES:</t>
  </si>
  <si>
    <t>Almacenamiento de datos</t>
  </si>
  <si>
    <t>Frecuencia de Operación y Mantenimiento de los Sensores</t>
  </si>
  <si>
    <t>Infraestructura</t>
  </si>
  <si>
    <t>Temperatura del aire TECMES</t>
  </si>
  <si>
    <t>Temperatura del aire HOBO</t>
  </si>
  <si>
    <t>h=1,20 m</t>
  </si>
  <si>
    <t>h=2.00 m</t>
  </si>
  <si>
    <t>h=2,00 m</t>
  </si>
  <si>
    <t>h=10.00 m</t>
  </si>
  <si>
    <t>dañado desde 02/02/2010 hasta 31/10/2011</t>
  </si>
  <si>
    <t>En operación dañado desde 02/02/2010 hasta 31/10/2011</t>
  </si>
  <si>
    <t xml:space="preserve">Observaciones: 
INFRAESTRUCTURA
• 11/01/2012: Proceso de ampliación de cerramiento de 4*4 a  6*8*2.5 m.
</t>
  </si>
  <si>
    <t>Cerramiento</t>
  </si>
  <si>
    <t>desde 01 de junio de 2007</t>
  </si>
  <si>
    <t>Instalaciones</t>
  </si>
  <si>
    <t xml:space="preserve">4x4x2.5m </t>
  </si>
  <si>
    <t>nuevo cerramiento</t>
  </si>
  <si>
    <t>6x8x2.5m</t>
  </si>
  <si>
    <t>Instalación</t>
  </si>
  <si>
    <t>REFORMAS</t>
  </si>
  <si>
    <t>Situación pasada</t>
  </si>
  <si>
    <t>dañado desde 17/08/2010 hasta el 31/10/2011</t>
  </si>
  <si>
    <t>Longitud     UTM</t>
  </si>
  <si>
    <t>Latitud          UTM</t>
  </si>
  <si>
    <t>Alturas Anteriores</t>
  </si>
  <si>
    <t>Marca/Modelo
Anterior</t>
  </si>
  <si>
    <t>Fastrack XTEND</t>
  </si>
  <si>
    <t>BH2420081108100</t>
  </si>
  <si>
    <t>YAGGI 14dBi</t>
  </si>
  <si>
    <t>CLARO</t>
  </si>
  <si>
    <t>TECMES</t>
  </si>
  <si>
    <t>Fastrack XTEND/
BH2420081108100</t>
  </si>
  <si>
    <t>VAISALA</t>
  </si>
  <si>
    <t>H411080</t>
  </si>
  <si>
    <t>QML201C</t>
  </si>
  <si>
    <t>VAISALA/'QML201C</t>
  </si>
  <si>
    <t>HOBO pendant event Part  # UA - 003 - 64/
TS220</t>
  </si>
  <si>
    <t>Barómetro</t>
  </si>
  <si>
    <t>Tecmes/TS 2621-TR/TS290</t>
  </si>
  <si>
    <t>VISION/
GFM33 VISION 12V 33Ah</t>
  </si>
  <si>
    <t>YOUNG</t>
  </si>
  <si>
    <t>TB10189</t>
  </si>
  <si>
    <t>YOUNG/52203</t>
  </si>
  <si>
    <t>VAISALA/
BARO-1QML</t>
  </si>
  <si>
    <t>CSB</t>
  </si>
  <si>
    <t>12V 26Ah</t>
  </si>
  <si>
    <t>CSB
12V 26Ah</t>
  </si>
  <si>
    <t>HJ1110115</t>
  </si>
  <si>
    <t>BARO-1QML</t>
  </si>
  <si>
    <t>Instalación de Equipos.</t>
  </si>
  <si>
    <t xml:space="preserve">Estado </t>
  </si>
  <si>
    <t>Cerramiento malla y tubos galvanizados.</t>
  </si>
  <si>
    <t>1. Data logger</t>
  </si>
  <si>
    <t>2. Sistema de almacenamiento y conexión</t>
  </si>
  <si>
    <t>2.1 Chasis metálico interno</t>
  </si>
  <si>
    <t>2.2 Placa de Circuitos</t>
  </si>
  <si>
    <t>2.3 Regulador de Carga</t>
  </si>
  <si>
    <t>2.4 Porta Fusible</t>
  </si>
  <si>
    <t>2.5 Fusible</t>
  </si>
  <si>
    <t>2.6 Batería</t>
  </si>
  <si>
    <t>2.7 Caja Nema</t>
  </si>
  <si>
    <t>2.8 Caja de cables</t>
  </si>
  <si>
    <t>2.9 Cables</t>
  </si>
  <si>
    <t>3.1 Módem GPRS</t>
  </si>
  <si>
    <t>3.2 Antena GSM</t>
  </si>
  <si>
    <t>3.3 Tarjeta SIM</t>
  </si>
  <si>
    <t>4.1 Pararrayos</t>
  </si>
  <si>
    <t>5.1 Panel solar</t>
  </si>
  <si>
    <t xml:space="preserve">Reparación de daño intencional </t>
  </si>
  <si>
    <t xml:space="preserve">Cada 1 min </t>
  </si>
  <si>
    <t xml:space="preserve">Cada 2 min </t>
  </si>
  <si>
    <t>Registro cada minuto a partir del 01/05/2013</t>
  </si>
  <si>
    <t xml:space="preserve">Registro cada 2 minutos a partir del 01/03/2013 </t>
  </si>
  <si>
    <t>Cada 1 min</t>
  </si>
  <si>
    <t>presenta un daño desde el 02/02/2011 hasta el 31 /10/2011
Registro cada minuto a partir del 01/05/2013</t>
  </si>
  <si>
    <t xml:space="preserve">6 años 10 meses hasta 04/04/2014 </t>
  </si>
  <si>
    <t>Pertenece a la Cuenca:</t>
  </si>
  <si>
    <t>Área de 6 m x 8 m
Altura de 2.5 m</t>
  </si>
  <si>
    <t xml:space="preserve">3. Sistema de transmisión telemétrica </t>
  </si>
  <si>
    <t xml:space="preserve">4. Sistema de protección contra descarga </t>
  </si>
  <si>
    <t>5. Sistema de alimentación eléctrica.</t>
  </si>
  <si>
    <t xml:space="preserve">Mástil o Torre </t>
  </si>
  <si>
    <t>25/03/2014 se montó nuevamente la torre que fue dañada intencionalmente el 01/04/2014. en este periodo el sensor de velocidad del viento funcionó a 3 metros en lugar de 10.</t>
  </si>
  <si>
    <t>Parámetros Registrados por la estación</t>
  </si>
  <si>
    <t>&gt;&gt;&gt;Dirección de Viento</t>
  </si>
  <si>
    <t xml:space="preserve">Registro de precipitación al presentarse un evento </t>
  </si>
  <si>
    <t xml:space="preserve">se amplía el cerramiento de 4x4x2.5 a 6x8x2.5m el día 11 de enero de 2012 </t>
  </si>
  <si>
    <t>Frecuencia de Mantenimiento de Infraestructura de protección y seguridad</t>
  </si>
  <si>
    <t>Carga de batería</t>
  </si>
  <si>
    <t xml:space="preserve">Suspensión de operaciones  por calibración desde 21 de septiembre  de 2011 hasta 31 de octubre de 2011
Pluviómetro desconectado desde lunes 3 de diciembre de 2012 por que no registra datos de lluvia desde el 01 de marzo de 2013
01 de marzo de 2013. Cambio de datalogger de TECMES a VAISALA, batería y barómetro. Instalación de transmisión telemétrica vía GPRS
En operación a partir del 07/06/2013 11:50 comienza  a funcionar el Barómetro VAISALA instalado el mismo día. Deja de funcionar el barómetro TECMES
  25/03/2014 se montó nuevamente la torre que fue dañada intencionalmente el 01/04/2014. en este periodo el sensor de velocidad del viento funcionó a 3 metros en lugar de 10.
El sensor de DV no funciona desde el daño a la torre producido el 01/04/2014.
28/05/2014 Cambio de sensores TECMES a VAISALA (viento, T°, HR) </t>
  </si>
  <si>
    <t>Parado desde 21/09/2011 al 31/10/2011 por calibración, se reemplazaron por los sensores de la estación La Virgen por estar en mejor estado, ya no se cuenta con el sensor de temperatura HOBO</t>
  </si>
  <si>
    <t>K0110018</t>
  </si>
  <si>
    <t>HMP 155</t>
  </si>
  <si>
    <t>K1320001</t>
  </si>
  <si>
    <t>WMT 702</t>
  </si>
  <si>
    <t>VAISALA HMP 155</t>
  </si>
  <si>
    <t>VAISALA WMT 702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</si>
</sst>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18"/>
      <name val="Arial"/>
      <family val="2"/>
    </font>
    <font>
      <b/>
      <sz val="8"/>
      <name val="Arial"/>
      <family val="2"/>
    </font>
    <font>
      <i/>
      <sz val="8"/>
      <name val="Calibri"/>
      <family val="2"/>
      <scheme val="minor"/>
    </font>
    <font>
      <i/>
      <sz val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2" fillId="0" borderId="0" applyFill="0"/>
  </cellStyleXfs>
  <cellXfs count="332">
    <xf numFmtId="0" fontId="0" fillId="0" borderId="0" xfId="0"/>
    <xf numFmtId="0" fontId="8" fillId="0" borderId="2" xfId="0" applyFont="1" applyBorder="1" applyAlignment="1">
      <alignment horizontal="right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/>
    <xf numFmtId="14" fontId="3" fillId="0" borderId="2" xfId="0" applyNumberFormat="1" applyFont="1" applyBorder="1" applyAlignment="1">
      <alignment horizontal="center"/>
    </xf>
    <xf numFmtId="0" fontId="5" fillId="0" borderId="0" xfId="0" applyFont="1"/>
    <xf numFmtId="0" fontId="8" fillId="2" borderId="1" xfId="0" applyFont="1" applyFill="1" applyBorder="1" applyAlignment="1">
      <alignment horizontal="center"/>
    </xf>
    <xf numFmtId="0" fontId="8" fillId="2" borderId="7" xfId="0" applyFont="1" applyFill="1" applyBorder="1" applyAlignment="1"/>
    <xf numFmtId="0" fontId="8" fillId="2" borderId="8" xfId="0" applyFont="1" applyFill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/>
    <xf numFmtId="0" fontId="9" fillId="0" borderId="21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0" xfId="0" applyFont="1" applyBorder="1" applyAlignment="1">
      <alignment vertical="center" wrapText="1"/>
    </xf>
    <xf numFmtId="0" fontId="8" fillId="0" borderId="1" xfId="0" applyFont="1" applyBorder="1" applyAlignment="1">
      <alignment horizontal="left"/>
    </xf>
    <xf numFmtId="0" fontId="3" fillId="0" borderId="13" xfId="0" applyFont="1" applyBorder="1"/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3" fillId="0" borderId="2" xfId="0" quotePrefix="1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/>
    </xf>
    <xf numFmtId="0" fontId="8" fillId="2" borderId="2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left" vertical="top"/>
    </xf>
    <xf numFmtId="0" fontId="3" fillId="0" borderId="12" xfId="0" applyFont="1" applyBorder="1"/>
    <xf numFmtId="0" fontId="3" fillId="0" borderId="33" xfId="0" applyFont="1" applyBorder="1" applyAlignment="1">
      <alignment vertical="center"/>
    </xf>
    <xf numFmtId="0" fontId="8" fillId="0" borderId="33" xfId="0" applyFont="1" applyBorder="1" applyAlignment="1">
      <alignment horizontal="right"/>
    </xf>
    <xf numFmtId="49" fontId="3" fillId="0" borderId="34" xfId="0" quotePrefix="1" applyNumberFormat="1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3" fillId="0" borderId="33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left" wrapText="1"/>
    </xf>
    <xf numFmtId="0" fontId="8" fillId="0" borderId="26" xfId="0" applyFont="1" applyBorder="1" applyAlignment="1">
      <alignment horizontal="left" wrapText="1"/>
    </xf>
    <xf numFmtId="0" fontId="3" fillId="0" borderId="46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right"/>
    </xf>
    <xf numFmtId="49" fontId="3" fillId="0" borderId="47" xfId="0" applyNumberFormat="1" applyFont="1" applyBorder="1" applyAlignment="1">
      <alignment horizontal="center"/>
    </xf>
    <xf numFmtId="0" fontId="8" fillId="0" borderId="44" xfId="0" applyFont="1" applyBorder="1" applyAlignment="1">
      <alignment horizontal="right"/>
    </xf>
    <xf numFmtId="14" fontId="3" fillId="0" borderId="49" xfId="0" applyNumberFormat="1" applyFont="1" applyBorder="1" applyAlignment="1">
      <alignment horizontal="center"/>
    </xf>
    <xf numFmtId="0" fontId="8" fillId="0" borderId="38" xfId="0" applyFont="1" applyFill="1" applyBorder="1" applyAlignment="1">
      <alignment horizontal="right"/>
    </xf>
    <xf numFmtId="20" fontId="3" fillId="0" borderId="50" xfId="0" applyNumberFormat="1" applyFont="1" applyBorder="1" applyAlignment="1">
      <alignment horizontal="center"/>
    </xf>
    <xf numFmtId="0" fontId="3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right"/>
    </xf>
    <xf numFmtId="49" fontId="3" fillId="0" borderId="8" xfId="0" applyNumberFormat="1" applyFont="1" applyBorder="1" applyAlignment="1">
      <alignment horizontal="center"/>
    </xf>
    <xf numFmtId="0" fontId="8" fillId="0" borderId="26" xfId="0" applyFont="1" applyBorder="1" applyAlignment="1">
      <alignment horizontal="left"/>
    </xf>
    <xf numFmtId="0" fontId="3" fillId="0" borderId="38" xfId="0" applyFont="1" applyBorder="1" applyAlignment="1">
      <alignment horizontal="right"/>
    </xf>
    <xf numFmtId="0" fontId="3" fillId="0" borderId="39" xfId="0" applyFont="1" applyBorder="1" applyAlignment="1">
      <alignment horizontal="right"/>
    </xf>
    <xf numFmtId="0" fontId="8" fillId="0" borderId="1" xfId="0" applyFont="1" applyBorder="1"/>
    <xf numFmtId="0" fontId="8" fillId="0" borderId="1" xfId="0" applyFont="1" applyFill="1" applyBorder="1"/>
    <xf numFmtId="0" fontId="3" fillId="0" borderId="1" xfId="0" applyFont="1" applyFill="1" applyBorder="1"/>
    <xf numFmtId="0" fontId="8" fillId="2" borderId="16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center"/>
    </xf>
    <xf numFmtId="0" fontId="8" fillId="0" borderId="33" xfId="0" applyFont="1" applyBorder="1" applyAlignment="1">
      <alignment horizontal="center" vertical="center" wrapText="1"/>
    </xf>
    <xf numFmtId="0" fontId="3" fillId="0" borderId="19" xfId="0" applyFont="1" applyBorder="1"/>
    <xf numFmtId="0" fontId="8" fillId="4" borderId="11" xfId="0" applyFont="1" applyFill="1" applyBorder="1" applyAlignment="1">
      <alignment horizontal="left"/>
    </xf>
    <xf numFmtId="0" fontId="3" fillId="4" borderId="46" xfId="0" applyFont="1" applyFill="1" applyBorder="1" applyAlignment="1">
      <alignment horizontal="left" vertical="center" wrapText="1"/>
    </xf>
    <xf numFmtId="0" fontId="3" fillId="4" borderId="33" xfId="0" applyFont="1" applyFill="1" applyBorder="1" applyAlignment="1">
      <alignment horizontal="left" vertical="center" wrapText="1"/>
    </xf>
    <xf numFmtId="0" fontId="3" fillId="4" borderId="33" xfId="0" applyFont="1" applyFill="1" applyBorder="1" applyAlignment="1">
      <alignment vertical="center"/>
    </xf>
    <xf numFmtId="0" fontId="3" fillId="4" borderId="33" xfId="0" applyFont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right"/>
    </xf>
    <xf numFmtId="49" fontId="3" fillId="4" borderId="34" xfId="0" quotePrefix="1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left"/>
    </xf>
    <xf numFmtId="0" fontId="8" fillId="4" borderId="18" xfId="0" applyFont="1" applyFill="1" applyBorder="1" applyAlignment="1">
      <alignment horizontal="right"/>
    </xf>
    <xf numFmtId="49" fontId="3" fillId="4" borderId="47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right"/>
    </xf>
    <xf numFmtId="49" fontId="3" fillId="4" borderId="8" xfId="0" applyNumberFormat="1" applyFont="1" applyFill="1" applyBorder="1" applyAlignment="1">
      <alignment horizontal="center"/>
    </xf>
    <xf numFmtId="0" fontId="8" fillId="4" borderId="26" xfId="0" applyFont="1" applyFill="1" applyBorder="1" applyAlignment="1">
      <alignment horizontal="left"/>
    </xf>
    <xf numFmtId="0" fontId="8" fillId="4" borderId="44" xfId="0" applyFont="1" applyFill="1" applyBorder="1" applyAlignment="1">
      <alignment horizontal="right"/>
    </xf>
    <xf numFmtId="14" fontId="3" fillId="4" borderId="49" xfId="0" applyNumberFormat="1" applyFont="1" applyFill="1" applyBorder="1" applyAlignment="1">
      <alignment horizontal="center"/>
    </xf>
    <xf numFmtId="0" fontId="3" fillId="4" borderId="13" xfId="0" applyFont="1" applyFill="1" applyBorder="1"/>
    <xf numFmtId="0" fontId="3" fillId="4" borderId="38" xfId="0" applyFont="1" applyFill="1" applyBorder="1" applyAlignment="1">
      <alignment horizontal="right"/>
    </xf>
    <xf numFmtId="0" fontId="3" fillId="4" borderId="39" xfId="0" applyFont="1" applyFill="1" applyBorder="1" applyAlignment="1">
      <alignment horizontal="right"/>
    </xf>
    <xf numFmtId="0" fontId="8" fillId="4" borderId="38" xfId="0" applyFont="1" applyFill="1" applyBorder="1" applyAlignment="1">
      <alignment horizontal="right"/>
    </xf>
    <xf numFmtId="20" fontId="3" fillId="4" borderId="50" xfId="0" applyNumberFormat="1" applyFont="1" applyFill="1" applyBorder="1" applyAlignment="1">
      <alignment horizontal="center"/>
    </xf>
    <xf numFmtId="0" fontId="3" fillId="0" borderId="12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1" fontId="3" fillId="0" borderId="2" xfId="0" quotePrefix="1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19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3" fillId="0" borderId="57" xfId="0" applyFont="1" applyBorder="1" applyAlignment="1">
      <alignment horizontal="center" vertical="center"/>
    </xf>
    <xf numFmtId="1" fontId="3" fillId="0" borderId="19" xfId="0" quotePrefix="1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wrapText="1"/>
    </xf>
    <xf numFmtId="0" fontId="3" fillId="4" borderId="2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/>
    </xf>
    <xf numFmtId="14" fontId="3" fillId="0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top" wrapText="1"/>
    </xf>
    <xf numFmtId="14" fontId="3" fillId="4" borderId="2" xfId="0" applyNumberFormat="1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 wrapText="1"/>
    </xf>
    <xf numFmtId="0" fontId="3" fillId="4" borderId="2" xfId="0" quotePrefix="1" applyFont="1" applyFill="1" applyBorder="1" applyAlignment="1">
      <alignment horizontal="center" vertical="center" wrapText="1"/>
    </xf>
    <xf numFmtId="0" fontId="3" fillId="4" borderId="2" xfId="0" quotePrefix="1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" fontId="3" fillId="0" borderId="2" xfId="0" quotePrefix="1" applyNumberFormat="1" applyFont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top" wrapText="1"/>
    </xf>
    <xf numFmtId="0" fontId="3" fillId="0" borderId="18" xfId="0" applyFont="1" applyBorder="1" applyAlignment="1">
      <alignment vertical="center" wrapText="1"/>
    </xf>
    <xf numFmtId="0" fontId="8" fillId="4" borderId="4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0" borderId="4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 wrapText="1"/>
    </xf>
    <xf numFmtId="0" fontId="8" fillId="0" borderId="11" xfId="0" applyFont="1" applyBorder="1" applyAlignment="1">
      <alignment vertical="center" wrapText="1"/>
    </xf>
    <xf numFmtId="0" fontId="8" fillId="0" borderId="33" xfId="0" applyFont="1" applyBorder="1" applyAlignment="1">
      <alignment horizontal="center" vertical="center"/>
    </xf>
    <xf numFmtId="0" fontId="3" fillId="0" borderId="12" xfId="0" applyFont="1" applyFill="1" applyBorder="1"/>
    <xf numFmtId="14" fontId="3" fillId="0" borderId="19" xfId="0" applyNumberFormat="1" applyFont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3" fillId="4" borderId="9" xfId="0" applyFont="1" applyFill="1" applyBorder="1"/>
    <xf numFmtId="0" fontId="8" fillId="2" borderId="11" xfId="0" applyFont="1" applyFill="1" applyBorder="1"/>
    <xf numFmtId="0" fontId="3" fillId="0" borderId="0" xfId="0" applyFont="1"/>
    <xf numFmtId="0" fontId="3" fillId="0" borderId="0" xfId="0" applyFont="1" applyFill="1"/>
    <xf numFmtId="0" fontId="8" fillId="0" borderId="33" xfId="0" applyFont="1" applyBorder="1" applyAlignment="1">
      <alignment horizontal="center" wrapText="1"/>
    </xf>
    <xf numFmtId="0" fontId="3" fillId="0" borderId="2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vertical="top" wrapText="1"/>
    </xf>
    <xf numFmtId="14" fontId="3" fillId="0" borderId="18" xfId="0" applyNumberFormat="1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8" fillId="2" borderId="2" xfId="0" applyFont="1" applyFill="1" applyBorder="1" applyAlignment="1">
      <alignment vertical="center"/>
    </xf>
    <xf numFmtId="0" fontId="3" fillId="0" borderId="4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top" wrapText="1"/>
    </xf>
    <xf numFmtId="0" fontId="3" fillId="0" borderId="29" xfId="0" applyFont="1" applyFill="1" applyBorder="1" applyAlignment="1">
      <alignment horizontal="center" vertical="top" wrapText="1"/>
    </xf>
    <xf numFmtId="0" fontId="3" fillId="0" borderId="30" xfId="0" applyFont="1" applyFill="1" applyBorder="1" applyAlignment="1">
      <alignment horizontal="center" vertical="top" wrapText="1"/>
    </xf>
    <xf numFmtId="0" fontId="3" fillId="0" borderId="56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45" xfId="0" applyFont="1" applyFill="1" applyBorder="1" applyAlignment="1">
      <alignment horizontal="center" vertical="top" wrapText="1"/>
    </xf>
    <xf numFmtId="0" fontId="3" fillId="0" borderId="42" xfId="0" applyFont="1" applyFill="1" applyBorder="1" applyAlignment="1">
      <alignment horizontal="center" vertical="top" wrapText="1"/>
    </xf>
    <xf numFmtId="0" fontId="3" fillId="0" borderId="43" xfId="0" applyFont="1" applyFill="1" applyBorder="1" applyAlignment="1">
      <alignment horizontal="center" vertical="top" wrapText="1"/>
    </xf>
    <xf numFmtId="0" fontId="3" fillId="4" borderId="39" xfId="0" applyFont="1" applyFill="1" applyBorder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8" fillId="4" borderId="23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/>
    </xf>
    <xf numFmtId="0" fontId="8" fillId="0" borderId="48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0" fontId="3" fillId="4" borderId="14" xfId="0" applyFont="1" applyFill="1" applyBorder="1" applyAlignment="1">
      <alignment horizontal="left"/>
    </xf>
    <xf numFmtId="0" fontId="3" fillId="4" borderId="38" xfId="0" applyFont="1" applyFill="1" applyBorder="1" applyAlignment="1">
      <alignment horizontal="left"/>
    </xf>
    <xf numFmtId="0" fontId="3" fillId="4" borderId="39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left"/>
    </xf>
    <xf numFmtId="0" fontId="3" fillId="4" borderId="29" xfId="0" applyFont="1" applyFill="1" applyBorder="1" applyAlignment="1">
      <alignment horizontal="left"/>
    </xf>
    <xf numFmtId="0" fontId="3" fillId="4" borderId="37" xfId="0" applyFont="1" applyFill="1" applyBorder="1" applyAlignment="1">
      <alignment horizontal="left"/>
    </xf>
    <xf numFmtId="0" fontId="3" fillId="4" borderId="28" xfId="0" applyFont="1" applyFill="1" applyBorder="1" applyAlignment="1">
      <alignment horizontal="left" vertical="center"/>
    </xf>
    <xf numFmtId="0" fontId="3" fillId="4" borderId="29" xfId="0" applyFont="1" applyFill="1" applyBorder="1" applyAlignment="1">
      <alignment horizontal="left" vertical="center"/>
    </xf>
    <xf numFmtId="0" fontId="3" fillId="4" borderId="30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22" xfId="0" applyFont="1" applyFill="1" applyBorder="1" applyAlignment="1">
      <alignment horizontal="left"/>
    </xf>
    <xf numFmtId="0" fontId="3" fillId="4" borderId="18" xfId="0" applyFont="1" applyFill="1" applyBorder="1" applyAlignment="1">
      <alignment horizontal="left" vertical="center"/>
    </xf>
    <xf numFmtId="0" fontId="8" fillId="4" borderId="45" xfId="0" applyFont="1" applyFill="1" applyBorder="1" applyAlignment="1">
      <alignment horizontal="center"/>
    </xf>
    <xf numFmtId="0" fontId="8" fillId="4" borderId="44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18" xfId="0" applyFont="1" applyFill="1" applyBorder="1" applyAlignment="1">
      <alignment horizontal="left" vertical="top" wrapText="1"/>
    </xf>
    <xf numFmtId="0" fontId="3" fillId="0" borderId="47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/>
    </xf>
    <xf numFmtId="0" fontId="8" fillId="2" borderId="42" xfId="0" applyFont="1" applyFill="1" applyBorder="1" applyAlignment="1">
      <alignment horizontal="center"/>
    </xf>
    <xf numFmtId="0" fontId="8" fillId="2" borderId="43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5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4" borderId="2" xfId="0" quotePrefix="1" applyFont="1" applyFill="1" applyBorder="1" applyAlignment="1">
      <alignment horizontal="center" vertical="center" wrapText="1"/>
    </xf>
    <xf numFmtId="0" fontId="3" fillId="4" borderId="3" xfId="0" quotePrefix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18" xfId="0" applyFont="1" applyBorder="1" applyAlignment="1">
      <alignment horizontal="left" vertical="center"/>
    </xf>
    <xf numFmtId="0" fontId="8" fillId="0" borderId="23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9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4" borderId="59" xfId="0" applyFont="1" applyFill="1" applyBorder="1" applyAlignment="1">
      <alignment horizontal="left"/>
    </xf>
    <xf numFmtId="0" fontId="3" fillId="4" borderId="56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3" fillId="0" borderId="5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14" fontId="3" fillId="0" borderId="26" xfId="0" applyNumberFormat="1" applyFont="1" applyBorder="1" applyAlignment="1">
      <alignment horizontal="left"/>
    </xf>
    <xf numFmtId="14" fontId="3" fillId="0" borderId="42" xfId="0" applyNumberFormat="1" applyFont="1" applyBorder="1" applyAlignment="1">
      <alignment horizontal="left"/>
    </xf>
    <xf numFmtId="14" fontId="3" fillId="0" borderId="43" xfId="0" applyNumberFormat="1" applyFont="1" applyBorder="1" applyAlignment="1">
      <alignment horizontal="left"/>
    </xf>
    <xf numFmtId="0" fontId="3" fillId="0" borderId="25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8" fillId="3" borderId="16" xfId="0" applyFont="1" applyFill="1" applyBorder="1" applyAlignment="1">
      <alignment horizontal="center"/>
    </xf>
    <xf numFmtId="0" fontId="8" fillId="3" borderId="35" xfId="0" applyFont="1" applyFill="1" applyBorder="1" applyAlignment="1">
      <alignment horizontal="center"/>
    </xf>
    <xf numFmtId="0" fontId="8" fillId="3" borderId="36" xfId="0" applyFont="1" applyFill="1" applyBorder="1" applyAlignment="1">
      <alignment horizontal="center"/>
    </xf>
    <xf numFmtId="0" fontId="8" fillId="0" borderId="33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49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58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19" xfId="0" applyFont="1" applyBorder="1" applyAlignment="1">
      <alignment horizontal="center" wrapText="1"/>
    </xf>
    <xf numFmtId="0" fontId="3" fillId="0" borderId="51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top" wrapText="1"/>
    </xf>
    <xf numFmtId="0" fontId="9" fillId="0" borderId="33" xfId="0" applyFont="1" applyBorder="1" applyAlignment="1">
      <alignment horizontal="center" vertical="top" wrapText="1"/>
    </xf>
    <xf numFmtId="0" fontId="9" fillId="0" borderId="34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2</xdr:col>
      <xdr:colOff>276225</xdr:colOff>
      <xdr:row>2</xdr:row>
      <xdr:rowOff>85724</xdr:rowOff>
    </xdr:to>
    <xdr:pic>
      <xdr:nvPicPr>
        <xdr:cNvPr id="3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1</xdr:col>
      <xdr:colOff>1038225</xdr:colOff>
      <xdr:row>2</xdr:row>
      <xdr:rowOff>85724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28575</xdr:rowOff>
    </xdr:from>
    <xdr:to>
      <xdr:col>1</xdr:col>
      <xdr:colOff>1057275</xdr:colOff>
      <xdr:row>2</xdr:row>
      <xdr:rowOff>85724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28575"/>
          <a:ext cx="1028700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379412</xdr:colOff>
      <xdr:row>16</xdr:row>
      <xdr:rowOff>85725</xdr:rowOff>
    </xdr:from>
    <xdr:to>
      <xdr:col>6</xdr:col>
      <xdr:colOff>563562</xdr:colOff>
      <xdr:row>29</xdr:row>
      <xdr:rowOff>9525</xdr:rowOff>
    </xdr:to>
    <xdr:pic>
      <xdr:nvPicPr>
        <xdr:cNvPr id="7" name="6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4513262" y="2409825"/>
          <a:ext cx="2565400" cy="1924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1</xdr:row>
      <xdr:rowOff>123824</xdr:rowOff>
    </xdr:from>
    <xdr:to>
      <xdr:col>1</xdr:col>
      <xdr:colOff>1838325</xdr:colOff>
      <xdr:row>12</xdr:row>
      <xdr:rowOff>152399</xdr:rowOff>
    </xdr:to>
    <xdr:pic>
      <xdr:nvPicPr>
        <xdr:cNvPr id="8" name="7 Imagen" descr="C:\andrea\informacion meteorologica FONAG\DATOS ESTACIONES\RED DE MONITOREO HM FONAG\4. Croquis+JPG+Fotos\3. FOTOS ESTACIONES\M5026 - COTOPAXI CONTROL NORTE\cerramiento nuevo\norte.JP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150" y="276224"/>
          <a:ext cx="3076575" cy="1914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342899</xdr:colOff>
      <xdr:row>16</xdr:row>
      <xdr:rowOff>114299</xdr:rowOff>
    </xdr:from>
    <xdr:to>
      <xdr:col>1</xdr:col>
      <xdr:colOff>1562100</xdr:colOff>
      <xdr:row>29</xdr:row>
      <xdr:rowOff>0</xdr:rowOff>
    </xdr:to>
    <xdr:pic>
      <xdr:nvPicPr>
        <xdr:cNvPr id="9" name="8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342899" y="2438399"/>
          <a:ext cx="2514601" cy="1885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104774</xdr:colOff>
      <xdr:row>1</xdr:row>
      <xdr:rowOff>95249</xdr:rowOff>
    </xdr:from>
    <xdr:to>
      <xdr:col>6</xdr:col>
      <xdr:colOff>800099</xdr:colOff>
      <xdr:row>12</xdr:row>
      <xdr:rowOff>123824</xdr:rowOff>
    </xdr:to>
    <xdr:pic>
      <xdr:nvPicPr>
        <xdr:cNvPr id="10" name="9 Imagen" descr="C:\andrea\informacion meteorologica FONAG\DATOS ESTACIONES\RED DE MONITOREO HM FONAG\4. Croquis+JPG+Fotos\3. FOTOS ESTACIONES\M5026 - COTOPAXI CONTROL NORTE\cerramiento nuevo\sur M5026.JP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238624" y="247649"/>
          <a:ext cx="3076575" cy="1914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76200</xdr:colOff>
      <xdr:row>32</xdr:row>
      <xdr:rowOff>76200</xdr:rowOff>
    </xdr:from>
    <xdr:to>
      <xdr:col>2</xdr:col>
      <xdr:colOff>800100</xdr:colOff>
      <xdr:row>47</xdr:row>
      <xdr:rowOff>85725</xdr:rowOff>
    </xdr:to>
    <xdr:pic>
      <xdr:nvPicPr>
        <xdr:cNvPr id="11" name="10 Imagen" descr="C:\andrea\informacion meteorologica FONAG\DATOS ESTACIONES\RED DE MONITOREO HM FONAG\4. Croquis+JPG+Fotos\3. FOTOS ESTACIONES\M5026 - COTOPAXI CONTROL NORTE\cerramiento nuevo\sur M5026.JPG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6200" y="4676775"/>
          <a:ext cx="398145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257175</xdr:colOff>
      <xdr:row>28</xdr:row>
      <xdr:rowOff>76200</xdr:rowOff>
    </xdr:to>
    <xdr:grpSp>
      <xdr:nvGrpSpPr>
        <xdr:cNvPr id="19" name="8 Grupo"/>
        <xdr:cNvGrpSpPr>
          <a:grpSpLocks/>
        </xdr:cNvGrpSpPr>
      </xdr:nvGrpSpPr>
      <xdr:grpSpPr bwMode="auto">
        <a:xfrm>
          <a:off x="762000" y="161925"/>
          <a:ext cx="6353175" cy="4448175"/>
          <a:chOff x="3124200" y="16668750"/>
          <a:chExt cx="6353176" cy="4048820"/>
        </a:xfrm>
      </xdr:grpSpPr>
      <xdr:pic>
        <xdr:nvPicPr>
          <xdr:cNvPr id="20" name="Picture 4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3133726" y="16678275"/>
            <a:ext cx="6343650" cy="403929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pic>
      <xdr:pic>
        <xdr:nvPicPr>
          <xdr:cNvPr id="21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3124200" y="16668750"/>
            <a:ext cx="2038349" cy="1857162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zoomScaleNormal="100" workbookViewId="0">
      <selection activeCell="K11" sqref="K11"/>
    </sheetView>
  </sheetViews>
  <sheetFormatPr baseColWidth="10" defaultRowHeight="11.25"/>
  <cols>
    <col min="1" max="1" width="3" style="134" bestFit="1" customWidth="1"/>
    <col min="2" max="2" width="18.7109375" style="134" customWidth="1"/>
    <col min="3" max="3" width="16.7109375" style="134" customWidth="1"/>
    <col min="4" max="4" width="17" style="134" customWidth="1"/>
    <col min="5" max="5" width="17.42578125" style="134" customWidth="1"/>
    <col min="6" max="6" width="12.85546875" style="134" customWidth="1"/>
    <col min="7" max="7" width="9" style="134" customWidth="1"/>
    <col min="8" max="8" width="15.140625" style="134" customWidth="1"/>
    <col min="9" max="9" width="12.85546875" style="134" customWidth="1"/>
    <col min="10" max="16384" width="11.42578125" style="134"/>
  </cols>
  <sheetData>
    <row r="1" spans="1:9" ht="11.25" customHeight="1">
      <c r="A1" s="173"/>
      <c r="B1" s="192"/>
      <c r="C1" s="194" t="s">
        <v>62</v>
      </c>
      <c r="D1" s="194"/>
      <c r="E1" s="194"/>
      <c r="F1" s="194"/>
      <c r="G1" s="194"/>
      <c r="H1" s="194"/>
      <c r="I1" s="195"/>
    </row>
    <row r="2" spans="1:9" ht="9.75" customHeight="1">
      <c r="A2" s="174"/>
      <c r="B2" s="193"/>
      <c r="C2" s="196" t="s">
        <v>0</v>
      </c>
      <c r="D2" s="196"/>
      <c r="E2" s="196"/>
      <c r="F2" s="196"/>
      <c r="G2" s="196"/>
      <c r="H2" s="196"/>
      <c r="I2" s="197"/>
    </row>
    <row r="3" spans="1:9" ht="10.5" customHeight="1" thickBot="1">
      <c r="A3" s="174"/>
      <c r="B3" s="193"/>
      <c r="C3" s="196" t="s">
        <v>72</v>
      </c>
      <c r="D3" s="196"/>
      <c r="E3" s="196"/>
      <c r="F3" s="196"/>
      <c r="G3" s="196"/>
      <c r="H3" s="196"/>
      <c r="I3" s="197"/>
    </row>
    <row r="4" spans="1:9" ht="33.75" customHeight="1">
      <c r="A4" s="174"/>
      <c r="B4" s="54" t="s">
        <v>36</v>
      </c>
      <c r="C4" s="55" t="s">
        <v>81</v>
      </c>
      <c r="D4" s="56" t="s">
        <v>82</v>
      </c>
      <c r="E4" s="57" t="s">
        <v>83</v>
      </c>
      <c r="F4" s="57" t="s">
        <v>84</v>
      </c>
      <c r="G4" s="58" t="s">
        <v>85</v>
      </c>
      <c r="H4" s="59" t="s">
        <v>1</v>
      </c>
      <c r="I4" s="60"/>
    </row>
    <row r="5" spans="1:9" ht="10.5" customHeight="1">
      <c r="A5" s="174"/>
      <c r="B5" s="61" t="s">
        <v>35</v>
      </c>
      <c r="C5" s="198" t="s">
        <v>76</v>
      </c>
      <c r="D5" s="199"/>
      <c r="E5" s="199"/>
      <c r="F5" s="199"/>
      <c r="G5" s="200"/>
      <c r="H5" s="62" t="s">
        <v>2</v>
      </c>
      <c r="I5" s="63" t="s">
        <v>87</v>
      </c>
    </row>
    <row r="6" spans="1:9" ht="10.5" customHeight="1">
      <c r="A6" s="174"/>
      <c r="B6" s="64" t="s">
        <v>182</v>
      </c>
      <c r="C6" s="201" t="s">
        <v>86</v>
      </c>
      <c r="D6" s="201"/>
      <c r="E6" s="201"/>
      <c r="F6" s="201"/>
      <c r="G6" s="201"/>
      <c r="H6" s="65" t="s">
        <v>104</v>
      </c>
      <c r="I6" s="66" t="s">
        <v>88</v>
      </c>
    </row>
    <row r="7" spans="1:9" ht="10.5" customHeight="1">
      <c r="A7" s="174"/>
      <c r="B7" s="163" t="s">
        <v>92</v>
      </c>
      <c r="C7" s="164"/>
      <c r="D7" s="164"/>
      <c r="E7" s="67"/>
      <c r="F7" s="67"/>
      <c r="G7" s="67"/>
      <c r="H7" s="68"/>
      <c r="I7" s="69"/>
    </row>
    <row r="8" spans="1:9" ht="10.5" customHeight="1" thickBot="1">
      <c r="A8" s="175"/>
      <c r="B8" s="70" t="s">
        <v>74</v>
      </c>
      <c r="C8" s="71" t="s">
        <v>64</v>
      </c>
      <c r="D8" s="127" t="s">
        <v>75</v>
      </c>
      <c r="E8" s="71" t="s">
        <v>64</v>
      </c>
      <c r="F8" s="202" t="s">
        <v>65</v>
      </c>
      <c r="G8" s="203"/>
      <c r="H8" s="71" t="s">
        <v>3</v>
      </c>
      <c r="I8" s="72">
        <v>39234</v>
      </c>
    </row>
    <row r="9" spans="1:9" ht="10.5" customHeight="1" thickBot="1">
      <c r="A9" s="129" t="s">
        <v>5</v>
      </c>
      <c r="B9" s="73">
        <v>9937618</v>
      </c>
      <c r="C9" s="74" t="s">
        <v>89</v>
      </c>
      <c r="D9" s="75">
        <v>784573</v>
      </c>
      <c r="E9" s="74" t="s">
        <v>90</v>
      </c>
      <c r="F9" s="161">
        <v>3670</v>
      </c>
      <c r="G9" s="162"/>
      <c r="H9" s="76" t="s">
        <v>4</v>
      </c>
      <c r="I9" s="77">
        <v>0</v>
      </c>
    </row>
    <row r="10" spans="1:9" ht="10.5" customHeight="1" thickBot="1">
      <c r="A10" s="131">
        <v>1</v>
      </c>
      <c r="B10" s="204" t="s">
        <v>6</v>
      </c>
      <c r="C10" s="204"/>
      <c r="D10" s="204"/>
      <c r="E10" s="205"/>
      <c r="F10" s="206" t="s">
        <v>7</v>
      </c>
      <c r="G10" s="204"/>
      <c r="H10" s="204"/>
      <c r="I10" s="207"/>
    </row>
    <row r="11" spans="1:9" ht="10.5" customHeight="1">
      <c r="A11" s="132"/>
      <c r="B11" s="186"/>
      <c r="C11" s="187"/>
      <c r="D11" s="187"/>
      <c r="E11" s="188"/>
      <c r="F11" s="189"/>
      <c r="G11" s="190"/>
      <c r="H11" s="190"/>
      <c r="I11" s="191"/>
    </row>
    <row r="12" spans="1:9" ht="10.5" customHeight="1" thickBot="1">
      <c r="A12" s="132"/>
      <c r="B12" s="176"/>
      <c r="C12" s="177"/>
      <c r="D12" s="177"/>
      <c r="E12" s="178"/>
      <c r="F12" s="179"/>
      <c r="G12" s="177"/>
      <c r="H12" s="177"/>
      <c r="I12" s="180"/>
    </row>
    <row r="13" spans="1:9" ht="10.5" customHeight="1" thickBot="1">
      <c r="A13" s="49">
        <v>2</v>
      </c>
      <c r="B13" s="181" t="s">
        <v>8</v>
      </c>
      <c r="C13" s="182"/>
      <c r="D13" s="182"/>
      <c r="E13" s="182"/>
      <c r="F13" s="182"/>
      <c r="G13" s="182"/>
      <c r="H13" s="182"/>
      <c r="I13" s="183"/>
    </row>
    <row r="14" spans="1:9">
      <c r="A14" s="147"/>
      <c r="B14" s="133" t="s">
        <v>9</v>
      </c>
      <c r="C14" s="130" t="s">
        <v>10</v>
      </c>
      <c r="D14" s="130" t="s">
        <v>11</v>
      </c>
      <c r="E14" s="130" t="s">
        <v>12</v>
      </c>
      <c r="F14" s="130" t="s">
        <v>13</v>
      </c>
      <c r="G14" s="184" t="s">
        <v>14</v>
      </c>
      <c r="H14" s="184"/>
      <c r="I14" s="185"/>
    </row>
    <row r="15" spans="1:9" ht="12" customHeight="1">
      <c r="A15" s="148"/>
      <c r="B15" s="80" t="s">
        <v>15</v>
      </c>
      <c r="C15" s="107" t="s">
        <v>138</v>
      </c>
      <c r="D15" s="81" t="s">
        <v>139</v>
      </c>
      <c r="E15" s="105" t="s">
        <v>140</v>
      </c>
      <c r="F15" s="82"/>
      <c r="G15" s="152" t="s">
        <v>195</v>
      </c>
      <c r="H15" s="153"/>
      <c r="I15" s="154"/>
    </row>
    <row r="16" spans="1:9" ht="10.5" customHeight="1">
      <c r="A16" s="148"/>
      <c r="B16" s="9" t="s">
        <v>31</v>
      </c>
      <c r="C16" s="98" t="s">
        <v>132</v>
      </c>
      <c r="D16" s="99" t="s">
        <v>133</v>
      </c>
      <c r="E16" s="17"/>
      <c r="F16" s="16"/>
      <c r="G16" s="155"/>
      <c r="H16" s="156"/>
      <c r="I16" s="157"/>
    </row>
    <row r="17" spans="1:9" ht="10.5" customHeight="1">
      <c r="A17" s="148"/>
      <c r="B17" s="10" t="s">
        <v>34</v>
      </c>
      <c r="C17" s="98" t="s">
        <v>134</v>
      </c>
      <c r="D17" s="99"/>
      <c r="E17" s="17"/>
      <c r="F17" s="16"/>
      <c r="G17" s="155"/>
      <c r="H17" s="156"/>
      <c r="I17" s="157"/>
    </row>
    <row r="18" spans="1:9" ht="10.5" customHeight="1">
      <c r="A18" s="148"/>
      <c r="B18" s="9" t="s">
        <v>33</v>
      </c>
      <c r="C18" s="98" t="s">
        <v>135</v>
      </c>
      <c r="D18" s="99"/>
      <c r="E18" s="17"/>
      <c r="F18" s="16"/>
      <c r="G18" s="155"/>
      <c r="H18" s="156"/>
      <c r="I18" s="157"/>
    </row>
    <row r="19" spans="1:9" ht="10.5" customHeight="1">
      <c r="A19" s="148"/>
      <c r="B19" s="10" t="s">
        <v>16</v>
      </c>
      <c r="C19" s="98"/>
      <c r="D19" s="99"/>
      <c r="E19" s="17"/>
      <c r="F19" s="16"/>
      <c r="G19" s="155"/>
      <c r="H19" s="156"/>
      <c r="I19" s="157"/>
    </row>
    <row r="20" spans="1:9" ht="10.5" customHeight="1">
      <c r="A20" s="148"/>
      <c r="B20" s="10" t="s">
        <v>17</v>
      </c>
      <c r="C20" s="98" t="s">
        <v>136</v>
      </c>
      <c r="D20" s="99"/>
      <c r="E20" s="17"/>
      <c r="F20" s="16"/>
      <c r="G20" s="155"/>
      <c r="H20" s="156"/>
      <c r="I20" s="157"/>
    </row>
    <row r="21" spans="1:9" ht="21.75" customHeight="1">
      <c r="A21" s="148"/>
      <c r="B21" s="9" t="s">
        <v>109</v>
      </c>
      <c r="C21" s="17" t="s">
        <v>138</v>
      </c>
      <c r="D21" s="81" t="s">
        <v>197</v>
      </c>
      <c r="E21" s="17" t="s">
        <v>198</v>
      </c>
      <c r="F21" s="16"/>
      <c r="G21" s="155"/>
      <c r="H21" s="156"/>
      <c r="I21" s="157"/>
    </row>
    <row r="22" spans="1:9" ht="10.5" customHeight="1">
      <c r="A22" s="148"/>
      <c r="B22" s="9" t="s">
        <v>77</v>
      </c>
      <c r="C22" s="17" t="s">
        <v>138</v>
      </c>
      <c r="D22" s="81" t="s">
        <v>197</v>
      </c>
      <c r="E22" s="17" t="s">
        <v>198</v>
      </c>
      <c r="F22" s="16"/>
      <c r="G22" s="155"/>
      <c r="H22" s="156"/>
      <c r="I22" s="157"/>
    </row>
    <row r="23" spans="1:9" ht="12.75" customHeight="1">
      <c r="A23" s="148"/>
      <c r="B23" s="9" t="s">
        <v>19</v>
      </c>
      <c r="C23" s="98" t="s">
        <v>146</v>
      </c>
      <c r="D23" s="99" t="s">
        <v>147</v>
      </c>
      <c r="E23" s="106">
        <v>52203</v>
      </c>
      <c r="F23" s="16"/>
      <c r="G23" s="155"/>
      <c r="H23" s="156"/>
      <c r="I23" s="157"/>
    </row>
    <row r="24" spans="1:9" ht="23.25" customHeight="1">
      <c r="A24" s="148"/>
      <c r="B24" s="18" t="s">
        <v>20</v>
      </c>
      <c r="C24" s="107" t="s">
        <v>78</v>
      </c>
      <c r="D24" s="84"/>
      <c r="E24" s="107" t="s">
        <v>79</v>
      </c>
      <c r="F24" s="16" t="s">
        <v>80</v>
      </c>
      <c r="G24" s="155"/>
      <c r="H24" s="156"/>
      <c r="I24" s="157"/>
    </row>
    <row r="25" spans="1:9" ht="10.5" customHeight="1">
      <c r="A25" s="148"/>
      <c r="B25" s="9" t="s">
        <v>21</v>
      </c>
      <c r="C25" s="17"/>
      <c r="D25" s="85"/>
      <c r="E25" s="17"/>
      <c r="F25" s="16"/>
      <c r="G25" s="155"/>
      <c r="H25" s="156"/>
      <c r="I25" s="157"/>
    </row>
    <row r="26" spans="1:9" ht="10.5" customHeight="1">
      <c r="A26" s="148"/>
      <c r="B26" s="9" t="s">
        <v>22</v>
      </c>
      <c r="C26" s="17"/>
      <c r="D26" s="86"/>
      <c r="E26" s="17"/>
      <c r="F26" s="16"/>
      <c r="G26" s="155"/>
      <c r="H26" s="156"/>
      <c r="I26" s="157"/>
    </row>
    <row r="27" spans="1:9" ht="10.5" customHeight="1">
      <c r="A27" s="148"/>
      <c r="B27" s="9" t="s">
        <v>23</v>
      </c>
      <c r="C27" s="17"/>
      <c r="D27" s="86"/>
      <c r="E27" s="17"/>
      <c r="F27" s="16"/>
      <c r="G27" s="155"/>
      <c r="H27" s="156"/>
      <c r="I27" s="157"/>
    </row>
    <row r="28" spans="1:9" ht="12" customHeight="1">
      <c r="A28" s="148"/>
      <c r="B28" s="18" t="s">
        <v>24</v>
      </c>
      <c r="C28" s="102" t="s">
        <v>150</v>
      </c>
      <c r="D28" s="102">
        <v>567</v>
      </c>
      <c r="E28" s="102" t="s">
        <v>151</v>
      </c>
      <c r="F28" s="16"/>
      <c r="G28" s="155"/>
      <c r="H28" s="156"/>
      <c r="I28" s="157"/>
    </row>
    <row r="29" spans="1:9" ht="10.5" customHeight="1">
      <c r="A29" s="148"/>
      <c r="B29" s="9" t="s">
        <v>32</v>
      </c>
      <c r="C29" s="19"/>
      <c r="D29" s="86"/>
      <c r="E29" s="19"/>
      <c r="F29" s="16"/>
      <c r="G29" s="155"/>
      <c r="H29" s="156"/>
      <c r="I29" s="157"/>
    </row>
    <row r="30" spans="1:9" ht="10.5" customHeight="1">
      <c r="A30" s="148"/>
      <c r="B30" s="9" t="s">
        <v>25</v>
      </c>
      <c r="C30" s="19"/>
      <c r="D30" s="86"/>
      <c r="E30" s="19"/>
      <c r="F30" s="16"/>
      <c r="G30" s="155"/>
      <c r="H30" s="156"/>
      <c r="I30" s="157"/>
    </row>
    <row r="31" spans="1:9" ht="10.5" customHeight="1">
      <c r="A31" s="148"/>
      <c r="B31" s="9" t="s">
        <v>26</v>
      </c>
      <c r="C31" s="17"/>
      <c r="D31" s="107"/>
      <c r="E31" s="17"/>
      <c r="F31" s="16"/>
      <c r="G31" s="155"/>
      <c r="H31" s="156"/>
      <c r="I31" s="157"/>
    </row>
    <row r="32" spans="1:9" ht="12.75" customHeight="1">
      <c r="A32" s="148"/>
      <c r="B32" s="22" t="s">
        <v>58</v>
      </c>
      <c r="C32" s="17"/>
      <c r="D32" s="107"/>
      <c r="E32" s="17"/>
      <c r="F32" s="16"/>
      <c r="G32" s="155"/>
      <c r="H32" s="156"/>
      <c r="I32" s="157"/>
    </row>
    <row r="33" spans="1:9" ht="24.75" customHeight="1">
      <c r="A33" s="148"/>
      <c r="B33" s="96" t="s">
        <v>66</v>
      </c>
      <c r="C33" s="107" t="s">
        <v>138</v>
      </c>
      <c r="D33" s="81" t="s">
        <v>199</v>
      </c>
      <c r="E33" s="17" t="s">
        <v>200</v>
      </c>
      <c r="F33" s="16"/>
      <c r="G33" s="158"/>
      <c r="H33" s="159"/>
      <c r="I33" s="160"/>
    </row>
    <row r="34" spans="1:9" s="135" customFormat="1" ht="22.5" customHeight="1">
      <c r="A34" s="148"/>
      <c r="B34" s="110" t="s">
        <v>67</v>
      </c>
      <c r="C34" s="126" t="s">
        <v>138</v>
      </c>
      <c r="D34" s="128" t="s">
        <v>153</v>
      </c>
      <c r="E34" s="125" t="s">
        <v>154</v>
      </c>
      <c r="F34" s="111"/>
      <c r="G34" s="150" t="s">
        <v>116</v>
      </c>
      <c r="H34" s="150"/>
      <c r="I34" s="151"/>
    </row>
    <row r="35" spans="1:9">
      <c r="A35" s="148"/>
      <c r="B35" s="96" t="s">
        <v>68</v>
      </c>
      <c r="C35" s="107" t="s">
        <v>138</v>
      </c>
      <c r="D35" s="81" t="s">
        <v>199</v>
      </c>
      <c r="E35" s="107" t="s">
        <v>200</v>
      </c>
      <c r="F35" s="97"/>
      <c r="G35" s="150" t="s">
        <v>91</v>
      </c>
      <c r="H35" s="150"/>
      <c r="I35" s="151"/>
    </row>
    <row r="36" spans="1:9" ht="10.5" customHeight="1">
      <c r="A36" s="148"/>
      <c r="B36" s="165" t="s">
        <v>108</v>
      </c>
      <c r="C36" s="166"/>
      <c r="D36" s="166"/>
      <c r="E36" s="166"/>
      <c r="F36" s="166"/>
      <c r="G36" s="167"/>
      <c r="H36" s="167"/>
      <c r="I36" s="168"/>
    </row>
    <row r="37" spans="1:9" ht="23.25" customHeight="1" thickBot="1">
      <c r="A37" s="149"/>
      <c r="B37" s="78" t="s">
        <v>157</v>
      </c>
      <c r="C37" s="79"/>
      <c r="D37" s="79"/>
      <c r="E37" s="169" t="s">
        <v>183</v>
      </c>
      <c r="F37" s="170"/>
      <c r="G37" s="169"/>
      <c r="H37" s="171"/>
      <c r="I37" s="172"/>
    </row>
  </sheetData>
  <mergeCells count="25">
    <mergeCell ref="C6:G6"/>
    <mergeCell ref="F8:G8"/>
    <mergeCell ref="B10:E10"/>
    <mergeCell ref="F10:I10"/>
    <mergeCell ref="B7:D7"/>
    <mergeCell ref="B36:I36"/>
    <mergeCell ref="E37:F37"/>
    <mergeCell ref="G37:I37"/>
    <mergeCell ref="A1:A8"/>
    <mergeCell ref="B12:E12"/>
    <mergeCell ref="F12:I12"/>
    <mergeCell ref="B13:I13"/>
    <mergeCell ref="G14:I14"/>
    <mergeCell ref="B11:E11"/>
    <mergeCell ref="F11:I11"/>
    <mergeCell ref="B1:B3"/>
    <mergeCell ref="C1:I1"/>
    <mergeCell ref="C2:I2"/>
    <mergeCell ref="C3:I3"/>
    <mergeCell ref="C5:G5"/>
    <mergeCell ref="A14:A37"/>
    <mergeCell ref="G34:I34"/>
    <mergeCell ref="G35:I35"/>
    <mergeCell ref="G15:I33"/>
    <mergeCell ref="F9:G9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2"/>
  <sheetViews>
    <sheetView zoomScaleNormal="100" workbookViewId="0">
      <selection activeCell="G47" sqref="G47:I47"/>
    </sheetView>
  </sheetViews>
  <sheetFormatPr baseColWidth="10" defaultRowHeight="11.25"/>
  <cols>
    <col min="1" max="1" width="3" style="134" bestFit="1" customWidth="1"/>
    <col min="2" max="2" width="20.42578125" style="134" customWidth="1"/>
    <col min="3" max="3" width="16.7109375" style="134" customWidth="1"/>
    <col min="4" max="4" width="17" style="134" customWidth="1"/>
    <col min="5" max="5" width="17.42578125" style="134" customWidth="1"/>
    <col min="6" max="6" width="12.85546875" style="134" customWidth="1"/>
    <col min="7" max="7" width="9" style="134" customWidth="1"/>
    <col min="8" max="8" width="18.42578125" style="134" customWidth="1"/>
    <col min="9" max="9" width="12.85546875" style="134" customWidth="1"/>
    <col min="10" max="12" width="11.42578125" style="134"/>
    <col min="13" max="13" width="26.140625" style="134" customWidth="1"/>
    <col min="14" max="16384" width="11.42578125" style="134"/>
  </cols>
  <sheetData>
    <row r="1" spans="1:9" ht="11.25" customHeight="1">
      <c r="A1" s="173"/>
      <c r="B1" s="236"/>
      <c r="C1" s="194" t="s">
        <v>62</v>
      </c>
      <c r="D1" s="194"/>
      <c r="E1" s="194"/>
      <c r="F1" s="194"/>
      <c r="G1" s="194"/>
      <c r="H1" s="194"/>
      <c r="I1" s="195"/>
    </row>
    <row r="2" spans="1:9" ht="9.75" customHeight="1">
      <c r="A2" s="174"/>
      <c r="B2" s="237"/>
      <c r="C2" s="196" t="s">
        <v>0</v>
      </c>
      <c r="D2" s="196"/>
      <c r="E2" s="196"/>
      <c r="F2" s="196"/>
      <c r="G2" s="196"/>
      <c r="H2" s="196"/>
      <c r="I2" s="197"/>
    </row>
    <row r="3" spans="1:9" ht="10.5" customHeight="1" thickBot="1">
      <c r="A3" s="174"/>
      <c r="B3" s="237"/>
      <c r="C3" s="196" t="s">
        <v>125</v>
      </c>
      <c r="D3" s="196"/>
      <c r="E3" s="196"/>
      <c r="F3" s="196"/>
      <c r="G3" s="196"/>
      <c r="H3" s="196"/>
      <c r="I3" s="197"/>
    </row>
    <row r="4" spans="1:9" ht="33.75" customHeight="1">
      <c r="A4" s="174"/>
      <c r="B4" s="27" t="s">
        <v>36</v>
      </c>
      <c r="C4" s="31" t="s">
        <v>81</v>
      </c>
      <c r="D4" s="32" t="s">
        <v>82</v>
      </c>
      <c r="E4" s="24" t="s">
        <v>83</v>
      </c>
      <c r="F4" s="24" t="s">
        <v>84</v>
      </c>
      <c r="G4" s="28" t="s">
        <v>85</v>
      </c>
      <c r="H4" s="25" t="s">
        <v>1</v>
      </c>
      <c r="I4" s="26"/>
    </row>
    <row r="5" spans="1:9" ht="10.5" customHeight="1">
      <c r="A5" s="174"/>
      <c r="B5" s="14" t="s">
        <v>35</v>
      </c>
      <c r="C5" s="238" t="s">
        <v>76</v>
      </c>
      <c r="D5" s="239"/>
      <c r="E5" s="239"/>
      <c r="F5" s="239"/>
      <c r="G5" s="240"/>
      <c r="H5" s="1" t="s">
        <v>2</v>
      </c>
      <c r="I5" s="2" t="s">
        <v>87</v>
      </c>
    </row>
    <row r="6" spans="1:9" ht="10.5" customHeight="1">
      <c r="A6" s="174"/>
      <c r="B6" s="33" t="s">
        <v>182</v>
      </c>
      <c r="C6" s="241" t="s">
        <v>86</v>
      </c>
      <c r="D6" s="241"/>
      <c r="E6" s="241"/>
      <c r="F6" s="241"/>
      <c r="G6" s="241"/>
      <c r="H6" s="34" t="s">
        <v>104</v>
      </c>
      <c r="I6" s="35" t="s">
        <v>88</v>
      </c>
    </row>
    <row r="7" spans="1:9" ht="10.5" customHeight="1">
      <c r="A7" s="174"/>
      <c r="B7" s="242" t="s">
        <v>92</v>
      </c>
      <c r="C7" s="243"/>
      <c r="D7" s="243"/>
      <c r="E7" s="40"/>
      <c r="F7" s="40"/>
      <c r="G7" s="40"/>
      <c r="H7" s="41"/>
      <c r="I7" s="42"/>
    </row>
    <row r="8" spans="1:9" ht="10.5" customHeight="1" thickBot="1">
      <c r="A8" s="175"/>
      <c r="B8" s="43" t="s">
        <v>129</v>
      </c>
      <c r="C8" s="36" t="s">
        <v>64</v>
      </c>
      <c r="D8" s="117" t="s">
        <v>128</v>
      </c>
      <c r="E8" s="36" t="s">
        <v>64</v>
      </c>
      <c r="F8" s="244" t="s">
        <v>65</v>
      </c>
      <c r="G8" s="245"/>
      <c r="H8" s="36" t="s">
        <v>3</v>
      </c>
      <c r="I8" s="37">
        <v>39234</v>
      </c>
    </row>
    <row r="9" spans="1:9" ht="10.5" customHeight="1" thickBot="1">
      <c r="A9" s="124" t="s">
        <v>5</v>
      </c>
      <c r="B9" s="15">
        <v>9937618</v>
      </c>
      <c r="C9" s="44" t="s">
        <v>89</v>
      </c>
      <c r="D9" s="45">
        <v>784573</v>
      </c>
      <c r="E9" s="44" t="s">
        <v>90</v>
      </c>
      <c r="F9" s="246">
        <v>3670</v>
      </c>
      <c r="G9" s="247"/>
      <c r="H9" s="38" t="s">
        <v>4</v>
      </c>
      <c r="I9" s="39">
        <v>0</v>
      </c>
    </row>
    <row r="10" spans="1:9" ht="10.5" customHeight="1" thickBot="1">
      <c r="A10" s="131">
        <v>1</v>
      </c>
      <c r="B10" s="204" t="s">
        <v>6</v>
      </c>
      <c r="C10" s="204"/>
      <c r="D10" s="204"/>
      <c r="E10" s="205"/>
      <c r="F10" s="206" t="s">
        <v>7</v>
      </c>
      <c r="G10" s="204"/>
      <c r="H10" s="204"/>
      <c r="I10" s="207"/>
    </row>
    <row r="11" spans="1:9" ht="10.5" customHeight="1">
      <c r="A11" s="132"/>
      <c r="B11" s="186"/>
      <c r="C11" s="187"/>
      <c r="D11" s="187"/>
      <c r="E11" s="188"/>
      <c r="F11" s="189"/>
      <c r="G11" s="190"/>
      <c r="H11" s="190"/>
      <c r="I11" s="191"/>
    </row>
    <row r="12" spans="1:9" ht="10.5" customHeight="1" thickBot="1">
      <c r="A12" s="132"/>
      <c r="B12" s="251"/>
      <c r="C12" s="252"/>
      <c r="D12" s="252"/>
      <c r="E12" s="253"/>
      <c r="F12" s="254"/>
      <c r="G12" s="252"/>
      <c r="H12" s="252"/>
      <c r="I12" s="255"/>
    </row>
    <row r="13" spans="1:9" ht="12" thickBot="1">
      <c r="A13" s="49">
        <v>2</v>
      </c>
      <c r="B13" s="248" t="s">
        <v>155</v>
      </c>
      <c r="C13" s="184"/>
      <c r="D13" s="184"/>
      <c r="E13" s="184"/>
      <c r="F13" s="184"/>
      <c r="G13" s="184"/>
      <c r="H13" s="184"/>
      <c r="I13" s="185"/>
    </row>
    <row r="14" spans="1:9" ht="22.5">
      <c r="A14" s="173"/>
      <c r="B14" s="94" t="s">
        <v>9</v>
      </c>
      <c r="C14" s="116" t="s">
        <v>10</v>
      </c>
      <c r="D14" s="116" t="s">
        <v>156</v>
      </c>
      <c r="E14" s="116" t="s">
        <v>94</v>
      </c>
      <c r="F14" s="95" t="s">
        <v>95</v>
      </c>
      <c r="G14" s="219" t="s">
        <v>96</v>
      </c>
      <c r="H14" s="219"/>
      <c r="I14" s="220"/>
    </row>
    <row r="15" spans="1:9" ht="12" customHeight="1">
      <c r="A15" s="174"/>
      <c r="B15" s="112" t="s">
        <v>158</v>
      </c>
      <c r="C15" s="107" t="s">
        <v>99</v>
      </c>
      <c r="D15" s="81"/>
      <c r="E15" s="107" t="s">
        <v>141</v>
      </c>
      <c r="F15" s="100">
        <v>41334</v>
      </c>
      <c r="G15" s="208"/>
      <c r="H15" s="208"/>
      <c r="I15" s="209"/>
    </row>
    <row r="16" spans="1:9" ht="33.75">
      <c r="A16" s="174"/>
      <c r="B16" s="113" t="s">
        <v>159</v>
      </c>
      <c r="C16" s="17"/>
      <c r="D16" s="109"/>
      <c r="E16" s="17"/>
      <c r="F16" s="16"/>
      <c r="G16" s="249"/>
      <c r="H16" s="249"/>
      <c r="I16" s="250"/>
    </row>
    <row r="17" spans="1:9">
      <c r="A17" s="174"/>
      <c r="B17" s="80" t="s">
        <v>160</v>
      </c>
      <c r="C17" s="17"/>
      <c r="D17" s="109"/>
      <c r="E17" s="17"/>
      <c r="F17" s="16"/>
      <c r="G17" s="212"/>
      <c r="H17" s="212"/>
      <c r="I17" s="213"/>
    </row>
    <row r="18" spans="1:9">
      <c r="A18" s="174"/>
      <c r="B18" s="80" t="s">
        <v>161</v>
      </c>
      <c r="C18" s="98"/>
      <c r="D18" s="109"/>
      <c r="E18" s="101" t="s">
        <v>136</v>
      </c>
      <c r="F18" s="100">
        <v>41334</v>
      </c>
      <c r="G18" s="212"/>
      <c r="H18" s="212"/>
      <c r="I18" s="213"/>
    </row>
    <row r="19" spans="1:9">
      <c r="A19" s="174"/>
      <c r="B19" s="18" t="s">
        <v>162</v>
      </c>
      <c r="C19" s="98"/>
      <c r="D19" s="98"/>
      <c r="E19" s="98"/>
      <c r="F19" s="90"/>
      <c r="G19" s="212"/>
      <c r="H19" s="212"/>
      <c r="I19" s="213"/>
    </row>
    <row r="20" spans="1:9">
      <c r="A20" s="174"/>
      <c r="B20" s="18" t="s">
        <v>163</v>
      </c>
      <c r="C20" s="17"/>
      <c r="D20" s="109"/>
      <c r="E20" s="17"/>
      <c r="F20" s="16"/>
      <c r="G20" s="212"/>
      <c r="H20" s="212"/>
      <c r="I20" s="213"/>
    </row>
    <row r="21" spans="1:9">
      <c r="A21" s="174"/>
      <c r="B21" s="18" t="s">
        <v>164</v>
      </c>
      <c r="C21" s="17"/>
      <c r="D21" s="109"/>
      <c r="E21" s="17"/>
      <c r="F21" s="16"/>
      <c r="G21" s="212"/>
      <c r="H21" s="212"/>
      <c r="I21" s="213"/>
    </row>
    <row r="22" spans="1:9" ht="33.75">
      <c r="A22" s="174"/>
      <c r="B22" s="18" t="s">
        <v>165</v>
      </c>
      <c r="C22" s="107" t="s">
        <v>145</v>
      </c>
      <c r="D22" s="86"/>
      <c r="E22" s="107" t="s">
        <v>152</v>
      </c>
      <c r="F22" s="87">
        <v>41334</v>
      </c>
      <c r="G22" s="212"/>
      <c r="H22" s="212"/>
      <c r="I22" s="213"/>
    </row>
    <row r="23" spans="1:9">
      <c r="A23" s="174"/>
      <c r="B23" s="18" t="s">
        <v>166</v>
      </c>
      <c r="C23" s="17"/>
      <c r="D23" s="109"/>
      <c r="E23" s="17"/>
      <c r="F23" s="16"/>
      <c r="G23" s="212"/>
      <c r="H23" s="212"/>
      <c r="I23" s="213"/>
    </row>
    <row r="24" spans="1:9">
      <c r="A24" s="174"/>
      <c r="B24" s="18" t="s">
        <v>167</v>
      </c>
      <c r="C24" s="17"/>
      <c r="D24" s="109"/>
      <c r="E24" s="17"/>
      <c r="F24" s="16"/>
      <c r="G24" s="212"/>
      <c r="H24" s="212"/>
      <c r="I24" s="213"/>
    </row>
    <row r="25" spans="1:9">
      <c r="A25" s="174"/>
      <c r="B25" s="18" t="s">
        <v>168</v>
      </c>
      <c r="C25" s="17"/>
      <c r="D25" s="109"/>
      <c r="E25" s="17"/>
      <c r="F25" s="16"/>
      <c r="G25" s="212"/>
      <c r="H25" s="212"/>
      <c r="I25" s="213"/>
    </row>
    <row r="26" spans="1:9" ht="22.5">
      <c r="A26" s="174"/>
      <c r="B26" s="113" t="s">
        <v>184</v>
      </c>
      <c r="C26" s="17"/>
      <c r="D26" s="109"/>
      <c r="E26" s="17"/>
      <c r="F26" s="16"/>
      <c r="G26" s="212"/>
      <c r="H26" s="212"/>
      <c r="I26" s="213"/>
    </row>
    <row r="27" spans="1:9" ht="24" customHeight="1">
      <c r="A27" s="174"/>
      <c r="B27" s="18" t="s">
        <v>169</v>
      </c>
      <c r="C27" s="98"/>
      <c r="D27" s="109"/>
      <c r="E27" s="101" t="s">
        <v>137</v>
      </c>
      <c r="F27" s="100">
        <v>41334</v>
      </c>
      <c r="G27" s="214"/>
      <c r="H27" s="214"/>
      <c r="I27" s="215"/>
    </row>
    <row r="28" spans="1:9" ht="12" customHeight="1">
      <c r="A28" s="174"/>
      <c r="B28" s="80" t="s">
        <v>170</v>
      </c>
      <c r="C28" s="98"/>
      <c r="D28" s="109"/>
      <c r="E28" s="101" t="s">
        <v>134</v>
      </c>
      <c r="F28" s="100">
        <v>41334</v>
      </c>
      <c r="G28" s="208"/>
      <c r="H28" s="208"/>
      <c r="I28" s="209"/>
    </row>
    <row r="29" spans="1:9" ht="12" customHeight="1">
      <c r="A29" s="174"/>
      <c r="B29" s="18" t="s">
        <v>171</v>
      </c>
      <c r="C29" s="98"/>
      <c r="D29" s="109"/>
      <c r="E29" s="101" t="s">
        <v>135</v>
      </c>
      <c r="F29" s="100">
        <v>41334</v>
      </c>
      <c r="G29" s="208"/>
      <c r="H29" s="208"/>
      <c r="I29" s="209"/>
    </row>
    <row r="30" spans="1:9" ht="33.75">
      <c r="A30" s="174"/>
      <c r="B30" s="113" t="s">
        <v>185</v>
      </c>
      <c r="C30" s="17"/>
      <c r="D30" s="109"/>
      <c r="E30" s="17"/>
      <c r="F30" s="16"/>
      <c r="G30" s="208"/>
      <c r="H30" s="208"/>
      <c r="I30" s="209"/>
    </row>
    <row r="31" spans="1:9">
      <c r="A31" s="174"/>
      <c r="B31" s="18" t="s">
        <v>172</v>
      </c>
      <c r="C31" s="17"/>
      <c r="D31" s="109"/>
      <c r="E31" s="107" t="s">
        <v>124</v>
      </c>
      <c r="F31" s="87">
        <v>40847</v>
      </c>
      <c r="G31" s="208"/>
      <c r="H31" s="208"/>
      <c r="I31" s="209"/>
    </row>
    <row r="32" spans="1:9" ht="22.5">
      <c r="A32" s="174"/>
      <c r="B32" s="112" t="s">
        <v>186</v>
      </c>
      <c r="C32" s="3"/>
      <c r="D32" s="109"/>
      <c r="E32" s="17"/>
      <c r="F32" s="16"/>
      <c r="G32" s="208"/>
      <c r="H32" s="208"/>
      <c r="I32" s="209"/>
    </row>
    <row r="33" spans="1:9" ht="12" thickBot="1">
      <c r="A33" s="174"/>
      <c r="B33" s="143" t="s">
        <v>173</v>
      </c>
      <c r="C33" s="141"/>
      <c r="D33" s="140"/>
      <c r="E33" s="142"/>
      <c r="F33" s="144"/>
      <c r="G33" s="210"/>
      <c r="H33" s="210"/>
      <c r="I33" s="211"/>
    </row>
    <row r="34" spans="1:9" ht="10.5" customHeight="1">
      <c r="A34" s="139">
        <v>3</v>
      </c>
      <c r="B34" s="184" t="s">
        <v>93</v>
      </c>
      <c r="C34" s="184"/>
      <c r="D34" s="184"/>
      <c r="E34" s="184"/>
      <c r="F34" s="184"/>
      <c r="G34" s="184"/>
      <c r="H34" s="184"/>
      <c r="I34" s="185"/>
    </row>
    <row r="35" spans="1:9" ht="22.5">
      <c r="A35" s="229"/>
      <c r="B35" s="146" t="s">
        <v>9</v>
      </c>
      <c r="C35" s="95" t="s">
        <v>131</v>
      </c>
      <c r="D35" s="138" t="s">
        <v>130</v>
      </c>
      <c r="E35" s="138" t="s">
        <v>94</v>
      </c>
      <c r="F35" s="95" t="s">
        <v>95</v>
      </c>
      <c r="G35" s="219" t="s">
        <v>96</v>
      </c>
      <c r="H35" s="219"/>
      <c r="I35" s="220"/>
    </row>
    <row r="36" spans="1:9" ht="33.75">
      <c r="A36" s="229"/>
      <c r="B36" s="137" t="s">
        <v>19</v>
      </c>
      <c r="C36" s="107" t="s">
        <v>142</v>
      </c>
      <c r="D36" s="81"/>
      <c r="E36" s="101" t="s">
        <v>148</v>
      </c>
      <c r="F36" s="103">
        <v>41334</v>
      </c>
      <c r="G36" s="231"/>
      <c r="H36" s="231"/>
      <c r="I36" s="232"/>
    </row>
    <row r="37" spans="1:9" ht="22.5">
      <c r="A37" s="229"/>
      <c r="B37" s="137" t="s">
        <v>143</v>
      </c>
      <c r="C37" s="107" t="s">
        <v>144</v>
      </c>
      <c r="D37" s="81"/>
      <c r="E37" s="101" t="s">
        <v>149</v>
      </c>
      <c r="F37" s="104">
        <v>41432</v>
      </c>
      <c r="G37" s="233"/>
      <c r="H37" s="234"/>
      <c r="I37" s="235"/>
    </row>
    <row r="38" spans="1:9" ht="56.25" customHeight="1">
      <c r="A38" s="229"/>
      <c r="B38" s="82" t="s">
        <v>19</v>
      </c>
      <c r="C38" s="107" t="s">
        <v>97</v>
      </c>
      <c r="D38" s="107" t="s">
        <v>98</v>
      </c>
      <c r="E38" s="107" t="s">
        <v>111</v>
      </c>
      <c r="F38" s="87">
        <v>40847</v>
      </c>
      <c r="G38" s="150" t="s">
        <v>196</v>
      </c>
      <c r="H38" s="150"/>
      <c r="I38" s="151"/>
    </row>
    <row r="39" spans="1:9" ht="22.5">
      <c r="A39" s="229"/>
      <c r="B39" s="82" t="s">
        <v>109</v>
      </c>
      <c r="C39" s="107" t="s">
        <v>99</v>
      </c>
      <c r="D39" s="83" t="s">
        <v>100</v>
      </c>
      <c r="E39" s="83" t="s">
        <v>112</v>
      </c>
      <c r="F39" s="87">
        <v>40847</v>
      </c>
      <c r="G39" s="150"/>
      <c r="H39" s="150"/>
      <c r="I39" s="151"/>
    </row>
    <row r="40" spans="1:9" ht="22.5">
      <c r="A40" s="229"/>
      <c r="B40" s="82" t="s">
        <v>110</v>
      </c>
      <c r="C40" s="107" t="s">
        <v>97</v>
      </c>
      <c r="D40" s="107" t="s">
        <v>98</v>
      </c>
      <c r="E40" s="107" t="s">
        <v>111</v>
      </c>
      <c r="F40" s="87">
        <v>40847</v>
      </c>
      <c r="G40" s="150"/>
      <c r="H40" s="150"/>
      <c r="I40" s="151"/>
    </row>
    <row r="41" spans="1:9" ht="12.75" customHeight="1">
      <c r="A41" s="229"/>
      <c r="B41" s="82" t="s">
        <v>77</v>
      </c>
      <c r="C41" s="107" t="s">
        <v>99</v>
      </c>
      <c r="D41" s="83" t="s">
        <v>100</v>
      </c>
      <c r="E41" s="83" t="s">
        <v>113</v>
      </c>
      <c r="F41" s="87">
        <v>40847</v>
      </c>
      <c r="G41" s="150"/>
      <c r="H41" s="150"/>
      <c r="I41" s="151"/>
    </row>
    <row r="42" spans="1:9" ht="12.75" customHeight="1">
      <c r="A42" s="229"/>
      <c r="B42" s="82" t="s">
        <v>101</v>
      </c>
      <c r="C42" s="107" t="s">
        <v>99</v>
      </c>
      <c r="D42" s="83" t="s">
        <v>102</v>
      </c>
      <c r="E42" s="83" t="s">
        <v>114</v>
      </c>
      <c r="F42" s="87">
        <v>40847</v>
      </c>
      <c r="G42" s="150"/>
      <c r="H42" s="150"/>
      <c r="I42" s="151"/>
    </row>
    <row r="43" spans="1:9" ht="12" customHeight="1">
      <c r="A43" s="229"/>
      <c r="B43" s="82" t="s">
        <v>103</v>
      </c>
      <c r="C43" s="107" t="s">
        <v>99</v>
      </c>
      <c r="D43" s="83" t="s">
        <v>102</v>
      </c>
      <c r="E43" s="83" t="s">
        <v>114</v>
      </c>
      <c r="F43" s="87">
        <v>40847</v>
      </c>
      <c r="G43" s="150" t="s">
        <v>127</v>
      </c>
      <c r="H43" s="150"/>
      <c r="I43" s="151"/>
    </row>
    <row r="44" spans="1:9" ht="13.5" customHeight="1">
      <c r="A44" s="229"/>
      <c r="B44" s="82" t="s">
        <v>67</v>
      </c>
      <c r="C44" s="107" t="s">
        <v>99</v>
      </c>
      <c r="D44" s="81"/>
      <c r="E44" s="107"/>
      <c r="F44" s="87">
        <v>40847</v>
      </c>
      <c r="G44" s="150" t="s">
        <v>115</v>
      </c>
      <c r="H44" s="150"/>
      <c r="I44" s="151"/>
    </row>
    <row r="45" spans="1:9" ht="13.5" customHeight="1">
      <c r="A45" s="229"/>
      <c r="B45" s="82" t="s">
        <v>18</v>
      </c>
      <c r="C45" s="107" t="s">
        <v>99</v>
      </c>
      <c r="D45" s="81"/>
      <c r="E45" s="107" t="s">
        <v>201</v>
      </c>
      <c r="F45" s="87">
        <v>41787</v>
      </c>
      <c r="G45" s="150"/>
      <c r="H45" s="150"/>
      <c r="I45" s="151"/>
    </row>
    <row r="46" spans="1:9" ht="12.75" customHeight="1">
      <c r="A46" s="229"/>
      <c r="B46" s="82" t="s">
        <v>77</v>
      </c>
      <c r="C46" s="107" t="s">
        <v>99</v>
      </c>
      <c r="D46" s="83"/>
      <c r="E46" s="107" t="s">
        <v>201</v>
      </c>
      <c r="F46" s="87">
        <v>41787</v>
      </c>
      <c r="G46" s="150"/>
      <c r="H46" s="150"/>
      <c r="I46" s="151"/>
    </row>
    <row r="47" spans="1:9" ht="12.75" customHeight="1">
      <c r="A47" s="229"/>
      <c r="B47" s="82" t="s">
        <v>101</v>
      </c>
      <c r="C47" s="107" t="s">
        <v>99</v>
      </c>
      <c r="D47" s="83"/>
      <c r="E47" s="83" t="s">
        <v>202</v>
      </c>
      <c r="F47" s="87">
        <v>41787</v>
      </c>
      <c r="G47" s="150"/>
      <c r="H47" s="150"/>
      <c r="I47" s="151"/>
    </row>
    <row r="48" spans="1:9" ht="12" customHeight="1" thickBot="1">
      <c r="A48" s="230"/>
      <c r="B48" s="79" t="s">
        <v>103</v>
      </c>
      <c r="C48" s="108" t="s">
        <v>99</v>
      </c>
      <c r="D48" s="93"/>
      <c r="E48" s="83" t="s">
        <v>202</v>
      </c>
      <c r="F48" s="87">
        <v>41787</v>
      </c>
      <c r="G48" s="227"/>
      <c r="H48" s="227"/>
      <c r="I48" s="228"/>
    </row>
    <row r="49" spans="1:9" ht="12" thickBot="1">
      <c r="A49" s="145">
        <v>4</v>
      </c>
      <c r="B49" s="216" t="s">
        <v>108</v>
      </c>
      <c r="C49" s="217"/>
      <c r="D49" s="217"/>
      <c r="E49" s="217"/>
      <c r="F49" s="217"/>
      <c r="G49" s="217"/>
      <c r="H49" s="217"/>
      <c r="I49" s="218"/>
    </row>
    <row r="50" spans="1:9" ht="22.5">
      <c r="A50" s="147"/>
      <c r="B50" s="94" t="s">
        <v>108</v>
      </c>
      <c r="C50" s="116" t="s">
        <v>126</v>
      </c>
      <c r="D50" s="116" t="s">
        <v>120</v>
      </c>
      <c r="E50" s="116" t="s">
        <v>94</v>
      </c>
      <c r="F50" s="95" t="s">
        <v>95</v>
      </c>
      <c r="G50" s="219" t="s">
        <v>96</v>
      </c>
      <c r="H50" s="219"/>
      <c r="I50" s="220"/>
    </row>
    <row r="51" spans="1:9" ht="23.25" customHeight="1">
      <c r="A51" s="148"/>
      <c r="B51" s="18" t="s">
        <v>118</v>
      </c>
      <c r="C51" s="17" t="s">
        <v>121</v>
      </c>
      <c r="D51" s="118" t="s">
        <v>122</v>
      </c>
      <c r="E51" s="17" t="s">
        <v>123</v>
      </c>
      <c r="F51" s="87">
        <v>40919</v>
      </c>
      <c r="G51" s="221" t="s">
        <v>188</v>
      </c>
      <c r="H51" s="222"/>
      <c r="I51" s="223"/>
    </row>
    <row r="52" spans="1:9" ht="35.25" customHeight="1" thickBot="1">
      <c r="A52" s="149"/>
      <c r="B52" s="78" t="s">
        <v>187</v>
      </c>
      <c r="C52" s="108"/>
      <c r="D52" s="93"/>
      <c r="E52" s="108" t="s">
        <v>174</v>
      </c>
      <c r="F52" s="88">
        <v>41723</v>
      </c>
      <c r="G52" s="224"/>
      <c r="H52" s="225"/>
      <c r="I52" s="226"/>
    </row>
  </sheetData>
  <mergeCells count="54">
    <mergeCell ref="A14:A33"/>
    <mergeCell ref="G14:I14"/>
    <mergeCell ref="F9:G9"/>
    <mergeCell ref="B10:E10"/>
    <mergeCell ref="F10:I10"/>
    <mergeCell ref="B11:E11"/>
    <mergeCell ref="B13:I13"/>
    <mergeCell ref="F11:I11"/>
    <mergeCell ref="G15:I15"/>
    <mergeCell ref="G16:I16"/>
    <mergeCell ref="G17:I17"/>
    <mergeCell ref="G18:I18"/>
    <mergeCell ref="B12:E12"/>
    <mergeCell ref="F12:I12"/>
    <mergeCell ref="G19:I19"/>
    <mergeCell ref="G20:I20"/>
    <mergeCell ref="A1:A8"/>
    <mergeCell ref="B1:B3"/>
    <mergeCell ref="C1:I1"/>
    <mergeCell ref="C2:I2"/>
    <mergeCell ref="C3:I3"/>
    <mergeCell ref="C5:G5"/>
    <mergeCell ref="C6:G6"/>
    <mergeCell ref="B7:D7"/>
    <mergeCell ref="F8:G8"/>
    <mergeCell ref="B34:I34"/>
    <mergeCell ref="G38:I42"/>
    <mergeCell ref="G43:I43"/>
    <mergeCell ref="G36:I36"/>
    <mergeCell ref="G37:I37"/>
    <mergeCell ref="B49:I49"/>
    <mergeCell ref="A50:A52"/>
    <mergeCell ref="G50:I50"/>
    <mergeCell ref="G35:I35"/>
    <mergeCell ref="G44:I44"/>
    <mergeCell ref="G51:I52"/>
    <mergeCell ref="G48:I48"/>
    <mergeCell ref="A35:A48"/>
    <mergeCell ref="G45:I45"/>
    <mergeCell ref="G46:I46"/>
    <mergeCell ref="G47:I47"/>
    <mergeCell ref="G21:I21"/>
    <mergeCell ref="G22:I22"/>
    <mergeCell ref="G23:I23"/>
    <mergeCell ref="G24:I24"/>
    <mergeCell ref="G25:I25"/>
    <mergeCell ref="G31:I31"/>
    <mergeCell ref="G32:I32"/>
    <mergeCell ref="G33:I33"/>
    <mergeCell ref="G26:I26"/>
    <mergeCell ref="G27:I27"/>
    <mergeCell ref="G28:I28"/>
    <mergeCell ref="G29:I29"/>
    <mergeCell ref="G30:I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"/>
  <sheetViews>
    <sheetView zoomScaleNormal="100" workbookViewId="0">
      <selection activeCell="F19" sqref="F19"/>
    </sheetView>
  </sheetViews>
  <sheetFormatPr baseColWidth="10" defaultRowHeight="11.25"/>
  <cols>
    <col min="1" max="1" width="3.28515625" style="134" customWidth="1"/>
    <col min="2" max="2" width="18.7109375" style="134" customWidth="1"/>
    <col min="3" max="3" width="16.7109375" style="134" customWidth="1"/>
    <col min="4" max="4" width="17" style="134" customWidth="1"/>
    <col min="5" max="5" width="17.42578125" style="134" customWidth="1"/>
    <col min="6" max="6" width="12.85546875" style="134" customWidth="1"/>
    <col min="7" max="7" width="9" style="134" customWidth="1"/>
    <col min="8" max="8" width="15.140625" style="134" customWidth="1"/>
    <col min="9" max="9" width="12.85546875" style="134" customWidth="1"/>
    <col min="10" max="16384" width="11.42578125" style="134"/>
  </cols>
  <sheetData>
    <row r="1" spans="1:9" ht="11.25" customHeight="1">
      <c r="A1" s="147"/>
      <c r="B1" s="236"/>
      <c r="C1" s="194" t="s">
        <v>62</v>
      </c>
      <c r="D1" s="194"/>
      <c r="E1" s="194"/>
      <c r="F1" s="194"/>
      <c r="G1" s="194"/>
      <c r="H1" s="194"/>
      <c r="I1" s="195"/>
    </row>
    <row r="2" spans="1:9" ht="9.75" customHeight="1">
      <c r="A2" s="148"/>
      <c r="B2" s="237"/>
      <c r="C2" s="196" t="s">
        <v>0</v>
      </c>
      <c r="D2" s="196"/>
      <c r="E2" s="196"/>
      <c r="F2" s="196"/>
      <c r="G2" s="196"/>
      <c r="H2" s="196"/>
      <c r="I2" s="197"/>
    </row>
    <row r="3" spans="1:9" ht="10.5" customHeight="1" thickBot="1">
      <c r="A3" s="148"/>
      <c r="B3" s="237"/>
      <c r="C3" s="196" t="s">
        <v>63</v>
      </c>
      <c r="D3" s="196"/>
      <c r="E3" s="196"/>
      <c r="F3" s="196"/>
      <c r="G3" s="196"/>
      <c r="H3" s="196"/>
      <c r="I3" s="197"/>
    </row>
    <row r="4" spans="1:9" ht="33.75" customHeight="1">
      <c r="A4" s="148"/>
      <c r="B4" s="54" t="s">
        <v>36</v>
      </c>
      <c r="C4" s="55" t="s">
        <v>81</v>
      </c>
      <c r="D4" s="56" t="s">
        <v>82</v>
      </c>
      <c r="E4" s="57" t="s">
        <v>83</v>
      </c>
      <c r="F4" s="57" t="s">
        <v>84</v>
      </c>
      <c r="G4" s="58" t="s">
        <v>85</v>
      </c>
      <c r="H4" s="59" t="s">
        <v>1</v>
      </c>
      <c r="I4" s="60"/>
    </row>
    <row r="5" spans="1:9" ht="10.5" customHeight="1">
      <c r="A5" s="148"/>
      <c r="B5" s="61" t="s">
        <v>35</v>
      </c>
      <c r="C5" s="198" t="s">
        <v>76</v>
      </c>
      <c r="D5" s="199"/>
      <c r="E5" s="199"/>
      <c r="F5" s="199"/>
      <c r="G5" s="200"/>
      <c r="H5" s="62" t="s">
        <v>2</v>
      </c>
      <c r="I5" s="63" t="s">
        <v>87</v>
      </c>
    </row>
    <row r="6" spans="1:9" ht="10.5" customHeight="1">
      <c r="A6" s="148"/>
      <c r="B6" s="64" t="s">
        <v>182</v>
      </c>
      <c r="C6" s="201" t="s">
        <v>86</v>
      </c>
      <c r="D6" s="201"/>
      <c r="E6" s="201"/>
      <c r="F6" s="201"/>
      <c r="G6" s="201"/>
      <c r="H6" s="65" t="s">
        <v>104</v>
      </c>
      <c r="I6" s="66" t="s">
        <v>88</v>
      </c>
    </row>
    <row r="7" spans="1:9" ht="10.5" customHeight="1">
      <c r="A7" s="148"/>
      <c r="B7" s="163" t="s">
        <v>92</v>
      </c>
      <c r="C7" s="164"/>
      <c r="D7" s="164"/>
      <c r="E7" s="67"/>
      <c r="F7" s="67"/>
      <c r="G7" s="67"/>
      <c r="H7" s="68"/>
      <c r="I7" s="69"/>
    </row>
    <row r="8" spans="1:9" ht="10.5" customHeight="1">
      <c r="A8" s="148"/>
      <c r="B8" s="70" t="s">
        <v>74</v>
      </c>
      <c r="C8" s="71" t="s">
        <v>64</v>
      </c>
      <c r="D8" s="115" t="s">
        <v>75</v>
      </c>
      <c r="E8" s="71" t="s">
        <v>64</v>
      </c>
      <c r="F8" s="202" t="s">
        <v>65</v>
      </c>
      <c r="G8" s="203"/>
      <c r="H8" s="71" t="s">
        <v>3</v>
      </c>
      <c r="I8" s="72">
        <v>39234</v>
      </c>
    </row>
    <row r="9" spans="1:9" ht="10.5" customHeight="1" thickBot="1">
      <c r="A9" s="148"/>
      <c r="B9" s="73">
        <v>9937618</v>
      </c>
      <c r="C9" s="74" t="s">
        <v>89</v>
      </c>
      <c r="D9" s="75">
        <v>784573</v>
      </c>
      <c r="E9" s="74" t="s">
        <v>90</v>
      </c>
      <c r="F9" s="161">
        <v>3670</v>
      </c>
      <c r="G9" s="162"/>
      <c r="H9" s="76" t="s">
        <v>4</v>
      </c>
      <c r="I9" s="77">
        <v>0</v>
      </c>
    </row>
    <row r="10" spans="1:9" ht="23.25" thickBot="1">
      <c r="A10" s="148"/>
      <c r="B10" s="30" t="s">
        <v>44</v>
      </c>
      <c r="C10" s="259">
        <v>39234</v>
      </c>
      <c r="D10" s="260"/>
      <c r="E10" s="260"/>
      <c r="F10" s="260"/>
      <c r="G10" s="260"/>
      <c r="H10" s="260"/>
      <c r="I10" s="261"/>
    </row>
    <row r="11" spans="1:9" ht="35.25" customHeight="1" thickBot="1">
      <c r="A11" s="50" t="s">
        <v>5</v>
      </c>
      <c r="B11" s="29" t="s">
        <v>43</v>
      </c>
      <c r="C11" s="262" t="s">
        <v>181</v>
      </c>
      <c r="D11" s="263"/>
      <c r="E11" s="263"/>
      <c r="F11" s="263"/>
      <c r="G11" s="263"/>
      <c r="H11" s="263"/>
      <c r="I11" s="264"/>
    </row>
    <row r="12" spans="1:9" ht="12" thickBot="1">
      <c r="A12" s="51">
        <v>1</v>
      </c>
      <c r="B12" s="265" t="s">
        <v>45</v>
      </c>
      <c r="C12" s="266"/>
      <c r="D12" s="266"/>
      <c r="E12" s="266"/>
      <c r="F12" s="266"/>
      <c r="G12" s="266"/>
      <c r="H12" s="266"/>
      <c r="I12" s="267"/>
    </row>
    <row r="13" spans="1:9" ht="33.75">
      <c r="A13" s="147"/>
      <c r="B13" s="120" t="s">
        <v>189</v>
      </c>
      <c r="C13" s="121" t="s">
        <v>46</v>
      </c>
      <c r="D13" s="52" t="s">
        <v>54</v>
      </c>
      <c r="E13" s="52" t="s">
        <v>47</v>
      </c>
      <c r="F13" s="136" t="s">
        <v>106</v>
      </c>
      <c r="G13" s="268" t="s">
        <v>13</v>
      </c>
      <c r="H13" s="268"/>
      <c r="I13" s="269"/>
    </row>
    <row r="14" spans="1:9">
      <c r="A14" s="148"/>
      <c r="B14" s="10" t="s">
        <v>48</v>
      </c>
      <c r="C14" s="4">
        <v>39234</v>
      </c>
      <c r="D14" s="4">
        <v>41733</v>
      </c>
      <c r="E14" s="3" t="s">
        <v>71</v>
      </c>
      <c r="F14" s="3" t="s">
        <v>175</v>
      </c>
      <c r="G14" s="273" t="s">
        <v>191</v>
      </c>
      <c r="H14" s="274"/>
      <c r="I14" s="275"/>
    </row>
    <row r="15" spans="1:9">
      <c r="A15" s="148"/>
      <c r="B15" s="46" t="s">
        <v>49</v>
      </c>
      <c r="C15" s="4">
        <v>39234</v>
      </c>
      <c r="D15" s="4">
        <v>41733</v>
      </c>
      <c r="E15" s="3" t="s">
        <v>71</v>
      </c>
      <c r="F15" s="3"/>
      <c r="G15" s="273"/>
      <c r="H15" s="274"/>
      <c r="I15" s="275"/>
    </row>
    <row r="16" spans="1:9">
      <c r="A16" s="148"/>
      <c r="B16" s="10" t="s">
        <v>51</v>
      </c>
      <c r="C16" s="4">
        <v>41395</v>
      </c>
      <c r="D16" s="4">
        <v>41733</v>
      </c>
      <c r="E16" s="3" t="s">
        <v>71</v>
      </c>
      <c r="F16" s="241" t="s">
        <v>175</v>
      </c>
      <c r="G16" s="284" t="s">
        <v>177</v>
      </c>
      <c r="H16" s="285"/>
      <c r="I16" s="286"/>
    </row>
    <row r="17" spans="1:9">
      <c r="A17" s="148"/>
      <c r="B17" s="10" t="s">
        <v>53</v>
      </c>
      <c r="C17" s="4">
        <v>41395</v>
      </c>
      <c r="D17" s="4">
        <v>41733</v>
      </c>
      <c r="E17" s="3" t="s">
        <v>71</v>
      </c>
      <c r="F17" s="282"/>
      <c r="G17" s="287"/>
      <c r="H17" s="288"/>
      <c r="I17" s="289"/>
    </row>
    <row r="18" spans="1:9">
      <c r="A18" s="148"/>
      <c r="B18" s="10" t="s">
        <v>52</v>
      </c>
      <c r="C18" s="4">
        <v>41395</v>
      </c>
      <c r="D18" s="4">
        <v>41733</v>
      </c>
      <c r="E18" s="3" t="s">
        <v>71</v>
      </c>
      <c r="F18" s="283"/>
      <c r="G18" s="290"/>
      <c r="H18" s="291"/>
      <c r="I18" s="292"/>
    </row>
    <row r="19" spans="1:9">
      <c r="A19" s="148"/>
      <c r="B19" s="10" t="s">
        <v>69</v>
      </c>
      <c r="C19" s="4">
        <v>39234</v>
      </c>
      <c r="D19" s="4">
        <v>41733</v>
      </c>
      <c r="E19" s="3" t="s">
        <v>71</v>
      </c>
      <c r="F19" s="3" t="s">
        <v>175</v>
      </c>
      <c r="G19" s="273" t="s">
        <v>177</v>
      </c>
      <c r="H19" s="274"/>
      <c r="I19" s="275"/>
    </row>
    <row r="20" spans="1:9">
      <c r="A20" s="148"/>
      <c r="B20" s="10" t="s">
        <v>50</v>
      </c>
      <c r="C20" s="4">
        <v>39234</v>
      </c>
      <c r="D20" s="4">
        <v>41733</v>
      </c>
      <c r="E20" s="3" t="s">
        <v>71</v>
      </c>
      <c r="F20" s="295" t="s">
        <v>176</v>
      </c>
      <c r="G20" s="284" t="s">
        <v>178</v>
      </c>
      <c r="H20" s="285"/>
      <c r="I20" s="286"/>
    </row>
    <row r="21" spans="1:9">
      <c r="A21" s="148"/>
      <c r="B21" s="10" t="s">
        <v>57</v>
      </c>
      <c r="C21" s="4">
        <v>39234</v>
      </c>
      <c r="D21" s="4">
        <v>41733</v>
      </c>
      <c r="E21" s="3" t="s">
        <v>71</v>
      </c>
      <c r="F21" s="296"/>
      <c r="G21" s="287"/>
      <c r="H21" s="288"/>
      <c r="I21" s="289"/>
    </row>
    <row r="22" spans="1:9">
      <c r="A22" s="148"/>
      <c r="B22" s="10" t="s">
        <v>190</v>
      </c>
      <c r="C22" s="4">
        <v>39234</v>
      </c>
      <c r="D22" s="4">
        <v>41733</v>
      </c>
      <c r="E22" s="3" t="s">
        <v>71</v>
      </c>
      <c r="F22" s="297"/>
      <c r="G22" s="290"/>
      <c r="H22" s="291"/>
      <c r="I22" s="292"/>
    </row>
    <row r="23" spans="1:9">
      <c r="A23" s="148"/>
      <c r="B23" s="10" t="s">
        <v>56</v>
      </c>
      <c r="C23" s="118"/>
      <c r="D23" s="118"/>
      <c r="E23" s="3"/>
      <c r="F23" s="3"/>
      <c r="G23" s="273"/>
      <c r="H23" s="274"/>
      <c r="I23" s="275"/>
    </row>
    <row r="24" spans="1:9">
      <c r="A24" s="148"/>
      <c r="B24" s="47" t="s">
        <v>55</v>
      </c>
      <c r="C24" s="118"/>
      <c r="D24" s="118"/>
      <c r="E24" s="3"/>
      <c r="F24" s="3"/>
      <c r="G24" s="273"/>
      <c r="H24" s="274"/>
      <c r="I24" s="275"/>
    </row>
    <row r="25" spans="1:9" ht="35.25" customHeight="1">
      <c r="A25" s="148"/>
      <c r="B25" s="89" t="s">
        <v>67</v>
      </c>
      <c r="C25" s="90">
        <v>39234</v>
      </c>
      <c r="D25" s="4">
        <v>41733</v>
      </c>
      <c r="E25" s="3" t="s">
        <v>71</v>
      </c>
      <c r="F25" s="137" t="s">
        <v>179</v>
      </c>
      <c r="G25" s="276" t="s">
        <v>180</v>
      </c>
      <c r="H25" s="277"/>
      <c r="I25" s="278"/>
    </row>
    <row r="26" spans="1:9" ht="12" thickBot="1">
      <c r="A26" s="149"/>
      <c r="B26" s="122" t="s">
        <v>194</v>
      </c>
      <c r="C26" s="123">
        <v>39234</v>
      </c>
      <c r="D26" s="123">
        <v>41733</v>
      </c>
      <c r="E26" s="53" t="s">
        <v>71</v>
      </c>
      <c r="F26" s="53" t="s">
        <v>179</v>
      </c>
      <c r="G26" s="279"/>
      <c r="H26" s="280"/>
      <c r="I26" s="281"/>
    </row>
    <row r="27" spans="1:9" ht="12" thickBot="1">
      <c r="A27" s="49">
        <v>2</v>
      </c>
      <c r="B27" s="270" t="s">
        <v>107</v>
      </c>
      <c r="C27" s="271"/>
      <c r="D27" s="271"/>
      <c r="E27" s="271"/>
      <c r="F27" s="271"/>
      <c r="G27" s="271"/>
      <c r="H27" s="271"/>
      <c r="I27" s="272"/>
    </row>
    <row r="28" spans="1:9" ht="22.5">
      <c r="A28" s="173"/>
      <c r="B28" s="6" t="s">
        <v>27</v>
      </c>
      <c r="C28" s="21" t="s">
        <v>59</v>
      </c>
      <c r="D28" s="21" t="s">
        <v>60</v>
      </c>
      <c r="E28" s="7" t="s">
        <v>61</v>
      </c>
      <c r="F28" s="7"/>
      <c r="G28" s="7"/>
      <c r="H28" s="7"/>
      <c r="I28" s="8"/>
    </row>
    <row r="29" spans="1:9" ht="12" customHeight="1">
      <c r="A29" s="174"/>
      <c r="B29" s="10" t="s">
        <v>18</v>
      </c>
      <c r="C29" s="114" t="str">
        <f>CONCATENATE((INT((D15-C15)/365)),"  ","años","  ",INT((MOD((D15-C15)/365,1))*12),"  ","meses")</f>
        <v>6  años  10  meses</v>
      </c>
      <c r="D29" s="118" t="s">
        <v>70</v>
      </c>
      <c r="E29" s="249"/>
      <c r="F29" s="249"/>
      <c r="G29" s="249"/>
      <c r="H29" s="249"/>
      <c r="I29" s="250"/>
    </row>
    <row r="30" spans="1:9" ht="12.75" customHeight="1">
      <c r="A30" s="174"/>
      <c r="B30" s="10" t="s">
        <v>28</v>
      </c>
      <c r="C30" s="114" t="str">
        <f>CONCATENATE((INT((D19-C19)/365)),"  ","años","  ",INT((MOD((D19-C19)/365,1))*12),"  ","meses")</f>
        <v>6  años  10  meses</v>
      </c>
      <c r="D30" s="118" t="s">
        <v>70</v>
      </c>
      <c r="E30" s="249"/>
      <c r="F30" s="249"/>
      <c r="G30" s="249"/>
      <c r="H30" s="249"/>
      <c r="I30" s="250"/>
    </row>
    <row r="31" spans="1:9" ht="12.75" customHeight="1">
      <c r="A31" s="174"/>
      <c r="B31" s="10" t="s">
        <v>19</v>
      </c>
      <c r="C31" s="114" t="str">
        <f>CONCATENATE((INT((D14-C14)/365)),"  ","años","  ",INT((MOD((D14-C14)/365,1))*12),"  ","meses")</f>
        <v>6  años  10  meses</v>
      </c>
      <c r="D31" s="118" t="s">
        <v>70</v>
      </c>
      <c r="E31" s="249"/>
      <c r="F31" s="249"/>
      <c r="G31" s="249"/>
      <c r="H31" s="249"/>
      <c r="I31" s="250"/>
    </row>
    <row r="32" spans="1:9" ht="12.75" customHeight="1">
      <c r="A32" s="174"/>
      <c r="B32" s="9" t="s">
        <v>66</v>
      </c>
      <c r="C32" s="114" t="str">
        <f>CONCATENATE((INT((D20-C20)/365)),"  ","años","  ",INT((MOD((D20-C20)/365,1))*12),"  ","meses")</f>
        <v>6  años  10  meses</v>
      </c>
      <c r="D32" s="118" t="s">
        <v>70</v>
      </c>
      <c r="E32" s="249"/>
      <c r="F32" s="249"/>
      <c r="G32" s="249"/>
      <c r="H32" s="249"/>
      <c r="I32" s="250"/>
    </row>
    <row r="33" spans="1:9" ht="12.75" customHeight="1">
      <c r="A33" s="174"/>
      <c r="B33" s="9" t="s">
        <v>67</v>
      </c>
      <c r="C33" s="114" t="str">
        <f>CONCATENATE((INT((D25-C25)/365)),"  ","años","  ",INT((MOD((D25-C25)/365,1))*12),"  ","meses")</f>
        <v>6  años  10  meses</v>
      </c>
      <c r="D33" s="118" t="s">
        <v>70</v>
      </c>
      <c r="E33" s="249"/>
      <c r="F33" s="249"/>
      <c r="G33" s="249"/>
      <c r="H33" s="249"/>
      <c r="I33" s="250"/>
    </row>
    <row r="34" spans="1:9" ht="12.75" customHeight="1">
      <c r="A34" s="174"/>
      <c r="B34" s="9" t="s">
        <v>68</v>
      </c>
      <c r="C34" s="114" t="str">
        <f>CONCATENATE((INT((D20-C20)/365)),"  ","años","  ",INT((MOD((D20-C20)/365,1))*12),"  ","meses")</f>
        <v>6  años  10  meses</v>
      </c>
      <c r="D34" s="118" t="s">
        <v>70</v>
      </c>
      <c r="E34" s="249"/>
      <c r="F34" s="249"/>
      <c r="G34" s="249"/>
      <c r="H34" s="249"/>
      <c r="I34" s="250"/>
    </row>
    <row r="35" spans="1:9" ht="12.75" customHeight="1">
      <c r="A35" s="174"/>
      <c r="B35" s="48" t="s">
        <v>20</v>
      </c>
      <c r="C35" s="114" t="str">
        <f>C34</f>
        <v>6  años  10  meses</v>
      </c>
      <c r="D35" s="118" t="s">
        <v>70</v>
      </c>
      <c r="E35" s="249"/>
      <c r="F35" s="249"/>
      <c r="G35" s="249"/>
      <c r="H35" s="249"/>
      <c r="I35" s="250"/>
    </row>
    <row r="36" spans="1:9" ht="12.75" customHeight="1">
      <c r="A36" s="174"/>
      <c r="B36" s="48" t="s">
        <v>29</v>
      </c>
      <c r="C36" s="114" t="str">
        <f>C35</f>
        <v>6  años  10  meses</v>
      </c>
      <c r="D36" s="118" t="s">
        <v>70</v>
      </c>
      <c r="E36" s="249"/>
      <c r="F36" s="249"/>
      <c r="G36" s="249"/>
      <c r="H36" s="249"/>
      <c r="I36" s="250"/>
    </row>
    <row r="37" spans="1:9" ht="12.75" customHeight="1">
      <c r="A37" s="174"/>
      <c r="B37" s="48" t="s">
        <v>24</v>
      </c>
      <c r="C37" s="114" t="str">
        <f>C36</f>
        <v>6  años  10  meses</v>
      </c>
      <c r="D37" s="118" t="s">
        <v>70</v>
      </c>
      <c r="E37" s="249"/>
      <c r="F37" s="249"/>
      <c r="G37" s="249"/>
      <c r="H37" s="249"/>
      <c r="I37" s="250"/>
    </row>
    <row r="38" spans="1:9" ht="13.5" customHeight="1" thickBot="1">
      <c r="A38" s="175"/>
      <c r="B38" s="23" t="s">
        <v>30</v>
      </c>
      <c r="C38" s="114" t="str">
        <f>C37</f>
        <v>6  años  10  meses</v>
      </c>
      <c r="D38" s="20" t="s">
        <v>70</v>
      </c>
      <c r="E38" s="293"/>
      <c r="F38" s="293"/>
      <c r="G38" s="293"/>
      <c r="H38" s="293"/>
      <c r="I38" s="294"/>
    </row>
    <row r="39" spans="1:9" ht="12" thickBot="1">
      <c r="A39" s="49">
        <v>3</v>
      </c>
      <c r="B39" s="248" t="s">
        <v>193</v>
      </c>
      <c r="C39" s="184"/>
      <c r="D39" s="184"/>
      <c r="E39" s="184"/>
      <c r="F39" s="184"/>
      <c r="G39" s="184"/>
      <c r="H39" s="184"/>
      <c r="I39" s="185"/>
    </row>
    <row r="40" spans="1:9" ht="22.5">
      <c r="A40" s="147"/>
      <c r="B40" s="6" t="s">
        <v>108</v>
      </c>
      <c r="C40" s="21" t="s">
        <v>59</v>
      </c>
      <c r="D40" s="21" t="s">
        <v>60</v>
      </c>
      <c r="E40" s="7" t="s">
        <v>61</v>
      </c>
      <c r="F40" s="7"/>
      <c r="G40" s="7"/>
      <c r="H40" s="7"/>
      <c r="I40" s="8"/>
    </row>
    <row r="41" spans="1:9" ht="23.25" thickBot="1">
      <c r="A41" s="149"/>
      <c r="B41" s="91" t="s">
        <v>118</v>
      </c>
      <c r="C41" s="119" t="s">
        <v>119</v>
      </c>
      <c r="D41" s="92" t="s">
        <v>70</v>
      </c>
      <c r="E41" s="256" t="s">
        <v>192</v>
      </c>
      <c r="F41" s="257"/>
      <c r="G41" s="257"/>
      <c r="H41" s="257"/>
      <c r="I41" s="258"/>
    </row>
  </sheetData>
  <mergeCells count="41">
    <mergeCell ref="E35:I35"/>
    <mergeCell ref="E36:I36"/>
    <mergeCell ref="E37:I37"/>
    <mergeCell ref="E38:I38"/>
    <mergeCell ref="G19:I19"/>
    <mergeCell ref="E34:I34"/>
    <mergeCell ref="E30:I30"/>
    <mergeCell ref="E31:I31"/>
    <mergeCell ref="E32:I32"/>
    <mergeCell ref="E33:I33"/>
    <mergeCell ref="F20:F22"/>
    <mergeCell ref="G20:I22"/>
    <mergeCell ref="C10:I10"/>
    <mergeCell ref="C11:I11"/>
    <mergeCell ref="B12:I12"/>
    <mergeCell ref="G13:I13"/>
    <mergeCell ref="B27:I27"/>
    <mergeCell ref="G23:I23"/>
    <mergeCell ref="G24:I24"/>
    <mergeCell ref="G25:I25"/>
    <mergeCell ref="G26:I26"/>
    <mergeCell ref="G14:I14"/>
    <mergeCell ref="G15:I15"/>
    <mergeCell ref="F16:F18"/>
    <mergeCell ref="G16:I18"/>
    <mergeCell ref="B39:I39"/>
    <mergeCell ref="A40:A41"/>
    <mergeCell ref="E41:I41"/>
    <mergeCell ref="A1:A10"/>
    <mergeCell ref="A13:A26"/>
    <mergeCell ref="A28:A38"/>
    <mergeCell ref="F9:G9"/>
    <mergeCell ref="B1:B3"/>
    <mergeCell ref="C1:I1"/>
    <mergeCell ref="C2:I2"/>
    <mergeCell ref="C3:I3"/>
    <mergeCell ref="C5:G5"/>
    <mergeCell ref="C6:G6"/>
    <mergeCell ref="B7:D7"/>
    <mergeCell ref="F8:G8"/>
    <mergeCell ref="E29:I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8"/>
  <sheetViews>
    <sheetView topLeftCell="B1" workbookViewId="0">
      <selection activeCell="D33" sqref="D33:H41"/>
    </sheetView>
  </sheetViews>
  <sheetFormatPr baseColWidth="10" defaultRowHeight="11.25"/>
  <cols>
    <col min="1" max="1" width="19.42578125" style="5" customWidth="1"/>
    <col min="2" max="2" width="29.42578125" style="5" customWidth="1"/>
    <col min="3" max="3" width="13.140625" style="5" customWidth="1"/>
    <col min="4" max="4" width="17.42578125" style="5" customWidth="1"/>
    <col min="5" max="5" width="8.140625" style="5" customWidth="1"/>
    <col min="6" max="6" width="10.140625" style="5" customWidth="1"/>
    <col min="7" max="7" width="13.5703125" style="5" customWidth="1"/>
    <col min="8" max="8" width="12.85546875" style="5" customWidth="1"/>
    <col min="9" max="16384" width="11.42578125" style="5"/>
  </cols>
  <sheetData>
    <row r="1" spans="1:8" ht="12" thickBot="1">
      <c r="A1" s="309" t="s">
        <v>73</v>
      </c>
      <c r="B1" s="298"/>
      <c r="C1" s="298"/>
      <c r="D1" s="298"/>
      <c r="E1" s="298"/>
      <c r="F1" s="298"/>
      <c r="G1" s="298"/>
      <c r="H1" s="299"/>
    </row>
    <row r="2" spans="1:8">
      <c r="A2" s="310"/>
      <c r="B2" s="311"/>
      <c r="C2" s="11" t="s">
        <v>42</v>
      </c>
      <c r="D2" s="314"/>
      <c r="E2" s="315"/>
      <c r="F2" s="315"/>
      <c r="G2" s="315"/>
      <c r="H2" s="11" t="s">
        <v>42</v>
      </c>
    </row>
    <row r="3" spans="1:8" ht="22.5" customHeight="1">
      <c r="A3" s="312"/>
      <c r="B3" s="313"/>
      <c r="C3" s="12"/>
      <c r="D3" s="316"/>
      <c r="E3" s="317"/>
      <c r="F3" s="317"/>
      <c r="G3" s="317"/>
      <c r="H3" s="13"/>
    </row>
    <row r="4" spans="1:8" ht="12.75" customHeight="1">
      <c r="A4" s="312"/>
      <c r="B4" s="313"/>
      <c r="C4" s="318" t="s">
        <v>37</v>
      </c>
      <c r="D4" s="316"/>
      <c r="E4" s="317"/>
      <c r="F4" s="317"/>
      <c r="G4" s="317"/>
      <c r="H4" s="318" t="s">
        <v>38</v>
      </c>
    </row>
    <row r="5" spans="1:8" ht="12.75" customHeight="1">
      <c r="A5" s="312"/>
      <c r="B5" s="313"/>
      <c r="C5" s="318"/>
      <c r="D5" s="316"/>
      <c r="E5" s="317"/>
      <c r="F5" s="317"/>
      <c r="G5" s="317"/>
      <c r="H5" s="318"/>
    </row>
    <row r="6" spans="1:8" ht="12.75" customHeight="1">
      <c r="A6" s="312"/>
      <c r="B6" s="313"/>
      <c r="C6" s="318"/>
      <c r="D6" s="316"/>
      <c r="E6" s="317"/>
      <c r="F6" s="317"/>
      <c r="G6" s="317"/>
      <c r="H6" s="318"/>
    </row>
    <row r="7" spans="1:8" ht="12.75" customHeight="1">
      <c r="A7" s="312"/>
      <c r="B7" s="313"/>
      <c r="C7" s="318"/>
      <c r="D7" s="316"/>
      <c r="E7" s="317"/>
      <c r="F7" s="317"/>
      <c r="G7" s="317"/>
      <c r="H7" s="318"/>
    </row>
    <row r="8" spans="1:8" ht="12.75" customHeight="1">
      <c r="A8" s="312"/>
      <c r="B8" s="313"/>
      <c r="C8" s="318"/>
      <c r="D8" s="316"/>
      <c r="E8" s="317"/>
      <c r="F8" s="317"/>
      <c r="G8" s="317"/>
      <c r="H8" s="318"/>
    </row>
    <row r="9" spans="1:8" ht="12.75" customHeight="1">
      <c r="A9" s="312"/>
      <c r="B9" s="313"/>
      <c r="C9" s="318"/>
      <c r="D9" s="316"/>
      <c r="E9" s="317"/>
      <c r="F9" s="317"/>
      <c r="G9" s="317"/>
      <c r="H9" s="318"/>
    </row>
    <row r="10" spans="1:8" ht="12.75" customHeight="1">
      <c r="A10" s="312"/>
      <c r="B10" s="313"/>
      <c r="C10" s="318"/>
      <c r="D10" s="316"/>
      <c r="E10" s="317"/>
      <c r="F10" s="317"/>
      <c r="G10" s="317"/>
      <c r="H10" s="318"/>
    </row>
    <row r="11" spans="1:8" ht="12.75" customHeight="1">
      <c r="A11" s="312"/>
      <c r="B11" s="313"/>
      <c r="C11" s="318"/>
      <c r="D11" s="316"/>
      <c r="E11" s="317"/>
      <c r="F11" s="317"/>
      <c r="G11" s="317"/>
      <c r="H11" s="318"/>
    </row>
    <row r="12" spans="1:8" ht="12.75" customHeight="1">
      <c r="A12" s="312"/>
      <c r="B12" s="313"/>
      <c r="C12" s="318"/>
      <c r="D12" s="316"/>
      <c r="E12" s="317"/>
      <c r="F12" s="317"/>
      <c r="G12" s="317"/>
      <c r="H12" s="318"/>
    </row>
    <row r="13" spans="1:8" ht="12.75" customHeight="1">
      <c r="A13" s="312"/>
      <c r="B13" s="313"/>
      <c r="C13" s="318"/>
      <c r="D13" s="316"/>
      <c r="E13" s="317"/>
      <c r="F13" s="317"/>
      <c r="G13" s="317"/>
      <c r="H13" s="318"/>
    </row>
    <row r="14" spans="1:8" ht="9.75" customHeight="1" thickBot="1">
      <c r="A14" s="312"/>
      <c r="B14" s="313"/>
      <c r="C14" s="318"/>
      <c r="D14" s="316"/>
      <c r="E14" s="317"/>
      <c r="F14" s="317"/>
      <c r="G14" s="317"/>
      <c r="H14" s="318"/>
    </row>
    <row r="15" spans="1:8" ht="12" hidden="1" customHeight="1" thickBot="1">
      <c r="A15" s="312"/>
      <c r="B15" s="313"/>
      <c r="C15" s="318"/>
      <c r="D15" s="316"/>
      <c r="E15" s="317"/>
      <c r="F15" s="317"/>
      <c r="G15" s="317"/>
      <c r="H15" s="318"/>
    </row>
    <row r="16" spans="1:8" ht="13.5" hidden="1" customHeight="1" thickBot="1">
      <c r="A16" s="312"/>
      <c r="B16" s="313"/>
      <c r="C16" s="319"/>
      <c r="D16" s="316"/>
      <c r="E16" s="317"/>
      <c r="F16" s="317"/>
      <c r="G16" s="317"/>
      <c r="H16" s="319"/>
    </row>
    <row r="17" spans="1:8">
      <c r="A17" s="300"/>
      <c r="B17" s="301"/>
      <c r="C17" s="11" t="s">
        <v>42</v>
      </c>
      <c r="D17" s="314"/>
      <c r="E17" s="315"/>
      <c r="F17" s="315"/>
      <c r="G17" s="315"/>
      <c r="H17" s="11" t="s">
        <v>42</v>
      </c>
    </row>
    <row r="18" spans="1:8">
      <c r="A18" s="303"/>
      <c r="B18" s="304"/>
      <c r="C18" s="12"/>
      <c r="D18" s="316"/>
      <c r="E18" s="317"/>
      <c r="F18" s="317"/>
      <c r="G18" s="317"/>
      <c r="H18" s="13"/>
    </row>
    <row r="19" spans="1:8" ht="22.5" customHeight="1">
      <c r="A19" s="303"/>
      <c r="B19" s="304"/>
      <c r="C19" s="318" t="s">
        <v>39</v>
      </c>
      <c r="D19" s="316"/>
      <c r="E19" s="317"/>
      <c r="F19" s="317"/>
      <c r="G19" s="317"/>
      <c r="H19" s="318" t="s">
        <v>40</v>
      </c>
    </row>
    <row r="20" spans="1:8">
      <c r="A20" s="303"/>
      <c r="B20" s="304"/>
      <c r="C20" s="318"/>
      <c r="D20" s="316"/>
      <c r="E20" s="317"/>
      <c r="F20" s="317"/>
      <c r="G20" s="317"/>
      <c r="H20" s="318"/>
    </row>
    <row r="21" spans="1:8">
      <c r="A21" s="303"/>
      <c r="B21" s="304"/>
      <c r="C21" s="318"/>
      <c r="D21" s="316"/>
      <c r="E21" s="317"/>
      <c r="F21" s="317"/>
      <c r="G21" s="317"/>
      <c r="H21" s="318"/>
    </row>
    <row r="22" spans="1:8">
      <c r="A22" s="303"/>
      <c r="B22" s="304"/>
      <c r="C22" s="318"/>
      <c r="D22" s="316"/>
      <c r="E22" s="317"/>
      <c r="F22" s="317"/>
      <c r="G22" s="317"/>
      <c r="H22" s="318"/>
    </row>
    <row r="23" spans="1:8">
      <c r="A23" s="303"/>
      <c r="B23" s="304"/>
      <c r="C23" s="318"/>
      <c r="D23" s="316"/>
      <c r="E23" s="317"/>
      <c r="F23" s="317"/>
      <c r="G23" s="317"/>
      <c r="H23" s="318"/>
    </row>
    <row r="24" spans="1:8">
      <c r="A24" s="303"/>
      <c r="B24" s="304"/>
      <c r="C24" s="318"/>
      <c r="D24" s="316"/>
      <c r="E24" s="317"/>
      <c r="F24" s="317"/>
      <c r="G24" s="317"/>
      <c r="H24" s="318"/>
    </row>
    <row r="25" spans="1:8">
      <c r="A25" s="303"/>
      <c r="B25" s="304"/>
      <c r="C25" s="318"/>
      <c r="D25" s="316"/>
      <c r="E25" s="317"/>
      <c r="F25" s="317"/>
      <c r="G25" s="317"/>
      <c r="H25" s="318"/>
    </row>
    <row r="26" spans="1:8">
      <c r="A26" s="303"/>
      <c r="B26" s="304"/>
      <c r="C26" s="318"/>
      <c r="D26" s="316"/>
      <c r="E26" s="317"/>
      <c r="F26" s="317"/>
      <c r="G26" s="317"/>
      <c r="H26" s="318"/>
    </row>
    <row r="27" spans="1:8">
      <c r="A27" s="303"/>
      <c r="B27" s="304"/>
      <c r="C27" s="318"/>
      <c r="D27" s="316"/>
      <c r="E27" s="317"/>
      <c r="F27" s="317"/>
      <c r="G27" s="317"/>
      <c r="H27" s="318"/>
    </row>
    <row r="28" spans="1:8">
      <c r="A28" s="303"/>
      <c r="B28" s="304"/>
      <c r="C28" s="318"/>
      <c r="D28" s="316"/>
      <c r="E28" s="317"/>
      <c r="F28" s="317"/>
      <c r="G28" s="317"/>
      <c r="H28" s="318"/>
    </row>
    <row r="29" spans="1:8">
      <c r="A29" s="303"/>
      <c r="B29" s="304"/>
      <c r="C29" s="318"/>
      <c r="D29" s="316"/>
      <c r="E29" s="317"/>
      <c r="F29" s="317"/>
      <c r="G29" s="317"/>
      <c r="H29" s="318"/>
    </row>
    <row r="30" spans="1:8" ht="8.25" customHeight="1">
      <c r="A30" s="303"/>
      <c r="B30" s="304"/>
      <c r="C30" s="318"/>
      <c r="D30" s="316"/>
      <c r="E30" s="317"/>
      <c r="F30" s="317"/>
      <c r="G30" s="317"/>
      <c r="H30" s="318"/>
    </row>
    <row r="31" spans="1:8" ht="1.5" customHeight="1" thickBot="1">
      <c r="A31" s="303"/>
      <c r="B31" s="304"/>
      <c r="C31" s="319"/>
      <c r="D31" s="316"/>
      <c r="E31" s="317"/>
      <c r="F31" s="317"/>
      <c r="G31" s="317"/>
      <c r="H31" s="319"/>
    </row>
    <row r="32" spans="1:8" ht="12" thickBot="1">
      <c r="A32" s="298" t="s">
        <v>41</v>
      </c>
      <c r="B32" s="298"/>
      <c r="C32" s="298"/>
      <c r="D32" s="298"/>
      <c r="E32" s="298"/>
      <c r="F32" s="298"/>
      <c r="G32" s="298"/>
      <c r="H32" s="299"/>
    </row>
    <row r="33" spans="1:8">
      <c r="A33" s="300"/>
      <c r="B33" s="301"/>
      <c r="C33" s="302"/>
      <c r="D33" s="320" t="s">
        <v>117</v>
      </c>
      <c r="E33" s="321"/>
      <c r="F33" s="321"/>
      <c r="G33" s="321"/>
      <c r="H33" s="322"/>
    </row>
    <row r="34" spans="1:8">
      <c r="A34" s="303"/>
      <c r="B34" s="304"/>
      <c r="C34" s="305"/>
      <c r="D34" s="323"/>
      <c r="E34" s="324"/>
      <c r="F34" s="324"/>
      <c r="G34" s="324"/>
      <c r="H34" s="325"/>
    </row>
    <row r="35" spans="1:8">
      <c r="A35" s="303"/>
      <c r="B35" s="304"/>
      <c r="C35" s="305"/>
      <c r="D35" s="323"/>
      <c r="E35" s="324"/>
      <c r="F35" s="324"/>
      <c r="G35" s="324"/>
      <c r="H35" s="325"/>
    </row>
    <row r="36" spans="1:8">
      <c r="A36" s="303"/>
      <c r="B36" s="304"/>
      <c r="C36" s="305"/>
      <c r="D36" s="323"/>
      <c r="E36" s="324"/>
      <c r="F36" s="324"/>
      <c r="G36" s="324"/>
      <c r="H36" s="325"/>
    </row>
    <row r="37" spans="1:8">
      <c r="A37" s="303"/>
      <c r="B37" s="304"/>
      <c r="C37" s="305"/>
      <c r="D37" s="323"/>
      <c r="E37" s="324"/>
      <c r="F37" s="324"/>
      <c r="G37" s="324"/>
      <c r="H37" s="325"/>
    </row>
    <row r="38" spans="1:8">
      <c r="A38" s="303"/>
      <c r="B38" s="304"/>
      <c r="C38" s="305"/>
      <c r="D38" s="323"/>
      <c r="E38" s="324"/>
      <c r="F38" s="324"/>
      <c r="G38" s="324"/>
      <c r="H38" s="325"/>
    </row>
    <row r="39" spans="1:8">
      <c r="A39" s="303"/>
      <c r="B39" s="304"/>
      <c r="C39" s="305"/>
      <c r="D39" s="323"/>
      <c r="E39" s="324"/>
      <c r="F39" s="324"/>
      <c r="G39" s="324"/>
      <c r="H39" s="325"/>
    </row>
    <row r="40" spans="1:8">
      <c r="A40" s="303"/>
      <c r="B40" s="304"/>
      <c r="C40" s="305"/>
      <c r="D40" s="323"/>
      <c r="E40" s="324"/>
      <c r="F40" s="324"/>
      <c r="G40" s="324"/>
      <c r="H40" s="325"/>
    </row>
    <row r="41" spans="1:8">
      <c r="A41" s="303"/>
      <c r="B41" s="304"/>
      <c r="C41" s="305"/>
      <c r="D41" s="323"/>
      <c r="E41" s="324"/>
      <c r="F41" s="324"/>
      <c r="G41" s="324"/>
      <c r="H41" s="325"/>
    </row>
    <row r="42" spans="1:8">
      <c r="A42" s="303"/>
      <c r="B42" s="304"/>
      <c r="C42" s="305"/>
      <c r="D42" s="326" t="s">
        <v>105</v>
      </c>
      <c r="E42" s="327"/>
      <c r="F42" s="327"/>
      <c r="G42" s="327"/>
      <c r="H42" s="328"/>
    </row>
    <row r="43" spans="1:8">
      <c r="A43" s="303"/>
      <c r="B43" s="304"/>
      <c r="C43" s="305"/>
      <c r="D43" s="326"/>
      <c r="E43" s="327"/>
      <c r="F43" s="327"/>
      <c r="G43" s="327"/>
      <c r="H43" s="328"/>
    </row>
    <row r="44" spans="1:8">
      <c r="A44" s="303"/>
      <c r="B44" s="304"/>
      <c r="C44" s="305"/>
      <c r="D44" s="326"/>
      <c r="E44" s="327"/>
      <c r="F44" s="327"/>
      <c r="G44" s="327"/>
      <c r="H44" s="328"/>
    </row>
    <row r="45" spans="1:8">
      <c r="A45" s="303"/>
      <c r="B45" s="304"/>
      <c r="C45" s="305"/>
      <c r="D45" s="326"/>
      <c r="E45" s="327"/>
      <c r="F45" s="327"/>
      <c r="G45" s="327"/>
      <c r="H45" s="328"/>
    </row>
    <row r="46" spans="1:8">
      <c r="A46" s="303"/>
      <c r="B46" s="304"/>
      <c r="C46" s="305"/>
      <c r="D46" s="326"/>
      <c r="E46" s="327"/>
      <c r="F46" s="327"/>
      <c r="G46" s="327"/>
      <c r="H46" s="328"/>
    </row>
    <row r="47" spans="1:8">
      <c r="A47" s="303"/>
      <c r="B47" s="304"/>
      <c r="C47" s="305"/>
      <c r="D47" s="326"/>
      <c r="E47" s="327"/>
      <c r="F47" s="327"/>
      <c r="G47" s="327"/>
      <c r="H47" s="328"/>
    </row>
    <row r="48" spans="1:8" ht="12" thickBot="1">
      <c r="A48" s="306"/>
      <c r="B48" s="307"/>
      <c r="C48" s="308"/>
      <c r="D48" s="329"/>
      <c r="E48" s="330"/>
      <c r="F48" s="330"/>
      <c r="G48" s="330"/>
      <c r="H48" s="331"/>
    </row>
  </sheetData>
  <mergeCells count="13">
    <mergeCell ref="A32:H32"/>
    <mergeCell ref="A33:C48"/>
    <mergeCell ref="A1:H1"/>
    <mergeCell ref="A2:B16"/>
    <mergeCell ref="D2:G16"/>
    <mergeCell ref="A17:B31"/>
    <mergeCell ref="D17:G31"/>
    <mergeCell ref="C4:C16"/>
    <mergeCell ref="H4:H16"/>
    <mergeCell ref="C19:C31"/>
    <mergeCell ref="H19:H31"/>
    <mergeCell ref="D33:H41"/>
    <mergeCell ref="D42:H48"/>
  </mergeCells>
  <pageMargins left="0.25" right="0.25" top="0.75" bottom="0.7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50" sqref="E50"/>
    </sheetView>
  </sheetViews>
  <sheetFormatPr baseColWidth="10"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1.Esp. Tecn</vt:lpstr>
      <vt:lpstr>2.Esp.refor.</vt:lpstr>
      <vt:lpstr>3.Ex.Inf.</vt:lpstr>
      <vt:lpstr>4. Est. General</vt:lpstr>
      <vt:lpstr>5. Ubicación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Meteorología</dc:creator>
  <cp:lastModifiedBy>Estacion</cp:lastModifiedBy>
  <cp:lastPrinted>2011-10-03T14:31:14Z</cp:lastPrinted>
  <dcterms:created xsi:type="dcterms:W3CDTF">2009-11-27T19:43:23Z</dcterms:created>
  <dcterms:modified xsi:type="dcterms:W3CDTF">2015-07-15T19:44:42Z</dcterms:modified>
</cp:coreProperties>
</file>