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4525"/>
</workbook>
</file>

<file path=xl/calcChain.xml><?xml version="1.0" encoding="utf-8"?>
<calcChain xmlns="http://schemas.openxmlformats.org/spreadsheetml/2006/main">
  <c r="C32" i="19"/>
  <c r="C34"/>
  <c r="C35"/>
  <c r="C36"/>
  <c r="C37"/>
  <c r="C38"/>
  <c r="C33"/>
  <c r="C31"/>
  <c r="C30"/>
  <c r="C29"/>
</calcChain>
</file>

<file path=xl/sharedStrings.xml><?xml version="1.0" encoding="utf-8"?>
<sst xmlns="http://schemas.openxmlformats.org/spreadsheetml/2006/main" count="338" uniqueCount="187">
  <si>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</si>
  <si>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</si>
  <si>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</si>
  <si>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</si>
  <si>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</si>
  <si>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</si>
  <si>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</si>
  <si>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</si>
  <si>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</si>
  <si>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</si>
  <si>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</si>
  <si>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</si>
  <si>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</si>
  <si>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</si>
  <si>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</si>
  <si>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</si>
  <si>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</si>
  <si>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</si>
  <si>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</si>
  <si>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</si>
  <si>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</si>
  <si>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</si>
  <si>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</si>
  <si>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</si>
  <si>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</si>
  <si>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</si>
  <si>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</si>
  <si>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</si>
  <si>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</si>
  <si>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</si>
  <si>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</si>
  <si>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</si>
  <si>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</si>
  <si>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</si>
  <si>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</si>
  <si>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</si>
  <si>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</si>
  <si>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</si>
  <si>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</si>
  <si>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</si>
  <si>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</si>
  <si>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</si>
  <si>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</si>
  <si>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</si>
  <si>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</si>
  <si>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</si>
  <si>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</si>
  <si>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</si>
  <si>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</si>
  <si>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</si>
  <si>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</si>
  <si>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</si>
  <si>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</si>
  <si>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</si>
  <si>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</si>
  <si>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</si>
  <si>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</si>
  <si>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</si>
  <si>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</si>
  <si>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</si>
  <si>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</si>
  <si>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</si>
  <si>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</si>
  <si>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</si>
  <si>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</si>
  <si>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</si>
  <si>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</si>
  <si>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</si>
  <si>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</si>
  <si>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</si>
  <si>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En Operación</t>
  </si>
  <si>
    <t>semestral</t>
  </si>
  <si>
    <t>mensual</t>
  </si>
  <si>
    <t>ESPECIFICACIONES TECNICAS</t>
  </si>
  <si>
    <t xml:space="preserve">Fotografías de Área de Infuencia </t>
  </si>
  <si>
    <t>Latitud                 UTM</t>
  </si>
  <si>
    <t>Longitud             UTM</t>
  </si>
  <si>
    <t>Meteorológica</t>
  </si>
  <si>
    <t>Humedad</t>
  </si>
  <si>
    <t>SOLARTEC</t>
  </si>
  <si>
    <t>SOLARTEC 150 Plus</t>
  </si>
  <si>
    <t xml:space="preserve"> Módulo fotovoltaico KS35</t>
  </si>
  <si>
    <t>Carga</t>
  </si>
  <si>
    <t>Cantón: Mejía</t>
  </si>
  <si>
    <t>Prov: Pichincha</t>
  </si>
  <si>
    <r>
      <rPr>
        <b/>
        <sz val="8"/>
        <rFont val="Arial"/>
        <family val="2"/>
      </rPr>
      <t>San Marcos Ilinizas</t>
    </r>
    <r>
      <rPr>
        <sz val="8"/>
        <rFont val="Arial"/>
        <family val="2"/>
      </rPr>
      <t xml:space="preserve"> </t>
    </r>
  </si>
  <si>
    <t>Com: Reserva Ecológica Los Ilinizas</t>
  </si>
  <si>
    <t>Parroquia: El Chaupi</t>
  </si>
  <si>
    <t>Guayllabamba - San Pedro - Jambelí</t>
  </si>
  <si>
    <t>78°39'40.081"W</t>
  </si>
  <si>
    <t xml:space="preserve">0°34'33.64"S </t>
  </si>
  <si>
    <t>M5027</t>
  </si>
  <si>
    <t>152499</t>
  </si>
  <si>
    <t>COORDENADAS DATUM WGS 84 -  ZONA 17 SUR</t>
  </si>
  <si>
    <t>Código-Pfafstetter</t>
  </si>
  <si>
    <t>Instalación de Sensores</t>
  </si>
  <si>
    <t>Reformas</t>
  </si>
  <si>
    <t>Fecha de Reforma</t>
  </si>
  <si>
    <t xml:space="preserve">Observación </t>
  </si>
  <si>
    <t>h=1,50 m</t>
  </si>
  <si>
    <t xml:space="preserve">Tecmes/TS 2621-TR </t>
  </si>
  <si>
    <t>h=1,06 m</t>
  </si>
  <si>
    <t>Dirección del Viento</t>
  </si>
  <si>
    <t>h=1,80 m</t>
  </si>
  <si>
    <t>Velocidad del Viento</t>
  </si>
  <si>
    <t>Almacenamiento de datos</t>
  </si>
  <si>
    <t>SENSORES:</t>
  </si>
  <si>
    <t>Frecuencia de Operación y Mantenimiento de los Sensores</t>
  </si>
  <si>
    <t>Infraestructura</t>
  </si>
  <si>
    <t>REFORMAS</t>
  </si>
  <si>
    <t>Cerramiento</t>
  </si>
  <si>
    <t>Instalaciones</t>
  </si>
  <si>
    <t xml:space="preserve">4x4x2.5m </t>
  </si>
  <si>
    <t>nuevo cerramiento</t>
  </si>
  <si>
    <t>6x8x2.5m</t>
  </si>
  <si>
    <t>desde 01 de junio de 2007</t>
  </si>
  <si>
    <t xml:space="preserve">Observaciones: 
INFRAESTRUCTURA
• El 11/01/2012: Proceso de ampliación de cerramiento de 4*4 a  6*8 *2.5m.
</t>
  </si>
  <si>
    <t>Situación pasada</t>
  </si>
  <si>
    <t>h=1,20 m</t>
  </si>
  <si>
    <t>h=2.00 m</t>
  </si>
  <si>
    <t>h=10.0 m</t>
  </si>
  <si>
    <t>Alturas Anteriores</t>
  </si>
  <si>
    <t>Marca/Modelo
Anterior</t>
  </si>
  <si>
    <t>VAISALA</t>
  </si>
  <si>
    <t>H411157</t>
  </si>
  <si>
    <t>QML201C</t>
  </si>
  <si>
    <t>VAISALA/'QML201C</t>
  </si>
  <si>
    <t>Fastrack XTEND</t>
  </si>
  <si>
    <t>BH2420081108100</t>
  </si>
  <si>
    <t>YAGGI 14dBi</t>
  </si>
  <si>
    <t>CLARO</t>
  </si>
  <si>
    <t>Fastrack XTEND/
BH2420081108100</t>
  </si>
  <si>
    <t>BARO-1QML</t>
  </si>
  <si>
    <t>VAISALA/BARO-1QML</t>
  </si>
  <si>
    <t>VISION/
GFM33 VISION 12V 33Ah</t>
  </si>
  <si>
    <t>CSB</t>
  </si>
  <si>
    <t>12V 26Ah</t>
  </si>
  <si>
    <t>CSB/
12V 26Ah</t>
  </si>
  <si>
    <t>SNJ110116</t>
  </si>
  <si>
    <t>Instalación de Equipos.</t>
  </si>
  <si>
    <t xml:space="preserve">Estado </t>
  </si>
  <si>
    <t xml:space="preserve">Cerramiento malla y tubos galvanizados </t>
  </si>
  <si>
    <t>1. Data logger</t>
  </si>
  <si>
    <t xml:space="preserve">1.1 Data logger sistema </t>
  </si>
  <si>
    <t xml:space="preserve">HOBO 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</si>
  <si>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</si>
  <si>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</si>
  <si>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</si>
  <si>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</si>
  <si>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</si>
  <si>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</si>
  <si>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</si>
  <si>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</si>
  <si>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</si>
  <si>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</si>
  <si>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</si>
  <si>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</si>
  <si>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</si>
  <si>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</si>
  <si>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</si>
  <si>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Postes Metálicos</t>
  </si>
  <si>
    <t>Cada 1 min</t>
  </si>
  <si>
    <t xml:space="preserve">mensual </t>
  </si>
  <si>
    <t>Cada 2 min</t>
  </si>
  <si>
    <t>6 años 10 meses hasta 04/04/2014</t>
  </si>
  <si>
    <t xml:space="preserve">Registro cada minuto desde 04/03/2013, para VV y DV registro cada 2 minutos desde la misma fecha </t>
  </si>
  <si>
    <t>Pertenece a la Cuenca:</t>
  </si>
  <si>
    <t>Área de 6 m x 8 m
Altura de 2.5 m</t>
  </si>
  <si>
    <t xml:space="preserve">4. Sistema de protección contra descarga </t>
  </si>
  <si>
    <t>5. Sistema de alimentación eléctrica.</t>
  </si>
  <si>
    <t xml:space="preserve">Actualmente el pluviómetro  se encuentra conectado al data logger VAISALA ya no se cuenta con el data logger HOBO para el pluviómetro. </t>
  </si>
  <si>
    <t xml:space="preserve">Mástil o torre </t>
  </si>
  <si>
    <t xml:space="preserve">Instalación </t>
  </si>
  <si>
    <t xml:space="preserve">3. Sistema de transmisión telemétrica </t>
  </si>
  <si>
    <t xml:space="preserve">1.2 Data logger pluviómetro  </t>
  </si>
  <si>
    <t>Frecuencia de Mantenimiento de Infraestructura de protección y seguridad</t>
  </si>
  <si>
    <t xml:space="preserve">se amplía el cerramiento de 4x4x2.5 a 6x8x2.5m el día 11 de enero de 2012 </t>
  </si>
  <si>
    <t>&gt;&gt;&gt;Dirección de Viento</t>
  </si>
  <si>
    <t>Parámetros Registrados por la estación</t>
  </si>
  <si>
    <t>Suspensión de operaciones por calibración desde el 9 de febrero de 2012 hasta 12 de junio de 2012 
Cambio de datalogger en el pluviómetro de TECMES a HOBO desde 11-12-2012, debido a problemas de conexión en datalogger TECMES
04 de marzo de 2013. Cambio de datalogger de TECMES a VAISALA, batería y barómetro. 
Instalación de transmisión telemétrica vía GPRS
Apartir del 07/06/2013 10:15 comienza  a funcionar el Barómetro VAISALA instalado el mismo día. Deja de funcionar el barómetro TECMES
29/05/2014 Cambio de sensores de viento, temperatura, humedad y precipitación TECMES a VAISALA</t>
  </si>
  <si>
    <t>HMP 155</t>
  </si>
  <si>
    <t>YOUNG</t>
  </si>
  <si>
    <t>TB 11799</t>
  </si>
  <si>
    <t>WMT 702</t>
  </si>
  <si>
    <t>YOUNG TB11006</t>
  </si>
  <si>
    <t>VAISALA HMP 155</t>
  </si>
  <si>
    <t>VAISALA WMT 702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</si>
</sst>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  <font>
      <b/>
      <sz val="6"/>
      <name val="Arial"/>
      <family val="2"/>
    </font>
    <font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21">
    <xf numFmtId="0" fontId="0" fillId="0" borderId="0" xfId="0"/>
    <xf numFmtId="0" fontId="5" fillId="0" borderId="0" xfId="0" applyFont="1"/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3" fillId="0" borderId="24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4" xfId="0" applyFont="1" applyFill="1" applyBorder="1"/>
    <xf numFmtId="0" fontId="3" fillId="0" borderId="27" xfId="0" applyFont="1" applyFill="1" applyBorder="1"/>
    <xf numFmtId="0" fontId="3" fillId="0" borderId="1" xfId="0" applyFont="1" applyBorder="1"/>
    <xf numFmtId="0" fontId="10" fillId="0" borderId="2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vertical="top" wrapText="1"/>
    </xf>
    <xf numFmtId="0" fontId="9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2" xfId="0" applyFont="1" applyBorder="1"/>
    <xf numFmtId="0" fontId="9" fillId="0" borderId="25" xfId="0" applyFont="1" applyBorder="1" applyAlignment="1">
      <alignment horizontal="left" wrapText="1"/>
    </xf>
    <xf numFmtId="0" fontId="9" fillId="0" borderId="11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Fill="1" applyBorder="1"/>
    <xf numFmtId="0" fontId="3" fillId="0" borderId="1" xfId="0" applyFont="1" applyFill="1" applyBorder="1"/>
    <xf numFmtId="0" fontId="3" fillId="0" borderId="12" xfId="0" applyFont="1" applyFill="1" applyBorder="1"/>
    <xf numFmtId="14" fontId="3" fillId="0" borderId="19" xfId="0" applyNumberFormat="1" applyFont="1" applyBorder="1" applyAlignment="1">
      <alignment horizontal="center"/>
    </xf>
    <xf numFmtId="0" fontId="3" fillId="0" borderId="19" xfId="0" applyFont="1" applyBorder="1"/>
    <xf numFmtId="0" fontId="5" fillId="4" borderId="0" xfId="0" applyFont="1" applyFill="1"/>
    <xf numFmtId="0" fontId="9" fillId="4" borderId="11" xfId="0" applyFont="1" applyFill="1" applyBorder="1" applyAlignment="1">
      <alignment horizontal="left"/>
    </xf>
    <xf numFmtId="0" fontId="3" fillId="4" borderId="42" xfId="0" applyFont="1" applyFill="1" applyBorder="1" applyAlignment="1">
      <alignment vertical="center"/>
    </xf>
    <xf numFmtId="0" fontId="3" fillId="4" borderId="34" xfId="0" applyFont="1" applyFill="1" applyBorder="1" applyAlignment="1">
      <alignment horizontal="left" vertical="center" wrapText="1"/>
    </xf>
    <xf numFmtId="0" fontId="3" fillId="4" borderId="34" xfId="0" applyFont="1" applyFill="1" applyBorder="1" applyAlignment="1">
      <alignment vertical="center"/>
    </xf>
    <xf numFmtId="0" fontId="9" fillId="4" borderId="34" xfId="0" applyFont="1" applyFill="1" applyBorder="1" applyAlignment="1">
      <alignment horizontal="right"/>
    </xf>
    <xf numFmtId="49" fontId="3" fillId="4" borderId="35" xfId="0" quotePrefix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20" fontId="3" fillId="4" borderId="23" xfId="0" applyNumberFormat="1" applyFont="1" applyFill="1" applyBorder="1" applyAlignment="1">
      <alignment horizontal="center"/>
    </xf>
    <xf numFmtId="0" fontId="9" fillId="4" borderId="17" xfId="0" applyFont="1" applyFill="1" applyBorder="1" applyAlignment="1">
      <alignment horizontal="left"/>
    </xf>
    <xf numFmtId="49" fontId="3" fillId="4" borderId="48" xfId="0" applyNumberFormat="1" applyFont="1" applyFill="1" applyBorder="1" applyAlignment="1">
      <alignment horizontal="center"/>
    </xf>
    <xf numFmtId="0" fontId="9" fillId="4" borderId="46" xfId="0" applyFont="1" applyFill="1" applyBorder="1" applyAlignment="1">
      <alignment horizontal="right"/>
    </xf>
    <xf numFmtId="14" fontId="3" fillId="4" borderId="49" xfId="0" applyNumberFormat="1" applyFont="1" applyFill="1" applyBorder="1" applyAlignment="1">
      <alignment horizontal="center"/>
    </xf>
    <xf numFmtId="0" fontId="9" fillId="4" borderId="36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right"/>
    </xf>
    <xf numFmtId="49" fontId="3" fillId="4" borderId="21" xfId="0" applyNumberFormat="1" applyFont="1" applyFill="1" applyBorder="1" applyAlignment="1">
      <alignment horizontal="center"/>
    </xf>
    <xf numFmtId="0" fontId="9" fillId="4" borderId="28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right"/>
    </xf>
    <xf numFmtId="0" fontId="9" fillId="4" borderId="28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9" fillId="0" borderId="18" xfId="0" applyFont="1" applyBorder="1" applyAlignment="1">
      <alignment horizontal="right"/>
    </xf>
    <xf numFmtId="49" fontId="3" fillId="4" borderId="8" xfId="0" applyNumberFormat="1" applyFont="1" applyFill="1" applyBorder="1" applyAlignment="1">
      <alignment horizontal="center"/>
    </xf>
    <xf numFmtId="0" fontId="9" fillId="4" borderId="27" xfId="0" applyFont="1" applyFill="1" applyBorder="1" applyAlignment="1">
      <alignment horizontal="left"/>
    </xf>
    <xf numFmtId="0" fontId="3" fillId="4" borderId="24" xfId="0" applyFont="1" applyFill="1" applyBorder="1"/>
    <xf numFmtId="0" fontId="9" fillId="2" borderId="16" xfId="0" applyFont="1" applyFill="1" applyBorder="1" applyAlignment="1">
      <alignment horizontal="center"/>
    </xf>
    <xf numFmtId="0" fontId="12" fillId="0" borderId="34" xfId="0" applyFont="1" applyBorder="1" applyAlignment="1">
      <alignment horizontal="center" wrapText="1"/>
    </xf>
    <xf numFmtId="0" fontId="13" fillId="0" borderId="2" xfId="0" applyFont="1" applyBorder="1"/>
    <xf numFmtId="0" fontId="3" fillId="4" borderId="28" xfId="0" applyFont="1" applyFill="1" applyBorder="1"/>
    <xf numFmtId="0" fontId="3" fillId="4" borderId="39" xfId="0" applyFont="1" applyFill="1" applyBorder="1" applyAlignment="1">
      <alignment horizontal="right"/>
    </xf>
    <xf numFmtId="0" fontId="3" fillId="4" borderId="28" xfId="0" applyFont="1" applyFill="1" applyBorder="1" applyAlignment="1">
      <alignment horizontal="right"/>
    </xf>
    <xf numFmtId="20" fontId="3" fillId="4" borderId="48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left" wrapText="1"/>
    </xf>
    <xf numFmtId="0" fontId="9" fillId="2" borderId="5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3" fillId="0" borderId="19" xfId="0" applyFont="1" applyBorder="1" applyAlignment="1">
      <alignment vertical="center" wrapText="1"/>
    </xf>
    <xf numFmtId="0" fontId="9" fillId="0" borderId="42" xfId="0" applyFont="1" applyBorder="1" applyAlignment="1">
      <alignment vertical="center" wrapText="1"/>
    </xf>
    <xf numFmtId="0" fontId="9" fillId="0" borderId="43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6" xfId="0" applyFont="1" applyBorder="1" applyAlignment="1">
      <alignment vertical="top" wrapText="1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/>
    <xf numFmtId="0" fontId="3" fillId="0" borderId="21" xfId="0" applyFont="1" applyBorder="1" applyAlignment="1">
      <alignment vertical="center" wrapText="1"/>
    </xf>
    <xf numFmtId="0" fontId="3" fillId="0" borderId="39" xfId="0" applyFont="1" applyBorder="1" applyAlignment="1">
      <alignment vertical="top" wrapText="1"/>
    </xf>
    <xf numFmtId="0" fontId="9" fillId="0" borderId="21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3" fillId="0" borderId="19" xfId="0" applyFont="1" applyBorder="1" applyAlignment="1">
      <alignment horizontal="center" wrapText="1"/>
    </xf>
    <xf numFmtId="0" fontId="3" fillId="0" borderId="54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4" borderId="2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1" fontId="3" fillId="0" borderId="2" xfId="0" quotePrefix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top" wrapText="1"/>
    </xf>
    <xf numFmtId="0" fontId="3" fillId="4" borderId="0" xfId="0" applyFont="1" applyFill="1" applyBorder="1"/>
    <xf numFmtId="1" fontId="3" fillId="0" borderId="2" xfId="0" quotePrefix="1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3" fillId="0" borderId="17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1" fontId="3" fillId="0" borderId="18" xfId="0" quotePrefix="1" applyNumberFormat="1" applyFont="1" applyBorder="1" applyAlignment="1">
      <alignment horizontal="center" vertical="top" wrapText="1"/>
    </xf>
    <xf numFmtId="0" fontId="3" fillId="0" borderId="53" xfId="0" applyFont="1" applyBorder="1" applyAlignment="1">
      <alignment vertical="top" wrapText="1"/>
    </xf>
    <xf numFmtId="0" fontId="3" fillId="0" borderId="18" xfId="0" applyFont="1" applyBorder="1" applyAlignment="1">
      <alignment vertical="center" wrapText="1"/>
    </xf>
    <xf numFmtId="0" fontId="9" fillId="4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9" fillId="4" borderId="28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3" fillId="4" borderId="9" xfId="0" applyFont="1" applyFill="1" applyBorder="1"/>
    <xf numFmtId="0" fontId="3" fillId="4" borderId="50" xfId="0" applyFont="1" applyFill="1" applyBorder="1" applyAlignment="1"/>
    <xf numFmtId="0" fontId="9" fillId="2" borderId="21" xfId="0" applyFont="1" applyFill="1" applyBorder="1"/>
    <xf numFmtId="0" fontId="9" fillId="2" borderId="2" xfId="0" applyFont="1" applyFill="1" applyBorder="1" applyAlignment="1">
      <alignment horizontal="center"/>
    </xf>
    <xf numFmtId="0" fontId="3" fillId="4" borderId="51" xfId="0" applyFont="1" applyFill="1" applyBorder="1" applyAlignment="1"/>
    <xf numFmtId="0" fontId="3" fillId="4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51" xfId="0" applyFont="1" applyBorder="1"/>
    <xf numFmtId="0" fontId="3" fillId="0" borderId="52" xfId="0" applyFont="1" applyBorder="1"/>
    <xf numFmtId="0" fontId="3" fillId="4" borderId="19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" fontId="3" fillId="0" borderId="19" xfId="0" quotePrefix="1" applyNumberFormat="1" applyFont="1" applyBorder="1" applyAlignment="1">
      <alignment horizontal="center" vertical="center" wrapText="1"/>
    </xf>
    <xf numFmtId="0" fontId="9" fillId="2" borderId="21" xfId="0" applyFont="1" applyFill="1" applyBorder="1" applyAlignment="1">
      <alignment vertical="center"/>
    </xf>
    <xf numFmtId="0" fontId="9" fillId="2" borderId="6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9" fillId="2" borderId="3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center"/>
    </xf>
    <xf numFmtId="0" fontId="9" fillId="4" borderId="39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9" fillId="0" borderId="24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4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22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4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59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47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3" fillId="0" borderId="45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4" fontId="3" fillId="0" borderId="33" xfId="0" applyNumberFormat="1" applyFont="1" applyBorder="1" applyAlignment="1">
      <alignment horizontal="left" vertical="center"/>
    </xf>
    <xf numFmtId="14" fontId="3" fillId="0" borderId="42" xfId="0" applyNumberFormat="1" applyFont="1" applyBorder="1" applyAlignment="1">
      <alignment horizontal="left" vertical="center"/>
    </xf>
    <xf numFmtId="14" fontId="3" fillId="0" borderId="43" xfId="0" applyNumberFormat="1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0" fontId="13" fillId="0" borderId="53" xfId="0" applyFont="1" applyBorder="1" applyAlignment="1">
      <alignment horizontal="left" vertical="center"/>
    </xf>
    <xf numFmtId="0" fontId="13" fillId="0" borderId="56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7" fillId="2" borderId="3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10" fillId="0" borderId="35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300597</xdr:colOff>
      <xdr:row>1</xdr:row>
      <xdr:rowOff>62666</xdr:rowOff>
    </xdr:from>
    <xdr:to>
      <xdr:col>6</xdr:col>
      <xdr:colOff>294025</xdr:colOff>
      <xdr:row>13</xdr:row>
      <xdr:rowOff>23272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373788" y="213061"/>
          <a:ext cx="2688000" cy="201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100262</xdr:colOff>
      <xdr:row>16</xdr:row>
      <xdr:rowOff>50133</xdr:rowOff>
    </xdr:from>
    <xdr:to>
      <xdr:col>1</xdr:col>
      <xdr:colOff>1754605</xdr:colOff>
      <xdr:row>29</xdr:row>
      <xdr:rowOff>37599</xdr:rowOff>
    </xdr:to>
    <xdr:pic>
      <xdr:nvPicPr>
        <xdr:cNvPr id="14" name="13 Imagen" descr="C:\andrea\informacion meteorologica FONAG\Salidas de campo\fotos\Reinstalaciones sensores torre 2012 sistec\Reinstalación de Pluviómetros sistec\DSCN6585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262" y="2381251"/>
          <a:ext cx="2945231" cy="1930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295220</xdr:colOff>
      <xdr:row>1</xdr:row>
      <xdr:rowOff>62664</xdr:rowOff>
    </xdr:from>
    <xdr:to>
      <xdr:col>1</xdr:col>
      <xdr:colOff>1678016</xdr:colOff>
      <xdr:row>13</xdr:row>
      <xdr:rowOff>12533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95220" y="213059"/>
          <a:ext cx="2673684" cy="20052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313128</xdr:colOff>
      <xdr:row>16</xdr:row>
      <xdr:rowOff>25066</xdr:rowOff>
    </xdr:from>
    <xdr:to>
      <xdr:col>6</xdr:col>
      <xdr:colOff>306556</xdr:colOff>
      <xdr:row>29</xdr:row>
      <xdr:rowOff>98467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386319" y="2356184"/>
          <a:ext cx="2688000" cy="201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511128</xdr:colOff>
      <xdr:row>32</xdr:row>
      <xdr:rowOff>62665</xdr:rowOff>
    </xdr:from>
    <xdr:to>
      <xdr:col>2</xdr:col>
      <xdr:colOff>128052</xdr:colOff>
      <xdr:row>47</xdr:row>
      <xdr:rowOff>104347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511128" y="4612106"/>
          <a:ext cx="2812812" cy="2109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714375</xdr:colOff>
      <xdr:row>27</xdr:row>
      <xdr:rowOff>123825</xdr:rowOff>
    </xdr:to>
    <xdr:grpSp>
      <xdr:nvGrpSpPr>
        <xdr:cNvPr id="22" name="10 Grupo"/>
        <xdr:cNvGrpSpPr>
          <a:grpSpLocks/>
        </xdr:cNvGrpSpPr>
      </xdr:nvGrpSpPr>
      <xdr:grpSpPr bwMode="auto">
        <a:xfrm>
          <a:off x="762000" y="161925"/>
          <a:ext cx="6810375" cy="4333875"/>
          <a:chOff x="7867650" y="9725025"/>
          <a:chExt cx="6810375" cy="4333875"/>
        </a:xfrm>
      </xdr:grpSpPr>
      <xdr:pic>
        <xdr:nvPicPr>
          <xdr:cNvPr id="23" name="Picture 39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867650" y="9725025"/>
            <a:ext cx="6810375" cy="433387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24" name="Picture 39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7905750" y="9763124"/>
            <a:ext cx="1914928" cy="1743075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zoomScaleNormal="100" workbookViewId="0">
      <selection activeCell="K28" sqref="K28"/>
    </sheetView>
  </sheetViews>
  <sheetFormatPr baseColWidth="10" defaultRowHeight="11.25"/>
  <cols>
    <col min="1" max="1" width="3" style="135" bestFit="1" customWidth="1"/>
    <col min="2" max="2" width="18.7109375" style="135" customWidth="1"/>
    <col min="3" max="3" width="16.7109375" style="135" customWidth="1"/>
    <col min="4" max="4" width="17" style="135" customWidth="1"/>
    <col min="5" max="5" width="17.42578125" style="135" customWidth="1"/>
    <col min="6" max="6" width="12.85546875" style="135" customWidth="1"/>
    <col min="7" max="7" width="11.5703125" style="135" customWidth="1"/>
    <col min="8" max="8" width="15.5703125" style="135" customWidth="1"/>
    <col min="9" max="9" width="12.85546875" style="135" customWidth="1"/>
    <col min="10" max="16384" width="11.42578125" style="135"/>
  </cols>
  <sheetData>
    <row r="1" spans="1:11" ht="11.25" customHeight="1">
      <c r="A1" s="147"/>
      <c r="B1" s="179"/>
      <c r="C1" s="181" t="s">
        <v>62</v>
      </c>
      <c r="D1" s="181"/>
      <c r="E1" s="181"/>
      <c r="F1" s="181"/>
      <c r="G1" s="181"/>
      <c r="H1" s="181"/>
      <c r="I1" s="182"/>
      <c r="J1" s="134"/>
    </row>
    <row r="2" spans="1:11" ht="9.75" customHeight="1">
      <c r="A2" s="148"/>
      <c r="B2" s="180"/>
      <c r="C2" s="183" t="s">
        <v>0</v>
      </c>
      <c r="D2" s="183"/>
      <c r="E2" s="183"/>
      <c r="F2" s="183"/>
      <c r="G2" s="183"/>
      <c r="H2" s="183"/>
      <c r="I2" s="184"/>
      <c r="J2" s="134"/>
    </row>
    <row r="3" spans="1:11" ht="10.5" customHeight="1" thickBot="1">
      <c r="A3" s="148"/>
      <c r="B3" s="180"/>
      <c r="C3" s="183" t="s">
        <v>73</v>
      </c>
      <c r="D3" s="183"/>
      <c r="E3" s="183"/>
      <c r="F3" s="183"/>
      <c r="G3" s="183"/>
      <c r="H3" s="183"/>
      <c r="I3" s="184"/>
      <c r="J3" s="134"/>
    </row>
    <row r="4" spans="1:11" ht="33.75" customHeight="1">
      <c r="A4" s="148"/>
      <c r="B4" s="45" t="s">
        <v>36</v>
      </c>
      <c r="C4" s="46" t="s">
        <v>85</v>
      </c>
      <c r="D4" s="47" t="s">
        <v>86</v>
      </c>
      <c r="E4" s="48" t="s">
        <v>87</v>
      </c>
      <c r="F4" s="48" t="s">
        <v>83</v>
      </c>
      <c r="G4" s="48" t="s">
        <v>84</v>
      </c>
      <c r="H4" s="49" t="s">
        <v>1</v>
      </c>
      <c r="I4" s="50"/>
      <c r="J4" s="134"/>
    </row>
    <row r="5" spans="1:11" ht="10.5" customHeight="1">
      <c r="A5" s="148"/>
      <c r="B5" s="51" t="s">
        <v>35</v>
      </c>
      <c r="C5" s="185" t="s">
        <v>77</v>
      </c>
      <c r="D5" s="185"/>
      <c r="E5" s="185"/>
      <c r="F5" s="185"/>
      <c r="G5" s="186"/>
      <c r="H5" s="52" t="s">
        <v>2</v>
      </c>
      <c r="I5" s="53" t="s">
        <v>91</v>
      </c>
      <c r="J5" s="134"/>
    </row>
    <row r="6" spans="1:11" ht="10.5" customHeight="1">
      <c r="A6" s="148"/>
      <c r="B6" s="55" t="s">
        <v>166</v>
      </c>
      <c r="C6" s="187" t="s">
        <v>88</v>
      </c>
      <c r="D6" s="188"/>
      <c r="E6" s="188"/>
      <c r="F6" s="188"/>
      <c r="G6" s="188"/>
      <c r="H6" s="68" t="s">
        <v>94</v>
      </c>
      <c r="I6" s="56" t="s">
        <v>92</v>
      </c>
      <c r="J6" s="134"/>
    </row>
    <row r="7" spans="1:11" ht="10.5" customHeight="1">
      <c r="A7" s="148"/>
      <c r="B7" s="198" t="s">
        <v>93</v>
      </c>
      <c r="C7" s="199"/>
      <c r="D7" s="199"/>
      <c r="E7" s="60"/>
      <c r="F7" s="60"/>
      <c r="G7" s="60"/>
      <c r="H7" s="61"/>
      <c r="I7" s="69"/>
      <c r="J7" s="134"/>
    </row>
    <row r="8" spans="1:11" ht="10.5" customHeight="1" thickBot="1">
      <c r="A8" s="149"/>
      <c r="B8" s="70" t="s">
        <v>75</v>
      </c>
      <c r="C8" s="64" t="s">
        <v>64</v>
      </c>
      <c r="D8" s="123" t="s">
        <v>76</v>
      </c>
      <c r="E8" s="64" t="s">
        <v>64</v>
      </c>
      <c r="F8" s="189" t="s">
        <v>65</v>
      </c>
      <c r="G8" s="190"/>
      <c r="H8" s="57" t="s">
        <v>3</v>
      </c>
      <c r="I8" s="58">
        <v>39234</v>
      </c>
      <c r="J8" s="134"/>
    </row>
    <row r="9" spans="1:11" ht="10.5" customHeight="1" thickBot="1">
      <c r="A9" s="127" t="s">
        <v>5</v>
      </c>
      <c r="B9" s="71">
        <v>9936280</v>
      </c>
      <c r="C9" s="66" t="s">
        <v>89</v>
      </c>
      <c r="D9" s="67">
        <v>760317</v>
      </c>
      <c r="E9" s="66" t="s">
        <v>90</v>
      </c>
      <c r="F9" s="196">
        <v>3727</v>
      </c>
      <c r="G9" s="197"/>
      <c r="H9" s="59" t="s">
        <v>4</v>
      </c>
      <c r="I9" s="54"/>
      <c r="J9" s="134"/>
    </row>
    <row r="10" spans="1:11" ht="10.5" customHeight="1" thickBot="1">
      <c r="A10" s="128">
        <v>1</v>
      </c>
      <c r="B10" s="191" t="s">
        <v>6</v>
      </c>
      <c r="C10" s="192"/>
      <c r="D10" s="192"/>
      <c r="E10" s="193"/>
      <c r="F10" s="194" t="s">
        <v>7</v>
      </c>
      <c r="G10" s="192"/>
      <c r="H10" s="192"/>
      <c r="I10" s="195"/>
    </row>
    <row r="11" spans="1:11" ht="10.5" customHeight="1">
      <c r="A11" s="129"/>
      <c r="B11" s="173"/>
      <c r="C11" s="174"/>
      <c r="D11" s="174"/>
      <c r="E11" s="175"/>
      <c r="F11" s="176"/>
      <c r="G11" s="177"/>
      <c r="H11" s="177"/>
      <c r="I11" s="178"/>
      <c r="J11" s="134"/>
      <c r="K11" s="134"/>
    </row>
    <row r="12" spans="1:11" ht="10.5" customHeight="1" thickBot="1">
      <c r="A12" s="129"/>
      <c r="B12" s="200"/>
      <c r="C12" s="154"/>
      <c r="D12" s="154"/>
      <c r="E12" s="201"/>
      <c r="F12" s="153"/>
      <c r="G12" s="154"/>
      <c r="H12" s="154"/>
      <c r="I12" s="155"/>
      <c r="J12" s="134"/>
      <c r="K12" s="134"/>
    </row>
    <row r="13" spans="1:11" ht="10.5" customHeight="1" thickBot="1">
      <c r="A13" s="72">
        <v>2</v>
      </c>
      <c r="B13" s="156" t="s">
        <v>8</v>
      </c>
      <c r="C13" s="157"/>
      <c r="D13" s="157"/>
      <c r="E13" s="157"/>
      <c r="F13" s="157"/>
      <c r="G13" s="157"/>
      <c r="H13" s="157"/>
      <c r="I13" s="158"/>
    </row>
    <row r="14" spans="1:11">
      <c r="A14" s="130"/>
      <c r="B14" s="131" t="s">
        <v>9</v>
      </c>
      <c r="C14" s="132" t="s">
        <v>10</v>
      </c>
      <c r="D14" s="132" t="s">
        <v>11</v>
      </c>
      <c r="E14" s="132" t="s">
        <v>12</v>
      </c>
      <c r="F14" s="132" t="s">
        <v>13</v>
      </c>
      <c r="G14" s="159" t="s">
        <v>14</v>
      </c>
      <c r="H14" s="159"/>
      <c r="I14" s="160"/>
    </row>
    <row r="15" spans="1:11" ht="12" customHeight="1">
      <c r="A15" s="133"/>
      <c r="B15" s="87" t="s">
        <v>15</v>
      </c>
      <c r="C15" s="18" t="s">
        <v>123</v>
      </c>
      <c r="D15" s="19" t="s">
        <v>124</v>
      </c>
      <c r="E15" s="110" t="s">
        <v>125</v>
      </c>
      <c r="F15" s="20"/>
      <c r="G15" s="161" t="s">
        <v>179</v>
      </c>
      <c r="H15" s="162"/>
      <c r="I15" s="163"/>
    </row>
    <row r="16" spans="1:11" ht="10.5" customHeight="1">
      <c r="A16" s="133"/>
      <c r="B16" s="88" t="s">
        <v>31</v>
      </c>
      <c r="C16" s="100" t="s">
        <v>127</v>
      </c>
      <c r="D16" s="102" t="s">
        <v>128</v>
      </c>
      <c r="E16" s="112"/>
      <c r="F16" s="20"/>
      <c r="G16" s="164"/>
      <c r="H16" s="165"/>
      <c r="I16" s="166"/>
    </row>
    <row r="17" spans="1:14" ht="10.5" customHeight="1">
      <c r="A17" s="133"/>
      <c r="B17" s="89" t="s">
        <v>34</v>
      </c>
      <c r="C17" s="100" t="s">
        <v>129</v>
      </c>
      <c r="D17" s="102"/>
      <c r="E17" s="111"/>
      <c r="F17" s="20"/>
      <c r="G17" s="164"/>
      <c r="H17" s="165"/>
      <c r="I17" s="166"/>
    </row>
    <row r="18" spans="1:14" ht="10.5" customHeight="1">
      <c r="A18" s="133"/>
      <c r="B18" s="88" t="s">
        <v>33</v>
      </c>
      <c r="C18" s="100" t="s">
        <v>130</v>
      </c>
      <c r="D18" s="102"/>
      <c r="E18" s="111"/>
      <c r="F18" s="20"/>
      <c r="G18" s="164"/>
      <c r="H18" s="165"/>
      <c r="I18" s="166"/>
    </row>
    <row r="19" spans="1:14" ht="10.5" customHeight="1">
      <c r="A19" s="133"/>
      <c r="B19" s="89" t="s">
        <v>16</v>
      </c>
      <c r="C19" s="2"/>
      <c r="D19" s="2"/>
      <c r="E19" s="111"/>
      <c r="F19" s="20"/>
      <c r="G19" s="164"/>
      <c r="H19" s="165"/>
      <c r="I19" s="166"/>
    </row>
    <row r="20" spans="1:14" ht="10.5" customHeight="1">
      <c r="A20" s="133"/>
      <c r="B20" s="89" t="s">
        <v>17</v>
      </c>
      <c r="C20" s="21"/>
      <c r="D20" s="32"/>
      <c r="E20" s="21"/>
      <c r="F20" s="20"/>
      <c r="G20" s="164"/>
      <c r="H20" s="165"/>
      <c r="I20" s="166"/>
    </row>
    <row r="21" spans="1:14" ht="12" customHeight="1">
      <c r="A21" s="133"/>
      <c r="B21" s="88" t="s">
        <v>18</v>
      </c>
      <c r="C21" s="21" t="s">
        <v>123</v>
      </c>
      <c r="D21" s="32"/>
      <c r="E21" s="21" t="s">
        <v>180</v>
      </c>
      <c r="F21" s="20"/>
      <c r="G21" s="164"/>
      <c r="H21" s="165"/>
      <c r="I21" s="166"/>
    </row>
    <row r="22" spans="1:14" ht="10.5" customHeight="1">
      <c r="A22" s="133"/>
      <c r="B22" s="88" t="s">
        <v>78</v>
      </c>
      <c r="C22" s="21" t="s">
        <v>123</v>
      </c>
      <c r="D22" s="32"/>
      <c r="E22" s="21" t="s">
        <v>180</v>
      </c>
      <c r="F22" s="20"/>
      <c r="G22" s="164"/>
      <c r="H22" s="165"/>
      <c r="I22" s="166"/>
    </row>
    <row r="23" spans="1:14">
      <c r="A23" s="133"/>
      <c r="B23" s="90" t="s">
        <v>19</v>
      </c>
      <c r="C23" s="21" t="s">
        <v>181</v>
      </c>
      <c r="D23" s="32">
        <v>52203</v>
      </c>
      <c r="E23" s="21" t="s">
        <v>182</v>
      </c>
      <c r="F23" s="17"/>
      <c r="G23" s="164"/>
      <c r="H23" s="165"/>
      <c r="I23" s="166"/>
    </row>
    <row r="24" spans="1:14" ht="23.25" customHeight="1">
      <c r="A24" s="133"/>
      <c r="B24" s="90" t="s">
        <v>20</v>
      </c>
      <c r="C24" s="18" t="s">
        <v>79</v>
      </c>
      <c r="D24" s="22"/>
      <c r="E24" s="18" t="s">
        <v>80</v>
      </c>
      <c r="F24" s="20" t="s">
        <v>81</v>
      </c>
      <c r="G24" s="164"/>
      <c r="H24" s="165"/>
      <c r="I24" s="166"/>
    </row>
    <row r="25" spans="1:14" ht="10.5" customHeight="1">
      <c r="A25" s="133"/>
      <c r="B25" s="88" t="s">
        <v>21</v>
      </c>
      <c r="C25" s="21"/>
      <c r="D25" s="24"/>
      <c r="E25" s="21"/>
      <c r="F25" s="20"/>
      <c r="G25" s="164"/>
      <c r="H25" s="165"/>
      <c r="I25" s="166"/>
    </row>
    <row r="26" spans="1:14" ht="10.5" customHeight="1">
      <c r="A26" s="133"/>
      <c r="B26" s="88" t="s">
        <v>22</v>
      </c>
      <c r="C26" s="21"/>
      <c r="D26" s="25"/>
      <c r="E26" s="21"/>
      <c r="F26" s="20"/>
      <c r="G26" s="164"/>
      <c r="H26" s="165"/>
      <c r="I26" s="166"/>
    </row>
    <row r="27" spans="1:14" ht="10.5" customHeight="1">
      <c r="A27" s="133"/>
      <c r="B27" s="88" t="s">
        <v>23</v>
      </c>
      <c r="C27" s="21"/>
      <c r="D27" s="25"/>
      <c r="E27" s="21"/>
      <c r="F27" s="20"/>
      <c r="G27" s="164"/>
      <c r="H27" s="165"/>
      <c r="I27" s="166"/>
    </row>
    <row r="28" spans="1:14" ht="23.25" customHeight="1">
      <c r="A28" s="133"/>
      <c r="B28" s="90" t="s">
        <v>24</v>
      </c>
      <c r="C28" s="99" t="s">
        <v>135</v>
      </c>
      <c r="D28" s="99">
        <v>565</v>
      </c>
      <c r="E28" s="99" t="s">
        <v>136</v>
      </c>
      <c r="F28" s="20"/>
      <c r="G28" s="167"/>
      <c r="H28" s="168"/>
      <c r="I28" s="169"/>
      <c r="K28" s="136"/>
      <c r="L28" s="136"/>
      <c r="M28" s="136"/>
      <c r="N28" s="136"/>
    </row>
    <row r="29" spans="1:14" ht="10.5" customHeight="1">
      <c r="A29" s="133"/>
      <c r="B29" s="88" t="s">
        <v>32</v>
      </c>
      <c r="C29" s="25"/>
      <c r="D29" s="25"/>
      <c r="E29" s="25"/>
      <c r="F29" s="20"/>
      <c r="G29" s="150"/>
      <c r="H29" s="151"/>
      <c r="I29" s="152"/>
      <c r="K29" s="136"/>
      <c r="L29" s="136"/>
      <c r="M29" s="136"/>
      <c r="N29" s="136"/>
    </row>
    <row r="30" spans="1:14" ht="10.5" customHeight="1">
      <c r="A30" s="133"/>
      <c r="B30" s="88" t="s">
        <v>25</v>
      </c>
      <c r="C30" s="25"/>
      <c r="D30" s="25"/>
      <c r="E30" s="25"/>
      <c r="F30" s="20"/>
      <c r="G30" s="150"/>
      <c r="H30" s="151"/>
      <c r="I30" s="152"/>
      <c r="K30" s="136"/>
      <c r="L30" s="136"/>
      <c r="M30" s="136"/>
      <c r="N30" s="136"/>
    </row>
    <row r="31" spans="1:14" ht="10.5" customHeight="1">
      <c r="A31" s="133"/>
      <c r="B31" s="91" t="s">
        <v>26</v>
      </c>
      <c r="C31" s="26"/>
      <c r="D31" s="26"/>
      <c r="E31" s="26"/>
      <c r="F31" s="27"/>
      <c r="G31" s="150"/>
      <c r="H31" s="151"/>
      <c r="I31" s="152"/>
      <c r="K31" s="124"/>
      <c r="L31" s="124"/>
      <c r="M31" s="124"/>
      <c r="N31" s="136"/>
    </row>
    <row r="32" spans="1:14">
      <c r="A32" s="133"/>
      <c r="B32" s="92" t="s">
        <v>58</v>
      </c>
      <c r="C32" s="21"/>
      <c r="D32" s="21"/>
      <c r="E32" s="21"/>
      <c r="F32" s="20"/>
      <c r="G32" s="150"/>
      <c r="H32" s="151"/>
      <c r="I32" s="152"/>
      <c r="K32" s="136"/>
      <c r="L32" s="136"/>
      <c r="M32" s="136"/>
      <c r="N32" s="136"/>
    </row>
    <row r="33" spans="1:14" ht="10.5" customHeight="1">
      <c r="A33" s="133"/>
      <c r="B33" s="88" t="s">
        <v>66</v>
      </c>
      <c r="C33" s="21" t="s">
        <v>123</v>
      </c>
      <c r="D33" s="32"/>
      <c r="E33" s="21" t="s">
        <v>183</v>
      </c>
      <c r="F33" s="20"/>
      <c r="G33" s="150" t="s">
        <v>70</v>
      </c>
      <c r="H33" s="151"/>
      <c r="I33" s="152"/>
      <c r="K33" s="136"/>
      <c r="L33" s="136"/>
      <c r="M33" s="136"/>
      <c r="N33" s="136"/>
    </row>
    <row r="34" spans="1:14" ht="10.5" customHeight="1">
      <c r="A34" s="133"/>
      <c r="B34" s="88" t="s">
        <v>67</v>
      </c>
      <c r="C34" s="100" t="s">
        <v>123</v>
      </c>
      <c r="D34" s="100" t="s">
        <v>138</v>
      </c>
      <c r="E34" s="100" t="s">
        <v>132</v>
      </c>
      <c r="F34" s="20"/>
      <c r="G34" s="150" t="s">
        <v>70</v>
      </c>
      <c r="H34" s="151"/>
      <c r="I34" s="152"/>
    </row>
    <row r="35" spans="1:14" ht="14.25" customHeight="1" thickBot="1">
      <c r="A35" s="133"/>
      <c r="B35" s="86" t="s">
        <v>68</v>
      </c>
      <c r="C35" s="28" t="s">
        <v>123</v>
      </c>
      <c r="D35" s="29"/>
      <c r="E35" s="28" t="s">
        <v>183</v>
      </c>
      <c r="F35" s="30"/>
      <c r="G35" s="150" t="s">
        <v>70</v>
      </c>
      <c r="H35" s="151"/>
      <c r="I35" s="152"/>
    </row>
    <row r="36" spans="1:14" ht="10.5" customHeight="1">
      <c r="A36" s="137"/>
      <c r="B36" s="83" t="s">
        <v>108</v>
      </c>
      <c r="C36" s="83"/>
      <c r="D36" s="83"/>
      <c r="E36" s="83"/>
      <c r="F36" s="83"/>
      <c r="G36" s="83"/>
      <c r="H36" s="83"/>
      <c r="I36" s="84"/>
    </row>
    <row r="37" spans="1:14" ht="23.25" thickBot="1">
      <c r="A37" s="138"/>
      <c r="B37" s="85" t="s">
        <v>141</v>
      </c>
      <c r="C37" s="82"/>
      <c r="D37" s="82"/>
      <c r="E37" s="139" t="s">
        <v>167</v>
      </c>
      <c r="F37" s="85"/>
      <c r="G37" s="170"/>
      <c r="H37" s="171"/>
      <c r="I37" s="172"/>
    </row>
  </sheetData>
  <mergeCells count="27">
    <mergeCell ref="B10:E10"/>
    <mergeCell ref="F10:I10"/>
    <mergeCell ref="F9:G9"/>
    <mergeCell ref="B7:D7"/>
    <mergeCell ref="B12:E12"/>
    <mergeCell ref="G35:I35"/>
    <mergeCell ref="G33:I33"/>
    <mergeCell ref="G37:I37"/>
    <mergeCell ref="B11:E11"/>
    <mergeCell ref="F11:I11"/>
    <mergeCell ref="G34:I34"/>
    <mergeCell ref="A1:A8"/>
    <mergeCell ref="G29:I29"/>
    <mergeCell ref="G30:I30"/>
    <mergeCell ref="G31:I31"/>
    <mergeCell ref="G32:I32"/>
    <mergeCell ref="F12:I12"/>
    <mergeCell ref="B13:I13"/>
    <mergeCell ref="G14:I14"/>
    <mergeCell ref="G15:I28"/>
    <mergeCell ref="B1:B3"/>
    <mergeCell ref="C1:I1"/>
    <mergeCell ref="C2:I2"/>
    <mergeCell ref="C3:I3"/>
    <mergeCell ref="C5:G5"/>
    <mergeCell ref="C6:G6"/>
    <mergeCell ref="F8:G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selection activeCell="K57" sqref="K57"/>
    </sheetView>
  </sheetViews>
  <sheetFormatPr baseColWidth="10" defaultRowHeight="11.25"/>
  <cols>
    <col min="1" max="1" width="3" style="135" bestFit="1" customWidth="1"/>
    <col min="2" max="2" width="18.7109375" style="135" customWidth="1"/>
    <col min="3" max="3" width="16.7109375" style="135" customWidth="1"/>
    <col min="4" max="4" width="17" style="135" customWidth="1"/>
    <col min="5" max="5" width="17.42578125" style="135" customWidth="1"/>
    <col min="6" max="6" width="12.85546875" style="135" customWidth="1"/>
    <col min="7" max="7" width="11.5703125" style="135" customWidth="1"/>
    <col min="8" max="8" width="15.5703125" style="135" customWidth="1"/>
    <col min="9" max="9" width="12.85546875" style="135" customWidth="1"/>
    <col min="10" max="16384" width="11.42578125" style="135"/>
  </cols>
  <sheetData>
    <row r="1" spans="1:11" ht="11.25" customHeight="1">
      <c r="A1" s="147"/>
      <c r="B1" s="179"/>
      <c r="C1" s="181" t="s">
        <v>62</v>
      </c>
      <c r="D1" s="181"/>
      <c r="E1" s="181"/>
      <c r="F1" s="181"/>
      <c r="G1" s="181"/>
      <c r="H1" s="181"/>
      <c r="I1" s="182"/>
      <c r="J1" s="134"/>
    </row>
    <row r="2" spans="1:11" ht="9.75" customHeight="1">
      <c r="A2" s="148"/>
      <c r="B2" s="180"/>
      <c r="C2" s="183" t="s">
        <v>0</v>
      </c>
      <c r="D2" s="183"/>
      <c r="E2" s="183"/>
      <c r="F2" s="183"/>
      <c r="G2" s="183"/>
      <c r="H2" s="183"/>
      <c r="I2" s="184"/>
      <c r="J2" s="134"/>
    </row>
    <row r="3" spans="1:11" ht="10.5" customHeight="1" thickBot="1">
      <c r="A3" s="148"/>
      <c r="B3" s="180"/>
      <c r="C3" s="183" t="s">
        <v>109</v>
      </c>
      <c r="D3" s="183"/>
      <c r="E3" s="183"/>
      <c r="F3" s="183"/>
      <c r="G3" s="183"/>
      <c r="H3" s="183"/>
      <c r="I3" s="184"/>
      <c r="J3" s="134"/>
    </row>
    <row r="4" spans="1:11" ht="33.75" customHeight="1">
      <c r="A4" s="148"/>
      <c r="B4" s="45" t="s">
        <v>36</v>
      </c>
      <c r="C4" s="46" t="s">
        <v>85</v>
      </c>
      <c r="D4" s="47" t="s">
        <v>86</v>
      </c>
      <c r="E4" s="48" t="s">
        <v>87</v>
      </c>
      <c r="F4" s="48" t="s">
        <v>83</v>
      </c>
      <c r="G4" s="48" t="s">
        <v>84</v>
      </c>
      <c r="H4" s="49" t="s">
        <v>1</v>
      </c>
      <c r="I4" s="50"/>
      <c r="J4" s="134"/>
    </row>
    <row r="5" spans="1:11" ht="10.5" customHeight="1">
      <c r="A5" s="148"/>
      <c r="B5" s="51" t="s">
        <v>35</v>
      </c>
      <c r="C5" s="185" t="s">
        <v>77</v>
      </c>
      <c r="D5" s="185"/>
      <c r="E5" s="185"/>
      <c r="F5" s="185"/>
      <c r="G5" s="186"/>
      <c r="H5" s="52" t="s">
        <v>2</v>
      </c>
      <c r="I5" s="53" t="s">
        <v>91</v>
      </c>
      <c r="J5" s="134"/>
    </row>
    <row r="6" spans="1:11" ht="10.5" customHeight="1">
      <c r="A6" s="148"/>
      <c r="B6" s="55" t="s">
        <v>166</v>
      </c>
      <c r="C6" s="187" t="s">
        <v>88</v>
      </c>
      <c r="D6" s="188"/>
      <c r="E6" s="188"/>
      <c r="F6" s="188"/>
      <c r="G6" s="188"/>
      <c r="H6" s="68" t="s">
        <v>94</v>
      </c>
      <c r="I6" s="56" t="s">
        <v>92</v>
      </c>
      <c r="J6" s="134"/>
    </row>
    <row r="7" spans="1:11" ht="10.5" customHeight="1">
      <c r="A7" s="148"/>
      <c r="B7" s="198" t="s">
        <v>93</v>
      </c>
      <c r="C7" s="199"/>
      <c r="D7" s="199"/>
      <c r="E7" s="60"/>
      <c r="F7" s="60"/>
      <c r="G7" s="60"/>
      <c r="H7" s="61"/>
      <c r="I7" s="69"/>
      <c r="J7" s="134"/>
    </row>
    <row r="8" spans="1:11" ht="10.5" customHeight="1" thickBot="1">
      <c r="A8" s="149"/>
      <c r="B8" s="70" t="s">
        <v>75</v>
      </c>
      <c r="C8" s="64" t="s">
        <v>64</v>
      </c>
      <c r="D8" s="125" t="s">
        <v>76</v>
      </c>
      <c r="E8" s="64" t="s">
        <v>64</v>
      </c>
      <c r="F8" s="189" t="s">
        <v>65</v>
      </c>
      <c r="G8" s="190"/>
      <c r="H8" s="57" t="s">
        <v>3</v>
      </c>
      <c r="I8" s="58">
        <v>39234</v>
      </c>
      <c r="J8" s="134"/>
    </row>
    <row r="9" spans="1:11" ht="10.5" customHeight="1" thickBot="1">
      <c r="A9" s="127" t="s">
        <v>5</v>
      </c>
      <c r="B9" s="71">
        <v>9936280</v>
      </c>
      <c r="C9" s="66" t="s">
        <v>89</v>
      </c>
      <c r="D9" s="67">
        <v>760317</v>
      </c>
      <c r="E9" s="66" t="s">
        <v>90</v>
      </c>
      <c r="F9" s="196">
        <v>3727</v>
      </c>
      <c r="G9" s="197"/>
      <c r="H9" s="59" t="s">
        <v>4</v>
      </c>
      <c r="I9" s="54"/>
      <c r="J9" s="134"/>
    </row>
    <row r="10" spans="1:11" ht="10.5" customHeight="1" thickBot="1">
      <c r="A10" s="128">
        <v>1</v>
      </c>
      <c r="B10" s="191" t="s">
        <v>6</v>
      </c>
      <c r="C10" s="192"/>
      <c r="D10" s="192"/>
      <c r="E10" s="193"/>
      <c r="F10" s="194" t="s">
        <v>7</v>
      </c>
      <c r="G10" s="192"/>
      <c r="H10" s="192"/>
      <c r="I10" s="195"/>
    </row>
    <row r="11" spans="1:11" ht="10.5" customHeight="1">
      <c r="A11" s="129"/>
      <c r="B11" s="173"/>
      <c r="C11" s="174"/>
      <c r="D11" s="174"/>
      <c r="E11" s="175"/>
      <c r="F11" s="176"/>
      <c r="G11" s="177"/>
      <c r="H11" s="177"/>
      <c r="I11" s="178"/>
      <c r="J11" s="134"/>
      <c r="K11" s="134"/>
    </row>
    <row r="12" spans="1:11" ht="10.5" customHeight="1" thickBot="1">
      <c r="A12" s="129"/>
      <c r="B12" s="200"/>
      <c r="C12" s="154"/>
      <c r="D12" s="154"/>
      <c r="E12" s="201"/>
      <c r="F12" s="153"/>
      <c r="G12" s="154"/>
      <c r="H12" s="154"/>
      <c r="I12" s="155"/>
      <c r="J12" s="134"/>
      <c r="K12" s="134"/>
    </row>
    <row r="13" spans="1:11" ht="12" thickBot="1">
      <c r="A13" s="72">
        <v>2</v>
      </c>
      <c r="B13" s="156" t="s">
        <v>139</v>
      </c>
      <c r="C13" s="157"/>
      <c r="D13" s="157"/>
      <c r="E13" s="157"/>
      <c r="F13" s="157"/>
      <c r="G13" s="157"/>
      <c r="H13" s="157"/>
      <c r="I13" s="158"/>
    </row>
    <row r="14" spans="1:11" ht="22.5">
      <c r="A14" s="206"/>
      <c r="B14" s="97" t="s">
        <v>9</v>
      </c>
      <c r="C14" s="126" t="s">
        <v>10</v>
      </c>
      <c r="D14" s="126" t="s">
        <v>140</v>
      </c>
      <c r="E14" s="126" t="s">
        <v>96</v>
      </c>
      <c r="F14" s="98" t="s">
        <v>97</v>
      </c>
      <c r="G14" s="212" t="s">
        <v>98</v>
      </c>
      <c r="H14" s="212"/>
      <c r="I14" s="213"/>
    </row>
    <row r="15" spans="1:11" ht="12" customHeight="1">
      <c r="A15" s="207"/>
      <c r="B15" s="114" t="s">
        <v>142</v>
      </c>
      <c r="C15" s="18"/>
      <c r="D15" s="18"/>
      <c r="E15" s="18"/>
      <c r="F15" s="136"/>
      <c r="G15" s="225" t="s">
        <v>170</v>
      </c>
      <c r="H15" s="226"/>
      <c r="I15" s="227"/>
    </row>
    <row r="16" spans="1:11" ht="25.5" customHeight="1">
      <c r="A16" s="207"/>
      <c r="B16" s="114" t="s">
        <v>143</v>
      </c>
      <c r="C16" s="18" t="s">
        <v>100</v>
      </c>
      <c r="D16" s="19"/>
      <c r="E16" s="18" t="s">
        <v>126</v>
      </c>
      <c r="F16" s="103">
        <v>41337</v>
      </c>
      <c r="G16" s="228"/>
      <c r="H16" s="229"/>
      <c r="I16" s="230"/>
    </row>
    <row r="17" spans="1:9" ht="24.75" customHeight="1">
      <c r="A17" s="207"/>
      <c r="B17" s="114" t="s">
        <v>174</v>
      </c>
      <c r="C17" s="18" t="s">
        <v>100</v>
      </c>
      <c r="D17" s="18"/>
      <c r="E17" s="18" t="s">
        <v>144</v>
      </c>
      <c r="F17" s="103">
        <v>41244</v>
      </c>
      <c r="G17" s="231"/>
      <c r="H17" s="232"/>
      <c r="I17" s="233"/>
    </row>
    <row r="18" spans="1:9" ht="33.75">
      <c r="A18" s="207"/>
      <c r="B18" s="115" t="s">
        <v>145</v>
      </c>
      <c r="C18" s="21"/>
      <c r="D18" s="113"/>
      <c r="E18" s="21"/>
      <c r="F18" s="20"/>
      <c r="G18" s="234"/>
      <c r="H18" s="235"/>
      <c r="I18" s="236"/>
    </row>
    <row r="19" spans="1:9">
      <c r="A19" s="207"/>
      <c r="B19" s="101" t="s">
        <v>146</v>
      </c>
      <c r="C19" s="21"/>
      <c r="D19" s="113"/>
      <c r="E19" s="21"/>
      <c r="F19" s="20"/>
      <c r="G19" s="237"/>
      <c r="H19" s="237"/>
      <c r="I19" s="238"/>
    </row>
    <row r="20" spans="1:9">
      <c r="A20" s="207"/>
      <c r="B20" s="101" t="s">
        <v>147</v>
      </c>
      <c r="C20" s="21"/>
      <c r="D20" s="113"/>
      <c r="E20" s="21"/>
      <c r="F20" s="20"/>
      <c r="G20" s="237"/>
      <c r="H20" s="237"/>
      <c r="I20" s="238"/>
    </row>
    <row r="21" spans="1:9">
      <c r="A21" s="207"/>
      <c r="B21" s="23" t="s">
        <v>148</v>
      </c>
      <c r="C21" s="21"/>
      <c r="D21" s="113"/>
      <c r="E21" s="21"/>
      <c r="F21" s="20"/>
      <c r="G21" s="237"/>
      <c r="H21" s="237"/>
      <c r="I21" s="238"/>
    </row>
    <row r="22" spans="1:9">
      <c r="A22" s="207"/>
      <c r="B22" s="23" t="s">
        <v>149</v>
      </c>
      <c r="C22" s="21"/>
      <c r="D22" s="113"/>
      <c r="E22" s="21"/>
      <c r="F22" s="20"/>
      <c r="G22" s="237"/>
      <c r="H22" s="237"/>
      <c r="I22" s="238"/>
    </row>
    <row r="23" spans="1:9">
      <c r="A23" s="207"/>
      <c r="B23" s="23" t="s">
        <v>150</v>
      </c>
      <c r="C23" s="21"/>
      <c r="D23" s="113"/>
      <c r="E23" s="21"/>
      <c r="F23" s="20"/>
      <c r="G23" s="237"/>
      <c r="H23" s="237"/>
      <c r="I23" s="238"/>
    </row>
    <row r="24" spans="1:9" ht="33.75">
      <c r="A24" s="207"/>
      <c r="B24" s="23" t="s">
        <v>151</v>
      </c>
      <c r="C24" s="104" t="s">
        <v>134</v>
      </c>
      <c r="D24" s="105"/>
      <c r="E24" s="104" t="s">
        <v>137</v>
      </c>
      <c r="F24" s="103">
        <v>41337</v>
      </c>
      <c r="G24" s="237"/>
      <c r="H24" s="237"/>
      <c r="I24" s="238"/>
    </row>
    <row r="25" spans="1:9">
      <c r="A25" s="207"/>
      <c r="B25" s="116" t="s">
        <v>152</v>
      </c>
      <c r="C25" s="26"/>
      <c r="D25" s="113"/>
      <c r="E25" s="21"/>
      <c r="F25" s="20"/>
      <c r="G25" s="237"/>
      <c r="H25" s="237"/>
      <c r="I25" s="238"/>
    </row>
    <row r="26" spans="1:9">
      <c r="A26" s="207"/>
      <c r="B26" s="117" t="s">
        <v>153</v>
      </c>
      <c r="C26" s="21"/>
      <c r="D26" s="113"/>
      <c r="E26" s="21"/>
      <c r="F26" s="20"/>
      <c r="G26" s="237"/>
      <c r="H26" s="237"/>
      <c r="I26" s="238"/>
    </row>
    <row r="27" spans="1:9">
      <c r="A27" s="207"/>
      <c r="B27" s="117" t="s">
        <v>154</v>
      </c>
      <c r="C27" s="21"/>
      <c r="D27" s="113"/>
      <c r="E27" s="21"/>
      <c r="F27" s="20"/>
      <c r="G27" s="237"/>
      <c r="H27" s="237"/>
      <c r="I27" s="238"/>
    </row>
    <row r="28" spans="1:9" ht="33.75">
      <c r="A28" s="207"/>
      <c r="B28" s="115" t="s">
        <v>173</v>
      </c>
      <c r="C28" s="21"/>
      <c r="D28" s="113"/>
      <c r="E28" s="21"/>
      <c r="F28" s="20"/>
      <c r="G28" s="237"/>
      <c r="H28" s="237"/>
      <c r="I28" s="238"/>
    </row>
    <row r="29" spans="1:9" ht="22.5">
      <c r="A29" s="207"/>
      <c r="B29" s="23" t="s">
        <v>155</v>
      </c>
      <c r="C29" s="21"/>
      <c r="D29" s="113"/>
      <c r="E29" s="104" t="s">
        <v>131</v>
      </c>
      <c r="F29" s="103">
        <v>41337</v>
      </c>
      <c r="G29" s="239"/>
      <c r="H29" s="240"/>
      <c r="I29" s="241"/>
    </row>
    <row r="30" spans="1:9">
      <c r="A30" s="207"/>
      <c r="B30" s="101" t="s">
        <v>156</v>
      </c>
      <c r="C30" s="18"/>
      <c r="D30" s="113"/>
      <c r="E30" s="104" t="s">
        <v>129</v>
      </c>
      <c r="F30" s="103">
        <v>41337</v>
      </c>
      <c r="G30" s="214"/>
      <c r="H30" s="215"/>
      <c r="I30" s="216"/>
    </row>
    <row r="31" spans="1:9">
      <c r="A31" s="207"/>
      <c r="B31" s="23" t="s">
        <v>157</v>
      </c>
      <c r="C31" s="18"/>
      <c r="D31" s="113"/>
      <c r="E31" s="104" t="s">
        <v>130</v>
      </c>
      <c r="F31" s="103">
        <v>41337</v>
      </c>
      <c r="G31" s="214"/>
      <c r="H31" s="215"/>
      <c r="I31" s="216"/>
    </row>
    <row r="32" spans="1:9" ht="33.75">
      <c r="A32" s="207"/>
      <c r="B32" s="115" t="s">
        <v>168</v>
      </c>
      <c r="C32" s="21"/>
      <c r="D32" s="113"/>
      <c r="E32" s="21"/>
      <c r="F32" s="20"/>
      <c r="G32" s="214"/>
      <c r="H32" s="215"/>
      <c r="I32" s="216"/>
    </row>
    <row r="33" spans="1:9">
      <c r="A33" s="207"/>
      <c r="B33" s="23" t="s">
        <v>158</v>
      </c>
      <c r="C33" s="21"/>
      <c r="D33" s="113"/>
      <c r="E33" s="21"/>
      <c r="F33" s="118"/>
      <c r="G33" s="214"/>
      <c r="H33" s="215"/>
      <c r="I33" s="216"/>
    </row>
    <row r="34" spans="1:9" ht="22.5">
      <c r="A34" s="207"/>
      <c r="B34" s="119" t="s">
        <v>169</v>
      </c>
      <c r="C34" s="136"/>
      <c r="D34" s="120"/>
      <c r="E34" s="26"/>
      <c r="F34" s="121"/>
      <c r="G34" s="214"/>
      <c r="H34" s="215"/>
      <c r="I34" s="216"/>
    </row>
    <row r="35" spans="1:9" ht="12" thickBot="1">
      <c r="A35" s="207"/>
      <c r="B35" s="141" t="s">
        <v>159</v>
      </c>
      <c r="C35" s="26"/>
      <c r="D35" s="142"/>
      <c r="E35" s="26"/>
      <c r="F35" s="27"/>
      <c r="G35" s="217"/>
      <c r="H35" s="217"/>
      <c r="I35" s="218"/>
    </row>
    <row r="36" spans="1:9" ht="12" thickBot="1">
      <c r="A36" s="146">
        <v>3</v>
      </c>
      <c r="B36" s="221" t="s">
        <v>95</v>
      </c>
      <c r="C36" s="221"/>
      <c r="D36" s="221"/>
      <c r="E36" s="221"/>
      <c r="F36" s="221"/>
      <c r="G36" s="221"/>
      <c r="H36" s="221"/>
      <c r="I36" s="222"/>
    </row>
    <row r="37" spans="1:9" ht="22.5">
      <c r="A37" s="206"/>
      <c r="B37" s="145" t="s">
        <v>9</v>
      </c>
      <c r="C37" s="98" t="s">
        <v>122</v>
      </c>
      <c r="D37" s="140" t="s">
        <v>121</v>
      </c>
      <c r="E37" s="140" t="s">
        <v>96</v>
      </c>
      <c r="F37" s="98" t="s">
        <v>97</v>
      </c>
      <c r="G37" s="212" t="s">
        <v>98</v>
      </c>
      <c r="H37" s="212"/>
      <c r="I37" s="213"/>
    </row>
    <row r="38" spans="1:9" ht="12.75" customHeight="1">
      <c r="A38" s="207"/>
      <c r="B38" s="90" t="s">
        <v>67</v>
      </c>
      <c r="C38" s="104" t="s">
        <v>100</v>
      </c>
      <c r="D38" s="104"/>
      <c r="E38" s="104" t="s">
        <v>133</v>
      </c>
      <c r="F38" s="103">
        <v>41432</v>
      </c>
      <c r="G38" s="223"/>
      <c r="H38" s="223"/>
      <c r="I38" s="224"/>
    </row>
    <row r="39" spans="1:9" ht="12.75" customHeight="1">
      <c r="A39" s="207"/>
      <c r="B39" s="90" t="s">
        <v>19</v>
      </c>
      <c r="C39" s="18" t="s">
        <v>100</v>
      </c>
      <c r="D39" s="19" t="s">
        <v>99</v>
      </c>
      <c r="E39" s="19" t="s">
        <v>118</v>
      </c>
      <c r="F39" s="93">
        <v>41072</v>
      </c>
      <c r="G39" s="219"/>
      <c r="H39" s="219"/>
      <c r="I39" s="220"/>
    </row>
    <row r="40" spans="1:9" ht="12.75" customHeight="1">
      <c r="A40" s="207"/>
      <c r="B40" s="90" t="s">
        <v>18</v>
      </c>
      <c r="C40" s="18" t="s">
        <v>100</v>
      </c>
      <c r="D40" s="106" t="s">
        <v>101</v>
      </c>
      <c r="E40" s="106" t="s">
        <v>119</v>
      </c>
      <c r="F40" s="93">
        <v>41072</v>
      </c>
      <c r="G40" s="202"/>
      <c r="H40" s="202"/>
      <c r="I40" s="203"/>
    </row>
    <row r="41" spans="1:9" ht="12.75" customHeight="1">
      <c r="A41" s="207"/>
      <c r="B41" s="90" t="s">
        <v>78</v>
      </c>
      <c r="C41" s="18" t="s">
        <v>100</v>
      </c>
      <c r="D41" s="106" t="s">
        <v>101</v>
      </c>
      <c r="E41" s="106" t="s">
        <v>119</v>
      </c>
      <c r="F41" s="93">
        <v>41072</v>
      </c>
      <c r="G41" s="202"/>
      <c r="H41" s="202"/>
      <c r="I41" s="203"/>
    </row>
    <row r="42" spans="1:9" ht="12.75" customHeight="1">
      <c r="A42" s="207"/>
      <c r="B42" s="90" t="s">
        <v>102</v>
      </c>
      <c r="C42" s="18" t="s">
        <v>100</v>
      </c>
      <c r="D42" s="106" t="s">
        <v>103</v>
      </c>
      <c r="E42" s="106" t="s">
        <v>120</v>
      </c>
      <c r="F42" s="93">
        <v>41072</v>
      </c>
      <c r="G42" s="202"/>
      <c r="H42" s="202"/>
      <c r="I42" s="203"/>
    </row>
    <row r="43" spans="1:9" ht="12.75" customHeight="1">
      <c r="A43" s="207"/>
      <c r="B43" s="90" t="s">
        <v>104</v>
      </c>
      <c r="C43" s="18" t="s">
        <v>100</v>
      </c>
      <c r="D43" s="106" t="s">
        <v>103</v>
      </c>
      <c r="E43" s="106" t="s">
        <v>120</v>
      </c>
      <c r="F43" s="93">
        <v>41072</v>
      </c>
      <c r="G43" s="202"/>
      <c r="H43" s="202"/>
      <c r="I43" s="203"/>
    </row>
    <row r="44" spans="1:9" ht="12.75" customHeight="1">
      <c r="A44" s="207"/>
      <c r="B44" s="90" t="s">
        <v>67</v>
      </c>
      <c r="C44" s="18" t="s">
        <v>100</v>
      </c>
      <c r="D44" s="19"/>
      <c r="E44" s="18" t="s">
        <v>133</v>
      </c>
      <c r="F44" s="93">
        <v>41072</v>
      </c>
      <c r="G44" s="202"/>
      <c r="H44" s="202"/>
      <c r="I44" s="203"/>
    </row>
    <row r="45" spans="1:9" ht="12.75" customHeight="1">
      <c r="A45" s="207"/>
      <c r="B45" s="90" t="s">
        <v>19</v>
      </c>
      <c r="C45" s="18" t="s">
        <v>100</v>
      </c>
      <c r="D45" s="19"/>
      <c r="E45" s="19" t="s">
        <v>184</v>
      </c>
      <c r="F45" s="93">
        <v>41788</v>
      </c>
      <c r="G45" s="219"/>
      <c r="H45" s="219"/>
      <c r="I45" s="220"/>
    </row>
    <row r="46" spans="1:9" ht="12.75" customHeight="1">
      <c r="A46" s="207"/>
      <c r="B46" s="90" t="s">
        <v>18</v>
      </c>
      <c r="C46" s="18" t="s">
        <v>100</v>
      </c>
      <c r="D46" s="106"/>
      <c r="E46" s="106" t="s">
        <v>185</v>
      </c>
      <c r="F46" s="93">
        <v>41788</v>
      </c>
      <c r="G46" s="202"/>
      <c r="H46" s="202"/>
      <c r="I46" s="203"/>
    </row>
    <row r="47" spans="1:9" ht="12.75" customHeight="1">
      <c r="A47" s="207"/>
      <c r="B47" s="90" t="s">
        <v>78</v>
      </c>
      <c r="C47" s="18" t="s">
        <v>100</v>
      </c>
      <c r="D47" s="106"/>
      <c r="E47" s="106" t="s">
        <v>185</v>
      </c>
      <c r="F47" s="93">
        <v>41788</v>
      </c>
      <c r="G47" s="202"/>
      <c r="H47" s="202"/>
      <c r="I47" s="203"/>
    </row>
    <row r="48" spans="1:9" ht="12.75" customHeight="1">
      <c r="A48" s="207"/>
      <c r="B48" s="90" t="s">
        <v>102</v>
      </c>
      <c r="C48" s="18" t="s">
        <v>100</v>
      </c>
      <c r="D48" s="106"/>
      <c r="E48" s="106" t="s">
        <v>186</v>
      </c>
      <c r="F48" s="93">
        <v>41788</v>
      </c>
      <c r="G48" s="202"/>
      <c r="H48" s="202"/>
      <c r="I48" s="203"/>
    </row>
    <row r="49" spans="1:9" ht="13.5" customHeight="1" thickBot="1">
      <c r="A49" s="208"/>
      <c r="B49" s="85" t="s">
        <v>104</v>
      </c>
      <c r="C49" s="108" t="s">
        <v>100</v>
      </c>
      <c r="D49" s="144"/>
      <c r="E49" s="106" t="s">
        <v>186</v>
      </c>
      <c r="F49" s="93">
        <v>41788</v>
      </c>
      <c r="G49" s="204"/>
      <c r="H49" s="204"/>
      <c r="I49" s="205"/>
    </row>
    <row r="50" spans="1:9" ht="12" thickBot="1">
      <c r="A50" s="143">
        <v>4</v>
      </c>
      <c r="B50" s="242" t="s">
        <v>108</v>
      </c>
      <c r="C50" s="243"/>
      <c r="D50" s="243"/>
      <c r="E50" s="243"/>
      <c r="F50" s="243"/>
      <c r="G50" s="243"/>
      <c r="H50" s="243"/>
      <c r="I50" s="244"/>
    </row>
    <row r="51" spans="1:9" ht="22.5">
      <c r="A51" s="206"/>
      <c r="B51" s="97" t="s">
        <v>108</v>
      </c>
      <c r="C51" s="126" t="s">
        <v>117</v>
      </c>
      <c r="D51" s="126" t="s">
        <v>111</v>
      </c>
      <c r="E51" s="126" t="s">
        <v>96</v>
      </c>
      <c r="F51" s="98" t="s">
        <v>97</v>
      </c>
      <c r="G51" s="212" t="s">
        <v>98</v>
      </c>
      <c r="H51" s="212"/>
      <c r="I51" s="213"/>
    </row>
    <row r="52" spans="1:9" ht="12.75" customHeight="1">
      <c r="A52" s="207"/>
      <c r="B52" s="23" t="s">
        <v>110</v>
      </c>
      <c r="C52" s="21" t="s">
        <v>112</v>
      </c>
      <c r="D52" s="32" t="s">
        <v>113</v>
      </c>
      <c r="E52" s="21" t="s">
        <v>114</v>
      </c>
      <c r="F52" s="93">
        <v>40919</v>
      </c>
      <c r="G52" s="214"/>
      <c r="H52" s="215"/>
      <c r="I52" s="216"/>
    </row>
    <row r="53" spans="1:9" ht="12.75" customHeight="1">
      <c r="A53" s="207"/>
      <c r="B53" s="9" t="s">
        <v>160</v>
      </c>
      <c r="C53" s="21"/>
      <c r="D53" s="113"/>
      <c r="E53" s="21"/>
      <c r="F53" s="2"/>
      <c r="G53" s="237"/>
      <c r="H53" s="237"/>
      <c r="I53" s="238"/>
    </row>
    <row r="54" spans="1:9" ht="13.5" customHeight="1" thickBot="1">
      <c r="A54" s="208"/>
      <c r="B54" s="33" t="s">
        <v>171</v>
      </c>
      <c r="C54" s="43"/>
      <c r="D54" s="43"/>
      <c r="E54" s="107" t="s">
        <v>172</v>
      </c>
      <c r="F54" s="109">
        <v>41072</v>
      </c>
      <c r="G54" s="209"/>
      <c r="H54" s="210"/>
      <c r="I54" s="211"/>
    </row>
  </sheetData>
  <mergeCells count="59">
    <mergeCell ref="G29:I29"/>
    <mergeCell ref="G30:I30"/>
    <mergeCell ref="G31:I31"/>
    <mergeCell ref="A51:A54"/>
    <mergeCell ref="B50:I50"/>
    <mergeCell ref="G51:I51"/>
    <mergeCell ref="G52:I52"/>
    <mergeCell ref="G53:I53"/>
    <mergeCell ref="G24:I24"/>
    <mergeCell ref="G25:I25"/>
    <mergeCell ref="G26:I26"/>
    <mergeCell ref="G27:I27"/>
    <mergeCell ref="G28:I28"/>
    <mergeCell ref="G19:I19"/>
    <mergeCell ref="G20:I20"/>
    <mergeCell ref="G21:I21"/>
    <mergeCell ref="G22:I22"/>
    <mergeCell ref="G23:I23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G54:I54"/>
    <mergeCell ref="B13:I13"/>
    <mergeCell ref="G14:I14"/>
    <mergeCell ref="F11:I11"/>
    <mergeCell ref="B12:E12"/>
    <mergeCell ref="F12:I12"/>
    <mergeCell ref="G32:I32"/>
    <mergeCell ref="G33:I33"/>
    <mergeCell ref="G34:I34"/>
    <mergeCell ref="G35:I35"/>
    <mergeCell ref="G45:I45"/>
    <mergeCell ref="G46:I46"/>
    <mergeCell ref="B36:I36"/>
    <mergeCell ref="G37:I37"/>
    <mergeCell ref="G39:I39"/>
    <mergeCell ref="G40:I40"/>
    <mergeCell ref="G47:I47"/>
    <mergeCell ref="G48:I48"/>
    <mergeCell ref="G49:I49"/>
    <mergeCell ref="A37:A49"/>
    <mergeCell ref="F9:G9"/>
    <mergeCell ref="B10:E10"/>
    <mergeCell ref="F10:I10"/>
    <mergeCell ref="B11:E11"/>
    <mergeCell ref="G41:I41"/>
    <mergeCell ref="G42:I42"/>
    <mergeCell ref="G43:I43"/>
    <mergeCell ref="G44:I44"/>
    <mergeCell ref="G38:I38"/>
    <mergeCell ref="A14:A35"/>
    <mergeCell ref="G15:I17"/>
    <mergeCell ref="G18:I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"/>
  <sheetViews>
    <sheetView zoomScaleNormal="100" workbookViewId="0">
      <selection activeCell="J13" sqref="J13"/>
    </sheetView>
  </sheetViews>
  <sheetFormatPr baseColWidth="10" defaultRowHeight="12"/>
  <cols>
    <col min="1" max="1" width="3" style="1" customWidth="1"/>
    <col min="2" max="2" width="18.7109375" style="1" customWidth="1"/>
    <col min="3" max="3" width="16.7109375" style="1" customWidth="1"/>
    <col min="4" max="4" width="17" style="1" customWidth="1"/>
    <col min="5" max="5" width="17.42578125" style="1" customWidth="1"/>
    <col min="6" max="6" width="12.85546875" style="1" customWidth="1"/>
    <col min="7" max="7" width="11.5703125" style="1" customWidth="1"/>
    <col min="8" max="8" width="15.5703125" style="1" customWidth="1"/>
    <col min="9" max="9" width="12.85546875" style="1" customWidth="1"/>
    <col min="10" max="16384" width="11.42578125" style="1"/>
  </cols>
  <sheetData>
    <row r="1" spans="1:10" ht="11.25" customHeight="1">
      <c r="A1" s="206"/>
      <c r="B1" s="267"/>
      <c r="C1" s="181" t="s">
        <v>62</v>
      </c>
      <c r="D1" s="181"/>
      <c r="E1" s="181"/>
      <c r="F1" s="181"/>
      <c r="G1" s="181"/>
      <c r="H1" s="181"/>
      <c r="I1" s="182"/>
      <c r="J1" s="44"/>
    </row>
    <row r="2" spans="1:10" ht="9.75" customHeight="1">
      <c r="A2" s="207"/>
      <c r="B2" s="268"/>
      <c r="C2" s="183" t="s">
        <v>0</v>
      </c>
      <c r="D2" s="183"/>
      <c r="E2" s="183"/>
      <c r="F2" s="183"/>
      <c r="G2" s="183"/>
      <c r="H2" s="183"/>
      <c r="I2" s="184"/>
      <c r="J2" s="44"/>
    </row>
    <row r="3" spans="1:10" ht="10.5" customHeight="1" thickBot="1">
      <c r="A3" s="207"/>
      <c r="B3" s="268"/>
      <c r="C3" s="183" t="s">
        <v>63</v>
      </c>
      <c r="D3" s="183"/>
      <c r="E3" s="183"/>
      <c r="F3" s="183"/>
      <c r="G3" s="183"/>
      <c r="H3" s="183"/>
      <c r="I3" s="184"/>
      <c r="J3" s="44"/>
    </row>
    <row r="4" spans="1:10" ht="33.75" customHeight="1">
      <c r="A4" s="207"/>
      <c r="B4" s="45" t="s">
        <v>36</v>
      </c>
      <c r="C4" s="46" t="s">
        <v>85</v>
      </c>
      <c r="D4" s="47" t="s">
        <v>86</v>
      </c>
      <c r="E4" s="48" t="s">
        <v>87</v>
      </c>
      <c r="F4" s="48" t="s">
        <v>83</v>
      </c>
      <c r="G4" s="48" t="s">
        <v>84</v>
      </c>
      <c r="H4" s="49" t="s">
        <v>1</v>
      </c>
      <c r="I4" s="50"/>
      <c r="J4" s="44"/>
    </row>
    <row r="5" spans="1:10" ht="10.5" customHeight="1">
      <c r="A5" s="207"/>
      <c r="B5" s="51" t="s">
        <v>35</v>
      </c>
      <c r="C5" s="185" t="s">
        <v>77</v>
      </c>
      <c r="D5" s="185"/>
      <c r="E5" s="185"/>
      <c r="F5" s="185"/>
      <c r="G5" s="186"/>
      <c r="H5" s="52" t="s">
        <v>2</v>
      </c>
      <c r="I5" s="53" t="s">
        <v>91</v>
      </c>
      <c r="J5" s="44"/>
    </row>
    <row r="6" spans="1:10" ht="10.5" customHeight="1">
      <c r="A6" s="207"/>
      <c r="B6" s="55" t="s">
        <v>166</v>
      </c>
      <c r="C6" s="187" t="s">
        <v>88</v>
      </c>
      <c r="D6" s="188"/>
      <c r="E6" s="188"/>
      <c r="F6" s="188"/>
      <c r="G6" s="188"/>
      <c r="H6" s="68" t="s">
        <v>94</v>
      </c>
      <c r="I6" s="56" t="s">
        <v>92</v>
      </c>
      <c r="J6" s="44"/>
    </row>
    <row r="7" spans="1:10" ht="10.5" customHeight="1">
      <c r="A7" s="207"/>
      <c r="B7" s="198" t="s">
        <v>93</v>
      </c>
      <c r="C7" s="199"/>
      <c r="D7" s="199"/>
      <c r="E7" s="60"/>
      <c r="F7" s="60"/>
      <c r="G7" s="60"/>
      <c r="H7" s="61"/>
      <c r="I7" s="62"/>
      <c r="J7" s="44"/>
    </row>
    <row r="8" spans="1:10" ht="10.5" customHeight="1">
      <c r="A8" s="207"/>
      <c r="B8" s="63" t="s">
        <v>75</v>
      </c>
      <c r="C8" s="64" t="s">
        <v>64</v>
      </c>
      <c r="D8" s="65" t="s">
        <v>76</v>
      </c>
      <c r="E8" s="64" t="s">
        <v>64</v>
      </c>
      <c r="F8" s="189" t="s">
        <v>65</v>
      </c>
      <c r="G8" s="190"/>
      <c r="H8" s="57" t="s">
        <v>3</v>
      </c>
      <c r="I8" s="58">
        <v>39234</v>
      </c>
      <c r="J8" s="44"/>
    </row>
    <row r="9" spans="1:10" ht="10.5" customHeight="1" thickBot="1">
      <c r="A9" s="207"/>
      <c r="B9" s="75">
        <v>9936280</v>
      </c>
      <c r="C9" s="76" t="s">
        <v>89</v>
      </c>
      <c r="D9" s="77">
        <v>760317</v>
      </c>
      <c r="E9" s="76" t="s">
        <v>90</v>
      </c>
      <c r="F9" s="265">
        <v>3727</v>
      </c>
      <c r="G9" s="266"/>
      <c r="H9" s="64" t="s">
        <v>4</v>
      </c>
      <c r="I9" s="78"/>
      <c r="J9" s="44"/>
    </row>
    <row r="10" spans="1:10" ht="23.25" thickBot="1">
      <c r="A10" s="207"/>
      <c r="B10" s="79" t="s">
        <v>44</v>
      </c>
      <c r="C10" s="251">
        <v>39234</v>
      </c>
      <c r="D10" s="252"/>
      <c r="E10" s="252"/>
      <c r="F10" s="252"/>
      <c r="G10" s="252"/>
      <c r="H10" s="252"/>
      <c r="I10" s="253"/>
    </row>
    <row r="11" spans="1:10" ht="34.5" thickBot="1">
      <c r="A11" s="80" t="s">
        <v>5</v>
      </c>
      <c r="B11" s="34" t="s">
        <v>43</v>
      </c>
      <c r="C11" s="254" t="s">
        <v>164</v>
      </c>
      <c r="D11" s="255"/>
      <c r="E11" s="255"/>
      <c r="F11" s="255"/>
      <c r="G11" s="255"/>
      <c r="H11" s="255"/>
      <c r="I11" s="256"/>
    </row>
    <row r="12" spans="1:10" ht="12.75" thickBot="1">
      <c r="A12" s="81">
        <v>1</v>
      </c>
      <c r="B12" s="257" t="s">
        <v>45</v>
      </c>
      <c r="C12" s="258"/>
      <c r="D12" s="258"/>
      <c r="E12" s="258"/>
      <c r="F12" s="258"/>
      <c r="G12" s="258"/>
      <c r="H12" s="258"/>
      <c r="I12" s="259"/>
    </row>
    <row r="13" spans="1:10" ht="33.75">
      <c r="A13" s="206"/>
      <c r="B13" s="35" t="s">
        <v>178</v>
      </c>
      <c r="C13" s="36" t="s">
        <v>46</v>
      </c>
      <c r="D13" s="37" t="s">
        <v>54</v>
      </c>
      <c r="E13" s="37" t="s">
        <v>47</v>
      </c>
      <c r="F13" s="73" t="s">
        <v>105</v>
      </c>
      <c r="G13" s="260" t="s">
        <v>13</v>
      </c>
      <c r="H13" s="260"/>
      <c r="I13" s="261"/>
    </row>
    <row r="14" spans="1:10" ht="12.75" customHeight="1">
      <c r="A14" s="207"/>
      <c r="B14" s="13" t="s">
        <v>48</v>
      </c>
      <c r="C14" s="3">
        <v>39234</v>
      </c>
      <c r="D14" s="3">
        <v>41733</v>
      </c>
      <c r="E14" s="2" t="s">
        <v>72</v>
      </c>
      <c r="F14" s="74" t="s">
        <v>161</v>
      </c>
      <c r="G14" s="272" t="s">
        <v>165</v>
      </c>
      <c r="H14" s="273"/>
      <c r="I14" s="274"/>
    </row>
    <row r="15" spans="1:10" ht="12.75" customHeight="1">
      <c r="A15" s="207"/>
      <c r="B15" s="38" t="s">
        <v>49</v>
      </c>
      <c r="C15" s="3">
        <v>39234</v>
      </c>
      <c r="D15" s="3">
        <v>41733</v>
      </c>
      <c r="E15" s="2" t="s">
        <v>72</v>
      </c>
      <c r="F15" s="269" t="s">
        <v>161</v>
      </c>
      <c r="G15" s="275"/>
      <c r="H15" s="276"/>
      <c r="I15" s="277"/>
    </row>
    <row r="16" spans="1:10" ht="12.75" customHeight="1">
      <c r="A16" s="207"/>
      <c r="B16" s="13" t="s">
        <v>51</v>
      </c>
      <c r="C16" s="3">
        <v>41337</v>
      </c>
      <c r="D16" s="3">
        <v>41733</v>
      </c>
      <c r="E16" s="2" t="s">
        <v>72</v>
      </c>
      <c r="F16" s="270"/>
      <c r="G16" s="275"/>
      <c r="H16" s="276"/>
      <c r="I16" s="277"/>
    </row>
    <row r="17" spans="1:9" ht="12.75" customHeight="1">
      <c r="A17" s="207"/>
      <c r="B17" s="13" t="s">
        <v>53</v>
      </c>
      <c r="C17" s="3">
        <v>41337</v>
      </c>
      <c r="D17" s="3">
        <v>41733</v>
      </c>
      <c r="E17" s="2" t="s">
        <v>72</v>
      </c>
      <c r="F17" s="270"/>
      <c r="G17" s="275"/>
      <c r="H17" s="276"/>
      <c r="I17" s="277"/>
    </row>
    <row r="18" spans="1:9" ht="12.75" customHeight="1">
      <c r="A18" s="207"/>
      <c r="B18" s="13" t="s">
        <v>52</v>
      </c>
      <c r="C18" s="3">
        <v>41337</v>
      </c>
      <c r="D18" s="3">
        <v>41733</v>
      </c>
      <c r="E18" s="2" t="s">
        <v>72</v>
      </c>
      <c r="F18" s="271"/>
      <c r="G18" s="275"/>
      <c r="H18" s="276"/>
      <c r="I18" s="277"/>
    </row>
    <row r="19" spans="1:9" ht="12.75" customHeight="1">
      <c r="A19" s="207"/>
      <c r="B19" s="13" t="s">
        <v>69</v>
      </c>
      <c r="C19" s="3">
        <v>39234</v>
      </c>
      <c r="D19" s="3">
        <v>41733</v>
      </c>
      <c r="E19" s="2" t="s">
        <v>72</v>
      </c>
      <c r="F19" s="74" t="s">
        <v>161</v>
      </c>
      <c r="G19" s="275"/>
      <c r="H19" s="276"/>
      <c r="I19" s="277"/>
    </row>
    <row r="20" spans="1:9" ht="12.75" customHeight="1">
      <c r="A20" s="207"/>
      <c r="B20" s="13" t="s">
        <v>50</v>
      </c>
      <c r="C20" s="3">
        <v>39234</v>
      </c>
      <c r="D20" s="3">
        <v>41733</v>
      </c>
      <c r="E20" s="2" t="s">
        <v>72</v>
      </c>
      <c r="F20" s="269" t="s">
        <v>163</v>
      </c>
      <c r="G20" s="275"/>
      <c r="H20" s="276"/>
      <c r="I20" s="277"/>
    </row>
    <row r="21" spans="1:9" ht="12.75" customHeight="1">
      <c r="A21" s="207"/>
      <c r="B21" s="13" t="s">
        <v>57</v>
      </c>
      <c r="C21" s="3">
        <v>39234</v>
      </c>
      <c r="D21" s="3">
        <v>41733</v>
      </c>
      <c r="E21" s="2" t="s">
        <v>162</v>
      </c>
      <c r="F21" s="270"/>
      <c r="G21" s="275"/>
      <c r="H21" s="276"/>
      <c r="I21" s="277"/>
    </row>
    <row r="22" spans="1:9" ht="12.75" customHeight="1">
      <c r="A22" s="207"/>
      <c r="B22" s="13" t="s">
        <v>177</v>
      </c>
      <c r="C22" s="3">
        <v>39234</v>
      </c>
      <c r="D22" s="3">
        <v>41733</v>
      </c>
      <c r="E22" s="2" t="s">
        <v>72</v>
      </c>
      <c r="F22" s="271"/>
      <c r="G22" s="275"/>
      <c r="H22" s="276"/>
      <c r="I22" s="277"/>
    </row>
    <row r="23" spans="1:9" ht="12.75" customHeight="1">
      <c r="A23" s="207"/>
      <c r="B23" s="13" t="s">
        <v>56</v>
      </c>
      <c r="C23" s="32"/>
      <c r="D23" s="32"/>
      <c r="E23" s="2"/>
      <c r="F23" s="74"/>
      <c r="G23" s="275"/>
      <c r="H23" s="276"/>
      <c r="I23" s="277"/>
    </row>
    <row r="24" spans="1:9" ht="12.75" customHeight="1">
      <c r="A24" s="207"/>
      <c r="B24" s="39" t="s">
        <v>55</v>
      </c>
      <c r="C24" s="32"/>
      <c r="D24" s="32"/>
      <c r="E24" s="2"/>
      <c r="F24" s="74"/>
      <c r="G24" s="275"/>
      <c r="H24" s="276"/>
      <c r="I24" s="277"/>
    </row>
    <row r="25" spans="1:9" ht="12.75" customHeight="1">
      <c r="A25" s="207"/>
      <c r="B25" s="40" t="s">
        <v>67</v>
      </c>
      <c r="C25" s="3">
        <v>39234</v>
      </c>
      <c r="D25" s="3">
        <v>41733</v>
      </c>
      <c r="E25" s="2" t="s">
        <v>72</v>
      </c>
      <c r="F25" s="74" t="s">
        <v>161</v>
      </c>
      <c r="G25" s="275"/>
      <c r="H25" s="276"/>
      <c r="I25" s="277"/>
    </row>
    <row r="26" spans="1:9" ht="13.5" customHeight="1" thickBot="1">
      <c r="A26" s="208"/>
      <c r="B26" s="41" t="s">
        <v>82</v>
      </c>
      <c r="C26" s="42">
        <v>39234</v>
      </c>
      <c r="D26" s="3">
        <v>41733</v>
      </c>
      <c r="E26" s="43" t="s">
        <v>72</v>
      </c>
      <c r="F26" s="74" t="s">
        <v>161</v>
      </c>
      <c r="G26" s="278"/>
      <c r="H26" s="279"/>
      <c r="I26" s="280"/>
    </row>
    <row r="27" spans="1:9" ht="12.75" thickBot="1">
      <c r="A27" s="72">
        <v>2</v>
      </c>
      <c r="B27" s="262" t="s">
        <v>107</v>
      </c>
      <c r="C27" s="263"/>
      <c r="D27" s="263"/>
      <c r="E27" s="263"/>
      <c r="F27" s="263"/>
      <c r="G27" s="263"/>
      <c r="H27" s="263"/>
      <c r="I27" s="264"/>
    </row>
    <row r="28" spans="1:9" ht="22.5">
      <c r="A28" s="245"/>
      <c r="B28" s="5" t="s">
        <v>27</v>
      </c>
      <c r="C28" s="31" t="s">
        <v>59</v>
      </c>
      <c r="D28" s="31" t="s">
        <v>60</v>
      </c>
      <c r="E28" s="6" t="s">
        <v>61</v>
      </c>
      <c r="F28" s="6"/>
      <c r="G28" s="6"/>
      <c r="H28" s="6"/>
      <c r="I28" s="7"/>
    </row>
    <row r="29" spans="1:9" ht="12" customHeight="1">
      <c r="A29" s="246"/>
      <c r="B29" s="8" t="s">
        <v>18</v>
      </c>
      <c r="C29" s="122" t="str">
        <f>CONCATENATE((INT((D15-C15)/365)),"  ","años","  ",INT((MOD((D15-C15)/365,1))*12),"  ","meses")</f>
        <v>6  años  10  meses</v>
      </c>
      <c r="D29" s="32" t="s">
        <v>71</v>
      </c>
      <c r="E29" s="234"/>
      <c r="F29" s="235"/>
      <c r="G29" s="235"/>
      <c r="H29" s="235"/>
      <c r="I29" s="236"/>
    </row>
    <row r="30" spans="1:9" ht="12.75" customHeight="1">
      <c r="A30" s="246"/>
      <c r="B30" s="8" t="s">
        <v>28</v>
      </c>
      <c r="C30" s="122" t="str">
        <f>CONCATENATE((INT((D19-C19)/365)),"  ","años","  ",INT((MOD((D19-C19)/365,1))*12),"  ","meses")</f>
        <v>6  años  10  meses</v>
      </c>
      <c r="D30" s="32" t="s">
        <v>71</v>
      </c>
      <c r="E30" s="234"/>
      <c r="F30" s="235"/>
      <c r="G30" s="235"/>
      <c r="H30" s="235"/>
      <c r="I30" s="236"/>
    </row>
    <row r="31" spans="1:9" ht="12.75" customHeight="1">
      <c r="A31" s="246"/>
      <c r="B31" s="8" t="s">
        <v>19</v>
      </c>
      <c r="C31" s="122" t="str">
        <f>CONCATENATE((INT((D14-C14)/365)),"  ","años","  ",INT((MOD((D14-C14)/365,1))*12),"  ","meses")</f>
        <v>6  años  10  meses</v>
      </c>
      <c r="D31" s="32" t="s">
        <v>71</v>
      </c>
      <c r="E31" s="234"/>
      <c r="F31" s="235"/>
      <c r="G31" s="235"/>
      <c r="H31" s="235"/>
      <c r="I31" s="236"/>
    </row>
    <row r="32" spans="1:9" ht="12.75" customHeight="1">
      <c r="A32" s="246"/>
      <c r="B32" s="9" t="s">
        <v>66</v>
      </c>
      <c r="C32" s="122" t="str">
        <f>CONCATENATE((INT((D20-C20)/365)),"  ","años","  ",INT((MOD((D20-C20)/365,1))*12),"  ","meses")</f>
        <v>6  años  10  meses</v>
      </c>
      <c r="D32" s="32" t="s">
        <v>71</v>
      </c>
      <c r="E32" s="234"/>
      <c r="F32" s="235"/>
      <c r="G32" s="235"/>
      <c r="H32" s="235"/>
      <c r="I32" s="236"/>
    </row>
    <row r="33" spans="1:9" ht="12.75" customHeight="1">
      <c r="A33" s="246"/>
      <c r="B33" s="9" t="s">
        <v>67</v>
      </c>
      <c r="C33" s="122" t="str">
        <f>CONCATENATE((INT((D25-C25)/365)),"  ","años","  ",INT((MOD((D25-C25)/365,1))*12),"  ","meses")</f>
        <v>6  años  10  meses</v>
      </c>
      <c r="D33" s="32" t="s">
        <v>71</v>
      </c>
      <c r="E33" s="234"/>
      <c r="F33" s="235"/>
      <c r="G33" s="235"/>
      <c r="H33" s="235"/>
      <c r="I33" s="236"/>
    </row>
    <row r="34" spans="1:9" ht="12.75" customHeight="1">
      <c r="A34" s="246"/>
      <c r="B34" s="9" t="s">
        <v>68</v>
      </c>
      <c r="C34" s="122" t="str">
        <f>C32</f>
        <v>6  años  10  meses</v>
      </c>
      <c r="D34" s="32" t="s">
        <v>71</v>
      </c>
      <c r="E34" s="234"/>
      <c r="F34" s="235"/>
      <c r="G34" s="235"/>
      <c r="H34" s="235"/>
      <c r="I34" s="236"/>
    </row>
    <row r="35" spans="1:9" ht="12.75" customHeight="1">
      <c r="A35" s="246"/>
      <c r="B35" s="10" t="s">
        <v>20</v>
      </c>
      <c r="C35" s="122" t="str">
        <f>C34</f>
        <v>6  años  10  meses</v>
      </c>
      <c r="D35" s="32" t="s">
        <v>71</v>
      </c>
      <c r="E35" s="234"/>
      <c r="F35" s="235"/>
      <c r="G35" s="235"/>
      <c r="H35" s="235"/>
      <c r="I35" s="236"/>
    </row>
    <row r="36" spans="1:9" ht="12.75" customHeight="1">
      <c r="A36" s="246"/>
      <c r="B36" s="11" t="s">
        <v>29</v>
      </c>
      <c r="C36" s="122" t="str">
        <f t="shared" ref="C36:C38" si="0">C35</f>
        <v>6  años  10  meses</v>
      </c>
      <c r="D36" s="32" t="s">
        <v>71</v>
      </c>
      <c r="E36" s="234"/>
      <c r="F36" s="235"/>
      <c r="G36" s="235"/>
      <c r="H36" s="235"/>
      <c r="I36" s="236"/>
    </row>
    <row r="37" spans="1:9" ht="12.75" customHeight="1">
      <c r="A37" s="246"/>
      <c r="B37" s="12" t="s">
        <v>24</v>
      </c>
      <c r="C37" s="122" t="str">
        <f t="shared" si="0"/>
        <v>6  años  10  meses</v>
      </c>
      <c r="D37" s="32" t="s">
        <v>71</v>
      </c>
      <c r="E37" s="234"/>
      <c r="F37" s="235"/>
      <c r="G37" s="235"/>
      <c r="H37" s="235"/>
      <c r="I37" s="236"/>
    </row>
    <row r="38" spans="1:9" ht="13.5" customHeight="1" thickBot="1">
      <c r="A38" s="247"/>
      <c r="B38" s="33" t="s">
        <v>30</v>
      </c>
      <c r="C38" s="122" t="str">
        <f t="shared" si="0"/>
        <v>6  años  10  meses</v>
      </c>
      <c r="D38" s="29" t="s">
        <v>71</v>
      </c>
      <c r="E38" s="248"/>
      <c r="F38" s="249"/>
      <c r="G38" s="249"/>
      <c r="H38" s="249"/>
      <c r="I38" s="250"/>
    </row>
    <row r="39" spans="1:9" ht="12.75" thickBot="1">
      <c r="A39" s="72">
        <v>3</v>
      </c>
      <c r="B39" s="281" t="s">
        <v>175</v>
      </c>
      <c r="C39" s="221"/>
      <c r="D39" s="221"/>
      <c r="E39" s="221"/>
      <c r="F39" s="221"/>
      <c r="G39" s="221"/>
      <c r="H39" s="221"/>
      <c r="I39" s="222"/>
    </row>
    <row r="40" spans="1:9" ht="22.5">
      <c r="A40" s="282"/>
      <c r="B40" s="5" t="s">
        <v>108</v>
      </c>
      <c r="C40" s="31" t="s">
        <v>59</v>
      </c>
      <c r="D40" s="31" t="s">
        <v>60</v>
      </c>
      <c r="E40" s="6" t="s">
        <v>61</v>
      </c>
      <c r="F40" s="6"/>
      <c r="G40" s="6"/>
      <c r="H40" s="6"/>
      <c r="I40" s="7"/>
    </row>
    <row r="41" spans="1:9" ht="23.25" thickBot="1">
      <c r="A41" s="283"/>
      <c r="B41" s="94" t="s">
        <v>110</v>
      </c>
      <c r="C41" s="95" t="s">
        <v>115</v>
      </c>
      <c r="D41" s="96" t="s">
        <v>71</v>
      </c>
      <c r="E41" s="284" t="s">
        <v>176</v>
      </c>
      <c r="F41" s="285"/>
      <c r="G41" s="285"/>
      <c r="H41" s="285"/>
      <c r="I41" s="286"/>
    </row>
  </sheetData>
  <mergeCells count="33">
    <mergeCell ref="B39:I39"/>
    <mergeCell ref="A40:A41"/>
    <mergeCell ref="E41:I41"/>
    <mergeCell ref="E29:I29"/>
    <mergeCell ref="E30:I30"/>
    <mergeCell ref="E31:I31"/>
    <mergeCell ref="E32:I32"/>
    <mergeCell ref="B7:D7"/>
    <mergeCell ref="F8:G8"/>
    <mergeCell ref="F15:F18"/>
    <mergeCell ref="G14:I26"/>
    <mergeCell ref="F20:F22"/>
    <mergeCell ref="C1:I1"/>
    <mergeCell ref="C2:I2"/>
    <mergeCell ref="C3:I3"/>
    <mergeCell ref="C5:G5"/>
    <mergeCell ref="C6:G6"/>
    <mergeCell ref="A1:A10"/>
    <mergeCell ref="A13:A26"/>
    <mergeCell ref="A28:A38"/>
    <mergeCell ref="E38:I38"/>
    <mergeCell ref="E34:I34"/>
    <mergeCell ref="E35:I35"/>
    <mergeCell ref="E36:I36"/>
    <mergeCell ref="E37:I37"/>
    <mergeCell ref="E33:I33"/>
    <mergeCell ref="C10:I10"/>
    <mergeCell ref="C11:I11"/>
    <mergeCell ref="B12:I12"/>
    <mergeCell ref="G13:I13"/>
    <mergeCell ref="B27:I27"/>
    <mergeCell ref="F9:G9"/>
    <mergeCell ref="B1:B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zoomScale="90" zoomScaleNormal="90" workbookViewId="0">
      <selection activeCell="D52" sqref="D52"/>
    </sheetView>
  </sheetViews>
  <sheetFormatPr baseColWidth="10" defaultRowHeight="11.25"/>
  <cols>
    <col min="1" max="1" width="19.42578125" style="4" customWidth="1"/>
    <col min="2" max="2" width="28.5703125" style="4" customWidth="1"/>
    <col min="3" max="3" width="13.140625" style="4" customWidth="1"/>
    <col min="4" max="4" width="17.42578125" style="4" customWidth="1"/>
    <col min="5" max="5" width="12.85546875" style="4" customWidth="1"/>
    <col min="6" max="6" width="10.140625" style="4" customWidth="1"/>
    <col min="7" max="7" width="8.5703125" style="4" customWidth="1"/>
    <col min="8" max="8" width="12.85546875" style="4" customWidth="1"/>
    <col min="9" max="16384" width="11.42578125" style="4"/>
  </cols>
  <sheetData>
    <row r="1" spans="1:8" ht="12" thickBot="1">
      <c r="A1" s="298" t="s">
        <v>74</v>
      </c>
      <c r="B1" s="287"/>
      <c r="C1" s="287"/>
      <c r="D1" s="287"/>
      <c r="E1" s="287"/>
      <c r="F1" s="287"/>
      <c r="G1" s="287"/>
      <c r="H1" s="288"/>
    </row>
    <row r="2" spans="1:8">
      <c r="A2" s="299"/>
      <c r="B2" s="300"/>
      <c r="C2" s="14" t="s">
        <v>42</v>
      </c>
      <c r="D2" s="303"/>
      <c r="E2" s="304"/>
      <c r="F2" s="304"/>
      <c r="G2" s="304"/>
      <c r="H2" s="14" t="s">
        <v>42</v>
      </c>
    </row>
    <row r="3" spans="1:8" ht="22.5" customHeight="1">
      <c r="A3" s="301"/>
      <c r="B3" s="302"/>
      <c r="C3" s="15"/>
      <c r="D3" s="305"/>
      <c r="E3" s="306"/>
      <c r="F3" s="306"/>
      <c r="G3" s="306"/>
      <c r="H3" s="16"/>
    </row>
    <row r="4" spans="1:8" ht="12.75" customHeight="1">
      <c r="A4" s="301"/>
      <c r="B4" s="302"/>
      <c r="C4" s="307" t="s">
        <v>37</v>
      </c>
      <c r="D4" s="305"/>
      <c r="E4" s="306"/>
      <c r="F4" s="306"/>
      <c r="G4" s="306"/>
      <c r="H4" s="307" t="s">
        <v>38</v>
      </c>
    </row>
    <row r="5" spans="1:8" ht="12.75" customHeight="1">
      <c r="A5" s="301"/>
      <c r="B5" s="302"/>
      <c r="C5" s="307"/>
      <c r="D5" s="305"/>
      <c r="E5" s="306"/>
      <c r="F5" s="306"/>
      <c r="G5" s="306"/>
      <c r="H5" s="307"/>
    </row>
    <row r="6" spans="1:8" ht="12.75" customHeight="1">
      <c r="A6" s="301"/>
      <c r="B6" s="302"/>
      <c r="C6" s="307"/>
      <c r="D6" s="305"/>
      <c r="E6" s="306"/>
      <c r="F6" s="306"/>
      <c r="G6" s="306"/>
      <c r="H6" s="307"/>
    </row>
    <row r="7" spans="1:8" ht="12.75" customHeight="1">
      <c r="A7" s="301"/>
      <c r="B7" s="302"/>
      <c r="C7" s="307"/>
      <c r="D7" s="305"/>
      <c r="E7" s="306"/>
      <c r="F7" s="306"/>
      <c r="G7" s="306"/>
      <c r="H7" s="307"/>
    </row>
    <row r="8" spans="1:8" ht="12.75" customHeight="1">
      <c r="A8" s="301"/>
      <c r="B8" s="302"/>
      <c r="C8" s="307"/>
      <c r="D8" s="305"/>
      <c r="E8" s="306"/>
      <c r="F8" s="306"/>
      <c r="G8" s="306"/>
      <c r="H8" s="307"/>
    </row>
    <row r="9" spans="1:8" ht="12.75" customHeight="1">
      <c r="A9" s="301"/>
      <c r="B9" s="302"/>
      <c r="C9" s="307"/>
      <c r="D9" s="305"/>
      <c r="E9" s="306"/>
      <c r="F9" s="306"/>
      <c r="G9" s="306"/>
      <c r="H9" s="307"/>
    </row>
    <row r="10" spans="1:8" ht="12.75" customHeight="1">
      <c r="A10" s="301"/>
      <c r="B10" s="302"/>
      <c r="C10" s="307"/>
      <c r="D10" s="305"/>
      <c r="E10" s="306"/>
      <c r="F10" s="306"/>
      <c r="G10" s="306"/>
      <c r="H10" s="307"/>
    </row>
    <row r="11" spans="1:8" ht="12.75" customHeight="1">
      <c r="A11" s="301"/>
      <c r="B11" s="302"/>
      <c r="C11" s="307"/>
      <c r="D11" s="305"/>
      <c r="E11" s="306"/>
      <c r="F11" s="306"/>
      <c r="G11" s="306"/>
      <c r="H11" s="307"/>
    </row>
    <row r="12" spans="1:8" ht="12.75" customHeight="1">
      <c r="A12" s="301"/>
      <c r="B12" s="302"/>
      <c r="C12" s="307"/>
      <c r="D12" s="305"/>
      <c r="E12" s="306"/>
      <c r="F12" s="306"/>
      <c r="G12" s="306"/>
      <c r="H12" s="307"/>
    </row>
    <row r="13" spans="1:8" ht="12.75" customHeight="1">
      <c r="A13" s="301"/>
      <c r="B13" s="302"/>
      <c r="C13" s="307"/>
      <c r="D13" s="305"/>
      <c r="E13" s="306"/>
      <c r="F13" s="306"/>
      <c r="G13" s="306"/>
      <c r="H13" s="307"/>
    </row>
    <row r="14" spans="1:8" ht="9.75" customHeight="1" thickBot="1">
      <c r="A14" s="301"/>
      <c r="B14" s="302"/>
      <c r="C14" s="307"/>
      <c r="D14" s="305"/>
      <c r="E14" s="306"/>
      <c r="F14" s="306"/>
      <c r="G14" s="306"/>
      <c r="H14" s="307"/>
    </row>
    <row r="15" spans="1:8" ht="12" hidden="1" customHeight="1" thickBot="1">
      <c r="A15" s="301"/>
      <c r="B15" s="302"/>
      <c r="C15" s="307"/>
      <c r="D15" s="305"/>
      <c r="E15" s="306"/>
      <c r="F15" s="306"/>
      <c r="G15" s="306"/>
      <c r="H15" s="307"/>
    </row>
    <row r="16" spans="1:8" ht="13.5" hidden="1" customHeight="1" thickBot="1">
      <c r="A16" s="301"/>
      <c r="B16" s="302"/>
      <c r="C16" s="308"/>
      <c r="D16" s="305"/>
      <c r="E16" s="306"/>
      <c r="F16" s="306"/>
      <c r="G16" s="306"/>
      <c r="H16" s="308"/>
    </row>
    <row r="17" spans="1:8">
      <c r="A17" s="289"/>
      <c r="B17" s="290"/>
      <c r="C17" s="14" t="s">
        <v>42</v>
      </c>
      <c r="D17" s="303"/>
      <c r="E17" s="304"/>
      <c r="F17" s="304"/>
      <c r="G17" s="304"/>
      <c r="H17" s="14" t="s">
        <v>42</v>
      </c>
    </row>
    <row r="18" spans="1:8">
      <c r="A18" s="292"/>
      <c r="B18" s="293"/>
      <c r="C18" s="15"/>
      <c r="D18" s="305"/>
      <c r="E18" s="306"/>
      <c r="F18" s="306"/>
      <c r="G18" s="306"/>
      <c r="H18" s="16"/>
    </row>
    <row r="19" spans="1:8" ht="22.5" customHeight="1">
      <c r="A19" s="292"/>
      <c r="B19" s="293"/>
      <c r="C19" s="307" t="s">
        <v>39</v>
      </c>
      <c r="D19" s="305"/>
      <c r="E19" s="306"/>
      <c r="F19" s="306"/>
      <c r="G19" s="306"/>
      <c r="H19" s="307" t="s">
        <v>40</v>
      </c>
    </row>
    <row r="20" spans="1:8">
      <c r="A20" s="292"/>
      <c r="B20" s="293"/>
      <c r="C20" s="307"/>
      <c r="D20" s="305"/>
      <c r="E20" s="306"/>
      <c r="F20" s="306"/>
      <c r="G20" s="306"/>
      <c r="H20" s="307"/>
    </row>
    <row r="21" spans="1:8">
      <c r="A21" s="292"/>
      <c r="B21" s="293"/>
      <c r="C21" s="307"/>
      <c r="D21" s="305"/>
      <c r="E21" s="306"/>
      <c r="F21" s="306"/>
      <c r="G21" s="306"/>
      <c r="H21" s="307"/>
    </row>
    <row r="22" spans="1:8">
      <c r="A22" s="292"/>
      <c r="B22" s="293"/>
      <c r="C22" s="307"/>
      <c r="D22" s="305"/>
      <c r="E22" s="306"/>
      <c r="F22" s="306"/>
      <c r="G22" s="306"/>
      <c r="H22" s="307"/>
    </row>
    <row r="23" spans="1:8">
      <c r="A23" s="292"/>
      <c r="B23" s="293"/>
      <c r="C23" s="307"/>
      <c r="D23" s="305"/>
      <c r="E23" s="306"/>
      <c r="F23" s="306"/>
      <c r="G23" s="306"/>
      <c r="H23" s="307"/>
    </row>
    <row r="24" spans="1:8">
      <c r="A24" s="292"/>
      <c r="B24" s="293"/>
      <c r="C24" s="307"/>
      <c r="D24" s="305"/>
      <c r="E24" s="306"/>
      <c r="F24" s="306"/>
      <c r="G24" s="306"/>
      <c r="H24" s="307"/>
    </row>
    <row r="25" spans="1:8">
      <c r="A25" s="292"/>
      <c r="B25" s="293"/>
      <c r="C25" s="307"/>
      <c r="D25" s="305"/>
      <c r="E25" s="306"/>
      <c r="F25" s="306"/>
      <c r="G25" s="306"/>
      <c r="H25" s="307"/>
    </row>
    <row r="26" spans="1:8">
      <c r="A26" s="292"/>
      <c r="B26" s="293"/>
      <c r="C26" s="307"/>
      <c r="D26" s="305"/>
      <c r="E26" s="306"/>
      <c r="F26" s="306"/>
      <c r="G26" s="306"/>
      <c r="H26" s="307"/>
    </row>
    <row r="27" spans="1:8">
      <c r="A27" s="292"/>
      <c r="B27" s="293"/>
      <c r="C27" s="307"/>
      <c r="D27" s="305"/>
      <c r="E27" s="306"/>
      <c r="F27" s="306"/>
      <c r="G27" s="306"/>
      <c r="H27" s="307"/>
    </row>
    <row r="28" spans="1:8">
      <c r="A28" s="292"/>
      <c r="B28" s="293"/>
      <c r="C28" s="307"/>
      <c r="D28" s="305"/>
      <c r="E28" s="306"/>
      <c r="F28" s="306"/>
      <c r="G28" s="306"/>
      <c r="H28" s="307"/>
    </row>
    <row r="29" spans="1:8">
      <c r="A29" s="292"/>
      <c r="B29" s="293"/>
      <c r="C29" s="307"/>
      <c r="D29" s="305"/>
      <c r="E29" s="306"/>
      <c r="F29" s="306"/>
      <c r="G29" s="306"/>
      <c r="H29" s="307"/>
    </row>
    <row r="30" spans="1:8" ht="8.25" customHeight="1">
      <c r="A30" s="292"/>
      <c r="B30" s="293"/>
      <c r="C30" s="307"/>
      <c r="D30" s="305"/>
      <c r="E30" s="306"/>
      <c r="F30" s="306"/>
      <c r="G30" s="306"/>
      <c r="H30" s="307"/>
    </row>
    <row r="31" spans="1:8" ht="1.5" customHeight="1" thickBot="1">
      <c r="A31" s="292"/>
      <c r="B31" s="293"/>
      <c r="C31" s="308"/>
      <c r="D31" s="305"/>
      <c r="E31" s="306"/>
      <c r="F31" s="306"/>
      <c r="G31" s="306"/>
      <c r="H31" s="308"/>
    </row>
    <row r="32" spans="1:8" ht="12" thickBot="1">
      <c r="A32" s="287" t="s">
        <v>41</v>
      </c>
      <c r="B32" s="287"/>
      <c r="C32" s="287"/>
      <c r="D32" s="287"/>
      <c r="E32" s="287"/>
      <c r="F32" s="287"/>
      <c r="G32" s="287"/>
      <c r="H32" s="288"/>
    </row>
    <row r="33" spans="1:8">
      <c r="A33" s="289"/>
      <c r="B33" s="290"/>
      <c r="C33" s="291"/>
      <c r="D33" s="309" t="s">
        <v>116</v>
      </c>
      <c r="E33" s="310"/>
      <c r="F33" s="310"/>
      <c r="G33" s="310"/>
      <c r="H33" s="311"/>
    </row>
    <row r="34" spans="1:8">
      <c r="A34" s="292"/>
      <c r="B34" s="293"/>
      <c r="C34" s="294"/>
      <c r="D34" s="312"/>
      <c r="E34" s="313"/>
      <c r="F34" s="313"/>
      <c r="G34" s="313"/>
      <c r="H34" s="314"/>
    </row>
    <row r="35" spans="1:8">
      <c r="A35" s="292"/>
      <c r="B35" s="293"/>
      <c r="C35" s="294"/>
      <c r="D35" s="312"/>
      <c r="E35" s="313"/>
      <c r="F35" s="313"/>
      <c r="G35" s="313"/>
      <c r="H35" s="314"/>
    </row>
    <row r="36" spans="1:8">
      <c r="A36" s="292"/>
      <c r="B36" s="293"/>
      <c r="C36" s="294"/>
      <c r="D36" s="312"/>
      <c r="E36" s="313"/>
      <c r="F36" s="313"/>
      <c r="G36" s="313"/>
      <c r="H36" s="314"/>
    </row>
    <row r="37" spans="1:8">
      <c r="A37" s="292"/>
      <c r="B37" s="293"/>
      <c r="C37" s="294"/>
      <c r="D37" s="312"/>
      <c r="E37" s="313"/>
      <c r="F37" s="313"/>
      <c r="G37" s="313"/>
      <c r="H37" s="314"/>
    </row>
    <row r="38" spans="1:8">
      <c r="A38" s="292"/>
      <c r="B38" s="293"/>
      <c r="C38" s="294"/>
      <c r="D38" s="312"/>
      <c r="E38" s="313"/>
      <c r="F38" s="313"/>
      <c r="G38" s="313"/>
      <c r="H38" s="314"/>
    </row>
    <row r="39" spans="1:8">
      <c r="A39" s="292"/>
      <c r="B39" s="293"/>
      <c r="C39" s="294"/>
      <c r="D39" s="312"/>
      <c r="E39" s="313"/>
      <c r="F39" s="313"/>
      <c r="G39" s="313"/>
      <c r="H39" s="314"/>
    </row>
    <row r="40" spans="1:8">
      <c r="A40" s="292"/>
      <c r="B40" s="293"/>
      <c r="C40" s="294"/>
      <c r="D40" s="312"/>
      <c r="E40" s="313"/>
      <c r="F40" s="313"/>
      <c r="G40" s="313"/>
      <c r="H40" s="314"/>
    </row>
    <row r="41" spans="1:8">
      <c r="A41" s="292"/>
      <c r="B41" s="293"/>
      <c r="C41" s="294"/>
      <c r="D41" s="312"/>
      <c r="E41" s="313"/>
      <c r="F41" s="313"/>
      <c r="G41" s="313"/>
      <c r="H41" s="314"/>
    </row>
    <row r="42" spans="1:8">
      <c r="A42" s="292"/>
      <c r="B42" s="293"/>
      <c r="C42" s="294"/>
      <c r="D42" s="315" t="s">
        <v>106</v>
      </c>
      <c r="E42" s="316"/>
      <c r="F42" s="316"/>
      <c r="G42" s="316"/>
      <c r="H42" s="317"/>
    </row>
    <row r="43" spans="1:8">
      <c r="A43" s="292"/>
      <c r="B43" s="293"/>
      <c r="C43" s="294"/>
      <c r="D43" s="315"/>
      <c r="E43" s="316"/>
      <c r="F43" s="316"/>
      <c r="G43" s="316"/>
      <c r="H43" s="317"/>
    </row>
    <row r="44" spans="1:8">
      <c r="A44" s="292"/>
      <c r="B44" s="293"/>
      <c r="C44" s="294"/>
      <c r="D44" s="315"/>
      <c r="E44" s="316"/>
      <c r="F44" s="316"/>
      <c r="G44" s="316"/>
      <c r="H44" s="317"/>
    </row>
    <row r="45" spans="1:8">
      <c r="A45" s="292"/>
      <c r="B45" s="293"/>
      <c r="C45" s="294"/>
      <c r="D45" s="315"/>
      <c r="E45" s="316"/>
      <c r="F45" s="316"/>
      <c r="G45" s="316"/>
      <c r="H45" s="317"/>
    </row>
    <row r="46" spans="1:8">
      <c r="A46" s="292"/>
      <c r="B46" s="293"/>
      <c r="C46" s="294"/>
      <c r="D46" s="315"/>
      <c r="E46" s="316"/>
      <c r="F46" s="316"/>
      <c r="G46" s="316"/>
      <c r="H46" s="317"/>
    </row>
    <row r="47" spans="1:8">
      <c r="A47" s="292"/>
      <c r="B47" s="293"/>
      <c r="C47" s="294"/>
      <c r="D47" s="315"/>
      <c r="E47" s="316"/>
      <c r="F47" s="316"/>
      <c r="G47" s="316"/>
      <c r="H47" s="317"/>
    </row>
    <row r="48" spans="1:8" ht="12" thickBot="1">
      <c r="A48" s="295"/>
      <c r="B48" s="296"/>
      <c r="C48" s="297"/>
      <c r="D48" s="318"/>
      <c r="E48" s="319"/>
      <c r="F48" s="319"/>
      <c r="G48" s="319"/>
      <c r="H48" s="320"/>
    </row>
  </sheetData>
  <mergeCells count="13">
    <mergeCell ref="A32:H32"/>
    <mergeCell ref="A33:C48"/>
    <mergeCell ref="A1:H1"/>
    <mergeCell ref="A2:B16"/>
    <mergeCell ref="D2:G16"/>
    <mergeCell ref="A17:B31"/>
    <mergeCell ref="D17:G31"/>
    <mergeCell ref="C4:C16"/>
    <mergeCell ref="H4:H16"/>
    <mergeCell ref="C19:C31"/>
    <mergeCell ref="H19:H31"/>
    <mergeCell ref="D33:H41"/>
    <mergeCell ref="D42:H48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6" sqref="M26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2015-07-15T19:43:44Z</dcterms:modified>
</cp:coreProperties>
</file>