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8" i="19"/>
  <c r="C31" l="1"/>
  <c r="C38" l="1"/>
  <c r="C37"/>
  <c r="C32"/>
  <c r="C30"/>
  <c r="C29"/>
  <c r="C33"/>
  <c r="C34" s="1"/>
</calcChain>
</file>

<file path=xl/sharedStrings.xml><?xml version="1.0" encoding="utf-8"?>
<sst xmlns="http://schemas.openxmlformats.org/spreadsheetml/2006/main" count="326" uniqueCount="191">
  <si>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</si>
  <si>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</si>
  <si>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</si>
  <si>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</si>
  <si>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</si>
  <si>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</si>
  <si>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</si>
  <si>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</si>
  <si>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</si>
  <si>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</si>
  <si>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</si>
  <si>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</si>
  <si>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</si>
  <si>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</si>
  <si>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</si>
  <si>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</si>
  <si>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</si>
  <si>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</si>
  <si>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</si>
  <si>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</si>
  <si>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</si>
  <si>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</si>
  <si>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</si>
  <si>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</si>
  <si>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</si>
  <si>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</si>
  <si>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</si>
  <si>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</si>
  <si>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</si>
  <si>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</si>
  <si>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</si>
  <si>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</si>
  <si>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</si>
  <si>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</si>
  <si>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</si>
  <si>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</si>
  <si>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</si>
  <si>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</si>
  <si>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</si>
  <si>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</si>
  <si>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</si>
  <si>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</si>
  <si>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</si>
  <si>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</si>
  <si>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</si>
  <si>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</si>
  <si>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</si>
  <si>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</si>
  <si>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</si>
  <si>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</si>
  <si>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</si>
  <si>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</si>
  <si>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</si>
  <si>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</si>
  <si>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</si>
  <si>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</si>
  <si>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</si>
  <si>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</si>
  <si>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</si>
  <si>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</si>
  <si>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</si>
  <si>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</si>
  <si>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</si>
  <si>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</si>
  <si>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</si>
  <si>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</si>
  <si>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Velocidad del viento</t>
  </si>
  <si>
    <t>Humedad del aire</t>
  </si>
  <si>
    <t>semestral</t>
  </si>
  <si>
    <t>mensual</t>
  </si>
  <si>
    <t>Radiación</t>
  </si>
  <si>
    <t>Humedad del suelo</t>
  </si>
  <si>
    <t>ESPECIFICACIONES TECNICAS</t>
  </si>
  <si>
    <t xml:space="preserve">Fotografías de Área de Infuencia </t>
  </si>
  <si>
    <t>Latitud                 UTM</t>
  </si>
  <si>
    <t>Longitud             UTM</t>
  </si>
  <si>
    <t>Meteorológica</t>
  </si>
  <si>
    <t>Prov: Pichincha</t>
  </si>
  <si>
    <r>
      <rPr>
        <b/>
        <sz val="8"/>
        <rFont val="Arial"/>
        <family val="2"/>
      </rPr>
      <t>Miranda</t>
    </r>
    <r>
      <rPr>
        <sz val="8"/>
        <rFont val="Arial"/>
        <family val="2"/>
      </rPr>
      <t xml:space="preserve"> </t>
    </r>
  </si>
  <si>
    <t>Com: Hacienda El Prado del Sr. Miranda en St Dom</t>
  </si>
  <si>
    <t>Parroquia: Pintag</t>
  </si>
  <si>
    <t>Cantón: Quito</t>
  </si>
  <si>
    <t>78°23'26.571"W</t>
  </si>
  <si>
    <t xml:space="preserve">0°28'59.913"S </t>
  </si>
  <si>
    <t>M5028</t>
  </si>
  <si>
    <t>152482</t>
  </si>
  <si>
    <t>CAMPBELL</t>
  </si>
  <si>
    <t>HOBO U23-002 Temp/RH</t>
  </si>
  <si>
    <t>CAMPBELL/CR200</t>
  </si>
  <si>
    <t>TE525</t>
  </si>
  <si>
    <t>Battery HOBO1/2 AA, 3.6 Volt lithium</t>
  </si>
  <si>
    <t>CS300-L</t>
  </si>
  <si>
    <t>TDR Probes CS625‐L</t>
  </si>
  <si>
    <t>COORDENADAS DATUM WGS 84 -  ZONA 17 SUR</t>
  </si>
  <si>
    <t>Instalación de Sensores</t>
  </si>
  <si>
    <t>Alturas Actuales</t>
  </si>
  <si>
    <t>Reformas</t>
  </si>
  <si>
    <t>Fecha de Reforma</t>
  </si>
  <si>
    <t xml:space="preserve">Observación </t>
  </si>
  <si>
    <t>Humedad</t>
  </si>
  <si>
    <t>h=1,15 m</t>
  </si>
  <si>
    <t>h=3,25 m</t>
  </si>
  <si>
    <t>h=2,07 m</t>
  </si>
  <si>
    <t>Almacenamiento de datos</t>
  </si>
  <si>
    <t>Cada 15 min</t>
  </si>
  <si>
    <t>Código-Pfafstetter</t>
  </si>
  <si>
    <t>Frecuencia de Operación y Mantenimiento de los Sensores</t>
  </si>
  <si>
    <t>Infraestructura</t>
  </si>
  <si>
    <t>Instalaciones</t>
  </si>
  <si>
    <t>Cerramiento</t>
  </si>
  <si>
    <t xml:space="preserve">3x3x2.5m </t>
  </si>
  <si>
    <t>desde 23 de octubre de 2009</t>
  </si>
  <si>
    <t>Situación pasada</t>
  </si>
  <si>
    <t>REFORMAS</t>
  </si>
  <si>
    <t>Guayllabamba - Pita - Guapal</t>
  </si>
  <si>
    <t>SIERRA WIRELESS</t>
  </si>
  <si>
    <t>LARSEN</t>
  </si>
  <si>
    <t>SIERRA WIRELESS/
'RAVEN XT</t>
  </si>
  <si>
    <t>LARSEN/
'YA5825W</t>
  </si>
  <si>
    <t>Veleta/Dirección del Viento</t>
  </si>
  <si>
    <t>YOUNG</t>
  </si>
  <si>
    <t>YOUNG/
03301-L</t>
  </si>
  <si>
    <t>Veleta/ Dirección del Viento</t>
  </si>
  <si>
    <t>'RAVEN XT</t>
  </si>
  <si>
    <t>'YA5825W</t>
  </si>
  <si>
    <t>Instalación de Equipos.</t>
  </si>
  <si>
    <t xml:space="preserve">Estado </t>
  </si>
  <si>
    <t xml:space="preserve">HOBO U23-002 </t>
  </si>
  <si>
    <t xml:space="preserve">CPB­03002­l </t>
  </si>
  <si>
    <t xml:space="preserve">Cerramiento malla y tubos galvanizados </t>
  </si>
  <si>
    <t>1. Data logger</t>
  </si>
  <si>
    <t xml:space="preserve">1.1 Data logger sistema 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</si>
  <si>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</si>
  <si>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</si>
  <si>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</si>
  <si>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</si>
  <si>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</si>
  <si>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</si>
  <si>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</si>
  <si>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</si>
  <si>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</si>
  <si>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</si>
  <si>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</si>
  <si>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</si>
  <si>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</si>
  <si>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</si>
  <si>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</si>
  <si>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BPSolar/ SP10 10</t>
  </si>
  <si>
    <t xml:space="preserve">YOUNG-CPB­03002­l </t>
  </si>
  <si>
    <t>1.2 Data logger para T° y HR</t>
  </si>
  <si>
    <t>4 años 4 meses hasta 07/04/2013</t>
  </si>
  <si>
    <t>&gt;&gt;&gt;Dirección del Viento</t>
  </si>
  <si>
    <t>8x8x2.5</t>
  </si>
  <si>
    <t xml:space="preserve">CPB­03101­l </t>
  </si>
  <si>
    <t xml:space="preserve">YOUNG-CPB­03101­l </t>
  </si>
  <si>
    <t xml:space="preserve">Cada 5min </t>
  </si>
  <si>
    <t>Cada  5 min</t>
  </si>
  <si>
    <t xml:space="preserve">A partir del 13/08/2013 se registran los datos  cada 1 min, para VV y DV se registran los datos cada 2 min
A partir del 27/03/2014 registro de las variables cada 5 min </t>
  </si>
  <si>
    <t>Cambio de dimensiones en el cerramiento a 8x8x2.5m el 08/06/2012</t>
  </si>
  <si>
    <t xml:space="preserve">Observaciones: 
INFRAESTRUCTURA
• 25/11/2011: cerramiento de 3*3 *2.5 m.
Cerramiento  8x8x2.5m el 08/06/2012
</t>
  </si>
  <si>
    <t>Dirección del Viento</t>
  </si>
  <si>
    <t>Pertenece a la Cuenca:</t>
  </si>
  <si>
    <t xml:space="preserve">Área 8 x 8 m 
Altura: 2.5 m </t>
  </si>
  <si>
    <t xml:space="preserve">3. Sistema de transmisión telemétrica </t>
  </si>
  <si>
    <t xml:space="preserve">4. Sistema de protección contra descarga </t>
  </si>
  <si>
    <t>5. Sistema de alimentación eléctrica.</t>
  </si>
  <si>
    <t>Mástil o torre</t>
  </si>
  <si>
    <t xml:space="preserve">Instalación de la torre a 10 m </t>
  </si>
  <si>
    <t>Presentó anomalías todo el mes de septiembre de 2013</t>
  </si>
  <si>
    <t xml:space="preserve">29/12/2013 Inicia un problema en la transmisión de datos se descargan los datos cada 8 días hasta solucionar el problema. </t>
  </si>
  <si>
    <t>Los datos de la temperatura del aire y de humedad relativa del aire se registran cada 15 min con el datalogger HOBO</t>
  </si>
  <si>
    <t>Frecuencia de Mantenimiento de Infraestructura de protección y seguridad</t>
  </si>
  <si>
    <t>Parámetros Registrados por la estación</t>
  </si>
  <si>
    <t>Suspensión de actividades 04/01/2013 al  07/01/2013 por cambio a torre de 10m y readecuación de sensores.
Parado desde el 22/06/2013 al 24/07/2013 por traslado para el INAHMI, necesidad de actualizar el software para la nueva instalación. 
24/07/2013 Instalación de sensor de dirección de viento y antena de telemetría inalámbrica.
Sensor de velocidad del viento presenta anomalías. Todo el mes de septiembre 2013 no registra información. 08/10/2013 revisión de compatibilidad de sensor de repuesto Young y datalogger cr 200 de la estación M5028
15/10/2013 Instalación de sensor integrado young para velocidad y dirección del viento. 29/12/2013 Inicia un problema en la transmisión de datos se descargan los datos cada 8 días hasta solucionar el problema. 27/03/2014 cambio de la frecuencia de registro a cada 5 minutos en lugar de cada 1  y 2 minutos 
Sin transmisión telemétrica 27/03/2014 al 10/04/2014 no emite datos de VV por problema en el programa cargado.
27/03/2014 reprogramación para la transmisión de las variables cada 5 min 
23/07/2014 cambio de sensores de T°, HR, panel solar, datalogger y caja nema</t>
  </si>
  <si>
    <t>CR800</t>
  </si>
  <si>
    <t>E11662</t>
  </si>
  <si>
    <t>CS-215</t>
  </si>
  <si>
    <t>ALTE</t>
  </si>
  <si>
    <t>ALT10-12P</t>
  </si>
  <si>
    <t>FIRST POWER</t>
  </si>
  <si>
    <t xml:space="preserve"> FP-12120</t>
  </si>
  <si>
    <t>El datalogger CAMPBELL trabaja con todas la variables excepto con la temperatura y humedad relativa del aire, para esto se usa el datalogger HOBO, a partir del 23/07/2014 solo se tienen Datalogger Campbell</t>
  </si>
  <si>
    <t>CAMPBELL/CR800</t>
  </si>
  <si>
    <t>FIRST POWER/FP-12120</t>
  </si>
  <si>
    <t>Campbell CS-ENC14/16</t>
  </si>
  <si>
    <t>Claro</t>
  </si>
  <si>
    <t>ALTE/ALT10-12P</t>
  </si>
  <si>
    <t>CAMPBELL 'CS-215</t>
  </si>
  <si>
    <t>CS-ENC14/16</t>
  </si>
  <si>
    <t>CLARO</t>
  </si>
  <si>
    <t>"895930100051009733"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</si>
</sst>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  <font>
      <sz val="9.5"/>
      <name val="Arial"/>
      <family val="2"/>
    </font>
    <font>
      <sz val="9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57">
    <xf numFmtId="0" fontId="0" fillId="0" borderId="0" xfId="0"/>
    <xf numFmtId="0" fontId="5" fillId="0" borderId="0" xfId="0" applyFont="1"/>
    <xf numFmtId="0" fontId="10" fillId="0" borderId="2" xfId="0" applyFont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0" fontId="11" fillId="0" borderId="2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" xfId="0" applyFont="1" applyBorder="1" applyAlignment="1">
      <alignment horizontal="left"/>
    </xf>
    <xf numFmtId="1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vertical="top" wrapText="1"/>
    </xf>
    <xf numFmtId="0" fontId="10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3" fillId="0" borderId="34" xfId="0" applyFont="1" applyBorder="1" applyAlignment="1">
      <alignment vertical="center"/>
    </xf>
    <xf numFmtId="0" fontId="10" fillId="0" borderId="34" xfId="0" applyFont="1" applyBorder="1" applyAlignment="1">
      <alignment horizontal="right"/>
    </xf>
    <xf numFmtId="49" fontId="3" fillId="0" borderId="35" xfId="0" quotePrefix="1" applyNumberFormat="1" applyFont="1" applyBorder="1" applyAlignment="1">
      <alignment horizontal="center"/>
    </xf>
    <xf numFmtId="0" fontId="10" fillId="0" borderId="22" xfId="0" applyFont="1" applyBorder="1" applyAlignment="1">
      <alignment horizontal="right"/>
    </xf>
    <xf numFmtId="0" fontId="8" fillId="2" borderId="26" xfId="0" applyFont="1" applyFill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0" fillId="0" borderId="25" xfId="0" applyFont="1" applyBorder="1" applyAlignment="1">
      <alignment horizontal="left" wrapText="1"/>
    </xf>
    <xf numFmtId="0" fontId="10" fillId="0" borderId="26" xfId="0" applyFont="1" applyBorder="1" applyAlignment="1">
      <alignment horizontal="left" wrapText="1"/>
    </xf>
    <xf numFmtId="0" fontId="3" fillId="0" borderId="34" xfId="0" applyFont="1" applyBorder="1" applyAlignment="1">
      <alignment horizontal="left" vertical="center" wrapText="1"/>
    </xf>
    <xf numFmtId="0" fontId="3" fillId="0" borderId="41" xfId="0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5" fillId="4" borderId="0" xfId="0" applyFont="1" applyFill="1"/>
    <xf numFmtId="0" fontId="6" fillId="4" borderId="9" xfId="0" applyFont="1" applyFill="1" applyBorder="1"/>
    <xf numFmtId="0" fontId="10" fillId="0" borderId="17" xfId="0" applyFont="1" applyBorder="1" applyAlignment="1">
      <alignment horizontal="left"/>
    </xf>
    <xf numFmtId="0" fontId="10" fillId="0" borderId="18" xfId="0" applyFont="1" applyBorder="1" applyAlignment="1">
      <alignment horizontal="right"/>
    </xf>
    <xf numFmtId="49" fontId="3" fillId="0" borderId="49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right"/>
    </xf>
    <xf numFmtId="0" fontId="10" fillId="0" borderId="38" xfId="0" applyFont="1" applyBorder="1" applyAlignment="1">
      <alignment horizontal="right"/>
    </xf>
    <xf numFmtId="0" fontId="8" fillId="2" borderId="25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10" fillId="0" borderId="27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Fill="1" applyBorder="1"/>
    <xf numFmtId="0" fontId="3" fillId="0" borderId="1" xfId="0" applyFont="1" applyFill="1" applyBorder="1"/>
    <xf numFmtId="0" fontId="10" fillId="2" borderId="16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5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3" fillId="0" borderId="24" xfId="0" applyFont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24" xfId="0" applyFont="1" applyFill="1" applyBorder="1" applyAlignment="1">
      <alignment wrapText="1"/>
    </xf>
    <xf numFmtId="0" fontId="3" fillId="0" borderId="27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/>
    <xf numFmtId="0" fontId="3" fillId="0" borderId="39" xfId="0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10" fillId="0" borderId="55" xfId="0" applyFont="1" applyFill="1" applyBorder="1" applyAlignment="1">
      <alignment horizontal="right"/>
    </xf>
    <xf numFmtId="20" fontId="3" fillId="0" borderId="50" xfId="0" applyNumberFormat="1" applyFont="1" applyBorder="1" applyAlignment="1">
      <alignment horizontal="center"/>
    </xf>
    <xf numFmtId="0" fontId="10" fillId="4" borderId="11" xfId="0" applyFont="1" applyFill="1" applyBorder="1" applyAlignment="1">
      <alignment horizontal="left"/>
    </xf>
    <xf numFmtId="0" fontId="3" fillId="4" borderId="41" xfId="0" applyFont="1" applyFill="1" applyBorder="1" applyAlignment="1">
      <alignment vertical="center"/>
    </xf>
    <xf numFmtId="0" fontId="3" fillId="4" borderId="34" xfId="0" applyFont="1" applyFill="1" applyBorder="1" applyAlignment="1">
      <alignment horizontal="left" vertical="center" wrapText="1"/>
    </xf>
    <xf numFmtId="0" fontId="3" fillId="4" borderId="34" xfId="0" applyFont="1" applyFill="1" applyBorder="1" applyAlignment="1">
      <alignment vertical="center"/>
    </xf>
    <xf numFmtId="0" fontId="10" fillId="4" borderId="34" xfId="0" applyFont="1" applyFill="1" applyBorder="1" applyAlignment="1">
      <alignment horizontal="right"/>
    </xf>
    <xf numFmtId="49" fontId="3" fillId="4" borderId="35" xfId="0" quotePrefix="1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right"/>
    </xf>
    <xf numFmtId="49" fontId="3" fillId="4" borderId="49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center"/>
    </xf>
    <xf numFmtId="0" fontId="10" fillId="4" borderId="27" xfId="0" applyFont="1" applyFill="1" applyBorder="1" applyAlignment="1">
      <alignment horizontal="left"/>
    </xf>
    <xf numFmtId="0" fontId="10" fillId="4" borderId="38" xfId="0" applyFont="1" applyFill="1" applyBorder="1" applyAlignment="1">
      <alignment horizontal="right"/>
    </xf>
    <xf numFmtId="0" fontId="10" fillId="4" borderId="22" xfId="0" applyFont="1" applyFill="1" applyBorder="1" applyAlignment="1">
      <alignment horizontal="right"/>
    </xf>
    <xf numFmtId="14" fontId="3" fillId="4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0" fontId="3" fillId="4" borderId="47" xfId="0" applyFont="1" applyFill="1" applyBorder="1" applyAlignment="1">
      <alignment horizontal="right"/>
    </xf>
    <xf numFmtId="0" fontId="3" fillId="4" borderId="48" xfId="0" applyFont="1" applyFill="1" applyBorder="1" applyAlignment="1">
      <alignment horizontal="right"/>
    </xf>
    <xf numFmtId="20" fontId="3" fillId="4" borderId="3" xfId="0" applyNumberFormat="1" applyFont="1" applyFill="1" applyBorder="1" applyAlignment="1">
      <alignment horizontal="center"/>
    </xf>
    <xf numFmtId="0" fontId="10" fillId="0" borderId="41" xfId="0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3" fillId="0" borderId="5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19" xfId="0" quotePrefix="1" applyNumberFormat="1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/>
    </xf>
    <xf numFmtId="0" fontId="3" fillId="0" borderId="25" xfId="0" applyFont="1" applyBorder="1" applyAlignment="1">
      <alignment vertical="center"/>
    </xf>
    <xf numFmtId="0" fontId="3" fillId="0" borderId="19" xfId="0" applyFont="1" applyBorder="1" applyAlignment="1">
      <alignment horizontal="center" wrapText="1"/>
    </xf>
    <xf numFmtId="0" fontId="3" fillId="0" borderId="52" xfId="0" applyFont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1" fontId="3" fillId="0" borderId="2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/>
    <xf numFmtId="0" fontId="13" fillId="0" borderId="2" xfId="0" applyFont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10" fillId="0" borderId="17" xfId="0" applyFont="1" applyBorder="1" applyAlignment="1">
      <alignment vertical="center" wrapText="1"/>
    </xf>
    <xf numFmtId="1" fontId="3" fillId="0" borderId="18" xfId="0" quotePrefix="1" applyNumberFormat="1" applyFont="1" applyBorder="1" applyAlignment="1">
      <alignment horizontal="center" vertical="top" wrapText="1"/>
    </xf>
    <xf numFmtId="0" fontId="3" fillId="0" borderId="51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14" fontId="3" fillId="0" borderId="19" xfId="0" applyNumberFormat="1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3" fillId="4" borderId="9" xfId="0" applyFont="1" applyFill="1" applyBorder="1"/>
    <xf numFmtId="0" fontId="3" fillId="4" borderId="0" xfId="0" applyFont="1" applyFill="1"/>
    <xf numFmtId="0" fontId="3" fillId="0" borderId="0" xfId="0" applyFont="1"/>
    <xf numFmtId="0" fontId="10" fillId="0" borderId="34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/>
    </xf>
    <xf numFmtId="0" fontId="14" fillId="0" borderId="0" xfId="0" applyFont="1" applyBorder="1"/>
    <xf numFmtId="0" fontId="13" fillId="0" borderId="18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vertical="top" wrapText="1"/>
    </xf>
    <xf numFmtId="0" fontId="13" fillId="0" borderId="2" xfId="0" applyFont="1" applyBorder="1" applyAlignment="1">
      <alignment horizontal="center" vertical="top" wrapText="1"/>
    </xf>
    <xf numFmtId="0" fontId="15" fillId="4" borderId="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3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/>
    </xf>
    <xf numFmtId="0" fontId="3" fillId="4" borderId="40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10" fillId="2" borderId="33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6" fillId="4" borderId="38" xfId="0" applyFont="1" applyFill="1" applyBorder="1" applyAlignment="1">
      <alignment horizontal="left"/>
    </xf>
    <xf numFmtId="0" fontId="6" fillId="4" borderId="28" xfId="0" applyFont="1" applyFill="1" applyBorder="1" applyAlignment="1">
      <alignment horizontal="left" vertical="center"/>
    </xf>
    <xf numFmtId="0" fontId="6" fillId="4" borderId="29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6" fillId="4" borderId="40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59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48" xfId="0" applyFont="1" applyFill="1" applyBorder="1" applyAlignment="1">
      <alignment horizontal="center" vertical="top" wrapText="1"/>
    </xf>
    <xf numFmtId="0" fontId="3" fillId="0" borderId="45" xfId="0" applyFont="1" applyFill="1" applyBorder="1" applyAlignment="1">
      <alignment horizontal="center" vertical="top" wrapText="1"/>
    </xf>
    <xf numFmtId="0" fontId="3" fillId="0" borderId="46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left"/>
    </xf>
    <xf numFmtId="0" fontId="6" fillId="4" borderId="39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5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0" fontId="3" fillId="0" borderId="4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3" fillId="4" borderId="48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10" fillId="4" borderId="28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14" fontId="3" fillId="0" borderId="26" xfId="0" applyNumberFormat="1" applyFont="1" applyBorder="1" applyAlignment="1">
      <alignment horizontal="left"/>
    </xf>
    <xf numFmtId="14" fontId="3" fillId="0" borderId="45" xfId="0" applyNumberFormat="1" applyFont="1" applyBorder="1" applyAlignment="1">
      <alignment horizontal="left"/>
    </xf>
    <xf numFmtId="14" fontId="3" fillId="0" borderId="46" xfId="0" applyNumberFormat="1" applyFont="1" applyBorder="1" applyAlignment="1">
      <alignment horizontal="left"/>
    </xf>
    <xf numFmtId="0" fontId="3" fillId="0" borderId="25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10" fillId="3" borderId="16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46" xfId="0" applyFont="1" applyBorder="1" applyAlignment="1">
      <alignment horizont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1" fillId="0" borderId="3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30</xdr:row>
      <xdr:rowOff>63986</xdr:rowOff>
    </xdr:from>
    <xdr:to>
      <xdr:col>2</xdr:col>
      <xdr:colOff>238125</xdr:colOff>
      <xdr:row>44</xdr:row>
      <xdr:rowOff>71129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523875" y="4359761"/>
          <a:ext cx="2676525" cy="200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733425</xdr:colOff>
      <xdr:row>28</xdr:row>
      <xdr:rowOff>19050</xdr:rowOff>
    </xdr:to>
    <xdr:grpSp>
      <xdr:nvGrpSpPr>
        <xdr:cNvPr id="5" name="10 Grupo"/>
        <xdr:cNvGrpSpPr>
          <a:grpSpLocks/>
        </xdr:cNvGrpSpPr>
      </xdr:nvGrpSpPr>
      <xdr:grpSpPr bwMode="auto">
        <a:xfrm>
          <a:off x="762000" y="161925"/>
          <a:ext cx="6829425" cy="4391025"/>
          <a:chOff x="7886700" y="9705975"/>
          <a:chExt cx="6829426" cy="4394489"/>
        </a:xfrm>
      </xdr:grpSpPr>
      <xdr:pic>
        <xdr:nvPicPr>
          <xdr:cNvPr id="6" name="Picture 67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886700" y="9705975"/>
            <a:ext cx="6829426" cy="439448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7" name="Picture 67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3201650" y="12706350"/>
            <a:ext cx="1485900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zoomScaleNormal="100" workbookViewId="0">
      <selection activeCell="C18" sqref="C18:D18"/>
    </sheetView>
  </sheetViews>
  <sheetFormatPr baseColWidth="10" defaultRowHeight="11.25"/>
  <cols>
    <col min="1" max="1" width="3" style="147" bestFit="1" customWidth="1"/>
    <col min="2" max="2" width="18.7109375" style="147" customWidth="1"/>
    <col min="3" max="3" width="16.7109375" style="147" customWidth="1"/>
    <col min="4" max="4" width="17" style="147" customWidth="1"/>
    <col min="5" max="5" width="17.42578125" style="147" customWidth="1"/>
    <col min="6" max="6" width="12.85546875" style="147" customWidth="1"/>
    <col min="7" max="7" width="9" style="147" customWidth="1"/>
    <col min="8" max="8" width="15.42578125" style="147" customWidth="1"/>
    <col min="9" max="9" width="12.85546875" style="147" customWidth="1"/>
    <col min="10" max="16384" width="11.42578125" style="147"/>
  </cols>
  <sheetData>
    <row r="1" spans="1:9" s="146" customFormat="1" ht="11.25" customHeight="1">
      <c r="A1" s="181"/>
      <c r="B1" s="200"/>
      <c r="C1" s="202" t="s">
        <v>62</v>
      </c>
      <c r="D1" s="202"/>
      <c r="E1" s="202"/>
      <c r="F1" s="202"/>
      <c r="G1" s="202"/>
      <c r="H1" s="202"/>
      <c r="I1" s="203"/>
    </row>
    <row r="2" spans="1:9" s="146" customFormat="1" ht="9.75" customHeight="1">
      <c r="A2" s="182"/>
      <c r="B2" s="201"/>
      <c r="C2" s="204" t="s">
        <v>0</v>
      </c>
      <c r="D2" s="204"/>
      <c r="E2" s="204"/>
      <c r="F2" s="204"/>
      <c r="G2" s="204"/>
      <c r="H2" s="204"/>
      <c r="I2" s="205"/>
    </row>
    <row r="3" spans="1:9" s="146" customFormat="1" ht="10.5" customHeight="1" thickBot="1">
      <c r="A3" s="182"/>
      <c r="B3" s="201"/>
      <c r="C3" s="204" t="s">
        <v>72</v>
      </c>
      <c r="D3" s="204"/>
      <c r="E3" s="204"/>
      <c r="F3" s="204"/>
      <c r="G3" s="204"/>
      <c r="H3" s="204"/>
      <c r="I3" s="205"/>
    </row>
    <row r="4" spans="1:9" ht="33.75" customHeight="1">
      <c r="A4" s="182"/>
      <c r="B4" s="42" t="s">
        <v>36</v>
      </c>
      <c r="C4" s="46" t="s">
        <v>78</v>
      </c>
      <c r="D4" s="45" t="s">
        <v>79</v>
      </c>
      <c r="E4" s="37" t="s">
        <v>80</v>
      </c>
      <c r="F4" s="37" t="s">
        <v>81</v>
      </c>
      <c r="G4" s="45" t="s">
        <v>77</v>
      </c>
      <c r="H4" s="38" t="s">
        <v>1</v>
      </c>
      <c r="I4" s="39"/>
    </row>
    <row r="5" spans="1:9" ht="10.5" customHeight="1">
      <c r="A5" s="182"/>
      <c r="B5" s="14" t="s">
        <v>35</v>
      </c>
      <c r="C5" s="206" t="s">
        <v>76</v>
      </c>
      <c r="D5" s="206"/>
      <c r="E5" s="206"/>
      <c r="F5" s="206"/>
      <c r="G5" s="207"/>
      <c r="H5" s="2" t="s">
        <v>2</v>
      </c>
      <c r="I5" s="3" t="s">
        <v>84</v>
      </c>
    </row>
    <row r="6" spans="1:9" ht="10.5" customHeight="1">
      <c r="A6" s="182"/>
      <c r="B6" s="52" t="s">
        <v>161</v>
      </c>
      <c r="C6" s="208" t="s">
        <v>114</v>
      </c>
      <c r="D6" s="209"/>
      <c r="E6" s="209"/>
      <c r="F6" s="209"/>
      <c r="G6" s="209"/>
      <c r="H6" s="53" t="s">
        <v>105</v>
      </c>
      <c r="I6" s="54" t="s">
        <v>85</v>
      </c>
    </row>
    <row r="7" spans="1:9" ht="10.5" customHeight="1">
      <c r="A7" s="182"/>
      <c r="B7" s="164" t="s">
        <v>93</v>
      </c>
      <c r="C7" s="165"/>
      <c r="D7" s="165"/>
      <c r="E7" s="55"/>
      <c r="F7" s="55"/>
      <c r="G7" s="55"/>
      <c r="H7" s="56"/>
      <c r="I7" s="59"/>
    </row>
    <row r="8" spans="1:9" ht="10.5" customHeight="1" thickBot="1">
      <c r="A8" s="183"/>
      <c r="B8" s="60" t="s">
        <v>74</v>
      </c>
      <c r="C8" s="57" t="s">
        <v>64</v>
      </c>
      <c r="D8" s="134" t="s">
        <v>75</v>
      </c>
      <c r="E8" s="57" t="s">
        <v>64</v>
      </c>
      <c r="F8" s="155" t="s">
        <v>65</v>
      </c>
      <c r="G8" s="156"/>
      <c r="H8" s="40" t="s">
        <v>3</v>
      </c>
      <c r="I8" s="15">
        <v>40179</v>
      </c>
    </row>
    <row r="9" spans="1:9" ht="10.5" customHeight="1" thickBot="1">
      <c r="A9" s="143" t="s">
        <v>5</v>
      </c>
      <c r="B9" s="75">
        <v>9946524</v>
      </c>
      <c r="C9" s="76" t="s">
        <v>82</v>
      </c>
      <c r="D9" s="77">
        <v>790439</v>
      </c>
      <c r="E9" s="76" t="s">
        <v>83</v>
      </c>
      <c r="F9" s="162">
        <v>3526</v>
      </c>
      <c r="G9" s="163"/>
      <c r="H9" s="78" t="s">
        <v>4</v>
      </c>
      <c r="I9" s="79"/>
    </row>
    <row r="10" spans="1:9" ht="10.5" customHeight="1" thickBot="1">
      <c r="A10" s="144">
        <v>1</v>
      </c>
      <c r="B10" s="157" t="s">
        <v>6</v>
      </c>
      <c r="C10" s="158"/>
      <c r="D10" s="158"/>
      <c r="E10" s="159"/>
      <c r="F10" s="160" t="s">
        <v>7</v>
      </c>
      <c r="G10" s="158"/>
      <c r="H10" s="158"/>
      <c r="I10" s="161"/>
    </row>
    <row r="11" spans="1:9" s="146" customFormat="1" ht="10.5" customHeight="1">
      <c r="A11" s="145"/>
      <c r="B11" s="194"/>
      <c r="C11" s="195"/>
      <c r="D11" s="195"/>
      <c r="E11" s="196"/>
      <c r="F11" s="197"/>
      <c r="G11" s="198"/>
      <c r="H11" s="198"/>
      <c r="I11" s="199"/>
    </row>
    <row r="12" spans="1:9" s="146" customFormat="1" ht="10.5" customHeight="1" thickBot="1">
      <c r="A12" s="145"/>
      <c r="B12" s="184"/>
      <c r="C12" s="185"/>
      <c r="D12" s="185"/>
      <c r="E12" s="186"/>
      <c r="F12" s="187"/>
      <c r="G12" s="185"/>
      <c r="H12" s="185"/>
      <c r="I12" s="188"/>
    </row>
    <row r="13" spans="1:9" ht="10.5" customHeight="1" thickBot="1">
      <c r="A13" s="64">
        <v>2</v>
      </c>
      <c r="B13" s="189" t="s">
        <v>8</v>
      </c>
      <c r="C13" s="190"/>
      <c r="D13" s="190"/>
      <c r="E13" s="190"/>
      <c r="F13" s="190"/>
      <c r="G13" s="190"/>
      <c r="H13" s="190"/>
      <c r="I13" s="191"/>
    </row>
    <row r="14" spans="1:9">
      <c r="A14" s="169"/>
      <c r="B14" s="65" t="s">
        <v>9</v>
      </c>
      <c r="C14" s="135" t="s">
        <v>10</v>
      </c>
      <c r="D14" s="135" t="s">
        <v>11</v>
      </c>
      <c r="E14" s="135" t="s">
        <v>12</v>
      </c>
      <c r="F14" s="135" t="s">
        <v>13</v>
      </c>
      <c r="G14" s="192" t="s">
        <v>14</v>
      </c>
      <c r="H14" s="192"/>
      <c r="I14" s="193"/>
    </row>
    <row r="15" spans="1:9" ht="14.25" customHeight="1">
      <c r="A15" s="170"/>
      <c r="B15" s="149" t="s">
        <v>15</v>
      </c>
      <c r="C15" s="17" t="s">
        <v>86</v>
      </c>
      <c r="D15" s="17">
        <v>3148331484</v>
      </c>
      <c r="E15" s="17" t="s">
        <v>174</v>
      </c>
      <c r="F15" s="20"/>
      <c r="G15" s="172" t="s">
        <v>173</v>
      </c>
      <c r="H15" s="173"/>
      <c r="I15" s="174"/>
    </row>
    <row r="16" spans="1:9" ht="14.25" customHeight="1">
      <c r="A16" s="170"/>
      <c r="B16" s="9" t="s">
        <v>31</v>
      </c>
      <c r="C16" s="17" t="s">
        <v>115</v>
      </c>
      <c r="D16" s="22"/>
      <c r="E16" s="21" t="s">
        <v>123</v>
      </c>
      <c r="F16" s="20"/>
      <c r="G16" s="175"/>
      <c r="H16" s="176"/>
      <c r="I16" s="177"/>
    </row>
    <row r="17" spans="1:9" ht="14.25" customHeight="1">
      <c r="A17" s="170"/>
      <c r="B17" s="10" t="s">
        <v>34</v>
      </c>
      <c r="C17" s="17" t="s">
        <v>116</v>
      </c>
      <c r="D17" s="23"/>
      <c r="E17" s="21" t="s">
        <v>124</v>
      </c>
      <c r="F17" s="20"/>
      <c r="G17" s="175"/>
      <c r="H17" s="176"/>
      <c r="I17" s="177"/>
    </row>
    <row r="18" spans="1:9" ht="14.25" customHeight="1">
      <c r="A18" s="170"/>
      <c r="B18" s="9" t="s">
        <v>33</v>
      </c>
      <c r="C18" s="153" t="s">
        <v>189</v>
      </c>
      <c r="D18" s="154" t="s">
        <v>190</v>
      </c>
      <c r="E18" s="21"/>
      <c r="F18" s="20"/>
      <c r="G18" s="175"/>
      <c r="H18" s="176"/>
      <c r="I18" s="177"/>
    </row>
    <row r="19" spans="1:9" ht="14.25" customHeight="1">
      <c r="A19" s="170"/>
      <c r="B19" s="10" t="s">
        <v>16</v>
      </c>
      <c r="C19" s="21"/>
      <c r="D19" s="35"/>
      <c r="E19" s="21"/>
      <c r="F19" s="20"/>
      <c r="G19" s="175"/>
      <c r="H19" s="176"/>
      <c r="I19" s="177"/>
    </row>
    <row r="20" spans="1:9" ht="14.25" customHeight="1">
      <c r="A20" s="170"/>
      <c r="B20" s="10" t="s">
        <v>17</v>
      </c>
      <c r="C20" s="21"/>
      <c r="D20" s="35"/>
      <c r="E20" s="21"/>
      <c r="F20" s="20"/>
      <c r="G20" s="175"/>
      <c r="H20" s="176"/>
      <c r="I20" s="177"/>
    </row>
    <row r="21" spans="1:9" ht="14.25" customHeight="1">
      <c r="A21" s="170"/>
      <c r="B21" s="9" t="s">
        <v>18</v>
      </c>
      <c r="C21" s="17" t="s">
        <v>86</v>
      </c>
      <c r="D21" s="17" t="s">
        <v>175</v>
      </c>
      <c r="E21" s="17" t="s">
        <v>176</v>
      </c>
      <c r="F21" s="20"/>
      <c r="G21" s="175"/>
      <c r="H21" s="176"/>
      <c r="I21" s="177"/>
    </row>
    <row r="22" spans="1:9" ht="14.25" customHeight="1">
      <c r="A22" s="170"/>
      <c r="B22" s="9" t="s">
        <v>67</v>
      </c>
      <c r="C22" s="17" t="s">
        <v>86</v>
      </c>
      <c r="D22" s="17" t="s">
        <v>175</v>
      </c>
      <c r="E22" s="17" t="s">
        <v>176</v>
      </c>
      <c r="F22" s="20"/>
      <c r="G22" s="175"/>
      <c r="H22" s="176"/>
      <c r="I22" s="177"/>
    </row>
    <row r="23" spans="1:9" ht="14.25" customHeight="1">
      <c r="A23" s="170"/>
      <c r="B23" s="24" t="s">
        <v>19</v>
      </c>
      <c r="C23" s="21" t="s">
        <v>88</v>
      </c>
      <c r="D23" s="19"/>
      <c r="E23" s="17" t="s">
        <v>89</v>
      </c>
      <c r="F23" s="16"/>
      <c r="G23" s="175"/>
      <c r="H23" s="176"/>
      <c r="I23" s="177"/>
    </row>
    <row r="24" spans="1:9" ht="14.25" customHeight="1">
      <c r="A24" s="170"/>
      <c r="B24" s="9" t="s">
        <v>20</v>
      </c>
      <c r="C24" s="17" t="s">
        <v>177</v>
      </c>
      <c r="D24" s="17"/>
      <c r="E24" s="17" t="s">
        <v>178</v>
      </c>
      <c r="F24" s="20"/>
      <c r="G24" s="175"/>
      <c r="H24" s="176"/>
      <c r="I24" s="177"/>
    </row>
    <row r="25" spans="1:9" ht="14.25" customHeight="1">
      <c r="A25" s="170"/>
      <c r="B25" s="9" t="s">
        <v>21</v>
      </c>
      <c r="C25" s="21"/>
      <c r="D25" s="25"/>
      <c r="E25" s="21"/>
      <c r="F25" s="20"/>
      <c r="G25" s="175"/>
      <c r="H25" s="176"/>
      <c r="I25" s="177"/>
    </row>
    <row r="26" spans="1:9" ht="14.25" customHeight="1">
      <c r="A26" s="170"/>
      <c r="B26" s="9" t="s">
        <v>22</v>
      </c>
      <c r="C26" s="21"/>
      <c r="D26" s="26"/>
      <c r="E26" s="21"/>
      <c r="F26" s="20"/>
      <c r="G26" s="175"/>
      <c r="H26" s="176"/>
      <c r="I26" s="177"/>
    </row>
    <row r="27" spans="1:9" ht="14.25" customHeight="1">
      <c r="A27" s="170"/>
      <c r="B27" s="9" t="s">
        <v>23</v>
      </c>
      <c r="C27" s="21"/>
      <c r="D27" s="26"/>
      <c r="E27" s="21"/>
      <c r="F27" s="20"/>
      <c r="G27" s="175"/>
      <c r="H27" s="176"/>
      <c r="I27" s="177"/>
    </row>
    <row r="28" spans="1:9" ht="14.25" customHeight="1">
      <c r="A28" s="170"/>
      <c r="B28" s="9" t="s">
        <v>24</v>
      </c>
      <c r="C28" s="17" t="s">
        <v>179</v>
      </c>
      <c r="D28" s="17"/>
      <c r="E28" s="17" t="s">
        <v>180</v>
      </c>
      <c r="F28" s="20"/>
      <c r="G28" s="175"/>
      <c r="H28" s="176"/>
      <c r="I28" s="177"/>
    </row>
    <row r="29" spans="1:9" ht="14.25" customHeight="1">
      <c r="A29" s="170"/>
      <c r="B29" s="9" t="s">
        <v>32</v>
      </c>
      <c r="C29" s="26"/>
      <c r="D29" s="26"/>
      <c r="E29" s="26"/>
      <c r="F29" s="20"/>
      <c r="G29" s="175"/>
      <c r="H29" s="176"/>
      <c r="I29" s="177"/>
    </row>
    <row r="30" spans="1:9" ht="14.25" customHeight="1">
      <c r="A30" s="170"/>
      <c r="B30" s="9" t="s">
        <v>25</v>
      </c>
      <c r="C30" s="26"/>
      <c r="D30" s="26"/>
      <c r="E30" s="26"/>
      <c r="F30" s="20"/>
      <c r="G30" s="175"/>
      <c r="H30" s="176"/>
      <c r="I30" s="177"/>
    </row>
    <row r="31" spans="1:9" ht="14.25" customHeight="1">
      <c r="A31" s="170"/>
      <c r="B31" s="27" t="s">
        <v>26</v>
      </c>
      <c r="C31" s="151" t="s">
        <v>86</v>
      </c>
      <c r="D31" s="151"/>
      <c r="E31" s="151" t="s">
        <v>188</v>
      </c>
      <c r="F31" s="29"/>
      <c r="G31" s="175"/>
      <c r="H31" s="176"/>
      <c r="I31" s="177"/>
    </row>
    <row r="32" spans="1:9" ht="12.75" customHeight="1">
      <c r="A32" s="170"/>
      <c r="B32" s="36" t="s">
        <v>58</v>
      </c>
      <c r="C32" s="21"/>
      <c r="D32" s="21"/>
      <c r="E32" s="21"/>
      <c r="F32" s="20"/>
      <c r="G32" s="175"/>
      <c r="H32" s="176"/>
      <c r="I32" s="177"/>
    </row>
    <row r="33" spans="1:12" ht="26.25" customHeight="1">
      <c r="A33" s="170"/>
      <c r="B33" s="117" t="s">
        <v>122</v>
      </c>
      <c r="C33" s="21" t="s">
        <v>120</v>
      </c>
      <c r="D33" s="21"/>
      <c r="E33" s="21" t="s">
        <v>153</v>
      </c>
      <c r="F33" s="20"/>
      <c r="G33" s="175"/>
      <c r="H33" s="176"/>
      <c r="I33" s="177"/>
      <c r="J33" s="21"/>
      <c r="K33" s="21"/>
      <c r="L33" s="21"/>
    </row>
    <row r="34" spans="1:12" ht="10.5" customHeight="1">
      <c r="A34" s="170"/>
      <c r="B34" s="9" t="s">
        <v>70</v>
      </c>
      <c r="C34" s="21" t="s">
        <v>88</v>
      </c>
      <c r="D34" s="35"/>
      <c r="E34" s="21" t="s">
        <v>91</v>
      </c>
      <c r="F34" s="20"/>
      <c r="G34" s="175"/>
      <c r="H34" s="176"/>
      <c r="I34" s="177"/>
      <c r="J34" s="21"/>
      <c r="K34" s="21"/>
      <c r="L34" s="21"/>
    </row>
    <row r="35" spans="1:12" ht="10.5" customHeight="1">
      <c r="A35" s="170"/>
      <c r="B35" s="9" t="s">
        <v>71</v>
      </c>
      <c r="C35" s="21" t="s">
        <v>88</v>
      </c>
      <c r="D35" s="35"/>
      <c r="E35" s="17" t="s">
        <v>92</v>
      </c>
      <c r="F35" s="20"/>
      <c r="G35" s="175"/>
      <c r="H35" s="176"/>
      <c r="I35" s="177"/>
    </row>
    <row r="36" spans="1:12" ht="22.5" customHeight="1" thickBot="1">
      <c r="A36" s="170"/>
      <c r="B36" s="30" t="s">
        <v>66</v>
      </c>
      <c r="C36" s="21" t="s">
        <v>120</v>
      </c>
      <c r="D36" s="21"/>
      <c r="E36" s="21" t="s">
        <v>128</v>
      </c>
      <c r="F36" s="33"/>
      <c r="G36" s="178"/>
      <c r="H36" s="179"/>
      <c r="I36" s="180"/>
    </row>
    <row r="37" spans="1:12" ht="12.75" customHeight="1">
      <c r="A37" s="170"/>
      <c r="B37" s="103" t="s">
        <v>107</v>
      </c>
      <c r="C37" s="103"/>
      <c r="D37" s="103"/>
      <c r="E37" s="103"/>
      <c r="F37" s="103"/>
      <c r="G37" s="103"/>
      <c r="H37" s="103"/>
      <c r="I37" s="104"/>
    </row>
    <row r="38" spans="1:12" ht="23.25" thickBot="1">
      <c r="A38" s="171"/>
      <c r="B38" s="105" t="s">
        <v>129</v>
      </c>
      <c r="C38" s="106"/>
      <c r="D38" s="106"/>
      <c r="E38" s="107" t="s">
        <v>162</v>
      </c>
      <c r="F38" s="105"/>
      <c r="G38" s="166"/>
      <c r="H38" s="167"/>
      <c r="I38" s="168"/>
    </row>
  </sheetData>
  <mergeCells count="21">
    <mergeCell ref="G38:I38"/>
    <mergeCell ref="A14:A38"/>
    <mergeCell ref="G15:I36"/>
    <mergeCell ref="A1:A8"/>
    <mergeCell ref="B12:E12"/>
    <mergeCell ref="F12:I12"/>
    <mergeCell ref="B13:I13"/>
    <mergeCell ref="G14:I14"/>
    <mergeCell ref="B11:E11"/>
    <mergeCell ref="F11:I11"/>
    <mergeCell ref="B1:B3"/>
    <mergeCell ref="C1:I1"/>
    <mergeCell ref="C2:I2"/>
    <mergeCell ref="C3:I3"/>
    <mergeCell ref="C5:G5"/>
    <mergeCell ref="C6:G6"/>
    <mergeCell ref="F8:G8"/>
    <mergeCell ref="B10:E10"/>
    <mergeCell ref="F10:I10"/>
    <mergeCell ref="F9:G9"/>
    <mergeCell ref="B7:D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0"/>
  <sheetViews>
    <sheetView zoomScaleNormal="100" workbookViewId="0">
      <selection activeCell="E38" sqref="E38"/>
    </sheetView>
  </sheetViews>
  <sheetFormatPr baseColWidth="10" defaultRowHeight="12"/>
  <cols>
    <col min="1" max="1" width="3" style="1" bestFit="1" customWidth="1"/>
    <col min="2" max="2" width="18.7109375" style="1" customWidth="1"/>
    <col min="3" max="3" width="16.7109375" style="1" customWidth="1"/>
    <col min="4" max="4" width="17" style="1" customWidth="1"/>
    <col min="5" max="5" width="17.42578125" style="1" customWidth="1"/>
    <col min="6" max="6" width="12.85546875" style="1" customWidth="1"/>
    <col min="7" max="7" width="9" style="1" customWidth="1"/>
    <col min="8" max="8" width="15.42578125" style="1" customWidth="1"/>
    <col min="9" max="9" width="12.85546875" style="1" customWidth="1"/>
    <col min="10" max="16384" width="11.42578125" style="1"/>
  </cols>
  <sheetData>
    <row r="1" spans="1:9" s="50" customFormat="1" ht="11.25" customHeight="1">
      <c r="A1" s="210"/>
      <c r="B1" s="213"/>
      <c r="C1" s="215" t="s">
        <v>62</v>
      </c>
      <c r="D1" s="215"/>
      <c r="E1" s="215"/>
      <c r="F1" s="215"/>
      <c r="G1" s="215"/>
      <c r="H1" s="215"/>
      <c r="I1" s="216"/>
    </row>
    <row r="2" spans="1:9" s="50" customFormat="1" ht="9.75" customHeight="1">
      <c r="A2" s="211"/>
      <c r="B2" s="214"/>
      <c r="C2" s="217" t="s">
        <v>0</v>
      </c>
      <c r="D2" s="217"/>
      <c r="E2" s="217"/>
      <c r="F2" s="217"/>
      <c r="G2" s="217"/>
      <c r="H2" s="217"/>
      <c r="I2" s="218"/>
    </row>
    <row r="3" spans="1:9" s="50" customFormat="1" ht="10.5" customHeight="1" thickBot="1">
      <c r="A3" s="211"/>
      <c r="B3" s="214"/>
      <c r="C3" s="217" t="s">
        <v>113</v>
      </c>
      <c r="D3" s="217"/>
      <c r="E3" s="217"/>
      <c r="F3" s="217"/>
      <c r="G3" s="217"/>
      <c r="H3" s="217"/>
      <c r="I3" s="218"/>
    </row>
    <row r="4" spans="1:9" ht="33.75" customHeight="1">
      <c r="A4" s="211"/>
      <c r="B4" s="42" t="s">
        <v>36</v>
      </c>
      <c r="C4" s="46" t="s">
        <v>78</v>
      </c>
      <c r="D4" s="45" t="s">
        <v>79</v>
      </c>
      <c r="E4" s="37" t="s">
        <v>80</v>
      </c>
      <c r="F4" s="37" t="s">
        <v>81</v>
      </c>
      <c r="G4" s="45" t="s">
        <v>77</v>
      </c>
      <c r="H4" s="38" t="s">
        <v>1</v>
      </c>
      <c r="I4" s="39"/>
    </row>
    <row r="5" spans="1:9" ht="10.5" customHeight="1">
      <c r="A5" s="211"/>
      <c r="B5" s="14" t="s">
        <v>35</v>
      </c>
      <c r="C5" s="206" t="s">
        <v>76</v>
      </c>
      <c r="D5" s="206"/>
      <c r="E5" s="206"/>
      <c r="F5" s="206"/>
      <c r="G5" s="207"/>
      <c r="H5" s="2" t="s">
        <v>2</v>
      </c>
      <c r="I5" s="3" t="s">
        <v>84</v>
      </c>
    </row>
    <row r="6" spans="1:9" ht="10.5" customHeight="1">
      <c r="A6" s="211"/>
      <c r="B6" s="52" t="s">
        <v>161</v>
      </c>
      <c r="C6" s="208" t="s">
        <v>114</v>
      </c>
      <c r="D6" s="209"/>
      <c r="E6" s="209"/>
      <c r="F6" s="209"/>
      <c r="G6" s="209"/>
      <c r="H6" s="53" t="s">
        <v>105</v>
      </c>
      <c r="I6" s="54" t="s">
        <v>85</v>
      </c>
    </row>
    <row r="7" spans="1:9" ht="10.5" customHeight="1">
      <c r="A7" s="211"/>
      <c r="B7" s="164" t="s">
        <v>93</v>
      </c>
      <c r="C7" s="165"/>
      <c r="D7" s="165"/>
      <c r="E7" s="55"/>
      <c r="F7" s="55"/>
      <c r="G7" s="55"/>
      <c r="H7" s="56"/>
      <c r="I7" s="59"/>
    </row>
    <row r="8" spans="1:9" ht="10.5" customHeight="1" thickBot="1">
      <c r="A8" s="212"/>
      <c r="B8" s="60" t="s">
        <v>74</v>
      </c>
      <c r="C8" s="57" t="s">
        <v>64</v>
      </c>
      <c r="D8" s="140" t="s">
        <v>75</v>
      </c>
      <c r="E8" s="57" t="s">
        <v>64</v>
      </c>
      <c r="F8" s="155" t="s">
        <v>65</v>
      </c>
      <c r="G8" s="156"/>
      <c r="H8" s="40" t="s">
        <v>3</v>
      </c>
      <c r="I8" s="15">
        <v>40179</v>
      </c>
    </row>
    <row r="9" spans="1:9" ht="10.5" customHeight="1" thickBot="1">
      <c r="A9" s="41" t="s">
        <v>5</v>
      </c>
      <c r="B9" s="75">
        <v>9946524</v>
      </c>
      <c r="C9" s="76" t="s">
        <v>82</v>
      </c>
      <c r="D9" s="77">
        <v>790439</v>
      </c>
      <c r="E9" s="76" t="s">
        <v>83</v>
      </c>
      <c r="F9" s="162">
        <v>3526</v>
      </c>
      <c r="G9" s="163"/>
      <c r="H9" s="78" t="s">
        <v>4</v>
      </c>
      <c r="I9" s="79"/>
    </row>
    <row r="10" spans="1:9" ht="10.5" customHeight="1" thickBot="1">
      <c r="A10" s="58">
        <v>1</v>
      </c>
      <c r="B10" s="219" t="s">
        <v>6</v>
      </c>
      <c r="C10" s="220"/>
      <c r="D10" s="220"/>
      <c r="E10" s="221"/>
      <c r="F10" s="222" t="s">
        <v>7</v>
      </c>
      <c r="G10" s="220"/>
      <c r="H10" s="220"/>
      <c r="I10" s="223"/>
    </row>
    <row r="11" spans="1:9" s="50" customFormat="1" ht="10.5" customHeight="1">
      <c r="A11" s="51"/>
      <c r="B11" s="226"/>
      <c r="C11" s="227"/>
      <c r="D11" s="227"/>
      <c r="E11" s="228"/>
      <c r="F11" s="229"/>
      <c r="G11" s="230"/>
      <c r="H11" s="230"/>
      <c r="I11" s="231"/>
    </row>
    <row r="12" spans="1:9" s="50" customFormat="1" ht="10.5" customHeight="1" thickBot="1">
      <c r="A12" s="51"/>
      <c r="B12" s="244"/>
      <c r="C12" s="233"/>
      <c r="D12" s="233"/>
      <c r="E12" s="245"/>
      <c r="F12" s="232"/>
      <c r="G12" s="233"/>
      <c r="H12" s="233"/>
      <c r="I12" s="234"/>
    </row>
    <row r="13" spans="1:9" s="119" customFormat="1" ht="12.75" thickBot="1">
      <c r="A13" s="64">
        <v>2</v>
      </c>
      <c r="B13" s="189" t="s">
        <v>125</v>
      </c>
      <c r="C13" s="190"/>
      <c r="D13" s="190"/>
      <c r="E13" s="190"/>
      <c r="F13" s="190"/>
      <c r="G13" s="190"/>
      <c r="H13" s="190"/>
      <c r="I13" s="191"/>
    </row>
    <row r="14" spans="1:9" s="119" customFormat="1" ht="22.5">
      <c r="A14" s="169"/>
      <c r="B14" s="114" t="s">
        <v>9</v>
      </c>
      <c r="C14" s="141" t="s">
        <v>10</v>
      </c>
      <c r="D14" s="141" t="s">
        <v>126</v>
      </c>
      <c r="E14" s="141" t="s">
        <v>96</v>
      </c>
      <c r="F14" s="115" t="s">
        <v>97</v>
      </c>
      <c r="G14" s="248" t="s">
        <v>98</v>
      </c>
      <c r="H14" s="248"/>
      <c r="I14" s="249"/>
    </row>
    <row r="15" spans="1:9" s="119" customFormat="1" ht="12" customHeight="1">
      <c r="A15" s="170"/>
      <c r="B15" s="121" t="s">
        <v>130</v>
      </c>
      <c r="C15" s="17"/>
      <c r="D15" s="17"/>
      <c r="E15" s="17"/>
      <c r="F15" s="150"/>
      <c r="G15" s="250"/>
      <c r="H15" s="251"/>
      <c r="I15" s="252"/>
    </row>
    <row r="16" spans="1:9" s="119" customFormat="1" ht="25.5" customHeight="1">
      <c r="A16" s="170"/>
      <c r="B16" s="121" t="s">
        <v>131</v>
      </c>
      <c r="C16" s="17" t="s">
        <v>88</v>
      </c>
      <c r="D16" s="19"/>
      <c r="E16" s="17" t="s">
        <v>182</v>
      </c>
      <c r="F16" s="122">
        <v>41843</v>
      </c>
      <c r="G16" s="235" t="s">
        <v>181</v>
      </c>
      <c r="H16" s="236"/>
      <c r="I16" s="237"/>
    </row>
    <row r="17" spans="1:15" s="119" customFormat="1" ht="24.75" customHeight="1">
      <c r="A17" s="170"/>
      <c r="B17" s="121" t="s">
        <v>149</v>
      </c>
      <c r="C17" s="17" t="s">
        <v>127</v>
      </c>
      <c r="D17" s="120"/>
      <c r="F17" s="122">
        <v>41843</v>
      </c>
      <c r="G17" s="238"/>
      <c r="H17" s="239"/>
      <c r="I17" s="240"/>
    </row>
    <row r="18" spans="1:15" s="119" customFormat="1" ht="33.75">
      <c r="A18" s="170"/>
      <c r="B18" s="123" t="s">
        <v>132</v>
      </c>
      <c r="C18" s="21"/>
      <c r="D18" s="22"/>
      <c r="E18" s="21"/>
      <c r="F18" s="20"/>
      <c r="G18" s="241"/>
      <c r="H18" s="242"/>
      <c r="I18" s="243"/>
    </row>
    <row r="19" spans="1:15" s="119" customFormat="1">
      <c r="A19" s="170"/>
      <c r="B19" s="118" t="s">
        <v>133</v>
      </c>
      <c r="C19" s="21"/>
      <c r="D19" s="22"/>
      <c r="E19" s="21"/>
      <c r="F19" s="20"/>
      <c r="G19" s="255"/>
      <c r="H19" s="255"/>
      <c r="I19" s="256"/>
    </row>
    <row r="20" spans="1:15" s="119" customFormat="1">
      <c r="A20" s="170"/>
      <c r="B20" s="118" t="s">
        <v>134</v>
      </c>
      <c r="C20" s="21"/>
      <c r="D20" s="22"/>
      <c r="E20" s="21"/>
      <c r="F20" s="20"/>
      <c r="G20" s="255"/>
      <c r="H20" s="255"/>
      <c r="I20" s="256"/>
    </row>
    <row r="21" spans="1:15" s="119" customFormat="1">
      <c r="A21" s="170"/>
      <c r="B21" s="24" t="s">
        <v>135</v>
      </c>
      <c r="C21" s="21"/>
      <c r="D21" s="22"/>
      <c r="E21" s="21"/>
      <c r="F21" s="20"/>
      <c r="G21" s="255"/>
      <c r="H21" s="255"/>
      <c r="I21" s="256"/>
    </row>
    <row r="22" spans="1:15" s="119" customFormat="1">
      <c r="A22" s="170"/>
      <c r="B22" s="24" t="s">
        <v>136</v>
      </c>
      <c r="C22" s="21"/>
      <c r="D22" s="22"/>
      <c r="E22" s="21"/>
      <c r="F22" s="20"/>
      <c r="G22" s="255"/>
      <c r="H22" s="255"/>
      <c r="I22" s="256"/>
    </row>
    <row r="23" spans="1:15" s="119" customFormat="1">
      <c r="A23" s="170"/>
      <c r="B23" s="24" t="s">
        <v>137</v>
      </c>
      <c r="C23" s="21"/>
      <c r="D23" s="22"/>
      <c r="E23" s="21"/>
      <c r="F23" s="20"/>
      <c r="G23" s="255"/>
      <c r="H23" s="255"/>
      <c r="I23" s="256"/>
    </row>
    <row r="24" spans="1:15" s="119" customFormat="1" ht="22.5">
      <c r="A24" s="170"/>
      <c r="B24" s="24" t="s">
        <v>138</v>
      </c>
      <c r="C24" s="20" t="s">
        <v>90</v>
      </c>
      <c r="D24" s="151"/>
      <c r="E24" s="17" t="s">
        <v>183</v>
      </c>
      <c r="F24" s="152">
        <v>41843</v>
      </c>
      <c r="G24" s="255"/>
      <c r="H24" s="255"/>
      <c r="I24" s="256"/>
    </row>
    <row r="25" spans="1:15" s="119" customFormat="1">
      <c r="A25" s="170"/>
      <c r="B25" s="125" t="s">
        <v>139</v>
      </c>
      <c r="C25" s="28"/>
      <c r="D25" s="22"/>
      <c r="E25" s="21" t="s">
        <v>184</v>
      </c>
      <c r="F25" s="152">
        <v>41843</v>
      </c>
      <c r="G25" s="255"/>
      <c r="H25" s="255"/>
      <c r="I25" s="256"/>
    </row>
    <row r="26" spans="1:15" s="119" customFormat="1">
      <c r="A26" s="170"/>
      <c r="B26" s="126" t="s">
        <v>140</v>
      </c>
      <c r="C26" s="21"/>
      <c r="D26" s="22"/>
      <c r="E26" s="21"/>
      <c r="F26" s="20"/>
      <c r="G26" s="255"/>
      <c r="H26" s="255"/>
      <c r="I26" s="256"/>
    </row>
    <row r="27" spans="1:15" s="119" customFormat="1">
      <c r="A27" s="170"/>
      <c r="B27" s="126" t="s">
        <v>141</v>
      </c>
      <c r="C27" s="21"/>
      <c r="D27" s="22"/>
      <c r="E27" s="21"/>
      <c r="F27" s="20"/>
      <c r="G27" s="255"/>
      <c r="H27" s="255"/>
      <c r="I27" s="256"/>
    </row>
    <row r="28" spans="1:15" s="119" customFormat="1" ht="33.75">
      <c r="A28" s="170"/>
      <c r="B28" s="123" t="s">
        <v>163</v>
      </c>
      <c r="C28" s="21"/>
      <c r="D28" s="22"/>
      <c r="E28" s="21"/>
      <c r="F28" s="20"/>
      <c r="G28" s="255"/>
      <c r="H28" s="255"/>
      <c r="I28" s="256"/>
    </row>
    <row r="29" spans="1:15" s="119" customFormat="1" ht="22.5">
      <c r="A29" s="170"/>
      <c r="B29" s="24" t="s">
        <v>142</v>
      </c>
      <c r="C29" s="21"/>
      <c r="D29" s="22"/>
      <c r="E29" s="17" t="s">
        <v>117</v>
      </c>
      <c r="F29" s="108">
        <v>41479</v>
      </c>
      <c r="G29" s="172" t="s">
        <v>169</v>
      </c>
      <c r="H29" s="173"/>
      <c r="I29" s="174"/>
    </row>
    <row r="30" spans="1:15" s="119" customFormat="1" ht="22.5">
      <c r="A30" s="170"/>
      <c r="B30" s="118" t="s">
        <v>143</v>
      </c>
      <c r="C30" s="17"/>
      <c r="D30" s="22"/>
      <c r="E30" s="17" t="s">
        <v>118</v>
      </c>
      <c r="F30" s="108">
        <v>41479</v>
      </c>
      <c r="G30" s="257"/>
      <c r="H30" s="258"/>
      <c r="I30" s="259"/>
    </row>
    <row r="31" spans="1:15" s="119" customFormat="1">
      <c r="A31" s="170"/>
      <c r="B31" s="24" t="s">
        <v>144</v>
      </c>
      <c r="C31" s="17" t="s">
        <v>185</v>
      </c>
      <c r="D31" s="22"/>
      <c r="E31" s="124"/>
      <c r="F31" s="122"/>
      <c r="G31" s="250"/>
      <c r="H31" s="251"/>
      <c r="I31" s="252"/>
    </row>
    <row r="32" spans="1:15" s="119" customFormat="1" ht="33.75">
      <c r="A32" s="170"/>
      <c r="B32" s="123" t="s">
        <v>164</v>
      </c>
      <c r="C32" s="21"/>
      <c r="D32" s="22"/>
      <c r="E32" s="21"/>
      <c r="F32" s="20"/>
      <c r="G32" s="250"/>
      <c r="H32" s="251"/>
      <c r="I32" s="252"/>
      <c r="L32" s="131"/>
      <c r="M32" s="132"/>
      <c r="N32" s="132"/>
      <c r="O32" s="132"/>
    </row>
    <row r="33" spans="1:15" s="119" customFormat="1">
      <c r="A33" s="170"/>
      <c r="B33" s="24" t="s">
        <v>145</v>
      </c>
      <c r="C33" s="21"/>
      <c r="D33" s="22"/>
      <c r="E33" s="21"/>
      <c r="F33" s="127"/>
      <c r="G33" s="250"/>
      <c r="H33" s="251"/>
      <c r="I33" s="252"/>
      <c r="L33" s="132"/>
      <c r="M33" s="132"/>
      <c r="N33" s="132"/>
      <c r="O33" s="132"/>
    </row>
    <row r="34" spans="1:15" s="119" customFormat="1" ht="22.5">
      <c r="A34" s="170"/>
      <c r="B34" s="128" t="s">
        <v>165</v>
      </c>
      <c r="C34" s="150"/>
      <c r="D34" s="129"/>
      <c r="E34" s="28"/>
      <c r="F34" s="130"/>
      <c r="G34" s="250"/>
      <c r="H34" s="251"/>
      <c r="I34" s="252"/>
      <c r="L34" s="132"/>
      <c r="M34" s="132"/>
      <c r="N34" s="132"/>
      <c r="O34" s="132"/>
    </row>
    <row r="35" spans="1:15" s="119" customFormat="1" ht="12.75" thickBot="1">
      <c r="A35" s="170"/>
      <c r="B35" s="30" t="s">
        <v>146</v>
      </c>
      <c r="C35" s="21" t="s">
        <v>147</v>
      </c>
      <c r="D35" s="23"/>
      <c r="E35" s="18" t="s">
        <v>186</v>
      </c>
      <c r="F35" s="152">
        <v>41843</v>
      </c>
      <c r="G35" s="253"/>
      <c r="H35" s="253"/>
      <c r="I35" s="254"/>
      <c r="L35" s="132"/>
      <c r="M35" s="132"/>
      <c r="N35" s="132"/>
      <c r="O35" s="132"/>
    </row>
    <row r="36" spans="1:15" ht="12.75" thickBot="1">
      <c r="A36" s="64">
        <v>3</v>
      </c>
      <c r="B36" s="189" t="s">
        <v>94</v>
      </c>
      <c r="C36" s="190"/>
      <c r="D36" s="190"/>
      <c r="E36" s="190"/>
      <c r="F36" s="190"/>
      <c r="G36" s="190"/>
      <c r="H36" s="190"/>
      <c r="I36" s="191"/>
      <c r="L36" s="132"/>
      <c r="M36" s="132"/>
      <c r="N36" s="132"/>
      <c r="O36" s="132"/>
    </row>
    <row r="37" spans="1:15" ht="22.5">
      <c r="A37" s="169"/>
      <c r="B37" s="65" t="s">
        <v>9</v>
      </c>
      <c r="C37" s="142" t="s">
        <v>10</v>
      </c>
      <c r="D37" s="142" t="s">
        <v>95</v>
      </c>
      <c r="E37" s="142" t="s">
        <v>96</v>
      </c>
      <c r="F37" s="34" t="s">
        <v>97</v>
      </c>
      <c r="G37" s="192" t="s">
        <v>98</v>
      </c>
      <c r="H37" s="192"/>
      <c r="I37" s="193"/>
      <c r="L37" s="132"/>
      <c r="M37" s="132"/>
      <c r="N37" s="132"/>
      <c r="O37" s="132"/>
    </row>
    <row r="38" spans="1:15" ht="12" customHeight="1">
      <c r="A38" s="182"/>
      <c r="B38" s="20" t="s">
        <v>119</v>
      </c>
      <c r="C38" s="21"/>
      <c r="D38" s="21"/>
      <c r="E38" s="21" t="s">
        <v>121</v>
      </c>
      <c r="F38" s="152">
        <v>41479</v>
      </c>
      <c r="G38" s="224"/>
      <c r="H38" s="224"/>
      <c r="I38" s="225"/>
      <c r="L38" s="132"/>
      <c r="M38" s="132"/>
      <c r="N38" s="132"/>
      <c r="O38" s="132"/>
    </row>
    <row r="39" spans="1:15" ht="12" customHeight="1">
      <c r="A39" s="182"/>
      <c r="B39" s="20" t="s">
        <v>119</v>
      </c>
      <c r="C39" s="21" t="s">
        <v>121</v>
      </c>
      <c r="D39" s="21"/>
      <c r="E39" s="21" t="s">
        <v>154</v>
      </c>
      <c r="F39" s="152">
        <v>41562</v>
      </c>
      <c r="G39" s="224"/>
      <c r="H39" s="224"/>
      <c r="I39" s="225"/>
      <c r="L39" s="132"/>
      <c r="M39" s="132"/>
      <c r="N39" s="132"/>
      <c r="O39" s="132"/>
    </row>
    <row r="40" spans="1:15">
      <c r="A40" s="182"/>
      <c r="B40" s="16" t="s">
        <v>19</v>
      </c>
      <c r="C40" s="17" t="s">
        <v>88</v>
      </c>
      <c r="D40" s="19" t="s">
        <v>100</v>
      </c>
      <c r="E40" s="17"/>
      <c r="F40" s="16"/>
      <c r="G40" s="246"/>
      <c r="H40" s="246"/>
      <c r="I40" s="247"/>
      <c r="L40" s="132"/>
      <c r="M40" s="132"/>
      <c r="N40" s="132"/>
      <c r="O40" s="132"/>
    </row>
    <row r="41" spans="1:15" ht="22.5">
      <c r="A41" s="182"/>
      <c r="B41" s="16" t="s">
        <v>18</v>
      </c>
      <c r="C41" s="17" t="s">
        <v>87</v>
      </c>
      <c r="D41" s="116" t="s">
        <v>100</v>
      </c>
      <c r="E41" s="17" t="s">
        <v>187</v>
      </c>
      <c r="F41" s="152">
        <v>41843</v>
      </c>
      <c r="G41" s="224"/>
      <c r="H41" s="224"/>
      <c r="I41" s="225"/>
      <c r="L41" s="132"/>
      <c r="M41" s="132"/>
      <c r="N41" s="132"/>
      <c r="O41" s="132"/>
    </row>
    <row r="42" spans="1:15" ht="22.5">
      <c r="A42" s="182"/>
      <c r="B42" s="16" t="s">
        <v>99</v>
      </c>
      <c r="C42" s="17" t="s">
        <v>87</v>
      </c>
      <c r="D42" s="116" t="s">
        <v>100</v>
      </c>
      <c r="E42" s="17" t="s">
        <v>187</v>
      </c>
      <c r="F42" s="152">
        <v>41843</v>
      </c>
      <c r="G42" s="224"/>
      <c r="H42" s="224"/>
      <c r="I42" s="225"/>
      <c r="L42" s="132"/>
      <c r="M42" s="132"/>
      <c r="N42" s="132"/>
      <c r="O42" s="132"/>
    </row>
    <row r="43" spans="1:15">
      <c r="A43" s="182"/>
      <c r="B43" s="16" t="s">
        <v>70</v>
      </c>
      <c r="C43" s="17" t="s">
        <v>88</v>
      </c>
      <c r="D43" s="116" t="s">
        <v>102</v>
      </c>
      <c r="E43" s="17"/>
      <c r="F43" s="16"/>
      <c r="G43" s="224"/>
      <c r="H43" s="224"/>
      <c r="I43" s="225"/>
      <c r="L43" s="132"/>
      <c r="M43" s="132"/>
      <c r="N43" s="132"/>
      <c r="O43" s="132"/>
    </row>
    <row r="44" spans="1:15">
      <c r="A44" s="182"/>
      <c r="B44" s="16" t="s">
        <v>71</v>
      </c>
      <c r="C44" s="17" t="s">
        <v>88</v>
      </c>
      <c r="D44" s="116"/>
      <c r="E44" s="17"/>
      <c r="F44" s="16"/>
      <c r="G44" s="224"/>
      <c r="H44" s="224"/>
      <c r="I44" s="225"/>
      <c r="L44" s="132"/>
      <c r="M44" s="132"/>
      <c r="N44" s="132"/>
      <c r="O44" s="132"/>
    </row>
    <row r="45" spans="1:15" ht="21" customHeight="1">
      <c r="A45" s="182"/>
      <c r="B45" s="16" t="s">
        <v>66</v>
      </c>
      <c r="C45" s="17" t="s">
        <v>88</v>
      </c>
      <c r="D45" s="19" t="s">
        <v>101</v>
      </c>
      <c r="E45" s="17"/>
      <c r="F45" s="16"/>
      <c r="G45" s="224" t="s">
        <v>168</v>
      </c>
      <c r="H45" s="224"/>
      <c r="I45" s="225"/>
      <c r="L45" s="132"/>
      <c r="M45" s="132"/>
      <c r="N45" s="132"/>
      <c r="O45" s="132"/>
    </row>
    <row r="46" spans="1:15" ht="12.75" thickBot="1">
      <c r="A46" s="183"/>
      <c r="B46" s="16" t="s">
        <v>66</v>
      </c>
      <c r="C46" s="17" t="s">
        <v>88</v>
      </c>
      <c r="D46" s="19"/>
      <c r="E46" s="17" t="s">
        <v>148</v>
      </c>
      <c r="F46" s="108">
        <v>41562</v>
      </c>
      <c r="G46" s="224"/>
      <c r="H46" s="224"/>
      <c r="I46" s="225"/>
      <c r="L46" s="132"/>
      <c r="M46" s="132"/>
      <c r="N46" s="132"/>
      <c r="O46" s="132"/>
    </row>
    <row r="47" spans="1:15" ht="12.75" thickBot="1">
      <c r="A47" s="64">
        <v>4</v>
      </c>
      <c r="B47" s="260" t="s">
        <v>107</v>
      </c>
      <c r="C47" s="261"/>
      <c r="D47" s="261"/>
      <c r="E47" s="261"/>
      <c r="F47" s="261"/>
      <c r="G47" s="261"/>
      <c r="H47" s="261"/>
      <c r="I47" s="262"/>
      <c r="L47" s="132"/>
      <c r="M47" s="132"/>
      <c r="N47" s="132"/>
      <c r="O47" s="132"/>
    </row>
    <row r="48" spans="1:15" ht="22.5">
      <c r="A48" s="169"/>
      <c r="B48" s="114" t="s">
        <v>107</v>
      </c>
      <c r="C48" s="141" t="s">
        <v>112</v>
      </c>
      <c r="D48" s="141" t="s">
        <v>108</v>
      </c>
      <c r="E48" s="141" t="s">
        <v>96</v>
      </c>
      <c r="F48" s="115" t="s">
        <v>97</v>
      </c>
      <c r="G48" s="248" t="s">
        <v>98</v>
      </c>
      <c r="H48" s="248"/>
      <c r="I48" s="249"/>
      <c r="L48" s="132"/>
      <c r="M48" s="132"/>
      <c r="N48" s="132"/>
      <c r="O48" s="132"/>
    </row>
    <row r="49" spans="1:15">
      <c r="A49" s="170"/>
      <c r="B49" s="24" t="s">
        <v>109</v>
      </c>
      <c r="C49" s="21" t="s">
        <v>110</v>
      </c>
      <c r="D49" s="35"/>
      <c r="E49" s="21" t="s">
        <v>152</v>
      </c>
      <c r="F49" s="108">
        <v>41068</v>
      </c>
      <c r="G49" s="250"/>
      <c r="H49" s="251"/>
      <c r="I49" s="252"/>
      <c r="L49" s="132"/>
      <c r="M49" s="132"/>
      <c r="N49" s="132"/>
      <c r="O49" s="132"/>
    </row>
    <row r="50" spans="1:15" ht="23.25" thickBot="1">
      <c r="A50" s="171"/>
      <c r="B50" s="30" t="s">
        <v>166</v>
      </c>
      <c r="C50" s="31"/>
      <c r="D50" s="109"/>
      <c r="E50" s="31" t="s">
        <v>167</v>
      </c>
      <c r="F50" s="133">
        <v>41281</v>
      </c>
      <c r="G50" s="253"/>
      <c r="H50" s="253"/>
      <c r="I50" s="254"/>
    </row>
  </sheetData>
  <mergeCells count="54">
    <mergeCell ref="A48:A50"/>
    <mergeCell ref="G48:I48"/>
    <mergeCell ref="G49:I49"/>
    <mergeCell ref="G50:I50"/>
    <mergeCell ref="G19:I19"/>
    <mergeCell ref="G20:I20"/>
    <mergeCell ref="G21:I21"/>
    <mergeCell ref="G22:I22"/>
    <mergeCell ref="G23:I23"/>
    <mergeCell ref="G24:I24"/>
    <mergeCell ref="G25:I25"/>
    <mergeCell ref="G26:I26"/>
    <mergeCell ref="G32:I32"/>
    <mergeCell ref="G33:I33"/>
    <mergeCell ref="G34:I34"/>
    <mergeCell ref="B47:I47"/>
    <mergeCell ref="A14:A35"/>
    <mergeCell ref="G14:I14"/>
    <mergeCell ref="G15:I15"/>
    <mergeCell ref="G35:I35"/>
    <mergeCell ref="G27:I27"/>
    <mergeCell ref="G28:I28"/>
    <mergeCell ref="G31:I31"/>
    <mergeCell ref="G29:I30"/>
    <mergeCell ref="A37:A46"/>
    <mergeCell ref="G45:I45"/>
    <mergeCell ref="G43:I43"/>
    <mergeCell ref="G44:I44"/>
    <mergeCell ref="B36:I36"/>
    <mergeCell ref="G37:I37"/>
    <mergeCell ref="G40:I40"/>
    <mergeCell ref="G46:I46"/>
    <mergeCell ref="F9:G9"/>
    <mergeCell ref="B10:E10"/>
    <mergeCell ref="F10:I10"/>
    <mergeCell ref="G41:I41"/>
    <mergeCell ref="G42:I42"/>
    <mergeCell ref="B11:E11"/>
    <mergeCell ref="F11:I11"/>
    <mergeCell ref="G39:I39"/>
    <mergeCell ref="G38:I38"/>
    <mergeCell ref="F12:I12"/>
    <mergeCell ref="B13:I13"/>
    <mergeCell ref="G16:I18"/>
    <mergeCell ref="B12:E12"/>
    <mergeCell ref="A1:A8"/>
    <mergeCell ref="B1:B3"/>
    <mergeCell ref="C1:I1"/>
    <mergeCell ref="C2:I2"/>
    <mergeCell ref="C3:I3"/>
    <mergeCell ref="C5:G5"/>
    <mergeCell ref="C6:G6"/>
    <mergeCell ref="B7:D7"/>
    <mergeCell ref="F8:G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"/>
  <sheetViews>
    <sheetView zoomScaleNormal="100" workbookViewId="0">
      <selection activeCell="B19" sqref="B19"/>
    </sheetView>
  </sheetViews>
  <sheetFormatPr baseColWidth="10" defaultRowHeight="11.25"/>
  <cols>
    <col min="1" max="1" width="4.140625" style="147" customWidth="1"/>
    <col min="2" max="2" width="18.7109375" style="147" customWidth="1"/>
    <col min="3" max="3" width="16.7109375" style="147" customWidth="1"/>
    <col min="4" max="4" width="17" style="147" customWidth="1"/>
    <col min="5" max="5" width="17.42578125" style="147" customWidth="1"/>
    <col min="6" max="6" width="12.85546875" style="147" customWidth="1"/>
    <col min="7" max="7" width="9" style="147" customWidth="1"/>
    <col min="8" max="8" width="15.42578125" style="147" customWidth="1"/>
    <col min="9" max="9" width="12.85546875" style="147" customWidth="1"/>
    <col min="10" max="16384" width="11.42578125" style="147"/>
  </cols>
  <sheetData>
    <row r="1" spans="1:9" s="146" customFormat="1" ht="11.25" customHeight="1">
      <c r="A1" s="169"/>
      <c r="B1" s="200"/>
      <c r="C1" s="202" t="s">
        <v>62</v>
      </c>
      <c r="D1" s="202"/>
      <c r="E1" s="202"/>
      <c r="F1" s="202"/>
      <c r="G1" s="202"/>
      <c r="H1" s="202"/>
      <c r="I1" s="203"/>
    </row>
    <row r="2" spans="1:9" s="146" customFormat="1" ht="9.75" customHeight="1">
      <c r="A2" s="170"/>
      <c r="B2" s="201"/>
      <c r="C2" s="204" t="s">
        <v>0</v>
      </c>
      <c r="D2" s="204"/>
      <c r="E2" s="204"/>
      <c r="F2" s="204"/>
      <c r="G2" s="204"/>
      <c r="H2" s="204"/>
      <c r="I2" s="205"/>
    </row>
    <row r="3" spans="1:9" s="146" customFormat="1" ht="10.5" customHeight="1" thickBot="1">
      <c r="A3" s="170"/>
      <c r="B3" s="201"/>
      <c r="C3" s="204" t="s">
        <v>63</v>
      </c>
      <c r="D3" s="204"/>
      <c r="E3" s="204"/>
      <c r="F3" s="204"/>
      <c r="G3" s="204"/>
      <c r="H3" s="204"/>
      <c r="I3" s="205"/>
    </row>
    <row r="4" spans="1:9" ht="33.75" customHeight="1">
      <c r="A4" s="170"/>
      <c r="B4" s="80" t="s">
        <v>36</v>
      </c>
      <c r="C4" s="81" t="s">
        <v>78</v>
      </c>
      <c r="D4" s="82" t="s">
        <v>79</v>
      </c>
      <c r="E4" s="83" t="s">
        <v>80</v>
      </c>
      <c r="F4" s="83" t="s">
        <v>81</v>
      </c>
      <c r="G4" s="82" t="s">
        <v>77</v>
      </c>
      <c r="H4" s="84" t="s">
        <v>1</v>
      </c>
      <c r="I4" s="85"/>
    </row>
    <row r="5" spans="1:9" ht="10.5" customHeight="1">
      <c r="A5" s="170"/>
      <c r="B5" s="86" t="s">
        <v>35</v>
      </c>
      <c r="C5" s="268" t="s">
        <v>76</v>
      </c>
      <c r="D5" s="268"/>
      <c r="E5" s="268"/>
      <c r="F5" s="268"/>
      <c r="G5" s="269"/>
      <c r="H5" s="87" t="s">
        <v>2</v>
      </c>
      <c r="I5" s="88" t="s">
        <v>84</v>
      </c>
    </row>
    <row r="6" spans="1:9" ht="10.5" customHeight="1">
      <c r="A6" s="170"/>
      <c r="B6" s="89" t="s">
        <v>161</v>
      </c>
      <c r="C6" s="270" t="s">
        <v>114</v>
      </c>
      <c r="D6" s="271"/>
      <c r="E6" s="271"/>
      <c r="F6" s="271"/>
      <c r="G6" s="271"/>
      <c r="H6" s="90" t="s">
        <v>105</v>
      </c>
      <c r="I6" s="91" t="s">
        <v>85</v>
      </c>
    </row>
    <row r="7" spans="1:9" ht="10.5" customHeight="1">
      <c r="A7" s="170"/>
      <c r="B7" s="272" t="s">
        <v>93</v>
      </c>
      <c r="C7" s="273"/>
      <c r="D7" s="273"/>
      <c r="E7" s="92"/>
      <c r="F7" s="92"/>
      <c r="G7" s="92"/>
      <c r="H7" s="93"/>
      <c r="I7" s="94"/>
    </row>
    <row r="8" spans="1:9" ht="10.5" customHeight="1">
      <c r="A8" s="170"/>
      <c r="B8" s="95" t="s">
        <v>74</v>
      </c>
      <c r="C8" s="96" t="s">
        <v>64</v>
      </c>
      <c r="D8" s="136" t="s">
        <v>75</v>
      </c>
      <c r="E8" s="96" t="s">
        <v>64</v>
      </c>
      <c r="F8" s="274" t="s">
        <v>65</v>
      </c>
      <c r="G8" s="275"/>
      <c r="H8" s="97" t="s">
        <v>3</v>
      </c>
      <c r="I8" s="98">
        <v>40179</v>
      </c>
    </row>
    <row r="9" spans="1:9" ht="10.5" customHeight="1">
      <c r="A9" s="170"/>
      <c r="B9" s="99">
        <v>9946524</v>
      </c>
      <c r="C9" s="100" t="s">
        <v>82</v>
      </c>
      <c r="D9" s="101">
        <v>790439</v>
      </c>
      <c r="E9" s="100" t="s">
        <v>83</v>
      </c>
      <c r="F9" s="266">
        <v>3526</v>
      </c>
      <c r="G9" s="267"/>
      <c r="H9" s="97" t="s">
        <v>4</v>
      </c>
      <c r="I9" s="102"/>
    </row>
    <row r="10" spans="1:9" ht="23.25" thickBot="1">
      <c r="A10" s="170"/>
      <c r="B10" s="44" t="s">
        <v>44</v>
      </c>
      <c r="C10" s="276">
        <v>40179</v>
      </c>
      <c r="D10" s="277"/>
      <c r="E10" s="277"/>
      <c r="F10" s="277"/>
      <c r="G10" s="277"/>
      <c r="H10" s="277"/>
      <c r="I10" s="278"/>
    </row>
    <row r="11" spans="1:9" ht="34.5" thickBot="1">
      <c r="A11" s="66" t="s">
        <v>5</v>
      </c>
      <c r="B11" s="43" t="s">
        <v>43</v>
      </c>
      <c r="C11" s="279" t="s">
        <v>150</v>
      </c>
      <c r="D11" s="280"/>
      <c r="E11" s="280"/>
      <c r="F11" s="280"/>
      <c r="G11" s="280"/>
      <c r="H11" s="280"/>
      <c r="I11" s="281"/>
    </row>
    <row r="12" spans="1:9" ht="12" thickBot="1">
      <c r="A12" s="67">
        <v>1</v>
      </c>
      <c r="B12" s="282" t="s">
        <v>45</v>
      </c>
      <c r="C12" s="283"/>
      <c r="D12" s="283"/>
      <c r="E12" s="283"/>
      <c r="F12" s="283"/>
      <c r="G12" s="283"/>
      <c r="H12" s="283"/>
      <c r="I12" s="284"/>
    </row>
    <row r="13" spans="1:9" ht="33.75">
      <c r="A13" s="263"/>
      <c r="B13" s="47" t="s">
        <v>172</v>
      </c>
      <c r="C13" s="48" t="s">
        <v>46</v>
      </c>
      <c r="D13" s="49" t="s">
        <v>54</v>
      </c>
      <c r="E13" s="49" t="s">
        <v>47</v>
      </c>
      <c r="F13" s="148" t="s">
        <v>103</v>
      </c>
      <c r="G13" s="285" t="s">
        <v>13</v>
      </c>
      <c r="H13" s="285"/>
      <c r="I13" s="286"/>
    </row>
    <row r="14" spans="1:9">
      <c r="A14" s="264"/>
      <c r="B14" s="10" t="s">
        <v>48</v>
      </c>
      <c r="C14" s="5">
        <v>40109</v>
      </c>
      <c r="D14" s="5">
        <v>41736</v>
      </c>
      <c r="E14" s="4" t="s">
        <v>69</v>
      </c>
      <c r="F14" s="4" t="s">
        <v>155</v>
      </c>
      <c r="G14" s="293" t="s">
        <v>170</v>
      </c>
      <c r="H14" s="294"/>
      <c r="I14" s="295"/>
    </row>
    <row r="15" spans="1:9">
      <c r="A15" s="264"/>
      <c r="B15" s="61" t="s">
        <v>49</v>
      </c>
      <c r="C15" s="5">
        <v>40144</v>
      </c>
      <c r="D15" s="5">
        <v>41736</v>
      </c>
      <c r="E15" s="4" t="s">
        <v>69</v>
      </c>
      <c r="F15" s="4" t="s">
        <v>104</v>
      </c>
      <c r="G15" s="296"/>
      <c r="H15" s="297"/>
      <c r="I15" s="298"/>
    </row>
    <row r="16" spans="1:9">
      <c r="A16" s="264"/>
      <c r="B16" s="10" t="s">
        <v>51</v>
      </c>
      <c r="C16" s="35"/>
      <c r="D16" s="35"/>
      <c r="E16" s="4"/>
      <c r="F16" s="4"/>
      <c r="G16" s="296"/>
      <c r="H16" s="297"/>
      <c r="I16" s="298"/>
    </row>
    <row r="17" spans="1:9">
      <c r="A17" s="264"/>
      <c r="B17" s="10" t="s">
        <v>53</v>
      </c>
      <c r="C17" s="35"/>
      <c r="D17" s="35"/>
      <c r="E17" s="4"/>
      <c r="F17" s="4"/>
      <c r="G17" s="296"/>
      <c r="H17" s="297"/>
      <c r="I17" s="298"/>
    </row>
    <row r="18" spans="1:9">
      <c r="A18" s="264"/>
      <c r="B18" s="10" t="s">
        <v>52</v>
      </c>
      <c r="C18" s="35"/>
      <c r="D18" s="35"/>
      <c r="E18" s="4"/>
      <c r="F18" s="4"/>
      <c r="G18" s="299"/>
      <c r="H18" s="300"/>
      <c r="I18" s="301"/>
    </row>
    <row r="19" spans="1:9">
      <c r="A19" s="264"/>
      <c r="B19" s="10" t="s">
        <v>67</v>
      </c>
      <c r="C19" s="5">
        <v>40144</v>
      </c>
      <c r="D19" s="5">
        <v>41736</v>
      </c>
      <c r="E19" s="4" t="s">
        <v>69</v>
      </c>
      <c r="F19" s="4" t="s">
        <v>104</v>
      </c>
      <c r="G19" s="302" t="s">
        <v>157</v>
      </c>
      <c r="H19" s="303"/>
      <c r="I19" s="304"/>
    </row>
    <row r="20" spans="1:9">
      <c r="A20" s="264"/>
      <c r="B20" s="10" t="s">
        <v>50</v>
      </c>
      <c r="C20" s="5">
        <v>40109</v>
      </c>
      <c r="D20" s="5">
        <v>41736</v>
      </c>
      <c r="E20" s="4" t="s">
        <v>69</v>
      </c>
      <c r="F20" s="4" t="s">
        <v>156</v>
      </c>
      <c r="G20" s="305"/>
      <c r="H20" s="306"/>
      <c r="I20" s="307"/>
    </row>
    <row r="21" spans="1:9">
      <c r="A21" s="264"/>
      <c r="B21" s="10" t="s">
        <v>57</v>
      </c>
      <c r="C21" s="5"/>
      <c r="D21" s="5"/>
      <c r="E21" s="4"/>
      <c r="F21" s="4"/>
      <c r="G21" s="305"/>
      <c r="H21" s="306"/>
      <c r="I21" s="307"/>
    </row>
    <row r="22" spans="1:9">
      <c r="A22" s="264"/>
      <c r="B22" s="10" t="s">
        <v>151</v>
      </c>
      <c r="C22" s="5">
        <v>41499</v>
      </c>
      <c r="D22" s="5">
        <v>41736</v>
      </c>
      <c r="E22" s="4" t="s">
        <v>69</v>
      </c>
      <c r="F22" s="4" t="s">
        <v>156</v>
      </c>
      <c r="G22" s="305"/>
      <c r="H22" s="306"/>
      <c r="I22" s="307"/>
    </row>
    <row r="23" spans="1:9">
      <c r="A23" s="264"/>
      <c r="B23" s="10" t="s">
        <v>56</v>
      </c>
      <c r="C23" s="5">
        <v>40109</v>
      </c>
      <c r="D23" s="5">
        <v>41736</v>
      </c>
      <c r="E23" s="4" t="s">
        <v>69</v>
      </c>
      <c r="F23" s="4" t="s">
        <v>156</v>
      </c>
      <c r="G23" s="305"/>
      <c r="H23" s="306"/>
      <c r="I23" s="307"/>
    </row>
    <row r="24" spans="1:9">
      <c r="A24" s="264"/>
      <c r="B24" s="62" t="s">
        <v>55</v>
      </c>
      <c r="C24" s="35"/>
      <c r="D24" s="35"/>
      <c r="E24" s="4"/>
      <c r="F24" s="4"/>
      <c r="G24" s="305"/>
      <c r="H24" s="306"/>
      <c r="I24" s="307"/>
    </row>
    <row r="25" spans="1:9" ht="12" thickBot="1">
      <c r="A25" s="265"/>
      <c r="B25" s="63" t="s">
        <v>71</v>
      </c>
      <c r="C25" s="5">
        <v>40109</v>
      </c>
      <c r="D25" s="5">
        <v>41736</v>
      </c>
      <c r="E25" s="4" t="s">
        <v>69</v>
      </c>
      <c r="F25" s="4" t="s">
        <v>156</v>
      </c>
      <c r="G25" s="308"/>
      <c r="H25" s="309"/>
      <c r="I25" s="310"/>
    </row>
    <row r="26" spans="1:9" ht="12" thickBot="1">
      <c r="A26" s="64">
        <v>2</v>
      </c>
      <c r="B26" s="290" t="s">
        <v>106</v>
      </c>
      <c r="C26" s="291"/>
      <c r="D26" s="291"/>
      <c r="E26" s="291"/>
      <c r="F26" s="291"/>
      <c r="G26" s="291"/>
      <c r="H26" s="291"/>
      <c r="I26" s="292"/>
    </row>
    <row r="27" spans="1:9" ht="22.5">
      <c r="A27" s="263"/>
      <c r="B27" s="68" t="s">
        <v>27</v>
      </c>
      <c r="C27" s="34" t="s">
        <v>59</v>
      </c>
      <c r="D27" s="34" t="s">
        <v>60</v>
      </c>
      <c r="E27" s="7" t="s">
        <v>61</v>
      </c>
      <c r="F27" s="7"/>
      <c r="G27" s="7"/>
      <c r="H27" s="7"/>
      <c r="I27" s="8"/>
    </row>
    <row r="28" spans="1:9" ht="22.5" customHeight="1">
      <c r="A28" s="264"/>
      <c r="B28" s="69" t="s">
        <v>18</v>
      </c>
      <c r="C28" s="16" t="str">
        <f>CONCATENATE((INT((D15-C15)/365)),"  ","años","  ",INT((MOD((D15-C15)/365,1))*12),"  ","meses")</f>
        <v>4  años  4  meses</v>
      </c>
      <c r="D28" s="35" t="s">
        <v>68</v>
      </c>
      <c r="E28" s="287"/>
      <c r="F28" s="288"/>
      <c r="G28" s="288"/>
      <c r="H28" s="288"/>
      <c r="I28" s="289"/>
    </row>
    <row r="29" spans="1:9" ht="12.75" customHeight="1">
      <c r="A29" s="264"/>
      <c r="B29" s="69" t="s">
        <v>28</v>
      </c>
      <c r="C29" s="16" t="str">
        <f>CONCATENATE((INT((D19-C19)/365)),"  ","años","  ",INT((MOD((D19-C19)/365,1))*12),"  ","meses")</f>
        <v>4  años  4  meses</v>
      </c>
      <c r="D29" s="35" t="s">
        <v>68</v>
      </c>
      <c r="E29" s="287"/>
      <c r="F29" s="288"/>
      <c r="G29" s="288"/>
      <c r="H29" s="288"/>
      <c r="I29" s="289"/>
    </row>
    <row r="30" spans="1:9" ht="12.75" customHeight="1">
      <c r="A30" s="264"/>
      <c r="B30" s="69" t="s">
        <v>19</v>
      </c>
      <c r="C30" s="16" t="str">
        <f>CONCATENATE((INT((D14-C14)/365)),"  ","años","  ",INT((MOD((D14-C14)/365,1))*12),"  ","meses")</f>
        <v>4  años  5  meses</v>
      </c>
      <c r="D30" s="35" t="s">
        <v>68</v>
      </c>
      <c r="E30" s="287"/>
      <c r="F30" s="288"/>
      <c r="G30" s="288"/>
      <c r="H30" s="288"/>
      <c r="I30" s="289"/>
    </row>
    <row r="31" spans="1:9" ht="12.75" customHeight="1">
      <c r="A31" s="264"/>
      <c r="B31" s="10" t="s">
        <v>160</v>
      </c>
      <c r="C31" s="16" t="str">
        <f>CONCATENATE((INT((D22-C22)/365)),"  ","años","  ",INT((MOD((D22-C22)/365,1))*12),"  ","meses")</f>
        <v>0  años  7  meses</v>
      </c>
      <c r="D31" s="35"/>
      <c r="E31" s="137"/>
      <c r="F31" s="138"/>
      <c r="G31" s="138"/>
      <c r="H31" s="138"/>
      <c r="I31" s="139"/>
    </row>
    <row r="32" spans="1:9" ht="12.75" customHeight="1">
      <c r="A32" s="264"/>
      <c r="B32" s="9" t="s">
        <v>66</v>
      </c>
      <c r="C32" s="16" t="str">
        <f>CONCATENATE((INT((D20-C20)/365)),"  ","años","  ",INT((MOD((D20-C20)/365,1))*12),"  ","meses")</f>
        <v>4  años  5  meses</v>
      </c>
      <c r="D32" s="35" t="s">
        <v>68</v>
      </c>
      <c r="E32" s="287"/>
      <c r="F32" s="288"/>
      <c r="G32" s="288"/>
      <c r="H32" s="288"/>
      <c r="I32" s="289"/>
    </row>
    <row r="33" spans="1:9" ht="12.75" customHeight="1">
      <c r="A33" s="264"/>
      <c r="B33" s="70" t="s">
        <v>20</v>
      </c>
      <c r="C33" s="16" t="str">
        <f t="shared" ref="C33" si="0">CONCATENATE((INT((D19-C19)/365)),"  ","años","  ",INT((MOD((D19-C19)/365,1))*12),"  ","meses")</f>
        <v>4  años  4  meses</v>
      </c>
      <c r="D33" s="35" t="s">
        <v>68</v>
      </c>
      <c r="E33" s="287"/>
      <c r="F33" s="288"/>
      <c r="G33" s="288"/>
      <c r="H33" s="288"/>
      <c r="I33" s="289"/>
    </row>
    <row r="34" spans="1:9" ht="12.75" customHeight="1">
      <c r="A34" s="264"/>
      <c r="B34" s="71" t="s">
        <v>29</v>
      </c>
      <c r="C34" s="317" t="str">
        <f>C33</f>
        <v>4  años  4  meses</v>
      </c>
      <c r="D34" s="35" t="s">
        <v>68</v>
      </c>
      <c r="E34" s="287"/>
      <c r="F34" s="288"/>
      <c r="G34" s="288"/>
      <c r="H34" s="288"/>
      <c r="I34" s="289"/>
    </row>
    <row r="35" spans="1:9" ht="12.75" customHeight="1">
      <c r="A35" s="264"/>
      <c r="B35" s="72" t="s">
        <v>24</v>
      </c>
      <c r="C35" s="318"/>
      <c r="D35" s="35" t="s">
        <v>68</v>
      </c>
      <c r="E35" s="287"/>
      <c r="F35" s="288"/>
      <c r="G35" s="288"/>
      <c r="H35" s="288"/>
      <c r="I35" s="289"/>
    </row>
    <row r="36" spans="1:9" ht="12.75" customHeight="1">
      <c r="A36" s="264"/>
      <c r="B36" s="73" t="s">
        <v>30</v>
      </c>
      <c r="C36" s="319"/>
      <c r="D36" s="35" t="s">
        <v>68</v>
      </c>
      <c r="E36" s="287"/>
      <c r="F36" s="288"/>
      <c r="G36" s="288"/>
      <c r="H36" s="288"/>
      <c r="I36" s="289"/>
    </row>
    <row r="37" spans="1:9" ht="12.75" customHeight="1">
      <c r="A37" s="264"/>
      <c r="B37" s="70" t="s">
        <v>70</v>
      </c>
      <c r="C37" s="16" t="str">
        <f>CONCATENATE((INT((D23-C23)/365)),"  ","años","  ",INT((MOD((D23-C23)/365,1))*12),"  ","meses")</f>
        <v>4  años  5  meses</v>
      </c>
      <c r="D37" s="35" t="s">
        <v>68</v>
      </c>
      <c r="E37" s="287"/>
      <c r="F37" s="288"/>
      <c r="G37" s="288"/>
      <c r="H37" s="288"/>
      <c r="I37" s="289"/>
    </row>
    <row r="38" spans="1:9" ht="13.5" customHeight="1" thickBot="1">
      <c r="A38" s="265"/>
      <c r="B38" s="74" t="s">
        <v>71</v>
      </c>
      <c r="C38" s="16" t="str">
        <f>CONCATENATE((INT((D25-C25)/365)),"  ","años","  ",INT((MOD((D25-C25)/365,1))*12),"  ","meses")</f>
        <v>4  años  5  meses</v>
      </c>
      <c r="D38" s="32" t="s">
        <v>68</v>
      </c>
      <c r="E38" s="320"/>
      <c r="F38" s="321"/>
      <c r="G38" s="321"/>
      <c r="H38" s="321"/>
      <c r="I38" s="322"/>
    </row>
    <row r="39" spans="1:9" ht="12" thickBot="1">
      <c r="A39" s="64">
        <v>3</v>
      </c>
      <c r="B39" s="311" t="s">
        <v>171</v>
      </c>
      <c r="C39" s="291"/>
      <c r="D39" s="312"/>
      <c r="E39" s="312"/>
      <c r="F39" s="312"/>
      <c r="G39" s="312"/>
      <c r="H39" s="312"/>
      <c r="I39" s="313"/>
    </row>
    <row r="40" spans="1:9" ht="22.5">
      <c r="A40" s="169"/>
      <c r="B40" s="110" t="s">
        <v>107</v>
      </c>
      <c r="C40" s="34" t="s">
        <v>59</v>
      </c>
      <c r="D40" s="34" t="s">
        <v>60</v>
      </c>
      <c r="E40" s="7" t="s">
        <v>61</v>
      </c>
      <c r="F40" s="7"/>
      <c r="G40" s="7"/>
      <c r="H40" s="7"/>
      <c r="I40" s="8"/>
    </row>
    <row r="41" spans="1:9" ht="23.25" thickBot="1">
      <c r="A41" s="171"/>
      <c r="B41" s="111" t="s">
        <v>109</v>
      </c>
      <c r="C41" s="112" t="s">
        <v>111</v>
      </c>
      <c r="D41" s="113" t="s">
        <v>68</v>
      </c>
      <c r="E41" s="314" t="s">
        <v>158</v>
      </c>
      <c r="F41" s="315"/>
      <c r="G41" s="315"/>
      <c r="H41" s="315"/>
      <c r="I41" s="316"/>
    </row>
  </sheetData>
  <mergeCells count="33">
    <mergeCell ref="E34:I34"/>
    <mergeCell ref="B39:I39"/>
    <mergeCell ref="A40:A41"/>
    <mergeCell ref="E41:I41"/>
    <mergeCell ref="E32:I32"/>
    <mergeCell ref="E33:I33"/>
    <mergeCell ref="C34:C36"/>
    <mergeCell ref="E35:I35"/>
    <mergeCell ref="E36:I36"/>
    <mergeCell ref="E37:I37"/>
    <mergeCell ref="E38:I38"/>
    <mergeCell ref="E28:I28"/>
    <mergeCell ref="E29:I29"/>
    <mergeCell ref="E30:I30"/>
    <mergeCell ref="B26:I26"/>
    <mergeCell ref="G14:I18"/>
    <mergeCell ref="G19:I25"/>
    <mergeCell ref="A1:A10"/>
    <mergeCell ref="A13:A25"/>
    <mergeCell ref="A27:A38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C10:I10"/>
    <mergeCell ref="C11:I11"/>
    <mergeCell ref="B12:I12"/>
    <mergeCell ref="G13:I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D39" sqref="D39:H45"/>
    </sheetView>
  </sheetViews>
  <sheetFormatPr baseColWidth="10" defaultRowHeight="11.25"/>
  <cols>
    <col min="1" max="1" width="19.42578125" style="6" customWidth="1"/>
    <col min="2" max="2" width="25" style="6" customWidth="1"/>
    <col min="3" max="3" width="13.140625" style="6" customWidth="1"/>
    <col min="4" max="4" width="17.42578125" style="6" customWidth="1"/>
    <col min="5" max="5" width="12.85546875" style="6" customWidth="1"/>
    <col min="6" max="6" width="10.140625" style="6" customWidth="1"/>
    <col min="7" max="7" width="13.5703125" style="6" customWidth="1"/>
    <col min="8" max="8" width="12.85546875" style="6" customWidth="1"/>
    <col min="9" max="16384" width="11.42578125" style="6"/>
  </cols>
  <sheetData>
    <row r="1" spans="1:8" ht="12" thickBot="1">
      <c r="A1" s="334" t="s">
        <v>73</v>
      </c>
      <c r="B1" s="323"/>
      <c r="C1" s="323"/>
      <c r="D1" s="323"/>
      <c r="E1" s="323"/>
      <c r="F1" s="323"/>
      <c r="G1" s="323"/>
      <c r="H1" s="324"/>
    </row>
    <row r="2" spans="1:8">
      <c r="A2" s="335"/>
      <c r="B2" s="336"/>
      <c r="C2" s="11" t="s">
        <v>42</v>
      </c>
      <c r="D2" s="339"/>
      <c r="E2" s="340"/>
      <c r="F2" s="340"/>
      <c r="G2" s="340"/>
      <c r="H2" s="11" t="s">
        <v>42</v>
      </c>
    </row>
    <row r="3" spans="1:8" ht="22.5" customHeight="1">
      <c r="A3" s="337"/>
      <c r="B3" s="338"/>
      <c r="C3" s="12"/>
      <c r="D3" s="341"/>
      <c r="E3" s="342"/>
      <c r="F3" s="342"/>
      <c r="G3" s="342"/>
      <c r="H3" s="13"/>
    </row>
    <row r="4" spans="1:8" ht="12.75" customHeight="1">
      <c r="A4" s="337"/>
      <c r="B4" s="338"/>
      <c r="C4" s="343" t="s">
        <v>37</v>
      </c>
      <c r="D4" s="341"/>
      <c r="E4" s="342"/>
      <c r="F4" s="342"/>
      <c r="G4" s="342"/>
      <c r="H4" s="343" t="s">
        <v>38</v>
      </c>
    </row>
    <row r="5" spans="1:8" ht="12.75" customHeight="1">
      <c r="A5" s="337"/>
      <c r="B5" s="338"/>
      <c r="C5" s="343"/>
      <c r="D5" s="341"/>
      <c r="E5" s="342"/>
      <c r="F5" s="342"/>
      <c r="G5" s="342"/>
      <c r="H5" s="343"/>
    </row>
    <row r="6" spans="1:8" ht="12.75" customHeight="1">
      <c r="A6" s="337"/>
      <c r="B6" s="338"/>
      <c r="C6" s="343"/>
      <c r="D6" s="341"/>
      <c r="E6" s="342"/>
      <c r="F6" s="342"/>
      <c r="G6" s="342"/>
      <c r="H6" s="343"/>
    </row>
    <row r="7" spans="1:8" ht="12.75" customHeight="1">
      <c r="A7" s="337"/>
      <c r="B7" s="338"/>
      <c r="C7" s="343"/>
      <c r="D7" s="341"/>
      <c r="E7" s="342"/>
      <c r="F7" s="342"/>
      <c r="G7" s="342"/>
      <c r="H7" s="343"/>
    </row>
    <row r="8" spans="1:8" ht="12.75" customHeight="1">
      <c r="A8" s="337"/>
      <c r="B8" s="338"/>
      <c r="C8" s="343"/>
      <c r="D8" s="341"/>
      <c r="E8" s="342"/>
      <c r="F8" s="342"/>
      <c r="G8" s="342"/>
      <c r="H8" s="343"/>
    </row>
    <row r="9" spans="1:8" ht="12.75" customHeight="1">
      <c r="A9" s="337"/>
      <c r="B9" s="338"/>
      <c r="C9" s="343"/>
      <c r="D9" s="341"/>
      <c r="E9" s="342"/>
      <c r="F9" s="342"/>
      <c r="G9" s="342"/>
      <c r="H9" s="343"/>
    </row>
    <row r="10" spans="1:8" ht="12.75" customHeight="1">
      <c r="A10" s="337"/>
      <c r="B10" s="338"/>
      <c r="C10" s="343"/>
      <c r="D10" s="341"/>
      <c r="E10" s="342"/>
      <c r="F10" s="342"/>
      <c r="G10" s="342"/>
      <c r="H10" s="343"/>
    </row>
    <row r="11" spans="1:8" ht="12.75" customHeight="1">
      <c r="A11" s="337"/>
      <c r="B11" s="338"/>
      <c r="C11" s="343"/>
      <c r="D11" s="341"/>
      <c r="E11" s="342"/>
      <c r="F11" s="342"/>
      <c r="G11" s="342"/>
      <c r="H11" s="343"/>
    </row>
    <row r="12" spans="1:8" ht="12.75" customHeight="1">
      <c r="A12" s="337"/>
      <c r="B12" s="338"/>
      <c r="C12" s="343"/>
      <c r="D12" s="341"/>
      <c r="E12" s="342"/>
      <c r="F12" s="342"/>
      <c r="G12" s="342"/>
      <c r="H12" s="343"/>
    </row>
    <row r="13" spans="1:8" ht="9.75" customHeight="1" thickBot="1">
      <c r="A13" s="337"/>
      <c r="B13" s="338"/>
      <c r="C13" s="343"/>
      <c r="D13" s="341"/>
      <c r="E13" s="342"/>
      <c r="F13" s="342"/>
      <c r="G13" s="342"/>
      <c r="H13" s="343"/>
    </row>
    <row r="14" spans="1:8" ht="12" hidden="1" customHeight="1" thickBot="1">
      <c r="A14" s="337"/>
      <c r="B14" s="338"/>
      <c r="C14" s="343"/>
      <c r="D14" s="341"/>
      <c r="E14" s="342"/>
      <c r="F14" s="342"/>
      <c r="G14" s="342"/>
      <c r="H14" s="343"/>
    </row>
    <row r="15" spans="1:8" ht="13.5" hidden="1" customHeight="1" thickBot="1">
      <c r="A15" s="337"/>
      <c r="B15" s="338"/>
      <c r="C15" s="344"/>
      <c r="D15" s="341"/>
      <c r="E15" s="342"/>
      <c r="F15" s="342"/>
      <c r="G15" s="342"/>
      <c r="H15" s="344"/>
    </row>
    <row r="16" spans="1:8">
      <c r="A16" s="325"/>
      <c r="B16" s="326"/>
      <c r="C16" s="11" t="s">
        <v>42</v>
      </c>
      <c r="D16" s="339"/>
      <c r="E16" s="340"/>
      <c r="F16" s="340"/>
      <c r="G16" s="340"/>
      <c r="H16" s="11" t="s">
        <v>42</v>
      </c>
    </row>
    <row r="17" spans="1:8">
      <c r="A17" s="328"/>
      <c r="B17" s="329"/>
      <c r="C17" s="12"/>
      <c r="D17" s="341"/>
      <c r="E17" s="342"/>
      <c r="F17" s="342"/>
      <c r="G17" s="342"/>
      <c r="H17" s="13"/>
    </row>
    <row r="18" spans="1:8" ht="22.5" customHeight="1">
      <c r="A18" s="328"/>
      <c r="B18" s="329"/>
      <c r="C18" s="343" t="s">
        <v>39</v>
      </c>
      <c r="D18" s="341"/>
      <c r="E18" s="342"/>
      <c r="F18" s="342"/>
      <c r="G18" s="342"/>
      <c r="H18" s="343" t="s">
        <v>40</v>
      </c>
    </row>
    <row r="19" spans="1:8">
      <c r="A19" s="328"/>
      <c r="B19" s="329"/>
      <c r="C19" s="343"/>
      <c r="D19" s="341"/>
      <c r="E19" s="342"/>
      <c r="F19" s="342"/>
      <c r="G19" s="342"/>
      <c r="H19" s="343"/>
    </row>
    <row r="20" spans="1:8">
      <c r="A20" s="328"/>
      <c r="B20" s="329"/>
      <c r="C20" s="343"/>
      <c r="D20" s="341"/>
      <c r="E20" s="342"/>
      <c r="F20" s="342"/>
      <c r="G20" s="342"/>
      <c r="H20" s="343"/>
    </row>
    <row r="21" spans="1:8">
      <c r="A21" s="328"/>
      <c r="B21" s="329"/>
      <c r="C21" s="343"/>
      <c r="D21" s="341"/>
      <c r="E21" s="342"/>
      <c r="F21" s="342"/>
      <c r="G21" s="342"/>
      <c r="H21" s="343"/>
    </row>
    <row r="22" spans="1:8">
      <c r="A22" s="328"/>
      <c r="B22" s="329"/>
      <c r="C22" s="343"/>
      <c r="D22" s="341"/>
      <c r="E22" s="342"/>
      <c r="F22" s="342"/>
      <c r="G22" s="342"/>
      <c r="H22" s="343"/>
    </row>
    <row r="23" spans="1:8">
      <c r="A23" s="328"/>
      <c r="B23" s="329"/>
      <c r="C23" s="343"/>
      <c r="D23" s="341"/>
      <c r="E23" s="342"/>
      <c r="F23" s="342"/>
      <c r="G23" s="342"/>
      <c r="H23" s="343"/>
    </row>
    <row r="24" spans="1:8">
      <c r="A24" s="328"/>
      <c r="B24" s="329"/>
      <c r="C24" s="343"/>
      <c r="D24" s="341"/>
      <c r="E24" s="342"/>
      <c r="F24" s="342"/>
      <c r="G24" s="342"/>
      <c r="H24" s="343"/>
    </row>
    <row r="25" spans="1:8">
      <c r="A25" s="328"/>
      <c r="B25" s="329"/>
      <c r="C25" s="343"/>
      <c r="D25" s="341"/>
      <c r="E25" s="342"/>
      <c r="F25" s="342"/>
      <c r="G25" s="342"/>
      <c r="H25" s="343"/>
    </row>
    <row r="26" spans="1:8">
      <c r="A26" s="328"/>
      <c r="B26" s="329"/>
      <c r="C26" s="343"/>
      <c r="D26" s="341"/>
      <c r="E26" s="342"/>
      <c r="F26" s="342"/>
      <c r="G26" s="342"/>
      <c r="H26" s="343"/>
    </row>
    <row r="27" spans="1:8">
      <c r="A27" s="328"/>
      <c r="B27" s="329"/>
      <c r="C27" s="343"/>
      <c r="D27" s="341"/>
      <c r="E27" s="342"/>
      <c r="F27" s="342"/>
      <c r="G27" s="342"/>
      <c r="H27" s="343"/>
    </row>
    <row r="28" spans="1:8" ht="8.25" customHeight="1">
      <c r="A28" s="328"/>
      <c r="B28" s="329"/>
      <c r="C28" s="343"/>
      <c r="D28" s="341"/>
      <c r="E28" s="342"/>
      <c r="F28" s="342"/>
      <c r="G28" s="342"/>
      <c r="H28" s="343"/>
    </row>
    <row r="29" spans="1:8" ht="1.5" customHeight="1" thickBot="1">
      <c r="A29" s="328"/>
      <c r="B29" s="329"/>
      <c r="C29" s="344"/>
      <c r="D29" s="341"/>
      <c r="E29" s="342"/>
      <c r="F29" s="342"/>
      <c r="G29" s="342"/>
      <c r="H29" s="344"/>
    </row>
    <row r="30" spans="1:8" ht="12" thickBot="1">
      <c r="A30" s="323" t="s">
        <v>41</v>
      </c>
      <c r="B30" s="323"/>
      <c r="C30" s="323"/>
      <c r="D30" s="323"/>
      <c r="E30" s="323"/>
      <c r="F30" s="323"/>
      <c r="G30" s="323"/>
      <c r="H30" s="324"/>
    </row>
    <row r="31" spans="1:8">
      <c r="A31" s="325"/>
      <c r="B31" s="326"/>
      <c r="C31" s="327"/>
      <c r="D31" s="345" t="s">
        <v>159</v>
      </c>
      <c r="E31" s="346"/>
      <c r="F31" s="346"/>
      <c r="G31" s="346"/>
      <c r="H31" s="347"/>
    </row>
    <row r="32" spans="1:8">
      <c r="A32" s="328"/>
      <c r="B32" s="329"/>
      <c r="C32" s="330"/>
      <c r="D32" s="348"/>
      <c r="E32" s="349"/>
      <c r="F32" s="349"/>
      <c r="G32" s="349"/>
      <c r="H32" s="350"/>
    </row>
    <row r="33" spans="1:8">
      <c r="A33" s="328"/>
      <c r="B33" s="329"/>
      <c r="C33" s="330"/>
      <c r="D33" s="348"/>
      <c r="E33" s="349"/>
      <c r="F33" s="349"/>
      <c r="G33" s="349"/>
      <c r="H33" s="350"/>
    </row>
    <row r="34" spans="1:8">
      <c r="A34" s="328"/>
      <c r="B34" s="329"/>
      <c r="C34" s="330"/>
      <c r="D34" s="348"/>
      <c r="E34" s="349"/>
      <c r="F34" s="349"/>
      <c r="G34" s="349"/>
      <c r="H34" s="350"/>
    </row>
    <row r="35" spans="1:8">
      <c r="A35" s="328"/>
      <c r="B35" s="329"/>
      <c r="C35" s="330"/>
      <c r="D35" s="348"/>
      <c r="E35" s="349"/>
      <c r="F35" s="349"/>
      <c r="G35" s="349"/>
      <c r="H35" s="350"/>
    </row>
    <row r="36" spans="1:8">
      <c r="A36" s="328"/>
      <c r="B36" s="329"/>
      <c r="C36" s="330"/>
      <c r="D36" s="348"/>
      <c r="E36" s="349"/>
      <c r="F36" s="349"/>
      <c r="G36" s="349"/>
      <c r="H36" s="350"/>
    </row>
    <row r="37" spans="1:8">
      <c r="A37" s="328"/>
      <c r="B37" s="329"/>
      <c r="C37" s="330"/>
      <c r="D37" s="348"/>
      <c r="E37" s="349"/>
      <c r="F37" s="349"/>
      <c r="G37" s="349"/>
      <c r="H37" s="350"/>
    </row>
    <row r="38" spans="1:8">
      <c r="A38" s="328"/>
      <c r="B38" s="329"/>
      <c r="C38" s="330"/>
      <c r="D38" s="348"/>
      <c r="E38" s="349"/>
      <c r="F38" s="349"/>
      <c r="G38" s="349"/>
      <c r="H38" s="350"/>
    </row>
    <row r="39" spans="1:8">
      <c r="A39" s="328"/>
      <c r="B39" s="329"/>
      <c r="C39" s="330"/>
      <c r="D39" s="351"/>
      <c r="E39" s="352"/>
      <c r="F39" s="352"/>
      <c r="G39" s="352"/>
      <c r="H39" s="353"/>
    </row>
    <row r="40" spans="1:8">
      <c r="A40" s="328"/>
      <c r="B40" s="329"/>
      <c r="C40" s="330"/>
      <c r="D40" s="351"/>
      <c r="E40" s="352"/>
      <c r="F40" s="352"/>
      <c r="G40" s="352"/>
      <c r="H40" s="353"/>
    </row>
    <row r="41" spans="1:8">
      <c r="A41" s="328"/>
      <c r="B41" s="329"/>
      <c r="C41" s="330"/>
      <c r="D41" s="351"/>
      <c r="E41" s="352"/>
      <c r="F41" s="352"/>
      <c r="G41" s="352"/>
      <c r="H41" s="353"/>
    </row>
    <row r="42" spans="1:8">
      <c r="A42" s="328"/>
      <c r="B42" s="329"/>
      <c r="C42" s="330"/>
      <c r="D42" s="351"/>
      <c r="E42" s="352"/>
      <c r="F42" s="352"/>
      <c r="G42" s="352"/>
      <c r="H42" s="353"/>
    </row>
    <row r="43" spans="1:8">
      <c r="A43" s="328"/>
      <c r="B43" s="329"/>
      <c r="C43" s="330"/>
      <c r="D43" s="351"/>
      <c r="E43" s="352"/>
      <c r="F43" s="352"/>
      <c r="G43" s="352"/>
      <c r="H43" s="353"/>
    </row>
    <row r="44" spans="1:8">
      <c r="A44" s="328"/>
      <c r="B44" s="329"/>
      <c r="C44" s="330"/>
      <c r="D44" s="351"/>
      <c r="E44" s="352"/>
      <c r="F44" s="352"/>
      <c r="G44" s="352"/>
      <c r="H44" s="353"/>
    </row>
    <row r="45" spans="1:8" ht="12" thickBot="1">
      <c r="A45" s="331"/>
      <c r="B45" s="332"/>
      <c r="C45" s="333"/>
      <c r="D45" s="354"/>
      <c r="E45" s="355"/>
      <c r="F45" s="355"/>
      <c r="G45" s="355"/>
      <c r="H45" s="356"/>
    </row>
  </sheetData>
  <mergeCells count="13">
    <mergeCell ref="A30:H30"/>
    <mergeCell ref="A31:C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  <mergeCell ref="D31:H38"/>
    <mergeCell ref="D39:H45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0" sqref="C30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2015-07-15T19:42:56Z</dcterms:modified>
</cp:coreProperties>
</file>