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rust\lipuzzle-stats\data\"/>
    </mc:Choice>
  </mc:AlternateContent>
  <bookViews>
    <workbookView xWindow="0" yWindow="0" windowWidth="28800" windowHeight="12885" activeTab="4"/>
  </bookViews>
  <sheets>
    <sheet name="lichess_puzzles_distribution" sheetId="1" r:id="rId1"/>
    <sheet name="2022-07" sheetId="2" r:id="rId2"/>
    <sheet name="2023-01" sheetId="5" r:id="rId3"/>
    <sheet name="2023-04" sheetId="4" r:id="rId4"/>
    <sheet name="2023-09" sheetId="3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F28" i="5" l="1"/>
  <c r="D28" i="5"/>
  <c r="C28" i="5"/>
  <c r="E28" i="5" s="1"/>
  <c r="B28" i="5"/>
  <c r="C30" i="4" l="1"/>
  <c r="D30" i="4" s="1"/>
  <c r="B30" i="4"/>
  <c r="C31" i="3" l="1"/>
  <c r="B31" i="3"/>
  <c r="D31" i="3" l="1"/>
  <c r="B27" i="2"/>
  <c r="C27" i="2"/>
  <c r="D27" i="2" s="1"/>
</calcChain>
</file>

<file path=xl/sharedStrings.xml><?xml version="1.0" encoding="utf-8"?>
<sst xmlns="http://schemas.openxmlformats.org/spreadsheetml/2006/main" count="67" uniqueCount="48">
  <si>
    <t>Rating</t>
  </si>
  <si>
    <t>Number of puzzles (left axis)</t>
  </si>
  <si>
    <t>Rating deviation per puzzle (right axis)</t>
  </si>
  <si>
    <t>Attempts (left axis)</t>
  </si>
  <si>
    <t>Attempts per puzzle (right axis)</t>
  </si>
  <si>
    <t>deviation</t>
  </si>
  <si>
    <t>Count: 3441005 (+25044)</t>
  </si>
  <si>
    <t>Rating: 5270105141 (1531.5598614358305 avg)</t>
  </si>
  <si>
    <t>Attempts: 5208457752 (1513.6443428591356 avg)</t>
  </si>
  <si>
    <t>Highest rated: 8U4Gp 3222 (x1) 447 156</t>
  </si>
  <si>
    <t>Lowest rated: 00VC1 400 (x3245) 471 118</t>
  </si>
  <si>
    <t>Most played: 1t7Gr 944 1007592</t>
  </si>
  <si>
    <t>Least played: 01UT5 1585 1</t>
  </si>
  <si>
    <t>10 Highest rated:</t>
  </si>
  <si>
    <t>8U4Gp / rating: 3222 / attempts: 447 / deviation: 156</t>
  </si>
  <si>
    <t>UDpmy / rating: 3199 / attempts: 1142 / deviation: 151</t>
  </si>
  <si>
    <t>sgHm8 / rating: 3158 / attempts: 921 / deviation: 151</t>
  </si>
  <si>
    <t>zhl5i / rating: 3158 / attempts: 6025 / deviation: 142</t>
  </si>
  <si>
    <t>rLxlN / rating: 3137 / attempts: 849 / deviation: 150</t>
  </si>
  <si>
    <t>LTO0R / rating: 3124 / attempts: 557 / deviation: 134</t>
  </si>
  <si>
    <t>eaNYJ / rating: 3115 / attempts: 525 / deviation: 135</t>
  </si>
  <si>
    <t>JjSMQ / rating: 3111 / attempts: 586 / deviation: 113</t>
  </si>
  <si>
    <t>ljVFq / rating: 3111 / attempts: 824 / deviation: 122</t>
  </si>
  <si>
    <t>SC9LT / rating: 3104 / attempts: 460 / deviation: 136</t>
  </si>
  <si>
    <t>ARXDk / rating: 3099 / attempts: 288 / deviation: 99</t>
  </si>
  <si>
    <t>Count: 3223205 (+28043)</t>
  </si>
  <si>
    <t>Rating: 4971166716 (1542.3054742096765 avg)</t>
  </si>
  <si>
    <t>Attempts: 4568560324 (1417.3967600571482 avg)</t>
  </si>
  <si>
    <t>Highest rated: sgHm8 3146 (x1) 868 149</t>
  </si>
  <si>
    <t>Lowest rated: 07Ff7 400 (x1196) 236 91</t>
  </si>
  <si>
    <t>Most played: 1t7Gr 909 1007577</t>
  </si>
  <si>
    <t>sgHm8 / rating: 3146 / attempts: 868 / deviation: 149</t>
  </si>
  <si>
    <t>7A7oQ / rating: 3072 / attempts: 383 / deviation: 120</t>
  </si>
  <si>
    <t>CHPDL / rating: 3071 / attempts: 377 / deviation: 124</t>
  </si>
  <si>
    <t>Ivt5K / rating: 3068 / attempts: 3145 / deviation: 131</t>
  </si>
  <si>
    <t>Nz3cu / rating: 3047 / attempts: 421 / deviation: 123</t>
  </si>
  <si>
    <t>AVyed / rating: 3012 / attempts: 325 / deviation: 123</t>
  </si>
  <si>
    <t>7Gc6e / rating: 3005 / attempts: 249 / deviation: 121</t>
  </si>
  <si>
    <t>XsAao / rating: 2999 / attempts: 218 / deviation: 117</t>
  </si>
  <si>
    <t>ffbth / rating: 2998 / attempts: 237 / deviation: 121</t>
  </si>
  <si>
    <t>3DPoO / rating: 2995 / attempts: 265 / deviation: 110</t>
  </si>
  <si>
    <t>rBNad / rating: 2992 / attempts: 306 / deviation: 124</t>
  </si>
  <si>
    <t>[2238356] jO41u / rating: 545 / attempts: 52 / deviation: 120</t>
  </si>
  <si>
    <t>[309255] 6GTNw / rating: 3006 / attempts: 293 / deviation: 112</t>
  </si>
  <si>
    <t>[1883744] cCIIt / rating: 3007 / attempts: 586 / deviation: 117</t>
  </si>
  <si>
    <t>[34948] 0iQKx / rating: 3015 / attempts: 743 / deviation: 129</t>
  </si>
  <si>
    <t>[1787899] aFpBE / rating: 3023 / attempts: 319 / deviation: 120</t>
  </si>
  <si>
    <t>[2721654] tBb9L / rating: 3024 / attempts: 333 / deviation: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</si>
</sst>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(01/2023)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'2023-01'!$B$2:$B$26</c:f>
              <c:numCache>
                <c:formatCode>General</c:formatCode>
                <c:ptCount val="25"/>
                <c:pt idx="0">
                  <c:v>117</c:v>
                </c:pt>
                <c:pt idx="1">
                  <c:v>94392</c:v>
                </c:pt>
                <c:pt idx="2">
                  <c:v>53306</c:v>
                </c:pt>
                <c:pt idx="3">
                  <c:v>111303</c:v>
                </c:pt>
                <c:pt idx="4">
                  <c:v>164482</c:v>
                </c:pt>
                <c:pt idx="5">
                  <c:v>212374</c:v>
                </c:pt>
                <c:pt idx="6">
                  <c:v>214730</c:v>
                </c:pt>
                <c:pt idx="7">
                  <c:v>199796</c:v>
                </c:pt>
                <c:pt idx="8">
                  <c:v>211648</c:v>
                </c:pt>
                <c:pt idx="9">
                  <c:v>220667</c:v>
                </c:pt>
                <c:pt idx="10">
                  <c:v>224118</c:v>
                </c:pt>
                <c:pt idx="11">
                  <c:v>206753</c:v>
                </c:pt>
                <c:pt idx="12">
                  <c:v>184473</c:v>
                </c:pt>
                <c:pt idx="13">
                  <c:v>170830</c:v>
                </c:pt>
                <c:pt idx="14">
                  <c:v>158306</c:v>
                </c:pt>
                <c:pt idx="15">
                  <c:v>139858</c:v>
                </c:pt>
                <c:pt idx="16">
                  <c:v>127382</c:v>
                </c:pt>
                <c:pt idx="17">
                  <c:v>109262</c:v>
                </c:pt>
                <c:pt idx="18">
                  <c:v>84510</c:v>
                </c:pt>
                <c:pt idx="19">
                  <c:v>61094</c:v>
                </c:pt>
                <c:pt idx="20">
                  <c:v>44610</c:v>
                </c:pt>
                <c:pt idx="21">
                  <c:v>36256</c:v>
                </c:pt>
                <c:pt idx="22">
                  <c:v>26700</c:v>
                </c:pt>
                <c:pt idx="23">
                  <c:v>295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3-494E-A51C-309BC6CB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'2023-01'!$F$1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'2023-01'!$F$2:$F$26</c:f>
              <c:numCache>
                <c:formatCode>0</c:formatCode>
                <c:ptCount val="25"/>
                <c:pt idx="0">
                  <c:v>127.93162393162299</c:v>
                </c:pt>
                <c:pt idx="1">
                  <c:v>95.279843630816103</c:v>
                </c:pt>
                <c:pt idx="2">
                  <c:v>92.630566915544193</c:v>
                </c:pt>
                <c:pt idx="3">
                  <c:v>93.620315714760594</c:v>
                </c:pt>
                <c:pt idx="4">
                  <c:v>93.326284943033201</c:v>
                </c:pt>
                <c:pt idx="5">
                  <c:v>99.930871952310497</c:v>
                </c:pt>
                <c:pt idx="6">
                  <c:v>98.817193685092903</c:v>
                </c:pt>
                <c:pt idx="7">
                  <c:v>101.79745340247</c:v>
                </c:pt>
                <c:pt idx="8">
                  <c:v>106.547371106743</c:v>
                </c:pt>
                <c:pt idx="9">
                  <c:v>114.67426484249999</c:v>
                </c:pt>
                <c:pt idx="10">
                  <c:v>130.59297780633401</c:v>
                </c:pt>
                <c:pt idx="11">
                  <c:v>109.328087137792</c:v>
                </c:pt>
                <c:pt idx="12">
                  <c:v>104.399548985488</c:v>
                </c:pt>
                <c:pt idx="13">
                  <c:v>101.09685652402899</c:v>
                </c:pt>
                <c:pt idx="14">
                  <c:v>95.463520018192597</c:v>
                </c:pt>
                <c:pt idx="15">
                  <c:v>92.858170430007505</c:v>
                </c:pt>
                <c:pt idx="16">
                  <c:v>92.394906658711506</c:v>
                </c:pt>
                <c:pt idx="17">
                  <c:v>91.074811004740894</c:v>
                </c:pt>
                <c:pt idx="18">
                  <c:v>88.797893740385703</c:v>
                </c:pt>
                <c:pt idx="19">
                  <c:v>88.785265328837497</c:v>
                </c:pt>
                <c:pt idx="20">
                  <c:v>90.393140551445796</c:v>
                </c:pt>
                <c:pt idx="21">
                  <c:v>93.830345322153505</c:v>
                </c:pt>
                <c:pt idx="22">
                  <c:v>99.7003370786516</c:v>
                </c:pt>
                <c:pt idx="23">
                  <c:v>101.752542372881</c:v>
                </c:pt>
                <c:pt idx="24">
                  <c:v>112.36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13-494E-A51C-309BC6CB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(01/2023) </a:t>
            </a:r>
            <a:endParaRPr lang="en-US"/>
          </a:p>
        </c:rich>
      </c:tx>
      <c:layout>
        <c:manualLayout>
          <c:xMode val="edge"/>
          <c:yMode val="edge"/>
          <c:x val="1.6151382716504702E-2"/>
          <c:y val="1.821493624772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'2023-01'!$C$1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'2023-01'!$C$2:$C$26</c:f>
              <c:numCache>
                <c:formatCode>General</c:formatCode>
                <c:ptCount val="25"/>
                <c:pt idx="0">
                  <c:v>6115</c:v>
                </c:pt>
                <c:pt idx="1">
                  <c:v>32293586</c:v>
                </c:pt>
                <c:pt idx="2">
                  <c:v>19259447</c:v>
                </c:pt>
                <c:pt idx="3">
                  <c:v>44366624</c:v>
                </c:pt>
                <c:pt idx="4">
                  <c:v>75454172</c:v>
                </c:pt>
                <c:pt idx="5">
                  <c:v>125473123</c:v>
                </c:pt>
                <c:pt idx="6">
                  <c:v>189192740</c:v>
                </c:pt>
                <c:pt idx="7">
                  <c:v>268609330</c:v>
                </c:pt>
                <c:pt idx="8">
                  <c:v>368902192</c:v>
                </c:pt>
                <c:pt idx="9">
                  <c:v>415115740</c:v>
                </c:pt>
                <c:pt idx="10">
                  <c:v>390864271</c:v>
                </c:pt>
                <c:pt idx="11">
                  <c:v>322392558</c:v>
                </c:pt>
                <c:pt idx="12">
                  <c:v>251562453</c:v>
                </c:pt>
                <c:pt idx="13">
                  <c:v>219745473</c:v>
                </c:pt>
                <c:pt idx="14">
                  <c:v>203068385</c:v>
                </c:pt>
                <c:pt idx="15">
                  <c:v>164514358</c:v>
                </c:pt>
                <c:pt idx="16">
                  <c:v>111106432</c:v>
                </c:pt>
                <c:pt idx="17">
                  <c:v>76930811</c:v>
                </c:pt>
                <c:pt idx="18">
                  <c:v>46837563</c:v>
                </c:pt>
                <c:pt idx="19">
                  <c:v>26667156</c:v>
                </c:pt>
                <c:pt idx="20">
                  <c:v>16902602</c:v>
                </c:pt>
                <c:pt idx="21">
                  <c:v>12710297</c:v>
                </c:pt>
                <c:pt idx="22">
                  <c:v>10418393</c:v>
                </c:pt>
                <c:pt idx="23">
                  <c:v>121821</c:v>
                </c:pt>
                <c:pt idx="24">
                  <c:v>11603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A-462A-9D5C-9579212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'2023-01'!$E$1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'2023-01'!$A$2:$A$26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'2023-01'!$E$2:$E$26</c:f>
              <c:numCache>
                <c:formatCode>0</c:formatCode>
                <c:ptCount val="25"/>
                <c:pt idx="0">
                  <c:v>52.264957264957197</c:v>
                </c:pt>
                <c:pt idx="1">
                  <c:v>342.12206542927299</c:v>
                </c:pt>
                <c:pt idx="2">
                  <c:v>361.29979739616499</c:v>
                </c:pt>
                <c:pt idx="3">
                  <c:v>398.61121443267399</c:v>
                </c:pt>
                <c:pt idx="4">
                  <c:v>458.73817195802502</c:v>
                </c:pt>
                <c:pt idx="5">
                  <c:v>590.81207209922104</c:v>
                </c:pt>
                <c:pt idx="6">
                  <c:v>881.07269594374304</c:v>
                </c:pt>
                <c:pt idx="7">
                  <c:v>1344.4179563154401</c:v>
                </c:pt>
                <c:pt idx="8">
                  <c:v>1742.9987148472901</c:v>
                </c:pt>
                <c:pt idx="9">
                  <c:v>1881.18631240738</c:v>
                </c:pt>
                <c:pt idx="10">
                  <c:v>1744.01106113743</c:v>
                </c:pt>
                <c:pt idx="11">
                  <c:v>1559.312600059</c:v>
                </c:pt>
                <c:pt idx="12">
                  <c:v>1363.68169325592</c:v>
                </c:pt>
                <c:pt idx="13">
                  <c:v>1286.3400632207399</c:v>
                </c:pt>
                <c:pt idx="14">
                  <c:v>1282.7586130658301</c:v>
                </c:pt>
                <c:pt idx="15">
                  <c:v>1176.2956570235499</c:v>
                </c:pt>
                <c:pt idx="16">
                  <c:v>872.23023661113803</c:v>
                </c:pt>
                <c:pt idx="17">
                  <c:v>704.094845417437</c:v>
                </c:pt>
                <c:pt idx="18">
                  <c:v>554.22509762158302</c:v>
                </c:pt>
                <c:pt idx="19">
                  <c:v>436.49386191769997</c:v>
                </c:pt>
                <c:pt idx="20">
                  <c:v>378.897153104685</c:v>
                </c:pt>
                <c:pt idx="21">
                  <c:v>350.57085723742199</c:v>
                </c:pt>
                <c:pt idx="22">
                  <c:v>390.20198501872602</c:v>
                </c:pt>
                <c:pt idx="23">
                  <c:v>412.952542372881</c:v>
                </c:pt>
                <c:pt idx="24">
                  <c:v>464.12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EA-462A-9D5C-9579212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(04/2023)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'2023-04'!$B$2:$B$29</c:f>
              <c:numCache>
                <c:formatCode>General</c:formatCode>
                <c:ptCount val="28"/>
                <c:pt idx="0">
                  <c:v>7857</c:v>
                </c:pt>
                <c:pt idx="1">
                  <c:v>33761</c:v>
                </c:pt>
                <c:pt idx="2">
                  <c:v>92676</c:v>
                </c:pt>
                <c:pt idx="3">
                  <c:v>72860</c:v>
                </c:pt>
                <c:pt idx="4">
                  <c:v>152765</c:v>
                </c:pt>
                <c:pt idx="5">
                  <c:v>197778</c:v>
                </c:pt>
                <c:pt idx="6">
                  <c:v>210096</c:v>
                </c:pt>
                <c:pt idx="7">
                  <c:v>215639</c:v>
                </c:pt>
                <c:pt idx="8">
                  <c:v>191503</c:v>
                </c:pt>
                <c:pt idx="9">
                  <c:v>205840</c:v>
                </c:pt>
                <c:pt idx="10">
                  <c:v>208805</c:v>
                </c:pt>
                <c:pt idx="11">
                  <c:v>211001</c:v>
                </c:pt>
                <c:pt idx="12">
                  <c:v>204812</c:v>
                </c:pt>
                <c:pt idx="13">
                  <c:v>184322</c:v>
                </c:pt>
                <c:pt idx="14">
                  <c:v>165370</c:v>
                </c:pt>
                <c:pt idx="15">
                  <c:v>169699</c:v>
                </c:pt>
                <c:pt idx="16">
                  <c:v>147191</c:v>
                </c:pt>
                <c:pt idx="17">
                  <c:v>131008</c:v>
                </c:pt>
                <c:pt idx="18">
                  <c:v>123430</c:v>
                </c:pt>
                <c:pt idx="19">
                  <c:v>95913</c:v>
                </c:pt>
                <c:pt idx="20">
                  <c:v>66780</c:v>
                </c:pt>
                <c:pt idx="21">
                  <c:v>52847</c:v>
                </c:pt>
                <c:pt idx="22">
                  <c:v>44926</c:v>
                </c:pt>
                <c:pt idx="23">
                  <c:v>36038</c:v>
                </c:pt>
                <c:pt idx="24">
                  <c:v>196</c:v>
                </c:pt>
                <c:pt idx="25">
                  <c:v>85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'2023-04'!$F$1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'2023-04'!$F$2:$F$29</c:f>
              <c:numCache>
                <c:formatCode>0</c:formatCode>
                <c:ptCount val="28"/>
                <c:pt idx="0">
                  <c:v>92.761486572483093</c:v>
                </c:pt>
                <c:pt idx="1">
                  <c:v>93.393116317644598</c:v>
                </c:pt>
                <c:pt idx="2">
                  <c:v>93.295912641892102</c:v>
                </c:pt>
                <c:pt idx="3">
                  <c:v>88.4602388141641</c:v>
                </c:pt>
                <c:pt idx="4">
                  <c:v>89.006094327889201</c:v>
                </c:pt>
                <c:pt idx="5">
                  <c:v>88.084079119012202</c:v>
                </c:pt>
                <c:pt idx="6">
                  <c:v>90.965582400426399</c:v>
                </c:pt>
                <c:pt idx="7">
                  <c:v>89.240967542976904</c:v>
                </c:pt>
                <c:pt idx="8">
                  <c:v>89.739346119904098</c:v>
                </c:pt>
                <c:pt idx="9">
                  <c:v>88.597993587252205</c:v>
                </c:pt>
                <c:pt idx="10">
                  <c:v>88.288594621776298</c:v>
                </c:pt>
                <c:pt idx="11">
                  <c:v>87.869104885758802</c:v>
                </c:pt>
                <c:pt idx="12">
                  <c:v>88.637511473936996</c:v>
                </c:pt>
                <c:pt idx="13">
                  <c:v>86.741126940896905</c:v>
                </c:pt>
                <c:pt idx="14">
                  <c:v>87.304668319525902</c:v>
                </c:pt>
                <c:pt idx="15">
                  <c:v>84.627640705012993</c:v>
                </c:pt>
                <c:pt idx="16">
                  <c:v>85.443369499493798</c:v>
                </c:pt>
                <c:pt idx="17">
                  <c:v>86.309385686370206</c:v>
                </c:pt>
                <c:pt idx="18">
                  <c:v>87.470145021469605</c:v>
                </c:pt>
                <c:pt idx="19">
                  <c:v>87.917685819440507</c:v>
                </c:pt>
                <c:pt idx="20">
                  <c:v>89.157262653488999</c:v>
                </c:pt>
                <c:pt idx="21">
                  <c:v>91.625560580543805</c:v>
                </c:pt>
                <c:pt idx="22">
                  <c:v>95.750968258914597</c:v>
                </c:pt>
                <c:pt idx="23">
                  <c:v>101.372467950496</c:v>
                </c:pt>
                <c:pt idx="24">
                  <c:v>104.65306122448899</c:v>
                </c:pt>
                <c:pt idx="25">
                  <c:v>111.17647058823501</c:v>
                </c:pt>
                <c:pt idx="26">
                  <c:v>123.666666666666</c:v>
                </c:pt>
                <c:pt idx="27">
                  <c:v>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0C-468A-95EF-B0212F0E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'2023-04'!$C$1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'2023-04'!$C$2:$C$29</c:f>
              <c:numCache>
                <c:formatCode>General</c:formatCode>
                <c:ptCount val="28"/>
                <c:pt idx="0">
                  <c:v>2095182</c:v>
                </c:pt>
                <c:pt idx="1">
                  <c:v>13281791</c:v>
                </c:pt>
                <c:pt idx="2">
                  <c:v>33071899</c:v>
                </c:pt>
                <c:pt idx="3">
                  <c:v>31143336</c:v>
                </c:pt>
                <c:pt idx="4">
                  <c:v>75707704</c:v>
                </c:pt>
                <c:pt idx="5">
                  <c:v>118414999</c:v>
                </c:pt>
                <c:pt idx="6">
                  <c:v>162466703</c:v>
                </c:pt>
                <c:pt idx="7">
                  <c:v>254719511</c:v>
                </c:pt>
                <c:pt idx="8">
                  <c:v>344963539</c:v>
                </c:pt>
                <c:pt idx="9">
                  <c:v>477079503</c:v>
                </c:pt>
                <c:pt idx="10">
                  <c:v>548697588</c:v>
                </c:pt>
                <c:pt idx="11">
                  <c:v>551410185</c:v>
                </c:pt>
                <c:pt idx="12">
                  <c:v>452610080</c:v>
                </c:pt>
                <c:pt idx="13">
                  <c:v>343223684</c:v>
                </c:pt>
                <c:pt idx="14">
                  <c:v>285212074</c:v>
                </c:pt>
                <c:pt idx="15">
                  <c:v>284060407</c:v>
                </c:pt>
                <c:pt idx="16">
                  <c:v>211633914</c:v>
                </c:pt>
                <c:pt idx="17">
                  <c:v>137091575</c:v>
                </c:pt>
                <c:pt idx="18">
                  <c:v>100899577</c:v>
                </c:pt>
                <c:pt idx="19">
                  <c:v>59012003</c:v>
                </c:pt>
                <c:pt idx="20">
                  <c:v>30152551</c:v>
                </c:pt>
                <c:pt idx="21">
                  <c:v>21104976</c:v>
                </c:pt>
                <c:pt idx="22">
                  <c:v>15439039</c:v>
                </c:pt>
                <c:pt idx="23">
                  <c:v>14942599</c:v>
                </c:pt>
                <c:pt idx="24">
                  <c:v>92142</c:v>
                </c:pt>
                <c:pt idx="25">
                  <c:v>27995</c:v>
                </c:pt>
                <c:pt idx="26">
                  <c:v>4900</c:v>
                </c:pt>
                <c:pt idx="27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'2023-04'!$E$1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'2023-04'!$A$2:$A$29</c:f>
              <c:numCache>
                <c:formatCode>General</c:formatCode>
                <c:ptCount val="2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</c:numCache>
            </c:numRef>
          </c:cat>
          <c:val>
            <c:numRef>
              <c:f>'2023-04'!$E$2:$E$29</c:f>
              <c:numCache>
                <c:formatCode>0</c:formatCode>
                <c:ptCount val="28"/>
                <c:pt idx="0">
                  <c:v>266.66437571592201</c:v>
                </c:pt>
                <c:pt idx="1">
                  <c:v>393.40632682681201</c:v>
                </c:pt>
                <c:pt idx="2">
                  <c:v>356.85505416720599</c:v>
                </c:pt>
                <c:pt idx="3">
                  <c:v>427.44079055723302</c:v>
                </c:pt>
                <c:pt idx="4">
                  <c:v>495.58278401466299</c:v>
                </c:pt>
                <c:pt idx="5">
                  <c:v>598.726850306909</c:v>
                </c:pt>
                <c:pt idx="6">
                  <c:v>773.29745925672</c:v>
                </c:pt>
                <c:pt idx="7">
                  <c:v>1181.23118267103</c:v>
                </c:pt>
                <c:pt idx="8">
                  <c:v>1801.34796321728</c:v>
                </c:pt>
                <c:pt idx="9">
                  <c:v>2317.7200884181798</c:v>
                </c:pt>
                <c:pt idx="10">
                  <c:v>2627.7990852709399</c:v>
                </c:pt>
                <c:pt idx="11">
                  <c:v>2613.3060269856501</c:v>
                </c:pt>
                <c:pt idx="12">
                  <c:v>2209.88067105443</c:v>
                </c:pt>
                <c:pt idx="13">
                  <c:v>1862.0874556482599</c:v>
                </c:pt>
                <c:pt idx="14">
                  <c:v>1724.69053637298</c:v>
                </c:pt>
                <c:pt idx="15">
                  <c:v>1673.9073712868001</c:v>
                </c:pt>
                <c:pt idx="16">
                  <c:v>1437.81830410826</c:v>
                </c:pt>
                <c:pt idx="17">
                  <c:v>1046.43666798974</c:v>
                </c:pt>
                <c:pt idx="18">
                  <c:v>817.46396338005297</c:v>
                </c:pt>
                <c:pt idx="19">
                  <c:v>615.26594934993102</c:v>
                </c:pt>
                <c:pt idx="20">
                  <c:v>451.52067984426401</c:v>
                </c:pt>
                <c:pt idx="21">
                  <c:v>399.35996366870398</c:v>
                </c:pt>
                <c:pt idx="22">
                  <c:v>343.65487690869401</c:v>
                </c:pt>
                <c:pt idx="23">
                  <c:v>414.63452466840499</c:v>
                </c:pt>
                <c:pt idx="24">
                  <c:v>470.11224489795899</c:v>
                </c:pt>
                <c:pt idx="25">
                  <c:v>329.35294117646998</c:v>
                </c:pt>
                <c:pt idx="26">
                  <c:v>816.66666666666595</c:v>
                </c:pt>
                <c:pt idx="27">
                  <c:v>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13-4527-89FD-4E6703556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(09/2023)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'2023-09'!$B$2:$B$30</c:f>
              <c:numCache>
                <c:formatCode>General</c:formatCode>
                <c:ptCount val="29"/>
                <c:pt idx="0">
                  <c:v>18669</c:v>
                </c:pt>
                <c:pt idx="1">
                  <c:v>47792</c:v>
                </c:pt>
                <c:pt idx="2">
                  <c:v>94468</c:v>
                </c:pt>
                <c:pt idx="3">
                  <c:v>82630</c:v>
                </c:pt>
                <c:pt idx="4">
                  <c:v>166308</c:v>
                </c:pt>
                <c:pt idx="5">
                  <c:v>217098</c:v>
                </c:pt>
                <c:pt idx="6">
                  <c:v>226696</c:v>
                </c:pt>
                <c:pt idx="7">
                  <c:v>241447</c:v>
                </c:pt>
                <c:pt idx="8">
                  <c:v>196718</c:v>
                </c:pt>
                <c:pt idx="9">
                  <c:v>215020</c:v>
                </c:pt>
                <c:pt idx="10">
                  <c:v>219095</c:v>
                </c:pt>
                <c:pt idx="11">
                  <c:v>219665</c:v>
                </c:pt>
                <c:pt idx="12">
                  <c:v>217895</c:v>
                </c:pt>
                <c:pt idx="13">
                  <c:v>189225</c:v>
                </c:pt>
                <c:pt idx="14">
                  <c:v>168087</c:v>
                </c:pt>
                <c:pt idx="15">
                  <c:v>182341</c:v>
                </c:pt>
                <c:pt idx="16">
                  <c:v>157142</c:v>
                </c:pt>
                <c:pt idx="17">
                  <c:v>134257</c:v>
                </c:pt>
                <c:pt idx="18">
                  <c:v>129657</c:v>
                </c:pt>
                <c:pt idx="19">
                  <c:v>102568</c:v>
                </c:pt>
                <c:pt idx="20">
                  <c:v>68391</c:v>
                </c:pt>
                <c:pt idx="21">
                  <c:v>54840</c:v>
                </c:pt>
                <c:pt idx="22">
                  <c:v>47249</c:v>
                </c:pt>
                <c:pt idx="23">
                  <c:v>40553</c:v>
                </c:pt>
                <c:pt idx="24">
                  <c:v>2227</c:v>
                </c:pt>
                <c:pt idx="25">
                  <c:v>836</c:v>
                </c:pt>
                <c:pt idx="26">
                  <c:v>121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'2023-09'!$F$1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'2023-09'!$F$2:$F$30</c:f>
              <c:numCache>
                <c:formatCode>0</c:formatCode>
                <c:ptCount val="29"/>
                <c:pt idx="0">
                  <c:v>96.578552680914797</c:v>
                </c:pt>
                <c:pt idx="1">
                  <c:v>94.270379979912903</c:v>
                </c:pt>
                <c:pt idx="2">
                  <c:v>93.041167379429993</c:v>
                </c:pt>
                <c:pt idx="3">
                  <c:v>88.424845697688497</c:v>
                </c:pt>
                <c:pt idx="4">
                  <c:v>89.254768261298295</c:v>
                </c:pt>
                <c:pt idx="5">
                  <c:v>88.097601083381704</c:v>
                </c:pt>
                <c:pt idx="6">
                  <c:v>90.432433743868401</c:v>
                </c:pt>
                <c:pt idx="7">
                  <c:v>88.447907822420603</c:v>
                </c:pt>
                <c:pt idx="8">
                  <c:v>89.611957217946497</c:v>
                </c:pt>
                <c:pt idx="9">
                  <c:v>87.9602176541717</c:v>
                </c:pt>
                <c:pt idx="10">
                  <c:v>87.872238070243498</c:v>
                </c:pt>
                <c:pt idx="11">
                  <c:v>87.621906084264594</c:v>
                </c:pt>
                <c:pt idx="12">
                  <c:v>87.283278643383198</c:v>
                </c:pt>
                <c:pt idx="13">
                  <c:v>87.196416963931796</c:v>
                </c:pt>
                <c:pt idx="14">
                  <c:v>86.207636521563202</c:v>
                </c:pt>
                <c:pt idx="15">
                  <c:v>83.614990594545304</c:v>
                </c:pt>
                <c:pt idx="16">
                  <c:v>84.972273485128099</c:v>
                </c:pt>
                <c:pt idx="17">
                  <c:v>85.878896444878094</c:v>
                </c:pt>
                <c:pt idx="18">
                  <c:v>85.812713544197294</c:v>
                </c:pt>
                <c:pt idx="19">
                  <c:v>87.758794165821698</c:v>
                </c:pt>
                <c:pt idx="20">
                  <c:v>88.787238086882695</c:v>
                </c:pt>
                <c:pt idx="21">
                  <c:v>91.387144420131193</c:v>
                </c:pt>
                <c:pt idx="22">
                  <c:v>95.8401447649685</c:v>
                </c:pt>
                <c:pt idx="23">
                  <c:v>102.05654328902899</c:v>
                </c:pt>
                <c:pt idx="24">
                  <c:v>104.782667265379</c:v>
                </c:pt>
                <c:pt idx="25">
                  <c:v>110.063397129186</c:v>
                </c:pt>
                <c:pt idx="26">
                  <c:v>118.016528925619</c:v>
                </c:pt>
                <c:pt idx="27">
                  <c:v>137.111111111111</c:v>
                </c:pt>
                <c:pt idx="28">
                  <c:v>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FD-4F48-BA16-C235B0A0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'2023-09'!$C$1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'2023-09'!$C$2:$C$30</c:f>
              <c:numCache>
                <c:formatCode>General</c:formatCode>
                <c:ptCount val="29"/>
                <c:pt idx="0">
                  <c:v>6544045</c:v>
                </c:pt>
                <c:pt idx="1">
                  <c:v>18734979</c:v>
                </c:pt>
                <c:pt idx="2">
                  <c:v>33644890</c:v>
                </c:pt>
                <c:pt idx="3">
                  <c:v>35938612</c:v>
                </c:pt>
                <c:pt idx="4">
                  <c:v>82467883</c:v>
                </c:pt>
                <c:pt idx="5">
                  <c:v>134832137</c:v>
                </c:pt>
                <c:pt idx="6">
                  <c:v>190604164</c:v>
                </c:pt>
                <c:pt idx="7">
                  <c:v>311755705</c:v>
                </c:pt>
                <c:pt idx="8">
                  <c:v>398678223</c:v>
                </c:pt>
                <c:pt idx="9">
                  <c:v>558241904</c:v>
                </c:pt>
                <c:pt idx="10">
                  <c:v>624142310</c:v>
                </c:pt>
                <c:pt idx="11">
                  <c:v>617943425</c:v>
                </c:pt>
                <c:pt idx="12">
                  <c:v>510369911</c:v>
                </c:pt>
                <c:pt idx="13">
                  <c:v>377009824</c:v>
                </c:pt>
                <c:pt idx="14">
                  <c:v>308407388</c:v>
                </c:pt>
                <c:pt idx="15">
                  <c:v>323465196</c:v>
                </c:pt>
                <c:pt idx="16">
                  <c:v>244266559</c:v>
                </c:pt>
                <c:pt idx="17">
                  <c:v>154731629</c:v>
                </c:pt>
                <c:pt idx="18">
                  <c:v>113444628</c:v>
                </c:pt>
                <c:pt idx="19">
                  <c:v>67318996</c:v>
                </c:pt>
                <c:pt idx="20">
                  <c:v>34401402</c:v>
                </c:pt>
                <c:pt idx="21">
                  <c:v>24087864</c:v>
                </c:pt>
                <c:pt idx="22">
                  <c:v>18036675</c:v>
                </c:pt>
                <c:pt idx="23">
                  <c:v>17712967</c:v>
                </c:pt>
                <c:pt idx="24">
                  <c:v>1107493</c:v>
                </c:pt>
                <c:pt idx="25">
                  <c:v>475443</c:v>
                </c:pt>
                <c:pt idx="26">
                  <c:v>81164</c:v>
                </c:pt>
                <c:pt idx="27">
                  <c:v>11889</c:v>
                </c:pt>
                <c:pt idx="28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'2023-09'!$E$1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'2023-09'!$A$2:$A$30</c:f>
              <c:numCache>
                <c:formatCode>General</c:formatCode>
                <c:ptCount val="2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</c:numCache>
            </c:numRef>
          </c:cat>
          <c:val>
            <c:numRef>
              <c:f>'2023-09'!$E$2:$E$30</c:f>
              <c:numCache>
                <c:formatCode>0</c:formatCode>
                <c:ptCount val="29"/>
                <c:pt idx="0">
                  <c:v>350.530023032835</c:v>
                </c:pt>
                <c:pt idx="1">
                  <c:v>392.01077586206799</c:v>
                </c:pt>
                <c:pt idx="2">
                  <c:v>356.15118346953398</c:v>
                </c:pt>
                <c:pt idx="3">
                  <c:v>434.93418855137298</c:v>
                </c:pt>
                <c:pt idx="4">
                  <c:v>495.874419751304</c:v>
                </c:pt>
                <c:pt idx="5">
                  <c:v>621.06577213977096</c:v>
                </c:pt>
                <c:pt idx="6">
                  <c:v>840.79191516391995</c:v>
                </c:pt>
                <c:pt idx="7">
                  <c:v>1291.19726068246</c:v>
                </c:pt>
                <c:pt idx="8">
                  <c:v>2026.64841549832</c:v>
                </c:pt>
                <c:pt idx="9">
                  <c:v>2596.2324620965401</c:v>
                </c:pt>
                <c:pt idx="10">
                  <c:v>2848.7291357630202</c:v>
                </c:pt>
                <c:pt idx="11">
                  <c:v>2813.1173605262502</c:v>
                </c:pt>
                <c:pt idx="12">
                  <c:v>2342.27454048968</c:v>
                </c:pt>
                <c:pt idx="13">
                  <c:v>1992.3890817809399</c:v>
                </c:pt>
                <c:pt idx="14">
                  <c:v>1834.8080934278</c:v>
                </c:pt>
                <c:pt idx="15">
                  <c:v>1773.9575630275101</c:v>
                </c:pt>
                <c:pt idx="16">
                  <c:v>1554.43203599292</c:v>
                </c:pt>
                <c:pt idx="17">
                  <c:v>1152.50325122712</c:v>
                </c:pt>
                <c:pt idx="18">
                  <c:v>874.959531687452</c:v>
                </c:pt>
                <c:pt idx="19">
                  <c:v>656.33527025973001</c:v>
                </c:pt>
                <c:pt idx="20">
                  <c:v>503.01065929727503</c:v>
                </c:pt>
                <c:pt idx="21">
                  <c:v>439.23894967177199</c:v>
                </c:pt>
                <c:pt idx="22">
                  <c:v>381.73665051112101</c:v>
                </c:pt>
                <c:pt idx="23">
                  <c:v>436.78561388799801</c:v>
                </c:pt>
                <c:pt idx="24">
                  <c:v>497.30264930399602</c:v>
                </c:pt>
                <c:pt idx="25">
                  <c:v>568.71172248803805</c:v>
                </c:pt>
                <c:pt idx="26">
                  <c:v>670.77685950413195</c:v>
                </c:pt>
                <c:pt idx="27">
                  <c:v>1321</c:v>
                </c:pt>
                <c:pt idx="28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DE-4746-86D5-774D932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29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29</xdr:row>
      <xdr:rowOff>176211</xdr:rowOff>
    </xdr:from>
    <xdr:to>
      <xdr:col>21</xdr:col>
      <xdr:colOff>314325</xdr:colOff>
      <xdr:row>55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0</xdr:rowOff>
    </xdr:from>
    <xdr:to>
      <xdr:col>21</xdr:col>
      <xdr:colOff>315912</xdr:colOff>
      <xdr:row>30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30</xdr:row>
      <xdr:rowOff>176211</xdr:rowOff>
    </xdr:from>
    <xdr:to>
      <xdr:col>21</xdr:col>
      <xdr:colOff>314325</xdr:colOff>
      <xdr:row>56</xdr:row>
      <xdr:rowOff>103821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rust/data%20-%20Copy/lichess_puzzles_distribution_2023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hess_puzzles_distribution"/>
      <sheetName val="2022-07"/>
      <sheetName val="2023-01"/>
    </sheetNames>
    <sheetDataSet>
      <sheetData sheetId="0"/>
      <sheetData sheetId="1"/>
      <sheetData sheetId="2">
        <row r="1">
          <cell r="B1" t="str">
            <v>Number of puzzles (left axis)</v>
          </cell>
          <cell r="C1" t="str">
            <v>Attempts (left axis)</v>
          </cell>
          <cell r="E1" t="str">
            <v>Attempts per puzzle (right axis)</v>
          </cell>
          <cell r="F1" t="str">
            <v>Rating deviation per puzzle (right axis)</v>
          </cell>
        </row>
        <row r="2">
          <cell r="A2">
            <v>500</v>
          </cell>
          <cell r="B2">
            <v>117</v>
          </cell>
          <cell r="C2">
            <v>6115</v>
          </cell>
          <cell r="E2">
            <v>52.264957264957197</v>
          </cell>
          <cell r="F2">
            <v>127.93162393162299</v>
          </cell>
        </row>
        <row r="3">
          <cell r="A3">
            <v>600</v>
          </cell>
          <cell r="B3">
            <v>94392</v>
          </cell>
          <cell r="C3">
            <v>32293586</v>
          </cell>
          <cell r="E3">
            <v>342.12206542927299</v>
          </cell>
          <cell r="F3">
            <v>95.279843630816103</v>
          </cell>
        </row>
        <row r="4">
          <cell r="A4">
            <v>700</v>
          </cell>
          <cell r="B4">
            <v>53306</v>
          </cell>
          <cell r="C4">
            <v>19259447</v>
          </cell>
          <cell r="E4">
            <v>361.29979739616499</v>
          </cell>
          <cell r="F4">
            <v>92.630566915544193</v>
          </cell>
        </row>
        <row r="5">
          <cell r="A5">
            <v>800</v>
          </cell>
          <cell r="B5">
            <v>111303</v>
          </cell>
          <cell r="C5">
            <v>44366624</v>
          </cell>
          <cell r="E5">
            <v>398.61121443267399</v>
          </cell>
          <cell r="F5">
            <v>93.620315714760594</v>
          </cell>
        </row>
        <row r="6">
          <cell r="A6">
            <v>900</v>
          </cell>
          <cell r="B6">
            <v>164482</v>
          </cell>
          <cell r="C6">
            <v>75454172</v>
          </cell>
          <cell r="E6">
            <v>458.73817195802502</v>
          </cell>
          <cell r="F6">
            <v>93.326284943033201</v>
          </cell>
        </row>
        <row r="7">
          <cell r="A7">
            <v>1000</v>
          </cell>
          <cell r="B7">
            <v>212374</v>
          </cell>
          <cell r="C7">
            <v>125473123</v>
          </cell>
          <cell r="E7">
            <v>590.81207209922104</v>
          </cell>
          <cell r="F7">
            <v>99.930871952310497</v>
          </cell>
        </row>
        <row r="8">
          <cell r="A8">
            <v>1100</v>
          </cell>
          <cell r="B8">
            <v>214730</v>
          </cell>
          <cell r="C8">
            <v>189192740</v>
          </cell>
          <cell r="E8">
            <v>881.07269594374304</v>
          </cell>
          <cell r="F8">
            <v>98.817193685092903</v>
          </cell>
        </row>
        <row r="9">
          <cell r="A9">
            <v>1200</v>
          </cell>
          <cell r="B9">
            <v>199796</v>
          </cell>
          <cell r="C9">
            <v>268609330</v>
          </cell>
          <cell r="E9">
            <v>1344.4179563154401</v>
          </cell>
          <cell r="F9">
            <v>101.79745340247</v>
          </cell>
        </row>
        <row r="10">
          <cell r="A10">
            <v>1300</v>
          </cell>
          <cell r="B10">
            <v>211648</v>
          </cell>
          <cell r="C10">
            <v>368902192</v>
          </cell>
          <cell r="E10">
            <v>1742.9987148472901</v>
          </cell>
          <cell r="F10">
            <v>106.547371106743</v>
          </cell>
        </row>
        <row r="11">
          <cell r="A11">
            <v>1400</v>
          </cell>
          <cell r="B11">
            <v>220667</v>
          </cell>
          <cell r="C11">
            <v>415115740</v>
          </cell>
          <cell r="E11">
            <v>1881.18631240738</v>
          </cell>
          <cell r="F11">
            <v>114.67426484249999</v>
          </cell>
        </row>
        <row r="12">
          <cell r="A12">
            <v>1500</v>
          </cell>
          <cell r="B12">
            <v>224118</v>
          </cell>
          <cell r="C12">
            <v>390864271</v>
          </cell>
          <cell r="E12">
            <v>1744.01106113743</v>
          </cell>
          <cell r="F12">
            <v>130.59297780633401</v>
          </cell>
        </row>
        <row r="13">
          <cell r="A13">
            <v>1600</v>
          </cell>
          <cell r="B13">
            <v>206753</v>
          </cell>
          <cell r="C13">
            <v>322392558</v>
          </cell>
          <cell r="E13">
            <v>1559.312600059</v>
          </cell>
          <cell r="F13">
            <v>109.328087137792</v>
          </cell>
        </row>
        <row r="14">
          <cell r="A14">
            <v>1700</v>
          </cell>
          <cell r="B14">
            <v>184473</v>
          </cell>
          <cell r="C14">
            <v>251562453</v>
          </cell>
          <cell r="E14">
            <v>1363.68169325592</v>
          </cell>
          <cell r="F14">
            <v>104.399548985488</v>
          </cell>
        </row>
        <row r="15">
          <cell r="A15">
            <v>1800</v>
          </cell>
          <cell r="B15">
            <v>170830</v>
          </cell>
          <cell r="C15">
            <v>219745473</v>
          </cell>
          <cell r="E15">
            <v>1286.3400632207399</v>
          </cell>
          <cell r="F15">
            <v>101.09685652402899</v>
          </cell>
        </row>
        <row r="16">
          <cell r="A16">
            <v>1900</v>
          </cell>
          <cell r="B16">
            <v>158306</v>
          </cell>
          <cell r="C16">
            <v>203068385</v>
          </cell>
          <cell r="E16">
            <v>1282.7586130658301</v>
          </cell>
          <cell r="F16">
            <v>95.463520018192597</v>
          </cell>
        </row>
        <row r="17">
          <cell r="A17">
            <v>2000</v>
          </cell>
          <cell r="B17">
            <v>139858</v>
          </cell>
          <cell r="C17">
            <v>164514358</v>
          </cell>
          <cell r="E17">
            <v>1176.2956570235499</v>
          </cell>
          <cell r="F17">
            <v>92.858170430007505</v>
          </cell>
        </row>
        <row r="18">
          <cell r="A18">
            <v>2100</v>
          </cell>
          <cell r="B18">
            <v>127382</v>
          </cell>
          <cell r="C18">
            <v>111106432</v>
          </cell>
          <cell r="E18">
            <v>872.23023661113803</v>
          </cell>
          <cell r="F18">
            <v>92.394906658711506</v>
          </cell>
        </row>
        <row r="19">
          <cell r="A19">
            <v>2200</v>
          </cell>
          <cell r="B19">
            <v>109262</v>
          </cell>
          <cell r="C19">
            <v>76930811</v>
          </cell>
          <cell r="E19">
            <v>704.094845417437</v>
          </cell>
          <cell r="F19">
            <v>91.074811004740894</v>
          </cell>
        </row>
        <row r="20">
          <cell r="A20">
            <v>2300</v>
          </cell>
          <cell r="B20">
            <v>84510</v>
          </cell>
          <cell r="C20">
            <v>46837563</v>
          </cell>
          <cell r="E20">
            <v>554.22509762158302</v>
          </cell>
          <cell r="F20">
            <v>88.797893740385703</v>
          </cell>
        </row>
        <row r="21">
          <cell r="A21">
            <v>2400</v>
          </cell>
          <cell r="B21">
            <v>61094</v>
          </cell>
          <cell r="C21">
            <v>26667156</v>
          </cell>
          <cell r="E21">
            <v>436.49386191769997</v>
          </cell>
          <cell r="F21">
            <v>88.785265328837497</v>
          </cell>
        </row>
        <row r="22">
          <cell r="A22">
            <v>2500</v>
          </cell>
          <cell r="B22">
            <v>44610</v>
          </cell>
          <cell r="C22">
            <v>16902602</v>
          </cell>
          <cell r="E22">
            <v>378.897153104685</v>
          </cell>
          <cell r="F22">
            <v>90.393140551445796</v>
          </cell>
        </row>
        <row r="23">
          <cell r="A23">
            <v>2600</v>
          </cell>
          <cell r="B23">
            <v>36256</v>
          </cell>
          <cell r="C23">
            <v>12710297</v>
          </cell>
          <cell r="E23">
            <v>350.57085723742199</v>
          </cell>
          <cell r="F23">
            <v>93.830345322153505</v>
          </cell>
        </row>
        <row r="24">
          <cell r="A24">
            <v>2700</v>
          </cell>
          <cell r="B24">
            <v>26700</v>
          </cell>
          <cell r="C24">
            <v>10418393</v>
          </cell>
          <cell r="E24">
            <v>390.20198501872602</v>
          </cell>
          <cell r="F24">
            <v>99.7003370786516</v>
          </cell>
        </row>
        <row r="25">
          <cell r="A25">
            <v>2800</v>
          </cell>
          <cell r="B25">
            <v>295</v>
          </cell>
          <cell r="C25">
            <v>121821</v>
          </cell>
          <cell r="E25">
            <v>412.952542372881</v>
          </cell>
          <cell r="F25">
            <v>101.752542372881</v>
          </cell>
        </row>
        <row r="26">
          <cell r="A26">
            <v>2900</v>
          </cell>
          <cell r="B26">
            <v>25</v>
          </cell>
          <cell r="C26">
            <v>11603</v>
          </cell>
          <cell r="E26">
            <v>464.12</v>
          </cell>
          <cell r="F26">
            <v>112.36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27" si="0">C27/B27</f>
        <v>1025.6732822135634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selection activeCell="B31" sqref="B31"/>
    </sheetView>
  </sheetViews>
  <sheetFormatPr defaultRowHeight="15" x14ac:dyDescent="0.25"/>
  <cols>
    <col min="2" max="2" width="17.28515625" customWidth="1"/>
    <col min="3" max="3" width="12.140625" customWidth="1"/>
    <col min="4" max="4" width="10" bestFit="1" customWidth="1"/>
    <col min="5" max="5" width="18.42578125" customWidth="1"/>
    <col min="6" max="6" width="24.710937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500</v>
      </c>
      <c r="B2">
        <v>117</v>
      </c>
      <c r="C2">
        <v>6115</v>
      </c>
      <c r="D2" s="1">
        <v>14968</v>
      </c>
      <c r="E2" s="1">
        <v>52.264957264957197</v>
      </c>
      <c r="F2" s="1">
        <v>127.93162393162299</v>
      </c>
    </row>
    <row r="3" spans="1:6" x14ac:dyDescent="0.25">
      <c r="A3">
        <v>600</v>
      </c>
      <c r="B3">
        <v>94392</v>
      </c>
      <c r="C3">
        <v>32293586</v>
      </c>
      <c r="D3" s="1">
        <v>8993655</v>
      </c>
      <c r="E3" s="1">
        <v>342.12206542927299</v>
      </c>
      <c r="F3" s="1">
        <v>95.279843630816103</v>
      </c>
    </row>
    <row r="4" spans="1:6" x14ac:dyDescent="0.25">
      <c r="A4">
        <v>700</v>
      </c>
      <c r="B4">
        <v>53306</v>
      </c>
      <c r="C4">
        <v>19259447</v>
      </c>
      <c r="D4" s="1">
        <v>4937765</v>
      </c>
      <c r="E4" s="1">
        <v>361.29979739616499</v>
      </c>
      <c r="F4" s="1">
        <v>92.630566915544193</v>
      </c>
    </row>
    <row r="5" spans="1:6" x14ac:dyDescent="0.25">
      <c r="A5">
        <v>800</v>
      </c>
      <c r="B5">
        <v>111303</v>
      </c>
      <c r="C5">
        <v>44366624</v>
      </c>
      <c r="D5" s="1">
        <v>10420222</v>
      </c>
      <c r="E5" s="1">
        <v>398.61121443267399</v>
      </c>
      <c r="F5" s="1">
        <v>93.620315714760594</v>
      </c>
    </row>
    <row r="6" spans="1:6" x14ac:dyDescent="0.25">
      <c r="A6">
        <v>900</v>
      </c>
      <c r="B6">
        <v>164482</v>
      </c>
      <c r="C6">
        <v>75454172</v>
      </c>
      <c r="D6" s="1">
        <v>15350494</v>
      </c>
      <c r="E6" s="1">
        <v>458.73817195802502</v>
      </c>
      <c r="F6" s="1">
        <v>93.326284943033201</v>
      </c>
    </row>
    <row r="7" spans="1:6" x14ac:dyDescent="0.25">
      <c r="A7">
        <v>1000</v>
      </c>
      <c r="B7">
        <v>212374</v>
      </c>
      <c r="C7">
        <v>125473123</v>
      </c>
      <c r="D7" s="1">
        <v>21222719</v>
      </c>
      <c r="E7" s="1">
        <v>590.81207209922104</v>
      </c>
      <c r="F7" s="1">
        <v>99.930871952310497</v>
      </c>
    </row>
    <row r="8" spans="1:6" x14ac:dyDescent="0.25">
      <c r="A8">
        <v>1100</v>
      </c>
      <c r="B8">
        <v>214730</v>
      </c>
      <c r="C8">
        <v>189192740</v>
      </c>
      <c r="D8" s="1">
        <v>21219016</v>
      </c>
      <c r="E8" s="1">
        <v>881.07269594374304</v>
      </c>
      <c r="F8" s="1">
        <v>98.817193685092903</v>
      </c>
    </row>
    <row r="9" spans="1:6" x14ac:dyDescent="0.25">
      <c r="A9">
        <v>1200</v>
      </c>
      <c r="B9">
        <v>199796</v>
      </c>
      <c r="C9">
        <v>268609330</v>
      </c>
      <c r="D9" s="1">
        <v>20338724</v>
      </c>
      <c r="E9" s="1">
        <v>1344.4179563154401</v>
      </c>
      <c r="F9" s="1">
        <v>101.79745340247</v>
      </c>
    </row>
    <row r="10" spans="1:6" x14ac:dyDescent="0.25">
      <c r="A10">
        <v>1300</v>
      </c>
      <c r="B10">
        <v>211648</v>
      </c>
      <c r="C10">
        <v>368902192</v>
      </c>
      <c r="D10" s="1">
        <v>22550538</v>
      </c>
      <c r="E10" s="1">
        <v>1742.9987148472901</v>
      </c>
      <c r="F10" s="1">
        <v>106.547371106743</v>
      </c>
    </row>
    <row r="11" spans="1:6" x14ac:dyDescent="0.25">
      <c r="A11">
        <v>1400</v>
      </c>
      <c r="B11">
        <v>220667</v>
      </c>
      <c r="C11">
        <v>415115740</v>
      </c>
      <c r="D11" s="1">
        <v>25304826</v>
      </c>
      <c r="E11" s="1">
        <v>1881.18631240738</v>
      </c>
      <c r="F11" s="1">
        <v>114.67426484249999</v>
      </c>
    </row>
    <row r="12" spans="1:6" x14ac:dyDescent="0.25">
      <c r="A12">
        <v>1500</v>
      </c>
      <c r="B12">
        <v>224118</v>
      </c>
      <c r="C12">
        <v>390864271</v>
      </c>
      <c r="D12" s="1">
        <v>29268237</v>
      </c>
      <c r="E12" s="1">
        <v>1744.01106113743</v>
      </c>
      <c r="F12" s="1">
        <v>130.59297780633401</v>
      </c>
    </row>
    <row r="13" spans="1:6" x14ac:dyDescent="0.25">
      <c r="A13">
        <v>1600</v>
      </c>
      <c r="B13">
        <v>206753</v>
      </c>
      <c r="C13">
        <v>322392558</v>
      </c>
      <c r="D13" s="1">
        <v>22603910</v>
      </c>
      <c r="E13" s="1">
        <v>1559.312600059</v>
      </c>
      <c r="F13" s="1">
        <v>109.328087137792</v>
      </c>
    </row>
    <row r="14" spans="1:6" x14ac:dyDescent="0.25">
      <c r="A14">
        <v>1700</v>
      </c>
      <c r="B14">
        <v>184473</v>
      </c>
      <c r="C14">
        <v>251562453</v>
      </c>
      <c r="D14" s="1">
        <v>19258898</v>
      </c>
      <c r="E14" s="1">
        <v>1363.68169325592</v>
      </c>
      <c r="F14" s="1">
        <v>104.399548985488</v>
      </c>
    </row>
    <row r="15" spans="1:6" x14ac:dyDescent="0.25">
      <c r="A15">
        <v>1800</v>
      </c>
      <c r="B15">
        <v>170830</v>
      </c>
      <c r="C15">
        <v>219745473</v>
      </c>
      <c r="D15" s="1">
        <v>17270376</v>
      </c>
      <c r="E15" s="1">
        <v>1286.3400632207399</v>
      </c>
      <c r="F15" s="1">
        <v>101.09685652402899</v>
      </c>
    </row>
    <row r="16" spans="1:6" x14ac:dyDescent="0.25">
      <c r="A16">
        <v>1900</v>
      </c>
      <c r="B16">
        <v>158306</v>
      </c>
      <c r="C16">
        <v>203068385</v>
      </c>
      <c r="D16" s="1">
        <v>15112448</v>
      </c>
      <c r="E16" s="1">
        <v>1282.7586130658301</v>
      </c>
      <c r="F16" s="1">
        <v>95.463520018192597</v>
      </c>
    </row>
    <row r="17" spans="1:6" x14ac:dyDescent="0.25">
      <c r="A17">
        <v>2000</v>
      </c>
      <c r="B17">
        <v>139858</v>
      </c>
      <c r="C17">
        <v>164514358</v>
      </c>
      <c r="D17" s="1">
        <v>12986958</v>
      </c>
      <c r="E17" s="1">
        <v>1176.2956570235499</v>
      </c>
      <c r="F17" s="1">
        <v>92.858170430007505</v>
      </c>
    </row>
    <row r="18" spans="1:6" x14ac:dyDescent="0.25">
      <c r="A18">
        <v>2100</v>
      </c>
      <c r="B18">
        <v>127382</v>
      </c>
      <c r="C18">
        <v>111106432</v>
      </c>
      <c r="D18" s="1">
        <v>11769448</v>
      </c>
      <c r="E18" s="1">
        <v>872.23023661113803</v>
      </c>
      <c r="F18" s="1">
        <v>92.394906658711506</v>
      </c>
    </row>
    <row r="19" spans="1:6" x14ac:dyDescent="0.25">
      <c r="A19">
        <v>2200</v>
      </c>
      <c r="B19">
        <v>109262</v>
      </c>
      <c r="C19">
        <v>76930811</v>
      </c>
      <c r="D19" s="1">
        <v>9951016</v>
      </c>
      <c r="E19" s="1">
        <v>704.094845417437</v>
      </c>
      <c r="F19" s="1">
        <v>91.074811004740894</v>
      </c>
    </row>
    <row r="20" spans="1:6" x14ac:dyDescent="0.25">
      <c r="A20">
        <v>2300</v>
      </c>
      <c r="B20">
        <v>84510</v>
      </c>
      <c r="C20">
        <v>46837563</v>
      </c>
      <c r="D20" s="1">
        <v>7504310</v>
      </c>
      <c r="E20" s="1">
        <v>554.22509762158302</v>
      </c>
      <c r="F20" s="1">
        <v>88.797893740385703</v>
      </c>
    </row>
    <row r="21" spans="1:6" x14ac:dyDescent="0.25">
      <c r="A21">
        <v>2400</v>
      </c>
      <c r="B21">
        <v>61094</v>
      </c>
      <c r="C21">
        <v>26667156</v>
      </c>
      <c r="D21" s="1">
        <v>5424247</v>
      </c>
      <c r="E21" s="1">
        <v>436.49386191769997</v>
      </c>
      <c r="F21" s="1">
        <v>88.785265328837497</v>
      </c>
    </row>
    <row r="22" spans="1:6" x14ac:dyDescent="0.25">
      <c r="A22">
        <v>2500</v>
      </c>
      <c r="B22">
        <v>44610</v>
      </c>
      <c r="C22">
        <v>16902602</v>
      </c>
      <c r="D22" s="1">
        <v>4032438</v>
      </c>
      <c r="E22" s="1">
        <v>378.897153104685</v>
      </c>
      <c r="F22" s="1">
        <v>90.393140551445796</v>
      </c>
    </row>
    <row r="23" spans="1:6" x14ac:dyDescent="0.25">
      <c r="A23">
        <v>2600</v>
      </c>
      <c r="B23">
        <v>36256</v>
      </c>
      <c r="C23">
        <v>12710297</v>
      </c>
      <c r="D23" s="1">
        <v>3401913</v>
      </c>
      <c r="E23" s="1">
        <v>350.57085723742199</v>
      </c>
      <c r="F23" s="1">
        <v>93.830345322153505</v>
      </c>
    </row>
    <row r="24" spans="1:6" x14ac:dyDescent="0.25">
      <c r="A24">
        <v>2700</v>
      </c>
      <c r="B24">
        <v>26700</v>
      </c>
      <c r="C24">
        <v>10418393</v>
      </c>
      <c r="D24" s="1">
        <v>2661999</v>
      </c>
      <c r="E24" s="1">
        <v>390.20198501872602</v>
      </c>
      <c r="F24" s="1">
        <v>99.7003370786516</v>
      </c>
    </row>
    <row r="25" spans="1:6" x14ac:dyDescent="0.25">
      <c r="A25">
        <v>2800</v>
      </c>
      <c r="B25">
        <v>295</v>
      </c>
      <c r="C25">
        <v>121821</v>
      </c>
      <c r="D25" s="1">
        <v>30017</v>
      </c>
      <c r="E25" s="1">
        <v>412.952542372881</v>
      </c>
      <c r="F25" s="1">
        <v>101.752542372881</v>
      </c>
    </row>
    <row r="26" spans="1:6" x14ac:dyDescent="0.25">
      <c r="A26">
        <v>2900</v>
      </c>
      <c r="B26">
        <v>25</v>
      </c>
      <c r="C26">
        <v>11603</v>
      </c>
      <c r="D26" s="1">
        <v>2809</v>
      </c>
      <c r="E26" s="1">
        <v>464.12</v>
      </c>
      <c r="F26" s="1">
        <v>112.36</v>
      </c>
    </row>
    <row r="27" spans="1:6" x14ac:dyDescent="0.25">
      <c r="A27">
        <v>3000</v>
      </c>
      <c r="B27">
        <v>5</v>
      </c>
      <c r="C27">
        <v>2274</v>
      </c>
      <c r="D27" s="1">
        <v>606</v>
      </c>
      <c r="E27" s="1">
        <v>454.8</v>
      </c>
      <c r="F27">
        <v>121.2</v>
      </c>
    </row>
    <row r="28" spans="1:6" x14ac:dyDescent="0.25">
      <c r="B28">
        <f>SUM(B2:B27)</f>
        <v>3057292</v>
      </c>
      <c r="C28">
        <f>SUM(C2:C27)</f>
        <v>3392529519</v>
      </c>
      <c r="D28" s="1">
        <f>SUM(D2:D27)</f>
        <v>311632557</v>
      </c>
      <c r="E28" s="1">
        <f>C28/B28</f>
        <v>1109.6517830158193</v>
      </c>
      <c r="F28">
        <f>D28/B28</f>
        <v>101.93091042661283</v>
      </c>
    </row>
    <row r="34" spans="2:2" x14ac:dyDescent="0.25">
      <c r="B34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46</v>
      </c>
    </row>
    <row r="40" spans="2:2" x14ac:dyDescent="0.25">
      <c r="B40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zoomScaleNormal="100" workbookViewId="0">
      <selection activeCell="E31" sqref="E31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7857</v>
      </c>
      <c r="C2">
        <v>2095182</v>
      </c>
      <c r="D2" s="1">
        <v>728827</v>
      </c>
      <c r="E2" s="1">
        <v>266.66437571592201</v>
      </c>
      <c r="F2" s="1">
        <v>92.761486572483093</v>
      </c>
    </row>
    <row r="3" spans="1:6" x14ac:dyDescent="0.25">
      <c r="A3">
        <v>500</v>
      </c>
      <c r="B3">
        <v>33761</v>
      </c>
      <c r="C3">
        <v>13281791</v>
      </c>
      <c r="D3" s="1">
        <v>3153045</v>
      </c>
      <c r="E3" s="1">
        <v>393.40632682681201</v>
      </c>
      <c r="F3" s="1">
        <v>93.393116317644598</v>
      </c>
    </row>
    <row r="4" spans="1:6" x14ac:dyDescent="0.25">
      <c r="A4">
        <v>600</v>
      </c>
      <c r="B4">
        <v>92676</v>
      </c>
      <c r="C4">
        <v>33071899</v>
      </c>
      <c r="D4" s="1">
        <v>8646292</v>
      </c>
      <c r="E4" s="1">
        <v>356.85505416720599</v>
      </c>
      <c r="F4" s="1">
        <v>93.295912641892102</v>
      </c>
    </row>
    <row r="5" spans="1:6" x14ac:dyDescent="0.25">
      <c r="A5">
        <v>700</v>
      </c>
      <c r="B5">
        <v>72860</v>
      </c>
      <c r="C5">
        <v>31143336</v>
      </c>
      <c r="D5" s="1">
        <v>6445213</v>
      </c>
      <c r="E5" s="1">
        <v>427.44079055723302</v>
      </c>
      <c r="F5" s="1">
        <v>88.4602388141641</v>
      </c>
    </row>
    <row r="6" spans="1:6" x14ac:dyDescent="0.25">
      <c r="A6">
        <v>800</v>
      </c>
      <c r="B6">
        <v>152765</v>
      </c>
      <c r="C6">
        <v>75707704</v>
      </c>
      <c r="D6" s="1">
        <v>13597016</v>
      </c>
      <c r="E6" s="1">
        <v>495.58278401466299</v>
      </c>
      <c r="F6" s="1">
        <v>89.006094327889201</v>
      </c>
    </row>
    <row r="7" spans="1:6" x14ac:dyDescent="0.25">
      <c r="A7">
        <v>900</v>
      </c>
      <c r="B7">
        <v>197778</v>
      </c>
      <c r="C7">
        <v>118414999</v>
      </c>
      <c r="D7" s="1">
        <v>17421093</v>
      </c>
      <c r="E7" s="1">
        <v>598.726850306909</v>
      </c>
      <c r="F7" s="1">
        <v>88.084079119012202</v>
      </c>
    </row>
    <row r="8" spans="1:6" x14ac:dyDescent="0.25">
      <c r="A8">
        <v>1000</v>
      </c>
      <c r="B8">
        <v>210096</v>
      </c>
      <c r="C8">
        <v>162466703</v>
      </c>
      <c r="D8" s="1">
        <v>19111505</v>
      </c>
      <c r="E8" s="1">
        <v>773.29745925672</v>
      </c>
      <c r="F8" s="1">
        <v>90.965582400426399</v>
      </c>
    </row>
    <row r="9" spans="1:6" x14ac:dyDescent="0.25">
      <c r="A9">
        <v>1100</v>
      </c>
      <c r="B9">
        <v>215639</v>
      </c>
      <c r="C9">
        <v>254719511</v>
      </c>
      <c r="D9" s="1">
        <v>19243833</v>
      </c>
      <c r="E9" s="1">
        <v>1181.23118267103</v>
      </c>
      <c r="F9" s="1">
        <v>89.240967542976904</v>
      </c>
    </row>
    <row r="10" spans="1:6" x14ac:dyDescent="0.25">
      <c r="A10">
        <v>1200</v>
      </c>
      <c r="B10">
        <v>191503</v>
      </c>
      <c r="C10">
        <v>344963539</v>
      </c>
      <c r="D10" s="1">
        <v>17185354</v>
      </c>
      <c r="E10" s="1">
        <v>1801.34796321728</v>
      </c>
      <c r="F10" s="1">
        <v>89.739346119904098</v>
      </c>
    </row>
    <row r="11" spans="1:6" x14ac:dyDescent="0.25">
      <c r="A11">
        <v>1300</v>
      </c>
      <c r="B11">
        <v>205840</v>
      </c>
      <c r="C11">
        <v>477079503</v>
      </c>
      <c r="D11" s="1">
        <v>18237011</v>
      </c>
      <c r="E11" s="1">
        <v>2317.7200884181798</v>
      </c>
      <c r="F11" s="1">
        <v>88.597993587252205</v>
      </c>
    </row>
    <row r="12" spans="1:6" x14ac:dyDescent="0.25">
      <c r="A12">
        <v>1400</v>
      </c>
      <c r="B12">
        <v>208805</v>
      </c>
      <c r="C12">
        <v>548697588</v>
      </c>
      <c r="D12" s="1">
        <v>18435100</v>
      </c>
      <c r="E12" s="1">
        <v>2627.7990852709399</v>
      </c>
      <c r="F12" s="1">
        <v>88.288594621776298</v>
      </c>
    </row>
    <row r="13" spans="1:6" x14ac:dyDescent="0.25">
      <c r="A13">
        <v>1500</v>
      </c>
      <c r="B13">
        <v>211001</v>
      </c>
      <c r="C13">
        <v>551410185</v>
      </c>
      <c r="D13" s="1">
        <v>18540469</v>
      </c>
      <c r="E13" s="1">
        <v>2613.3060269856501</v>
      </c>
      <c r="F13" s="1">
        <v>87.869104885758802</v>
      </c>
    </row>
    <row r="14" spans="1:6" x14ac:dyDescent="0.25">
      <c r="A14">
        <v>1600</v>
      </c>
      <c r="B14">
        <v>204812</v>
      </c>
      <c r="C14">
        <v>452610080</v>
      </c>
      <c r="D14" s="1">
        <v>18154026</v>
      </c>
      <c r="E14" s="1">
        <v>2209.88067105443</v>
      </c>
      <c r="F14" s="1">
        <v>88.637511473936996</v>
      </c>
    </row>
    <row r="15" spans="1:6" x14ac:dyDescent="0.25">
      <c r="A15">
        <v>1700</v>
      </c>
      <c r="B15">
        <v>184322</v>
      </c>
      <c r="C15">
        <v>343223684</v>
      </c>
      <c r="D15" s="1">
        <v>15988298</v>
      </c>
      <c r="E15" s="1">
        <v>1862.0874556482599</v>
      </c>
      <c r="F15" s="1">
        <v>86.741126940896905</v>
      </c>
    </row>
    <row r="16" spans="1:6" x14ac:dyDescent="0.25">
      <c r="A16">
        <v>1800</v>
      </c>
      <c r="B16">
        <v>165370</v>
      </c>
      <c r="C16">
        <v>285212074</v>
      </c>
      <c r="D16" s="1">
        <v>14437573</v>
      </c>
      <c r="E16" s="1">
        <v>1724.69053637298</v>
      </c>
      <c r="F16" s="1">
        <v>87.304668319525902</v>
      </c>
    </row>
    <row r="17" spans="1:6" x14ac:dyDescent="0.25">
      <c r="A17">
        <v>1900</v>
      </c>
      <c r="B17">
        <v>169699</v>
      </c>
      <c r="C17">
        <v>284060407</v>
      </c>
      <c r="D17" s="1">
        <v>14361226</v>
      </c>
      <c r="E17" s="1">
        <v>1673.9073712868001</v>
      </c>
      <c r="F17" s="1">
        <v>84.627640705012993</v>
      </c>
    </row>
    <row r="18" spans="1:6" x14ac:dyDescent="0.25">
      <c r="A18">
        <v>2000</v>
      </c>
      <c r="B18">
        <v>147191</v>
      </c>
      <c r="C18">
        <v>211633914</v>
      </c>
      <c r="D18" s="1">
        <v>12576495</v>
      </c>
      <c r="E18" s="1">
        <v>1437.81830410826</v>
      </c>
      <c r="F18" s="1">
        <v>85.443369499493798</v>
      </c>
    </row>
    <row r="19" spans="1:6" x14ac:dyDescent="0.25">
      <c r="A19">
        <v>2100</v>
      </c>
      <c r="B19">
        <v>131008</v>
      </c>
      <c r="C19">
        <v>137091575</v>
      </c>
      <c r="D19" s="1">
        <v>11307220</v>
      </c>
      <c r="E19" s="1">
        <v>1046.43666798974</v>
      </c>
      <c r="F19" s="1">
        <v>86.309385686370206</v>
      </c>
    </row>
    <row r="20" spans="1:6" x14ac:dyDescent="0.25">
      <c r="A20">
        <v>2200</v>
      </c>
      <c r="B20">
        <v>123430</v>
      </c>
      <c r="C20">
        <v>100899577</v>
      </c>
      <c r="D20" s="1">
        <v>10796440</v>
      </c>
      <c r="E20" s="1">
        <v>817.46396338005297</v>
      </c>
      <c r="F20" s="1">
        <v>87.470145021469605</v>
      </c>
    </row>
    <row r="21" spans="1:6" x14ac:dyDescent="0.25">
      <c r="A21">
        <v>2300</v>
      </c>
      <c r="B21">
        <v>95913</v>
      </c>
      <c r="C21">
        <v>59012003</v>
      </c>
      <c r="D21" s="1">
        <v>8432449</v>
      </c>
      <c r="E21" s="1">
        <v>615.26594934993102</v>
      </c>
      <c r="F21" s="1">
        <v>87.917685819440507</v>
      </c>
    </row>
    <row r="22" spans="1:6" x14ac:dyDescent="0.25">
      <c r="A22">
        <v>2400</v>
      </c>
      <c r="B22">
        <v>66780</v>
      </c>
      <c r="C22">
        <v>30152551</v>
      </c>
      <c r="D22" s="1">
        <v>5953922</v>
      </c>
      <c r="E22" s="1">
        <v>451.52067984426401</v>
      </c>
      <c r="F22" s="1">
        <v>89.157262653488999</v>
      </c>
    </row>
    <row r="23" spans="1:6" x14ac:dyDescent="0.25">
      <c r="A23">
        <v>2500</v>
      </c>
      <c r="B23">
        <v>52847</v>
      </c>
      <c r="C23">
        <v>21104976</v>
      </c>
      <c r="D23" s="1">
        <v>4842136</v>
      </c>
      <c r="E23" s="1">
        <v>399.35996366870398</v>
      </c>
      <c r="F23" s="1">
        <v>91.625560580543805</v>
      </c>
    </row>
    <row r="24" spans="1:6" x14ac:dyDescent="0.25">
      <c r="A24">
        <v>2600</v>
      </c>
      <c r="B24">
        <v>44926</v>
      </c>
      <c r="C24">
        <v>15439039</v>
      </c>
      <c r="D24" s="1">
        <v>4301708</v>
      </c>
      <c r="E24" s="1">
        <v>343.65487690869401</v>
      </c>
      <c r="F24" s="1">
        <v>95.750968258914597</v>
      </c>
    </row>
    <row r="25" spans="1:6" x14ac:dyDescent="0.25">
      <c r="A25">
        <v>2700</v>
      </c>
      <c r="B25">
        <v>36038</v>
      </c>
      <c r="C25">
        <v>14942599</v>
      </c>
      <c r="D25" s="1">
        <v>3653261</v>
      </c>
      <c r="E25" s="1">
        <v>414.63452466840499</v>
      </c>
      <c r="F25" s="1">
        <v>101.372467950496</v>
      </c>
    </row>
    <row r="26" spans="1:6" x14ac:dyDescent="0.25">
      <c r="A26">
        <v>2800</v>
      </c>
      <c r="B26">
        <v>196</v>
      </c>
      <c r="C26">
        <v>92142</v>
      </c>
      <c r="D26" s="1">
        <v>20512</v>
      </c>
      <c r="E26" s="1">
        <v>470.11224489795899</v>
      </c>
      <c r="F26" s="1">
        <v>104.65306122448899</v>
      </c>
    </row>
    <row r="27" spans="1:6" x14ac:dyDescent="0.25">
      <c r="A27">
        <v>2900</v>
      </c>
      <c r="B27">
        <v>85</v>
      </c>
      <c r="C27">
        <v>27995</v>
      </c>
      <c r="D27" s="1">
        <v>9450</v>
      </c>
      <c r="E27" s="1">
        <v>329.35294117646998</v>
      </c>
      <c r="F27" s="1">
        <v>111.17647058823501</v>
      </c>
    </row>
    <row r="28" spans="1:6" x14ac:dyDescent="0.25">
      <c r="A28">
        <v>3000</v>
      </c>
      <c r="B28">
        <v>6</v>
      </c>
      <c r="C28">
        <v>4900</v>
      </c>
      <c r="D28" s="1">
        <v>742</v>
      </c>
      <c r="E28" s="1">
        <v>816.66666666666595</v>
      </c>
      <c r="F28" s="1">
        <v>123.666666666666</v>
      </c>
    </row>
    <row r="29" spans="1:6" x14ac:dyDescent="0.25">
      <c r="A29">
        <v>3100</v>
      </c>
      <c r="B29">
        <v>1</v>
      </c>
      <c r="C29">
        <v>868</v>
      </c>
      <c r="D29" s="1">
        <v>149</v>
      </c>
      <c r="E29" s="1">
        <v>868</v>
      </c>
      <c r="F29" s="1">
        <v>149</v>
      </c>
    </row>
    <row r="30" spans="1:6" x14ac:dyDescent="0.25">
      <c r="B30">
        <f>SUM(B2:B29)</f>
        <v>3223205</v>
      </c>
      <c r="C30">
        <f>SUM(C2:C29)</f>
        <v>4568560324</v>
      </c>
      <c r="D30" s="1">
        <f t="shared" ref="D30" si="0">C30/B30</f>
        <v>1417.3967600571482</v>
      </c>
    </row>
    <row r="34" spans="2:2" x14ac:dyDescent="0.25">
      <c r="B34" t="s">
        <v>25</v>
      </c>
    </row>
    <row r="35" spans="2:2" x14ac:dyDescent="0.25">
      <c r="B35" t="s">
        <v>26</v>
      </c>
    </row>
    <row r="36" spans="2:2" x14ac:dyDescent="0.25">
      <c r="B36" t="s">
        <v>27</v>
      </c>
    </row>
    <row r="37" spans="2:2" x14ac:dyDescent="0.25">
      <c r="B37" t="s">
        <v>28</v>
      </c>
    </row>
    <row r="38" spans="2:2" x14ac:dyDescent="0.25">
      <c r="B38" t="s">
        <v>29</v>
      </c>
    </row>
    <row r="39" spans="2:2" x14ac:dyDescent="0.25">
      <c r="B39" t="s">
        <v>30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31</v>
      </c>
    </row>
    <row r="43" spans="2:2" x14ac:dyDescent="0.25">
      <c r="B43" t="s">
        <v>32</v>
      </c>
    </row>
    <row r="44" spans="2:2" x14ac:dyDescent="0.25">
      <c r="B44" t="s">
        <v>33</v>
      </c>
    </row>
    <row r="45" spans="2:2" x14ac:dyDescent="0.25">
      <c r="B45" t="s">
        <v>34</v>
      </c>
    </row>
    <row r="46" spans="2:2" x14ac:dyDescent="0.25">
      <c r="B46" t="s">
        <v>35</v>
      </c>
    </row>
    <row r="47" spans="2:2" x14ac:dyDescent="0.25">
      <c r="B47" t="s">
        <v>36</v>
      </c>
    </row>
    <row r="48" spans="2:2" x14ac:dyDescent="0.25">
      <c r="B48" t="s">
        <v>37</v>
      </c>
    </row>
    <row r="49" spans="2:2" x14ac:dyDescent="0.25">
      <c r="B49" t="s">
        <v>38</v>
      </c>
    </row>
    <row r="50" spans="2:2" x14ac:dyDescent="0.25">
      <c r="B50" t="s">
        <v>39</v>
      </c>
    </row>
    <row r="51" spans="2:2" x14ac:dyDescent="0.25">
      <c r="B51" t="s">
        <v>40</v>
      </c>
    </row>
    <row r="52" spans="2:2" x14ac:dyDescent="0.25">
      <c r="B52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B33" sqref="B33"/>
    </sheetView>
  </sheetViews>
  <sheetFormatPr defaultRowHeight="15" x14ac:dyDescent="0.25"/>
  <cols>
    <col min="2" max="2" width="17.42578125" customWidth="1"/>
    <col min="3" max="3" width="12" customWidth="1"/>
    <col min="4" max="4" width="9.42578125" bestFit="1" customWidth="1"/>
    <col min="5" max="5" width="18.57031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  <c r="F1" t="s">
        <v>2</v>
      </c>
    </row>
    <row r="2" spans="1:6" x14ac:dyDescent="0.25">
      <c r="A2">
        <v>400</v>
      </c>
      <c r="B2">
        <v>18669</v>
      </c>
      <c r="C2">
        <v>6544045</v>
      </c>
      <c r="D2" s="1">
        <v>1803025</v>
      </c>
      <c r="E2" s="1">
        <v>350.530023032835</v>
      </c>
      <c r="F2" s="1">
        <v>96.578552680914797</v>
      </c>
    </row>
    <row r="3" spans="1:6" x14ac:dyDescent="0.25">
      <c r="A3">
        <v>500</v>
      </c>
      <c r="B3">
        <v>47792</v>
      </c>
      <c r="C3">
        <v>18734979</v>
      </c>
      <c r="D3" s="1">
        <v>4505370</v>
      </c>
      <c r="E3" s="1">
        <v>392.01077586206799</v>
      </c>
      <c r="F3" s="1">
        <v>94.270379979912903</v>
      </c>
    </row>
    <row r="4" spans="1:6" x14ac:dyDescent="0.25">
      <c r="A4">
        <v>600</v>
      </c>
      <c r="B4">
        <v>94468</v>
      </c>
      <c r="C4">
        <v>33644890</v>
      </c>
      <c r="D4" s="1">
        <v>8789413</v>
      </c>
      <c r="E4" s="1">
        <v>356.15118346953398</v>
      </c>
      <c r="F4" s="1">
        <v>93.041167379429993</v>
      </c>
    </row>
    <row r="5" spans="1:6" x14ac:dyDescent="0.25">
      <c r="A5">
        <v>700</v>
      </c>
      <c r="B5">
        <v>82630</v>
      </c>
      <c r="C5">
        <v>35938612</v>
      </c>
      <c r="D5" s="1">
        <v>7306545</v>
      </c>
      <c r="E5" s="1">
        <v>434.93418855137298</v>
      </c>
      <c r="F5" s="1">
        <v>88.424845697688497</v>
      </c>
    </row>
    <row r="6" spans="1:6" x14ac:dyDescent="0.25">
      <c r="A6">
        <v>800</v>
      </c>
      <c r="B6">
        <v>166308</v>
      </c>
      <c r="C6">
        <v>82467883</v>
      </c>
      <c r="D6" s="1">
        <v>14843782</v>
      </c>
      <c r="E6" s="1">
        <v>495.874419751304</v>
      </c>
      <c r="F6" s="1">
        <v>89.254768261298295</v>
      </c>
    </row>
    <row r="7" spans="1:6" x14ac:dyDescent="0.25">
      <c r="A7">
        <v>900</v>
      </c>
      <c r="B7">
        <v>217098</v>
      </c>
      <c r="C7">
        <v>134832137</v>
      </c>
      <c r="D7" s="1">
        <v>19125813</v>
      </c>
      <c r="E7" s="1">
        <v>621.06577213977096</v>
      </c>
      <c r="F7" s="1">
        <v>88.097601083381704</v>
      </c>
    </row>
    <row r="8" spans="1:6" x14ac:dyDescent="0.25">
      <c r="A8">
        <v>1000</v>
      </c>
      <c r="B8">
        <v>226696</v>
      </c>
      <c r="C8">
        <v>190604164</v>
      </c>
      <c r="D8" s="1">
        <v>20500671</v>
      </c>
      <c r="E8" s="1">
        <v>840.79191516391995</v>
      </c>
      <c r="F8" s="1">
        <v>90.432433743868401</v>
      </c>
    </row>
    <row r="9" spans="1:6" x14ac:dyDescent="0.25">
      <c r="A9">
        <v>1100</v>
      </c>
      <c r="B9">
        <v>241447</v>
      </c>
      <c r="C9">
        <v>311755705</v>
      </c>
      <c r="D9" s="1">
        <v>21355482</v>
      </c>
      <c r="E9" s="1">
        <v>1291.19726068246</v>
      </c>
      <c r="F9" s="1">
        <v>88.447907822420603</v>
      </c>
    </row>
    <row r="10" spans="1:6" x14ac:dyDescent="0.25">
      <c r="A10">
        <v>1200</v>
      </c>
      <c r="B10">
        <v>196718</v>
      </c>
      <c r="C10">
        <v>398678223</v>
      </c>
      <c r="D10" s="1">
        <v>17628285</v>
      </c>
      <c r="E10" s="1">
        <v>2026.64841549832</v>
      </c>
      <c r="F10" s="1">
        <v>89.611957217946497</v>
      </c>
    </row>
    <row r="11" spans="1:6" x14ac:dyDescent="0.25">
      <c r="A11">
        <v>1300</v>
      </c>
      <c r="B11">
        <v>215020</v>
      </c>
      <c r="C11">
        <v>558241904</v>
      </c>
      <c r="D11" s="1">
        <v>18913206</v>
      </c>
      <c r="E11" s="1">
        <v>2596.2324620965401</v>
      </c>
      <c r="F11" s="1">
        <v>87.9602176541717</v>
      </c>
    </row>
    <row r="12" spans="1:6" x14ac:dyDescent="0.25">
      <c r="A12">
        <v>1400</v>
      </c>
      <c r="B12">
        <v>219095</v>
      </c>
      <c r="C12">
        <v>624142310</v>
      </c>
      <c r="D12" s="1">
        <v>19252368</v>
      </c>
      <c r="E12" s="1">
        <v>2848.7291357630202</v>
      </c>
      <c r="F12" s="1">
        <v>87.872238070243498</v>
      </c>
    </row>
    <row r="13" spans="1:6" x14ac:dyDescent="0.25">
      <c r="A13">
        <v>1500</v>
      </c>
      <c r="B13">
        <v>219665</v>
      </c>
      <c r="C13">
        <v>617943425</v>
      </c>
      <c r="D13" s="1">
        <v>19247466</v>
      </c>
      <c r="E13" s="1">
        <v>2813.1173605262502</v>
      </c>
      <c r="F13" s="1">
        <v>87.621906084264594</v>
      </c>
    </row>
    <row r="14" spans="1:6" x14ac:dyDescent="0.25">
      <c r="A14">
        <v>1600</v>
      </c>
      <c r="B14">
        <v>217895</v>
      </c>
      <c r="C14">
        <v>510369911</v>
      </c>
      <c r="D14" s="1">
        <v>19018590</v>
      </c>
      <c r="E14" s="1">
        <v>2342.27454048968</v>
      </c>
      <c r="F14" s="1">
        <v>87.283278643383198</v>
      </c>
    </row>
    <row r="15" spans="1:6" x14ac:dyDescent="0.25">
      <c r="A15">
        <v>1700</v>
      </c>
      <c r="B15">
        <v>189225</v>
      </c>
      <c r="C15">
        <v>377009824</v>
      </c>
      <c r="D15" s="1">
        <v>16499742</v>
      </c>
      <c r="E15" s="1">
        <v>1992.3890817809399</v>
      </c>
      <c r="F15" s="1">
        <v>87.196416963931796</v>
      </c>
    </row>
    <row r="16" spans="1:6" x14ac:dyDescent="0.25">
      <c r="A16">
        <v>1800</v>
      </c>
      <c r="B16">
        <v>168087</v>
      </c>
      <c r="C16">
        <v>308407388</v>
      </c>
      <c r="D16" s="1">
        <v>14490383</v>
      </c>
      <c r="E16" s="1">
        <v>1834.8080934278</v>
      </c>
      <c r="F16" s="1">
        <v>86.207636521563202</v>
      </c>
    </row>
    <row r="17" spans="1:6" x14ac:dyDescent="0.25">
      <c r="A17">
        <v>1900</v>
      </c>
      <c r="B17">
        <v>182341</v>
      </c>
      <c r="C17">
        <v>323465196</v>
      </c>
      <c r="D17" s="1">
        <v>15246441</v>
      </c>
      <c r="E17" s="1">
        <v>1773.9575630275101</v>
      </c>
      <c r="F17" s="1">
        <v>83.614990594545304</v>
      </c>
    </row>
    <row r="18" spans="1:6" x14ac:dyDescent="0.25">
      <c r="A18">
        <v>2000</v>
      </c>
      <c r="B18">
        <v>157142</v>
      </c>
      <c r="C18">
        <v>244266559</v>
      </c>
      <c r="D18" s="1">
        <v>13352713</v>
      </c>
      <c r="E18" s="1">
        <v>1554.43203599292</v>
      </c>
      <c r="F18" s="1">
        <v>84.972273485128099</v>
      </c>
    </row>
    <row r="19" spans="1:6" x14ac:dyDescent="0.25">
      <c r="A19">
        <v>2100</v>
      </c>
      <c r="B19">
        <v>134257</v>
      </c>
      <c r="C19">
        <v>154731629</v>
      </c>
      <c r="D19" s="1">
        <v>11529843</v>
      </c>
      <c r="E19" s="1">
        <v>1152.50325122712</v>
      </c>
      <c r="F19" s="1">
        <v>85.878896444878094</v>
      </c>
    </row>
    <row r="20" spans="1:6" x14ac:dyDescent="0.25">
      <c r="A20">
        <v>2200</v>
      </c>
      <c r="B20">
        <v>129657</v>
      </c>
      <c r="C20">
        <v>113444628</v>
      </c>
      <c r="D20" s="1">
        <v>11126219</v>
      </c>
      <c r="E20" s="1">
        <v>874.959531687452</v>
      </c>
      <c r="F20" s="1">
        <v>85.812713544197294</v>
      </c>
    </row>
    <row r="21" spans="1:6" x14ac:dyDescent="0.25">
      <c r="A21">
        <v>2300</v>
      </c>
      <c r="B21">
        <v>102568</v>
      </c>
      <c r="C21">
        <v>67318996</v>
      </c>
      <c r="D21" s="1">
        <v>9001244</v>
      </c>
      <c r="E21" s="1">
        <v>656.33527025973001</v>
      </c>
      <c r="F21" s="1">
        <v>87.758794165821698</v>
      </c>
    </row>
    <row r="22" spans="1:6" x14ac:dyDescent="0.25">
      <c r="A22">
        <v>2400</v>
      </c>
      <c r="B22">
        <v>68391</v>
      </c>
      <c r="C22">
        <v>34401402</v>
      </c>
      <c r="D22" s="1">
        <v>6072248</v>
      </c>
      <c r="E22" s="1">
        <v>503.01065929727503</v>
      </c>
      <c r="F22" s="1">
        <v>88.787238086882695</v>
      </c>
    </row>
    <row r="23" spans="1:6" x14ac:dyDescent="0.25">
      <c r="A23">
        <v>2500</v>
      </c>
      <c r="B23">
        <v>54840</v>
      </c>
      <c r="C23">
        <v>24087864</v>
      </c>
      <c r="D23" s="1">
        <v>5011671</v>
      </c>
      <c r="E23" s="1">
        <v>439.23894967177199</v>
      </c>
      <c r="F23" s="1">
        <v>91.387144420131193</v>
      </c>
    </row>
    <row r="24" spans="1:6" x14ac:dyDescent="0.25">
      <c r="A24">
        <v>2600</v>
      </c>
      <c r="B24">
        <v>47249</v>
      </c>
      <c r="C24">
        <v>18036675</v>
      </c>
      <c r="D24" s="1">
        <v>4528351</v>
      </c>
      <c r="E24" s="1">
        <v>381.73665051112101</v>
      </c>
      <c r="F24" s="1">
        <v>95.8401447649685</v>
      </c>
    </row>
    <row r="25" spans="1:6" x14ac:dyDescent="0.25">
      <c r="A25">
        <v>2700</v>
      </c>
      <c r="B25">
        <v>40553</v>
      </c>
      <c r="C25">
        <v>17712967</v>
      </c>
      <c r="D25" s="1">
        <v>4138699</v>
      </c>
      <c r="E25" s="1">
        <v>436.78561388799801</v>
      </c>
      <c r="F25" s="1">
        <v>102.05654328902899</v>
      </c>
    </row>
    <row r="26" spans="1:6" x14ac:dyDescent="0.25">
      <c r="A26">
        <v>2800</v>
      </c>
      <c r="B26">
        <v>2227</v>
      </c>
      <c r="C26">
        <v>1107493</v>
      </c>
      <c r="D26" s="1">
        <v>233351</v>
      </c>
      <c r="E26" s="1">
        <v>497.30264930399602</v>
      </c>
      <c r="F26" s="1">
        <v>104.782667265379</v>
      </c>
    </row>
    <row r="27" spans="1:6" x14ac:dyDescent="0.25">
      <c r="A27">
        <v>2900</v>
      </c>
      <c r="B27">
        <v>836</v>
      </c>
      <c r="C27">
        <v>475443</v>
      </c>
      <c r="D27" s="1">
        <v>92013</v>
      </c>
      <c r="E27" s="1">
        <v>568.71172248803805</v>
      </c>
      <c r="F27" s="1">
        <v>110.063397129186</v>
      </c>
    </row>
    <row r="28" spans="1:6" x14ac:dyDescent="0.25">
      <c r="A28">
        <v>3000</v>
      </c>
      <c r="B28">
        <v>121</v>
      </c>
      <c r="C28">
        <v>81164</v>
      </c>
      <c r="D28" s="1">
        <v>14280</v>
      </c>
      <c r="E28" s="1">
        <v>670.77685950413195</v>
      </c>
      <c r="F28" s="1">
        <v>118.016528925619</v>
      </c>
    </row>
    <row r="29" spans="1:6" x14ac:dyDescent="0.25">
      <c r="A29">
        <v>3100</v>
      </c>
      <c r="B29">
        <v>9</v>
      </c>
      <c r="C29">
        <v>11889</v>
      </c>
      <c r="D29" s="1">
        <v>1234</v>
      </c>
      <c r="E29" s="1">
        <v>1321</v>
      </c>
      <c r="F29" s="1">
        <v>137.111111111111</v>
      </c>
    </row>
    <row r="30" spans="1:6" x14ac:dyDescent="0.25">
      <c r="A30">
        <v>3200</v>
      </c>
      <c r="B30">
        <v>1</v>
      </c>
      <c r="C30">
        <v>447</v>
      </c>
      <c r="D30" s="1">
        <v>156</v>
      </c>
      <c r="E30" s="1">
        <v>447</v>
      </c>
      <c r="F30" s="1">
        <v>156</v>
      </c>
    </row>
    <row r="31" spans="1:6" x14ac:dyDescent="0.25">
      <c r="B31">
        <f>SUM(B2:B30)</f>
        <v>3441005</v>
      </c>
      <c r="C31">
        <f>SUM(C2:C30)</f>
        <v>5208457752</v>
      </c>
      <c r="D31" s="1">
        <f t="shared" ref="D31" si="0">C31/B31</f>
        <v>1513.6443428591356</v>
      </c>
    </row>
    <row r="34" spans="2:2" x14ac:dyDescent="0.25">
      <c r="B34" t="s">
        <v>6</v>
      </c>
    </row>
    <row r="35" spans="2:2" x14ac:dyDescent="0.25">
      <c r="B35" t="s">
        <v>7</v>
      </c>
    </row>
    <row r="36" spans="2:2" x14ac:dyDescent="0.25">
      <c r="B36" t="s">
        <v>8</v>
      </c>
    </row>
    <row r="37" spans="2:2" x14ac:dyDescent="0.25">
      <c r="B37" t="s">
        <v>9</v>
      </c>
    </row>
    <row r="38" spans="2:2" x14ac:dyDescent="0.25">
      <c r="B38" t="s">
        <v>10</v>
      </c>
    </row>
    <row r="39" spans="2:2" x14ac:dyDescent="0.25">
      <c r="B39" t="s">
        <v>11</v>
      </c>
    </row>
    <row r="40" spans="2:2" x14ac:dyDescent="0.25">
      <c r="B40" t="s">
        <v>12</v>
      </c>
    </row>
    <row r="41" spans="2:2" x14ac:dyDescent="0.25">
      <c r="B41" t="s">
        <v>13</v>
      </c>
    </row>
    <row r="42" spans="2:2" x14ac:dyDescent="0.25">
      <c r="B42" t="s">
        <v>14</v>
      </c>
    </row>
    <row r="43" spans="2:2" x14ac:dyDescent="0.25">
      <c r="B43" t="s">
        <v>15</v>
      </c>
    </row>
    <row r="44" spans="2:2" x14ac:dyDescent="0.25">
      <c r="B44" t="s">
        <v>16</v>
      </c>
    </row>
    <row r="45" spans="2:2" x14ac:dyDescent="0.25">
      <c r="B45" t="s">
        <v>17</v>
      </c>
    </row>
    <row r="46" spans="2:2" x14ac:dyDescent="0.25">
      <c r="B46" t="s">
        <v>18</v>
      </c>
    </row>
    <row r="47" spans="2:2" x14ac:dyDescent="0.25">
      <c r="B47" t="s">
        <v>19</v>
      </c>
    </row>
    <row r="48" spans="2:2" x14ac:dyDescent="0.25">
      <c r="B48" t="s">
        <v>20</v>
      </c>
    </row>
    <row r="49" spans="2:2" x14ac:dyDescent="0.25">
      <c r="B49" t="s">
        <v>21</v>
      </c>
    </row>
    <row r="50" spans="2:2" x14ac:dyDescent="0.25">
      <c r="B50" t="s">
        <v>22</v>
      </c>
    </row>
    <row r="51" spans="2:2" x14ac:dyDescent="0.25">
      <c r="B51" t="s">
        <v>23</v>
      </c>
    </row>
    <row r="52" spans="2:2" x14ac:dyDescent="0.25">
      <c r="B52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lichess_puzzles_distribution</vt:lpstr>
      <vt:lpstr>2022-07</vt:lpstr>
      <vt:lpstr>2023-01</vt:lpstr>
      <vt:lpstr>2023-04</vt:lpstr>
      <vt:lpstr>2023-09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2023-11-16T15:59:45Z</dcterms:modified>
</cp:coreProperties>
</file>