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8_{BF48353A-7F93-4070-9B2A-475B01C0FF3A}" xr6:coauthVersionLast="47" xr6:coauthVersionMax="47" xr10:uidLastSave="{00000000-0000-0000-0000-000000000000}"/>
  <bookViews>
    <workbookView xWindow="-98" yWindow="-98" windowWidth="21795" windowHeight="11625" xr2:uid="{32CFED9F-5654-4540-A7C3-6568BB8CE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5" i="1"/>
  <c r="D15" i="1"/>
  <c r="E15" i="1"/>
  <c r="F15" i="1"/>
  <c r="G15" i="1"/>
  <c r="B22" i="1"/>
  <c r="C21" i="1"/>
  <c r="D21" i="1"/>
  <c r="E21" i="1"/>
  <c r="F21" i="1"/>
  <c r="G21" i="1"/>
  <c r="B21" i="1"/>
  <c r="C20" i="1"/>
  <c r="D20" i="1"/>
  <c r="E20" i="1"/>
  <c r="F20" i="1"/>
  <c r="G20" i="1"/>
  <c r="B20" i="1"/>
  <c r="B19" i="1"/>
  <c r="C18" i="1"/>
  <c r="D18" i="1"/>
  <c r="E18" i="1"/>
  <c r="F18" i="1"/>
  <c r="G18" i="1"/>
  <c r="B18" i="1"/>
  <c r="B17" i="1"/>
  <c r="G17" i="1"/>
  <c r="F17" i="1"/>
  <c r="E17" i="1"/>
  <c r="D17" i="1"/>
  <c r="C17" i="1"/>
  <c r="B15" i="1"/>
  <c r="J6" i="1"/>
  <c r="H6" i="1"/>
  <c r="H7" i="1"/>
  <c r="H8" i="1"/>
  <c r="H9" i="1"/>
  <c r="H10" i="1"/>
  <c r="H11" i="1"/>
  <c r="H12" i="1"/>
  <c r="H13" i="1"/>
  <c r="H5" i="1"/>
  <c r="J5" i="1" l="1"/>
  <c r="J13" i="1"/>
  <c r="J12" i="1"/>
  <c r="J11" i="1"/>
  <c r="J10" i="1"/>
  <c r="J9" i="1"/>
  <c r="J8" i="1"/>
  <c r="J7" i="1"/>
  <c r="J15" i="1" l="1"/>
</calcChain>
</file>

<file path=xl/sharedStrings.xml><?xml version="1.0" encoding="utf-8"?>
<sst xmlns="http://schemas.openxmlformats.org/spreadsheetml/2006/main" count="26" uniqueCount="25">
  <si>
    <t>Parque Infantil</t>
  </si>
  <si>
    <t>Gastos e Inversión</t>
  </si>
  <si>
    <t>Mantenimiento</t>
  </si>
  <si>
    <t>Publicidad</t>
  </si>
  <si>
    <t>Personal</t>
  </si>
  <si>
    <t>Papelería</t>
  </si>
  <si>
    <t>Eventos</t>
  </si>
  <si>
    <t>Diseños</t>
  </si>
  <si>
    <t>Agencias</t>
  </si>
  <si>
    <t>Redes</t>
  </si>
  <si>
    <t>Contabilidad</t>
  </si>
  <si>
    <t>Total</t>
  </si>
  <si>
    <t>Enero</t>
  </si>
  <si>
    <t>Febrero</t>
  </si>
  <si>
    <t>Marzo</t>
  </si>
  <si>
    <t>Abril</t>
  </si>
  <si>
    <t>Mayo</t>
  </si>
  <si>
    <t>Junio</t>
  </si>
  <si>
    <t>Participación</t>
  </si>
  <si>
    <t>MÍNIMO</t>
  </si>
  <si>
    <t>MÁXIMO</t>
  </si>
  <si>
    <t>MÁXIMO_6MESES</t>
  </si>
  <si>
    <t>PROMEDIO</t>
  </si>
  <si>
    <t>CONTAR</t>
  </si>
  <si>
    <t>CONTAR_GENERAL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</si>
</sst>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EC36-ED8C-4451-909D-C5DA7775038E}">
  <sheetPr>
    <pageSetUpPr fitToPage="1"/>
  </sheetPr>
  <dimension ref="A2:K35"/>
  <sheetViews>
    <sheetView tabSelected="1" zoomScaleNormal="100" workbookViewId="0">
      <selection activeCell="C18" sqref="C18"/>
    </sheetView>
  </sheetViews>
  <sheetFormatPr baseColWidth="10" defaultRowHeight="14.25" x14ac:dyDescent="0.45"/>
  <cols>
    <col min="1" max="1" width="15" bestFit="1" customWidth="1"/>
    <col min="2" max="2" width="23.265625" customWidth="1"/>
    <col min="3" max="3" width="15" customWidth="1"/>
    <col min="4" max="4" width="13.86328125" customWidth="1"/>
    <col min="5" max="5" width="13.796875" customWidth="1"/>
    <col min="6" max="6" width="11.53125" customWidth="1"/>
    <col min="7" max="7" width="13.46484375" customWidth="1"/>
    <col min="8" max="8" width="17.265625" customWidth="1"/>
    <col min="10" max="10" width="17.46484375" customWidth="1"/>
  </cols>
  <sheetData>
    <row r="2" spans="1:10" ht="23.25" x14ac:dyDescent="0.7">
      <c r="B2" s="6" t="s">
        <v>0</v>
      </c>
      <c r="C2" s="6"/>
      <c r="D2" s="6"/>
      <c r="E2" s="6"/>
      <c r="F2" s="6"/>
      <c r="G2" s="6"/>
      <c r="H2" s="6"/>
    </row>
    <row r="4" spans="1:10" x14ac:dyDescent="0.45">
      <c r="A4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J4" t="s">
        <v>18</v>
      </c>
    </row>
    <row r="5" spans="1:10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f>SUM(B5:G5)</f>
        <v>4200</v>
      </c>
      <c r="J5" s="5">
        <f>H5/$H$15</f>
        <v>3.9135296310100633E-2</v>
      </c>
    </row>
    <row r="6" spans="1:10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f t="shared" ref="H6:H13" si="0">SUM(B6:G6)</f>
        <v>29700</v>
      </c>
      <c r="J6" s="5">
        <f t="shared" ref="J6:J13" si="1">H6/$H$15</f>
        <v>0.27674245247856877</v>
      </c>
    </row>
    <row r="7" spans="1:10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f t="shared" si="0"/>
        <v>25800</v>
      </c>
      <c r="J7" s="5">
        <f t="shared" si="1"/>
        <v>0.24040253447633247</v>
      </c>
    </row>
    <row r="8" spans="1:10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f t="shared" si="0"/>
        <v>1320</v>
      </c>
      <c r="J8" s="5">
        <f t="shared" si="1"/>
        <v>1.2299664554603056E-2</v>
      </c>
    </row>
    <row r="9" spans="1:10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f t="shared" si="0"/>
        <v>15600</v>
      </c>
      <c r="J9" s="5">
        <f t="shared" si="1"/>
        <v>0.1453596720089452</v>
      </c>
    </row>
    <row r="10" spans="1:10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f t="shared" si="0"/>
        <v>6000</v>
      </c>
      <c r="J10" s="5">
        <f t="shared" si="1"/>
        <v>5.590756615728662E-2</v>
      </c>
    </row>
    <row r="11" spans="1:10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f t="shared" si="0"/>
        <v>6000</v>
      </c>
      <c r="J11" s="5">
        <f t="shared" si="1"/>
        <v>5.590756615728662E-2</v>
      </c>
    </row>
    <row r="12" spans="1:10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f t="shared" si="0"/>
        <v>9700</v>
      </c>
      <c r="J12" s="5">
        <f t="shared" si="1"/>
        <v>9.0383898620946701E-2</v>
      </c>
    </row>
    <row r="13" spans="1:10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f t="shared" si="0"/>
        <v>9000</v>
      </c>
      <c r="J13" s="5">
        <f t="shared" si="1"/>
        <v>8.386134923592993E-2</v>
      </c>
    </row>
    <row r="15" spans="1:10" x14ac:dyDescent="0.45">
      <c r="A15" t="s">
        <v>11</v>
      </c>
      <c r="B15" s="2">
        <f>SUM(B5:B14)</f>
        <v>17400</v>
      </c>
      <c r="C15" s="2">
        <f t="shared" ref="C15:G15" si="2">SUM(C5:C14)</f>
        <v>16500</v>
      </c>
      <c r="D15" s="2">
        <f t="shared" si="2"/>
        <v>17500</v>
      </c>
      <c r="E15" s="2">
        <f t="shared" si="2"/>
        <v>20250</v>
      </c>
      <c r="F15" s="2">
        <f t="shared" si="2"/>
        <v>15920</v>
      </c>
      <c r="G15" s="2">
        <f t="shared" si="2"/>
        <v>19750</v>
      </c>
      <c r="H15" s="2">
        <f>SUM(H5:H14)</f>
        <v>107320</v>
      </c>
      <c r="J15">
        <f>SUM(J5:J13)</f>
        <v>1</v>
      </c>
    </row>
    <row r="17" spans="1:11" x14ac:dyDescent="0.45">
      <c r="A17" t="s">
        <v>19</v>
      </c>
      <c r="B17" s="2">
        <f t="shared" ref="B17:G17" si="3">MIN(B5:B13)</f>
        <v>200</v>
      </c>
      <c r="C17" s="2">
        <f t="shared" si="3"/>
        <v>200</v>
      </c>
      <c r="D17" s="2">
        <f t="shared" si="3"/>
        <v>200</v>
      </c>
      <c r="E17" s="2">
        <f t="shared" si="3"/>
        <v>250</v>
      </c>
      <c r="F17" s="2">
        <f t="shared" si="3"/>
        <v>220</v>
      </c>
      <c r="G17" s="2">
        <f t="shared" si="3"/>
        <v>250</v>
      </c>
    </row>
    <row r="18" spans="1:11" x14ac:dyDescent="0.45">
      <c r="A18" t="s">
        <v>20</v>
      </c>
      <c r="B18" s="2">
        <f>MAX(B5:B13)</f>
        <v>4300</v>
      </c>
      <c r="C18" s="2">
        <f t="shared" ref="C18:G18" si="4">MAX(C5:C13)</f>
        <v>4500</v>
      </c>
      <c r="D18" s="2">
        <f t="shared" si="4"/>
        <v>5000</v>
      </c>
      <c r="E18" s="2">
        <f t="shared" si="4"/>
        <v>6000</v>
      </c>
      <c r="F18" s="2">
        <f t="shared" si="4"/>
        <v>4300</v>
      </c>
      <c r="G18" s="2">
        <f t="shared" si="4"/>
        <v>6000</v>
      </c>
    </row>
    <row r="19" spans="1:11" x14ac:dyDescent="0.45">
      <c r="A19" t="s">
        <v>21</v>
      </c>
      <c r="B19" s="2">
        <f>MAX(B5:G13)</f>
        <v>6000</v>
      </c>
    </row>
    <row r="20" spans="1:11" x14ac:dyDescent="0.45">
      <c r="A20" t="s">
        <v>22</v>
      </c>
      <c r="B20" s="2">
        <f>AVERAGE(B5:B13)</f>
        <v>1933.3333333333333</v>
      </c>
      <c r="C20" s="2">
        <f t="shared" ref="C20:G20" si="5">AVERAGE(C5:C13)</f>
        <v>1833.3333333333333</v>
      </c>
      <c r="D20" s="2">
        <f t="shared" si="5"/>
        <v>1944.4444444444443</v>
      </c>
      <c r="E20" s="2">
        <f t="shared" si="5"/>
        <v>2250</v>
      </c>
      <c r="F20" s="2">
        <f t="shared" si="5"/>
        <v>1768.8888888888889</v>
      </c>
      <c r="G20" s="2">
        <f t="shared" si="5"/>
        <v>2194.4444444444443</v>
      </c>
    </row>
    <row r="21" spans="1:11" x14ac:dyDescent="0.45">
      <c r="A21" t="s">
        <v>23</v>
      </c>
      <c r="B21">
        <f>COUNT(B5:B13)</f>
        <v>9</v>
      </c>
      <c r="C21">
        <f t="shared" ref="C21:G21" si="6">COUNT(C5:C13)</f>
        <v>9</v>
      </c>
      <c r="D21">
        <f t="shared" si="6"/>
        <v>9</v>
      </c>
      <c r="E21">
        <f t="shared" si="6"/>
        <v>9</v>
      </c>
      <c r="F21">
        <f t="shared" si="6"/>
        <v>9</v>
      </c>
      <c r="G21">
        <f t="shared" si="6"/>
        <v>9</v>
      </c>
    </row>
    <row r="22" spans="1:11" x14ac:dyDescent="0.45">
      <c r="A22" t="s">
        <v>24</v>
      </c>
      <c r="B22">
        <f>COUNT(B5:G13)</f>
        <v>54</v>
      </c>
    </row>
    <row r="23" spans="1:11" x14ac:dyDescent="0.45">
      <c r="F23" t="s">
        <v>12</v>
      </c>
      <c r="G23" t="s">
        <v>13</v>
      </c>
      <c r="H23" t="s">
        <v>14</v>
      </c>
      <c r="I23" t="s">
        <v>15</v>
      </c>
      <c r="J23" t="s">
        <v>16</v>
      </c>
      <c r="K23" t="s">
        <v>17</v>
      </c>
    </row>
    <row r="24" spans="1:11" x14ac:dyDescent="0.45">
      <c r="F24">
        <v>1</v>
      </c>
    </row>
    <row r="25" spans="1:11" x14ac:dyDescent="0.45">
      <c r="F25">
        <v>2</v>
      </c>
    </row>
    <row r="26" spans="1:11" x14ac:dyDescent="0.45">
      <c r="F26">
        <v>3</v>
      </c>
    </row>
    <row r="27" spans="1:11" x14ac:dyDescent="0.45">
      <c r="F27">
        <v>4</v>
      </c>
    </row>
    <row r="28" spans="1:11" x14ac:dyDescent="0.45">
      <c r="F28">
        <v>5</v>
      </c>
    </row>
    <row r="29" spans="1:11" x14ac:dyDescent="0.45">
      <c r="F29">
        <v>6</v>
      </c>
    </row>
    <row r="30" spans="1:11" x14ac:dyDescent="0.45">
      <c r="F30">
        <v>7</v>
      </c>
    </row>
    <row r="31" spans="1:11" x14ac:dyDescent="0.45">
      <c r="F31">
        <v>8</v>
      </c>
    </row>
    <row r="32" spans="1:11" x14ac:dyDescent="0.45">
      <c r="F32">
        <v>9</v>
      </c>
    </row>
    <row r="33" spans="6:6" x14ac:dyDescent="0.45">
      <c r="F33">
        <v>10</v>
      </c>
    </row>
    <row r="34" spans="6:6" x14ac:dyDescent="0.45">
      <c r="F34">
        <v>11</v>
      </c>
    </row>
    <row r="35" spans="6:6" x14ac:dyDescent="0.45">
      <c r="F35">
        <v>12</v>
      </c>
    </row>
  </sheetData>
  <mergeCells count="1">
    <mergeCell ref="B2:H2"/>
  </mergeCells>
  <phoneticPr fontId="2" type="noConversion"/>
  <pageMargins left="0.94488188976377963" right="0.94488188976377963" top="0.94488188976377963" bottom="0.9448818897637796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2024-05-20T04:11:57Z</cp:lastPrinted>
  <dcterms:created xsi:type="dcterms:W3CDTF">2024-05-16T04:03:15Z</dcterms:created>
  <dcterms:modified xsi:type="dcterms:W3CDTF">2024-05-20T05:05:19Z</dcterms:modified>
</cp:coreProperties>
</file>