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atri\OneDrive\Cours\PI\livrables\"/>
    </mc:Choice>
  </mc:AlternateContent>
  <xr:revisionPtr revIDLastSave="214" documentId="11_E8C17183C0B024AAC28C43FAB185EE168719CC23" xr6:coauthVersionLast="45" xr6:coauthVersionMax="45" xr10:uidLastSave="{13B669E0-0778-4234-B2F9-F6AEDEBAC99F}"/>
  <bookViews>
    <workbookView xWindow="9975" yWindow="3525" windowWidth="7500" windowHeight="6000" firstSheet="40" activeTab="44" xr2:uid="{00000000-000D-0000-FFFF-FFFF00000000}"/>
  </bookViews>
  <sheets>
    <sheet name="FOV-01" sheetId="1" r:id="rId1"/>
    <sheet name="FOV-02" sheetId="2" r:id="rId2"/>
    <sheet name="FOV-03" sheetId="3" r:id="rId3"/>
    <sheet name="FOV-04" sheetId="4" r:id="rId4"/>
    <sheet name="FOV-05" sheetId="5" r:id="rId5"/>
    <sheet name="FOV-06" sheetId="6" r:id="rId6"/>
    <sheet name="FOV-07" sheetId="7" r:id="rId7"/>
    <sheet name="FOV-08" sheetId="8" r:id="rId8"/>
    <sheet name="FOV-09" sheetId="9" r:id="rId9"/>
    <sheet name="FOV-10" sheetId="10" r:id="rId10"/>
    <sheet name="FOV-11" sheetId="11" r:id="rId11"/>
    <sheet name="MS2-01" sheetId="12" r:id="rId12"/>
    <sheet name="MS2-02" sheetId="13" r:id="rId13"/>
    <sheet name="MS2-03" sheetId="14" r:id="rId14"/>
    <sheet name="MS2-04" sheetId="15" r:id="rId15"/>
    <sheet name="MS2-05" sheetId="16" r:id="rId16"/>
    <sheet name="MS2-06" sheetId="17" r:id="rId17"/>
    <sheet name="MS2-07" sheetId="18" r:id="rId18"/>
    <sheet name="MS2-08" sheetId="19" r:id="rId19"/>
    <sheet name="MS2-09" sheetId="20" r:id="rId20"/>
    <sheet name="MS2-10" sheetId="21" r:id="rId21"/>
    <sheet name="MS2-11" sheetId="22" r:id="rId22"/>
    <sheet name="MS2-12" sheetId="23" r:id="rId23"/>
    <sheet name="MS2-13" sheetId="24" r:id="rId24"/>
    <sheet name="MS2-14" sheetId="25" r:id="rId25"/>
    <sheet name="MS3-01" sheetId="26" r:id="rId26"/>
    <sheet name="MS3-02" sheetId="27" r:id="rId27"/>
    <sheet name="MS3-03" sheetId="28" r:id="rId28"/>
    <sheet name="MS3-04" sheetId="29" r:id="rId29"/>
    <sheet name="MS3-05" sheetId="30" r:id="rId30"/>
    <sheet name="MS3-06" sheetId="31" r:id="rId31"/>
    <sheet name="MS3-07" sheetId="32" r:id="rId32"/>
    <sheet name="MS3-08" sheetId="33" r:id="rId33"/>
    <sheet name="MS3-09" sheetId="34" r:id="rId34"/>
    <sheet name="MS3-10" sheetId="35" r:id="rId35"/>
    <sheet name="MS3-12" sheetId="36" r:id="rId36"/>
    <sheet name="MS3-13" sheetId="37" r:id="rId37"/>
    <sheet name="MS3-14" sheetId="38" r:id="rId38"/>
    <sheet name="MS3-15" sheetId="39" r:id="rId39"/>
    <sheet name="MS3-17" sheetId="40" r:id="rId40"/>
    <sheet name="MS3-18" sheetId="41" r:id="rId41"/>
    <sheet name="MS3-19" sheetId="42" r:id="rId42"/>
    <sheet name="MS3-20" sheetId="43" r:id="rId43"/>
    <sheet name="MS3-21" sheetId="44" r:id="rId44"/>
    <sheet name="MS3-22" sheetId="45" r:id="rId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49" roundtripDataSignature="AMtx7mhUSqZkgSkdPkfBmuc/AKKebaDg1Q=="/>
    </ext>
  </extLst>
</workbook>
</file>

<file path=xl/calcChain.xml><?xml version="1.0" encoding="utf-8"?>
<calcChain xmlns="http://schemas.openxmlformats.org/spreadsheetml/2006/main">
  <c r="I22" i="45" l="1"/>
  <c r="I23" i="44"/>
  <c r="I23" i="43"/>
  <c r="I22" i="42"/>
  <c r="I22" i="41"/>
  <c r="I22" i="40"/>
  <c r="I22" i="39"/>
  <c r="I22" i="38"/>
  <c r="I22" i="37"/>
  <c r="I24" i="36"/>
  <c r="I24" i="35"/>
  <c r="I24" i="34"/>
  <c r="I24" i="33"/>
  <c r="I23" i="32"/>
  <c r="I23" i="31"/>
  <c r="I23" i="30"/>
  <c r="I23" i="29"/>
  <c r="I24" i="27"/>
  <c r="I23" i="26"/>
  <c r="I22" i="25"/>
  <c r="I22" i="24"/>
  <c r="I22" i="23"/>
  <c r="I22" i="22"/>
  <c r="I23" i="21"/>
  <c r="I22" i="20"/>
  <c r="I22" i="19"/>
  <c r="I22" i="17"/>
  <c r="I25" i="16"/>
  <c r="I22" i="15"/>
  <c r="I23" i="14"/>
  <c r="I22" i="13"/>
  <c r="I21" i="9"/>
  <c r="I21" i="8"/>
  <c r="I22" i="6"/>
  <c r="I22" i="3"/>
  <c r="I22" i="2"/>
  <c r="I22" i="1"/>
  <c r="I10" i="45" l="1"/>
  <c r="I11" i="45" s="1"/>
  <c r="I3" i="45"/>
  <c r="I17" i="45" s="1"/>
  <c r="I10" i="44"/>
  <c r="I11" i="44" s="1"/>
  <c r="I3" i="44"/>
  <c r="I17" i="44" s="1"/>
  <c r="I10" i="43"/>
  <c r="I11" i="43" s="1"/>
  <c r="I3" i="43"/>
  <c r="I17" i="43" s="1"/>
  <c r="I10" i="42"/>
  <c r="I11" i="42" s="1"/>
  <c r="I3" i="42"/>
  <c r="I4" i="42" s="1"/>
  <c r="I18" i="42" s="1"/>
  <c r="I10" i="41"/>
  <c r="I11" i="41" s="1"/>
  <c r="I3" i="41"/>
  <c r="I17" i="41" s="1"/>
  <c r="I10" i="40"/>
  <c r="I11" i="40" s="1"/>
  <c r="I3" i="40"/>
  <c r="I4" i="40" s="1"/>
  <c r="I18" i="40" s="1"/>
  <c r="I10" i="39"/>
  <c r="I11" i="39" s="1"/>
  <c r="I3" i="39"/>
  <c r="I17" i="39" s="1"/>
  <c r="I10" i="38"/>
  <c r="I11" i="38" s="1"/>
  <c r="I3" i="38"/>
  <c r="I17" i="38" s="1"/>
  <c r="I10" i="37"/>
  <c r="I11" i="37" s="1"/>
  <c r="I3" i="37"/>
  <c r="I17" i="37" s="1"/>
  <c r="I10" i="36"/>
  <c r="I11" i="36" s="1"/>
  <c r="I3" i="36"/>
  <c r="I17" i="36" s="1"/>
  <c r="I10" i="35"/>
  <c r="I11" i="35" s="1"/>
  <c r="I3" i="35"/>
  <c r="I17" i="35" s="1"/>
  <c r="I10" i="34"/>
  <c r="I11" i="34" s="1"/>
  <c r="I3" i="34"/>
  <c r="I17" i="34" s="1"/>
  <c r="I10" i="33"/>
  <c r="I11" i="33" s="1"/>
  <c r="I3" i="33"/>
  <c r="I17" i="33" s="1"/>
  <c r="I10" i="32"/>
  <c r="I11" i="32" s="1"/>
  <c r="I3" i="32"/>
  <c r="I17" i="32" s="1"/>
  <c r="I10" i="31"/>
  <c r="I11" i="31" s="1"/>
  <c r="I3" i="31"/>
  <c r="I17" i="31" s="1"/>
  <c r="I10" i="30"/>
  <c r="I11" i="30" s="1"/>
  <c r="I3" i="30"/>
  <c r="I17" i="30" s="1"/>
  <c r="I10" i="29"/>
  <c r="I11" i="29" s="1"/>
  <c r="I3" i="29"/>
  <c r="I17" i="29" s="1"/>
  <c r="I10" i="28"/>
  <c r="I11" i="28" s="1"/>
  <c r="I3" i="28"/>
  <c r="I4" i="28" s="1"/>
  <c r="I18" i="28" s="1"/>
  <c r="I11" i="27"/>
  <c r="I12" i="27" s="1"/>
  <c r="I4" i="27"/>
  <c r="I18" i="27" s="1"/>
  <c r="I10" i="26"/>
  <c r="I11" i="26" s="1"/>
  <c r="I3" i="26"/>
  <c r="I4" i="26" s="1"/>
  <c r="I18" i="26" s="1"/>
  <c r="I10" i="25"/>
  <c r="I11" i="25" s="1"/>
  <c r="I3" i="25"/>
  <c r="I17" i="25" s="1"/>
  <c r="I10" i="24"/>
  <c r="I11" i="24" s="1"/>
  <c r="I3" i="24"/>
  <c r="I4" i="24" s="1"/>
  <c r="I18" i="24" s="1"/>
  <c r="I10" i="23"/>
  <c r="I11" i="23" s="1"/>
  <c r="I3" i="23"/>
  <c r="I17" i="23" s="1"/>
  <c r="I10" i="22"/>
  <c r="I11" i="22" s="1"/>
  <c r="I3" i="22"/>
  <c r="I17" i="22" s="1"/>
  <c r="I10" i="21"/>
  <c r="I11" i="21" s="1"/>
  <c r="I3" i="21"/>
  <c r="I17" i="21" s="1"/>
  <c r="I10" i="20"/>
  <c r="I11" i="20" s="1"/>
  <c r="I3" i="20"/>
  <c r="I4" i="20" s="1"/>
  <c r="I18" i="20" s="1"/>
  <c r="I10" i="19"/>
  <c r="I11" i="19" s="1"/>
  <c r="I3" i="19"/>
  <c r="I17" i="19" s="1"/>
  <c r="I10" i="18"/>
  <c r="I11" i="18" s="1"/>
  <c r="I3" i="18"/>
  <c r="I17" i="18" s="1"/>
  <c r="I10" i="17"/>
  <c r="I11" i="17" s="1"/>
  <c r="I3" i="17"/>
  <c r="I17" i="17" s="1"/>
  <c r="I11" i="16"/>
  <c r="I12" i="16" s="1"/>
  <c r="I4" i="16"/>
  <c r="I5" i="16" s="1"/>
  <c r="I19" i="16" s="1"/>
  <c r="I10" i="15"/>
  <c r="I11" i="15" s="1"/>
  <c r="I3" i="15"/>
  <c r="I17" i="15" s="1"/>
  <c r="I10" i="14"/>
  <c r="I11" i="14" s="1"/>
  <c r="I3" i="14"/>
  <c r="I17" i="14" s="1"/>
  <c r="I10" i="13"/>
  <c r="I11" i="13" s="1"/>
  <c r="I3" i="13"/>
  <c r="I17" i="13" s="1"/>
  <c r="I10" i="12"/>
  <c r="I11" i="12" s="1"/>
  <c r="I3" i="12"/>
  <c r="I4" i="12" s="1"/>
  <c r="I18" i="12" s="1"/>
  <c r="I10" i="11"/>
  <c r="I11" i="11" s="1"/>
  <c r="I3" i="11"/>
  <c r="I17" i="11" s="1"/>
  <c r="I10" i="10"/>
  <c r="I11" i="10" s="1"/>
  <c r="I3" i="10"/>
  <c r="I4" i="10" s="1"/>
  <c r="I18" i="10" s="1"/>
  <c r="I10" i="9"/>
  <c r="I11" i="9" s="1"/>
  <c r="I3" i="9"/>
  <c r="I17" i="9" s="1"/>
  <c r="I10" i="8"/>
  <c r="I11" i="8" s="1"/>
  <c r="I3" i="8"/>
  <c r="I4" i="8" s="1"/>
  <c r="I18" i="8" s="1"/>
  <c r="I10" i="7"/>
  <c r="I11" i="7" s="1"/>
  <c r="I3" i="7"/>
  <c r="I17" i="7" s="1"/>
  <c r="I10" i="6"/>
  <c r="I11" i="6" s="1"/>
  <c r="I3" i="6"/>
  <c r="I17" i="6" s="1"/>
  <c r="I11" i="5"/>
  <c r="I12" i="5" s="1"/>
  <c r="I4" i="5"/>
  <c r="I18" i="5" s="1"/>
  <c r="I10" i="4"/>
  <c r="I11" i="4" s="1"/>
  <c r="I3" i="4"/>
  <c r="I17" i="4" s="1"/>
  <c r="I10" i="3"/>
  <c r="I11" i="3" s="1"/>
  <c r="I3" i="3"/>
  <c r="I17" i="3" s="1"/>
  <c r="I10" i="2"/>
  <c r="I11" i="2" s="1"/>
  <c r="I3" i="2"/>
  <c r="I17" i="2" s="1"/>
  <c r="I10" i="1"/>
  <c r="I11" i="1" s="1"/>
  <c r="I3" i="1"/>
  <c r="I17" i="1" s="1"/>
  <c r="I4" i="4" l="1"/>
  <c r="I18" i="4" s="1"/>
  <c r="I4" i="14"/>
  <c r="I18" i="14" s="1"/>
  <c r="I4" i="30"/>
  <c r="I18" i="30" s="1"/>
  <c r="I4" i="36"/>
  <c r="I18" i="36" s="1"/>
  <c r="I17" i="12"/>
  <c r="I17" i="20"/>
  <c r="I17" i="28"/>
  <c r="I17" i="40"/>
  <c r="I4" i="1"/>
  <c r="I18" i="1" s="1"/>
  <c r="I4" i="3"/>
  <c r="I18" i="3" s="1"/>
  <c r="I5" i="5"/>
  <c r="I19" i="5" s="1"/>
  <c r="I4" i="7"/>
  <c r="I18" i="7" s="1"/>
  <c r="I4" i="9"/>
  <c r="I18" i="9" s="1"/>
  <c r="I4" i="11"/>
  <c r="I18" i="11" s="1"/>
  <c r="I4" i="13"/>
  <c r="I18" i="13" s="1"/>
  <c r="I4" i="15"/>
  <c r="I18" i="15" s="1"/>
  <c r="I4" i="17"/>
  <c r="I18" i="17" s="1"/>
  <c r="I4" i="19"/>
  <c r="I18" i="19" s="1"/>
  <c r="I4" i="21"/>
  <c r="I18" i="21" s="1"/>
  <c r="I4" i="23"/>
  <c r="I18" i="23" s="1"/>
  <c r="I4" i="25"/>
  <c r="I18" i="25" s="1"/>
  <c r="I5" i="27"/>
  <c r="I19" i="27" s="1"/>
  <c r="I4" i="29"/>
  <c r="I18" i="29" s="1"/>
  <c r="I4" i="31"/>
  <c r="I18" i="31" s="1"/>
  <c r="I4" i="33"/>
  <c r="I18" i="33" s="1"/>
  <c r="I4" i="35"/>
  <c r="I18" i="35" s="1"/>
  <c r="I4" i="37"/>
  <c r="I18" i="37" s="1"/>
  <c r="I4" i="39"/>
  <c r="I18" i="39" s="1"/>
  <c r="I4" i="41"/>
  <c r="I18" i="41" s="1"/>
  <c r="I4" i="43"/>
  <c r="I18" i="43" s="1"/>
  <c r="I4" i="45"/>
  <c r="I18" i="45" s="1"/>
  <c r="I4" i="2"/>
  <c r="I18" i="2" s="1"/>
  <c r="I17" i="8"/>
  <c r="I18" i="16"/>
  <c r="I17" i="24"/>
  <c r="I17" i="42"/>
  <c r="I4" i="18"/>
  <c r="I18" i="18" s="1"/>
  <c r="I4" i="22"/>
  <c r="I18" i="22" s="1"/>
  <c r="I4" i="32"/>
  <c r="I18" i="32" s="1"/>
  <c r="I4" i="38"/>
  <c r="I18" i="38" s="1"/>
  <c r="I17" i="26"/>
  <c r="I4" i="6"/>
  <c r="I18" i="6" s="1"/>
  <c r="I17" i="10"/>
  <c r="I4" i="34"/>
  <c r="I18" i="34" s="1"/>
  <c r="I4" i="44"/>
  <c r="I18" i="44" s="1"/>
</calcChain>
</file>

<file path=xl/sharedStrings.xml><?xml version="1.0" encoding="utf-8"?>
<sst xmlns="http://schemas.openxmlformats.org/spreadsheetml/2006/main" count="1293" uniqueCount="802">
  <si>
    <t>BWE0076</t>
  </si>
  <si>
    <t>Tps pieds</t>
  </si>
  <si>
    <t>BWE0091</t>
  </si>
  <si>
    <t>mns</t>
  </si>
  <si>
    <t>BWE0103</t>
  </si>
  <si>
    <t>h</t>
  </si>
  <si>
    <t>BWE0115</t>
  </si>
  <si>
    <t>Tps guides</t>
  </si>
  <si>
    <t>W10225A</t>
  </si>
  <si>
    <t>W10226A</t>
  </si>
  <si>
    <t>W10227A</t>
  </si>
  <si>
    <t>W70225A</t>
  </si>
  <si>
    <t>W70225B</t>
  </si>
  <si>
    <t>W70225C</t>
  </si>
  <si>
    <t>Tps total</t>
  </si>
  <si>
    <t>W70226A</t>
  </si>
  <si>
    <t>W70226B</t>
  </si>
  <si>
    <t>W70226C</t>
  </si>
  <si>
    <t>W70227A</t>
  </si>
  <si>
    <t>W70227B</t>
  </si>
  <si>
    <t>W70227C</t>
  </si>
  <si>
    <t>W70230A</t>
  </si>
  <si>
    <t>W70230B</t>
  </si>
  <si>
    <t>W70230C</t>
  </si>
  <si>
    <t>BWE0004</t>
  </si>
  <si>
    <t>BWE0005</t>
  </si>
  <si>
    <t>BWE0006</t>
  </si>
  <si>
    <t>BWE0011</t>
  </si>
  <si>
    <t>BWE0012</t>
  </si>
  <si>
    <t>BWE0013</t>
  </si>
  <si>
    <t>BWE0015</t>
  </si>
  <si>
    <t>BWE0016</t>
  </si>
  <si>
    <t>BWE0017</t>
  </si>
  <si>
    <t>BWE0050</t>
  </si>
  <si>
    <t>W10602A</t>
  </si>
  <si>
    <t>W10602B</t>
  </si>
  <si>
    <t>W10603A</t>
  </si>
  <si>
    <t>W10603B</t>
  </si>
  <si>
    <t>W10604A</t>
  </si>
  <si>
    <t>W70602C</t>
  </si>
  <si>
    <t>W70602D</t>
  </si>
  <si>
    <t>W70603C</t>
  </si>
  <si>
    <t>W70603D</t>
  </si>
  <si>
    <t>W70604D</t>
  </si>
  <si>
    <t>W70612C</t>
  </si>
  <si>
    <t>W70613C</t>
  </si>
  <si>
    <t>W70614D</t>
  </si>
  <si>
    <t>W70615D</t>
  </si>
  <si>
    <t>BWE0107</t>
  </si>
  <si>
    <t>BWE0108</t>
  </si>
  <si>
    <t>BWE0109</t>
  </si>
  <si>
    <t>W10601A</t>
  </si>
  <si>
    <t>W10605A</t>
  </si>
  <si>
    <t>W10606A</t>
  </si>
  <si>
    <t>W10607A</t>
  </si>
  <si>
    <t>W10608A</t>
  </si>
  <si>
    <t>W10609A</t>
  </si>
  <si>
    <t>W10610A</t>
  </si>
  <si>
    <t>W70601C</t>
  </si>
  <si>
    <t>W70604C</t>
  </si>
  <si>
    <t>W70605C</t>
  </si>
  <si>
    <t>W70606C</t>
  </si>
  <si>
    <t>W70607C</t>
  </si>
  <si>
    <t>W70608C</t>
  </si>
  <si>
    <t>W70609C</t>
  </si>
  <si>
    <t>W70610C</t>
  </si>
  <si>
    <t>W70614C</t>
  </si>
  <si>
    <t>W70615C</t>
  </si>
  <si>
    <t>BWE0037</t>
  </si>
  <si>
    <t>BWE0045</t>
  </si>
  <si>
    <t>BWE0087</t>
  </si>
  <si>
    <t>W10602C</t>
  </si>
  <si>
    <t>W10602D</t>
  </si>
  <si>
    <t>W70602A</t>
  </si>
  <si>
    <t>W70602B</t>
  </si>
  <si>
    <t>W70603A</t>
  </si>
  <si>
    <t>W70603B</t>
  </si>
  <si>
    <t>BWE0051</t>
  </si>
  <si>
    <t>BWE0052</t>
  </si>
  <si>
    <t>W10603C</t>
  </si>
  <si>
    <t>W10603D</t>
  </si>
  <si>
    <t>W70606A</t>
  </si>
  <si>
    <t>W70606B</t>
  </si>
  <si>
    <t>W70611A</t>
  </si>
  <si>
    <t>W70611B</t>
  </si>
  <si>
    <t>BWE0034</t>
  </si>
  <si>
    <t>BWE0035</t>
  </si>
  <si>
    <t>BWE0039</t>
  </si>
  <si>
    <t>W10606B</t>
  </si>
  <si>
    <t>W10606C</t>
  </si>
  <si>
    <t>W10607B</t>
  </si>
  <si>
    <t>W10607C</t>
  </si>
  <si>
    <t>W10608B</t>
  </si>
  <si>
    <t>W10608C</t>
  </si>
  <si>
    <t>W10609B</t>
  </si>
  <si>
    <t>W10609C</t>
  </si>
  <si>
    <t>W10610B</t>
  </si>
  <si>
    <t>W10610C</t>
  </si>
  <si>
    <t>W70608A</t>
  </si>
  <si>
    <t>W70608B</t>
  </si>
  <si>
    <t>W70615A</t>
  </si>
  <si>
    <t>W70615B</t>
  </si>
  <si>
    <t>BWE0038</t>
  </si>
  <si>
    <t>W70601A</t>
  </si>
  <si>
    <t>W70601B</t>
  </si>
  <si>
    <t>W70605A</t>
  </si>
  <si>
    <t>W70605B</t>
  </si>
  <si>
    <t>W70607A</t>
  </si>
  <si>
    <t>W70607B</t>
  </si>
  <si>
    <t>W70610A</t>
  </si>
  <si>
    <t>W70610B</t>
  </si>
  <si>
    <t>BWE0036</t>
  </si>
  <si>
    <t>BWE0053</t>
  </si>
  <si>
    <t>W10601B</t>
  </si>
  <si>
    <t>W10601C</t>
  </si>
  <si>
    <t>W10604B</t>
  </si>
  <si>
    <t>W10604C</t>
  </si>
  <si>
    <t>W10605B</t>
  </si>
  <si>
    <t>W10605C</t>
  </si>
  <si>
    <t>W70604A</t>
  </si>
  <si>
    <t>W70604B</t>
  </si>
  <si>
    <t>W70609A</t>
  </si>
  <si>
    <t>W70609B</t>
  </si>
  <si>
    <t>W70614A</t>
  </si>
  <si>
    <t>W70614B</t>
  </si>
  <si>
    <t>BWE0033</t>
  </si>
  <si>
    <t>W70224A</t>
  </si>
  <si>
    <t>W70224B</t>
  </si>
  <si>
    <t>W70229A</t>
  </si>
  <si>
    <t>W70229B</t>
  </si>
  <si>
    <t>W70612A</t>
  </si>
  <si>
    <t>W70612B</t>
  </si>
  <si>
    <t>W70613A</t>
  </si>
  <si>
    <t>W70613B</t>
  </si>
  <si>
    <t>W70223A</t>
  </si>
  <si>
    <t>W70223B</t>
  </si>
  <si>
    <t>W70228A</t>
  </si>
  <si>
    <t>W70228B</t>
  </si>
  <si>
    <t>W10215A</t>
  </si>
  <si>
    <t>W10206A</t>
  </si>
  <si>
    <t>BWE0095</t>
  </si>
  <si>
    <t>BWE0079</t>
  </si>
  <si>
    <t>W70212D</t>
  </si>
  <si>
    <t>W70212C</t>
  </si>
  <si>
    <t>W70212B</t>
  </si>
  <si>
    <t>W70212A</t>
  </si>
  <si>
    <t>W70210C</t>
  </si>
  <si>
    <t>W70210B</t>
  </si>
  <si>
    <t>W70210A</t>
  </si>
  <si>
    <t>W70209C</t>
  </si>
  <si>
    <t>W70209B</t>
  </si>
  <si>
    <t>W70209A</t>
  </si>
  <si>
    <t>W70208D</t>
  </si>
  <si>
    <t>W70208C</t>
  </si>
  <si>
    <t>W70208B</t>
  </si>
  <si>
    <t>W70208A</t>
  </si>
  <si>
    <t>W70207C</t>
  </si>
  <si>
    <t>W70207B</t>
  </si>
  <si>
    <t>W70207A</t>
  </si>
  <si>
    <t>W70206C</t>
  </si>
  <si>
    <t>W70206B</t>
  </si>
  <si>
    <t>W70206A</t>
  </si>
  <si>
    <t>BWE0149</t>
  </si>
  <si>
    <t>BWE0125</t>
  </si>
  <si>
    <t>BWE0116</t>
  </si>
  <si>
    <t>BWE0114</t>
  </si>
  <si>
    <t>BWE0110</t>
  </si>
  <si>
    <t>BWE0100</t>
  </si>
  <si>
    <t>BWE0090</t>
  </si>
  <si>
    <t>BWE0089</t>
  </si>
  <si>
    <t>BWE0084</t>
  </si>
  <si>
    <t>BWE0081</t>
  </si>
  <si>
    <t>BWE0078</t>
  </si>
  <si>
    <t>W70238C</t>
  </si>
  <si>
    <t>W70236C</t>
  </si>
  <si>
    <t>W70229C</t>
  </si>
  <si>
    <t>W70228C</t>
  </si>
  <si>
    <t>W70224C</t>
  </si>
  <si>
    <t>W70223C</t>
  </si>
  <si>
    <t>W70222C</t>
  </si>
  <si>
    <t>W70216C</t>
  </si>
  <si>
    <t>W70215C</t>
  </si>
  <si>
    <t>W70214C</t>
  </si>
  <si>
    <t>W70213C</t>
  </si>
  <si>
    <t>W70211D</t>
  </si>
  <si>
    <t>W70204D</t>
  </si>
  <si>
    <t>W70203D</t>
  </si>
  <si>
    <t>W70202C</t>
  </si>
  <si>
    <t>W70201C</t>
  </si>
  <si>
    <t>W10238A</t>
  </si>
  <si>
    <t>W10236A</t>
  </si>
  <si>
    <t>W10230A</t>
  </si>
  <si>
    <t>W10229A</t>
  </si>
  <si>
    <t>W10228A</t>
  </si>
  <si>
    <t>W10224A</t>
  </si>
  <si>
    <t>W10223A</t>
  </si>
  <si>
    <t>W10222A</t>
  </si>
  <si>
    <t>W10216A</t>
  </si>
  <si>
    <t>W10214A</t>
  </si>
  <si>
    <t>W10213A</t>
  </si>
  <si>
    <t>W10212A</t>
  </si>
  <si>
    <t>W10211A</t>
  </si>
  <si>
    <t>W10210A</t>
  </si>
  <si>
    <t>W10209A</t>
  </si>
  <si>
    <t>W10208A</t>
  </si>
  <si>
    <t>W10207A</t>
  </si>
  <si>
    <t>W10204A</t>
  </si>
  <si>
    <t>W10203A</t>
  </si>
  <si>
    <t>W10202A</t>
  </si>
  <si>
    <t>W10201A</t>
  </si>
  <si>
    <t>BWE0150</t>
  </si>
  <si>
    <t>BWE0137</t>
  </si>
  <si>
    <t>BWE0122</t>
  </si>
  <si>
    <t>BWE0001</t>
  </si>
  <si>
    <t>W70238B</t>
  </si>
  <si>
    <t>W70238A</t>
  </si>
  <si>
    <t>W70236B</t>
  </si>
  <si>
    <t>W70236A</t>
  </si>
  <si>
    <t>W70215B</t>
  </si>
  <si>
    <t>W70215A</t>
  </si>
  <si>
    <t>W70214B</t>
  </si>
  <si>
    <t>W70214A</t>
  </si>
  <si>
    <t>W70202B</t>
  </si>
  <si>
    <t>W70202A</t>
  </si>
  <si>
    <t>W70201B</t>
  </si>
  <si>
    <t>W70201A</t>
  </si>
  <si>
    <t>BWE0088</t>
  </si>
  <si>
    <t>W10215C</t>
  </si>
  <si>
    <t>W10215B</t>
  </si>
  <si>
    <t>W10214C</t>
  </si>
  <si>
    <t>W10214B</t>
  </si>
  <si>
    <t>W10210C</t>
  </si>
  <si>
    <t>W10210B</t>
  </si>
  <si>
    <t>W10209C</t>
  </si>
  <si>
    <t>W10209B</t>
  </si>
  <si>
    <t>W10208C</t>
  </si>
  <si>
    <t>W10208B</t>
  </si>
  <si>
    <t>W10207C</t>
  </si>
  <si>
    <t>W10207B</t>
  </si>
  <si>
    <t>W10206C</t>
  </si>
  <si>
    <t>W10206B</t>
  </si>
  <si>
    <t>W10201C</t>
  </si>
  <si>
    <t>W10201B</t>
  </si>
  <si>
    <t>BWE0146</t>
  </si>
  <si>
    <t>BWE0145</t>
  </si>
  <si>
    <t>BWE0101</t>
  </si>
  <si>
    <t>BWE0094</t>
  </si>
  <si>
    <t>BWE0086</t>
  </si>
  <si>
    <t>BWE0080</t>
  </si>
  <si>
    <t>BWE0077</t>
  </si>
  <si>
    <t>W10213C</t>
  </si>
  <si>
    <t>W10213B</t>
  </si>
  <si>
    <t>W10212C</t>
  </si>
  <si>
    <t>W10212B</t>
  </si>
  <si>
    <t>W10211C</t>
  </si>
  <si>
    <t>W10211B</t>
  </si>
  <si>
    <t>W10204C</t>
  </si>
  <si>
    <t>W10204B</t>
  </si>
  <si>
    <t>W10203C</t>
  </si>
  <si>
    <t>W10203B</t>
  </si>
  <si>
    <t>W10202C</t>
  </si>
  <si>
    <t>W10202B</t>
  </si>
  <si>
    <t>BWE0083</t>
  </si>
  <si>
    <t>BWE0082</t>
  </si>
  <si>
    <t>W10222C</t>
  </si>
  <si>
    <t>W10222B</t>
  </si>
  <si>
    <t>W10216C</t>
  </si>
  <si>
    <t>W10216B</t>
  </si>
  <si>
    <t>BWE0097</t>
  </si>
  <si>
    <t>BWE0093</t>
  </si>
  <si>
    <t>BWE0092</t>
  </si>
  <si>
    <t>W70222B</t>
  </si>
  <si>
    <t>W70222A</t>
  </si>
  <si>
    <t>W70216B</t>
  </si>
  <si>
    <t>W70216A</t>
  </si>
  <si>
    <t>W70213B</t>
  </si>
  <si>
    <t>W70213A</t>
  </si>
  <si>
    <t>W70211C</t>
  </si>
  <si>
    <t>W70211B</t>
  </si>
  <si>
    <t>W70211A</t>
  </si>
  <si>
    <t>W70204C</t>
  </si>
  <si>
    <t>W70204B</t>
  </si>
  <si>
    <t>W70204A</t>
  </si>
  <si>
    <t>W70203C</t>
  </si>
  <si>
    <t>W70203B</t>
  </si>
  <si>
    <t>W70203A</t>
  </si>
  <si>
    <t>BWE0138</t>
  </si>
  <si>
    <t>BWE0124</t>
  </si>
  <si>
    <t>BWE0123</t>
  </si>
  <si>
    <t>BWE0117</t>
  </si>
  <si>
    <t>W70237D</t>
  </si>
  <si>
    <t>W70235D</t>
  </si>
  <si>
    <t>W70234D</t>
  </si>
  <si>
    <t>W70233D</t>
  </si>
  <si>
    <t>W70232D</t>
  </si>
  <si>
    <t>W70231D</t>
  </si>
  <si>
    <t>W70221D</t>
  </si>
  <si>
    <t>W70220D</t>
  </si>
  <si>
    <t>W70219D</t>
  </si>
  <si>
    <t>W70218D</t>
  </si>
  <si>
    <t>W70217D</t>
  </si>
  <si>
    <t>W70205D</t>
  </si>
  <si>
    <t>W10237A</t>
  </si>
  <si>
    <t>W10235A</t>
  </si>
  <si>
    <t>W10234A</t>
  </si>
  <si>
    <t>W10233A</t>
  </si>
  <si>
    <t>W10232A</t>
  </si>
  <si>
    <t>W10231A</t>
  </si>
  <si>
    <t>W10221A</t>
  </si>
  <si>
    <t>W10220A</t>
  </si>
  <si>
    <t>W10219A</t>
  </si>
  <si>
    <t>W10218A</t>
  </si>
  <si>
    <t>W10217A</t>
  </si>
  <si>
    <t>W10205A</t>
  </si>
  <si>
    <t>BWE0003</t>
  </si>
  <si>
    <t>BWE0002</t>
  </si>
  <si>
    <t>W70237C</t>
  </si>
  <si>
    <t>W70235C</t>
  </si>
  <si>
    <t>W70234C</t>
  </si>
  <si>
    <t>W70233C</t>
  </si>
  <si>
    <t>W70232C</t>
  </si>
  <si>
    <t>W70231C</t>
  </si>
  <si>
    <t>W70221C</t>
  </si>
  <si>
    <t>W70220C</t>
  </si>
  <si>
    <t>W70219C</t>
  </si>
  <si>
    <t>W70218C</t>
  </si>
  <si>
    <t>W70217C</t>
  </si>
  <si>
    <t>W70205C</t>
  </si>
  <si>
    <t>W70237B</t>
  </si>
  <si>
    <t>W70237A</t>
  </si>
  <si>
    <t>W70235B</t>
  </si>
  <si>
    <t>W70235A</t>
  </si>
  <si>
    <t>W70234B</t>
  </si>
  <si>
    <t>W70234A</t>
  </si>
  <si>
    <t>W70233B</t>
  </si>
  <si>
    <t>W70233A</t>
  </si>
  <si>
    <t>W70232B</t>
  </si>
  <si>
    <t>W70232A</t>
  </si>
  <si>
    <t>W70231B</t>
  </si>
  <si>
    <t>W70231A</t>
  </si>
  <si>
    <t>W70221B</t>
  </si>
  <si>
    <t>W70221A</t>
  </si>
  <si>
    <t>W70220B</t>
  </si>
  <si>
    <t>W70220A</t>
  </si>
  <si>
    <t>W70219B</t>
  </si>
  <si>
    <t>W70219A</t>
  </si>
  <si>
    <t>W70218B</t>
  </si>
  <si>
    <t>W70218A</t>
  </si>
  <si>
    <t>W70217B</t>
  </si>
  <si>
    <t>W70217A</t>
  </si>
  <si>
    <t>W70205B</t>
  </si>
  <si>
    <t>W70205A</t>
  </si>
  <si>
    <t>BWE0140</t>
  </si>
  <si>
    <t>BWE0139</t>
  </si>
  <si>
    <t>W10237B</t>
  </si>
  <si>
    <t>W10235B</t>
  </si>
  <si>
    <t>W10234B</t>
  </si>
  <si>
    <t>W10233B</t>
  </si>
  <si>
    <t>W10232B</t>
  </si>
  <si>
    <t>W10231B</t>
  </si>
  <si>
    <t>W10221B</t>
  </si>
  <si>
    <t>W10220B</t>
  </si>
  <si>
    <t>W10219B</t>
  </si>
  <si>
    <t>W10218B</t>
  </si>
  <si>
    <t>W10217B</t>
  </si>
  <si>
    <t>W10205B</t>
  </si>
  <si>
    <t>W10238C</t>
  </si>
  <si>
    <t>W10238B</t>
  </si>
  <si>
    <t>W10237D</t>
  </si>
  <si>
    <t>W10237C</t>
  </si>
  <si>
    <t>W10234D</t>
  </si>
  <si>
    <t>W10234C</t>
  </si>
  <si>
    <t>W10232D</t>
  </si>
  <si>
    <t>W10232C</t>
  </si>
  <si>
    <t>W10231D</t>
  </si>
  <si>
    <t>W10231C</t>
  </si>
  <si>
    <t>W10228C</t>
  </si>
  <si>
    <t>W10228B</t>
  </si>
  <si>
    <t>W10227C</t>
  </si>
  <si>
    <t>W10227B</t>
  </si>
  <si>
    <t>W10226C</t>
  </si>
  <si>
    <t>W10226B</t>
  </si>
  <si>
    <t>W10224C</t>
  </si>
  <si>
    <t>W10224B</t>
  </si>
  <si>
    <t>W10220D</t>
  </si>
  <si>
    <t>W10220C</t>
  </si>
  <si>
    <t>W10217D</t>
  </si>
  <si>
    <t>W10217C</t>
  </si>
  <si>
    <t>BWE0142</t>
  </si>
  <si>
    <t>BWE0141</t>
  </si>
  <si>
    <t>BWE0121</t>
  </si>
  <si>
    <t>BWE0119</t>
  </si>
  <si>
    <t>BWE0118</t>
  </si>
  <si>
    <t>BWE0104</t>
  </si>
  <si>
    <t>BWE0085</t>
  </si>
  <si>
    <t>W10236C</t>
  </si>
  <si>
    <t>W10236B</t>
  </si>
  <si>
    <t>W10235D</t>
  </si>
  <si>
    <t>W10235C</t>
  </si>
  <si>
    <t>W10233D</t>
  </si>
  <si>
    <t>W10233C</t>
  </si>
  <si>
    <t>W10230C</t>
  </si>
  <si>
    <t>W10230B</t>
  </si>
  <si>
    <t>W10229C</t>
  </si>
  <si>
    <t>W10229B</t>
  </si>
  <si>
    <t>W10225C</t>
  </si>
  <si>
    <t>W10225B</t>
  </si>
  <si>
    <t>W10223C</t>
  </si>
  <si>
    <t>W10223B</t>
  </si>
  <si>
    <t>W10221D</t>
  </si>
  <si>
    <t>W10221C</t>
  </si>
  <si>
    <t>W10219D</t>
  </si>
  <si>
    <t>W10219C</t>
  </si>
  <si>
    <t>W10218D</t>
  </si>
  <si>
    <t>W10218C</t>
  </si>
  <si>
    <t>W10205D</t>
  </si>
  <si>
    <t>W10205C</t>
  </si>
  <si>
    <t>BWE0144</t>
  </si>
  <si>
    <t>BWE0143</t>
  </si>
  <si>
    <t>BWE0120</t>
  </si>
  <si>
    <t>W70334B</t>
  </si>
  <si>
    <t>W70334A</t>
  </si>
  <si>
    <t>W70310B</t>
  </si>
  <si>
    <t>W70310A</t>
  </si>
  <si>
    <t>W70309B</t>
  </si>
  <si>
    <t>W70309A</t>
  </si>
  <si>
    <t>W10334A</t>
  </si>
  <si>
    <t>W10310A</t>
  </si>
  <si>
    <t>BWE0112</t>
  </si>
  <si>
    <t>BWE0075</t>
  </si>
  <si>
    <t>BWE0074</t>
  </si>
  <si>
    <t>BWE0073</t>
  </si>
  <si>
    <t>BWE0069</t>
  </si>
  <si>
    <t>W70334C</t>
  </si>
  <si>
    <t>W70310C</t>
  </si>
  <si>
    <t>W70309C</t>
  </si>
  <si>
    <t>W10310E</t>
  </si>
  <si>
    <t>W10310D</t>
  </si>
  <si>
    <t>W10310C</t>
  </si>
  <si>
    <t>W10310B</t>
  </si>
  <si>
    <t>W10309E</t>
  </si>
  <si>
    <t>W10309D</t>
  </si>
  <si>
    <t>W10309C</t>
  </si>
  <si>
    <t>W10309B</t>
  </si>
  <si>
    <t>W10309A</t>
  </si>
  <si>
    <t>BWE0147</t>
  </si>
  <si>
    <t>BWE0102</t>
  </si>
  <si>
    <t>BWE0063</t>
  </si>
  <si>
    <t>BWE0046</t>
  </si>
  <si>
    <t>W70315D</t>
  </si>
  <si>
    <t>W70315C</t>
  </si>
  <si>
    <t>W70315B</t>
  </si>
  <si>
    <t>W70315A</t>
  </si>
  <si>
    <t>W70311D</t>
  </si>
  <si>
    <t>W70311C</t>
  </si>
  <si>
    <t>W70311B</t>
  </si>
  <si>
    <t>W70311A</t>
  </si>
  <si>
    <t>BWE0113</t>
  </si>
  <si>
    <t>BWE0099</t>
  </si>
  <si>
    <t>BWE0098</t>
  </si>
  <si>
    <t>BWE0072</t>
  </si>
  <si>
    <t>BWE0068</t>
  </si>
  <si>
    <t>BWE0067</t>
  </si>
  <si>
    <t>BWE0043</t>
  </si>
  <si>
    <t>BWE0032</t>
  </si>
  <si>
    <t>W70317C</t>
  </si>
  <si>
    <t>W70316C</t>
  </si>
  <si>
    <t>W70312C</t>
  </si>
  <si>
    <t>W70306C</t>
  </si>
  <si>
    <t>W70304C</t>
  </si>
  <si>
    <t>W70302C</t>
  </si>
  <si>
    <t>W70301C</t>
  </si>
  <si>
    <t>W10317A</t>
  </si>
  <si>
    <t>W10316A</t>
  </si>
  <si>
    <t>W10312A</t>
  </si>
  <si>
    <t>W10306A</t>
  </si>
  <si>
    <t>W10304A</t>
  </si>
  <si>
    <t>W10302A</t>
  </si>
  <si>
    <t>W10301A</t>
  </si>
  <si>
    <t>BWE0020</t>
  </si>
  <si>
    <t>BWE0008</t>
  </si>
  <si>
    <t>BWE0007</t>
  </si>
  <si>
    <t>W70337E</t>
  </si>
  <si>
    <t>W70337D</t>
  </si>
  <si>
    <t>W70314E</t>
  </si>
  <si>
    <t>W70314D</t>
  </si>
  <si>
    <t>W70308E</t>
  </si>
  <si>
    <t>W70308D</t>
  </si>
  <si>
    <t>W10314B</t>
  </si>
  <si>
    <t>W10314A</t>
  </si>
  <si>
    <t>W10308B</t>
  </si>
  <si>
    <t>W10308A</t>
  </si>
  <si>
    <t>BWE0152</t>
  </si>
  <si>
    <t>BWE0049</t>
  </si>
  <si>
    <t>BWE0026</t>
  </si>
  <si>
    <t>BWE0019</t>
  </si>
  <si>
    <t>W70337C</t>
  </si>
  <si>
    <t>W70337B</t>
  </si>
  <si>
    <t>W70337A</t>
  </si>
  <si>
    <t>W70314C</t>
  </si>
  <si>
    <t>W70314B</t>
  </si>
  <si>
    <t>W70314A</t>
  </si>
  <si>
    <t>W70308C</t>
  </si>
  <si>
    <t>W70308B</t>
  </si>
  <si>
    <t>W70308A</t>
  </si>
  <si>
    <t>W70303D</t>
  </si>
  <si>
    <t>W70303C</t>
  </si>
  <si>
    <t>W70303B</t>
  </si>
  <si>
    <t>W70303A</t>
  </si>
  <si>
    <t>BWE0071</t>
  </si>
  <si>
    <t>BWE0066</t>
  </si>
  <si>
    <t>BWE0041</t>
  </si>
  <si>
    <t>BWE0028</t>
  </si>
  <si>
    <t>BWE0023</t>
  </si>
  <si>
    <t>BWE0018</t>
  </si>
  <si>
    <t>W10317B</t>
  </si>
  <si>
    <t>W10316B</t>
  </si>
  <si>
    <t>W10312B</t>
  </si>
  <si>
    <t>W10306B</t>
  </si>
  <si>
    <t>W10304B</t>
  </si>
  <si>
    <t>W10301B</t>
  </si>
  <si>
    <t>W70336C</t>
  </si>
  <si>
    <t>W70336B</t>
  </si>
  <si>
    <t>W70336A</t>
  </si>
  <si>
    <t>W70322B</t>
  </si>
  <si>
    <t>W70322A</t>
  </si>
  <si>
    <t>W70320B</t>
  </si>
  <si>
    <t>W70320A</t>
  </si>
  <si>
    <t>W70313C</t>
  </si>
  <si>
    <t>W70313B</t>
  </si>
  <si>
    <t>W70313A</t>
  </si>
  <si>
    <t>BWE0065</t>
  </si>
  <si>
    <t>BWE0064</t>
  </si>
  <si>
    <t>BWE0048</t>
  </si>
  <si>
    <t>BWE0044</t>
  </si>
  <si>
    <t>BWE0042</t>
  </si>
  <si>
    <t>BWE0031</t>
  </si>
  <si>
    <t>W10311C</t>
  </si>
  <si>
    <t>W10311B</t>
  </si>
  <si>
    <t>W10311A</t>
  </si>
  <si>
    <t>W10305D</t>
  </si>
  <si>
    <t>W10305C</t>
  </si>
  <si>
    <t>W10305B</t>
  </si>
  <si>
    <t>W10305A</t>
  </si>
  <si>
    <t>BWE0061</t>
  </si>
  <si>
    <t>BWE0054</t>
  </si>
  <si>
    <t>W10312F</t>
  </si>
  <si>
    <t>W10312E</t>
  </si>
  <si>
    <t>W10312D</t>
  </si>
  <si>
    <t>W10312C</t>
  </si>
  <si>
    <t>W10304F</t>
  </si>
  <si>
    <t>W10304E</t>
  </si>
  <si>
    <t>W10304D</t>
  </si>
  <si>
    <t>W10304C</t>
  </si>
  <si>
    <t>W10302E</t>
  </si>
  <si>
    <t>W10302D</t>
  </si>
  <si>
    <t>W10302C</t>
  </si>
  <si>
    <t>W10302B</t>
  </si>
  <si>
    <t>W10301F</t>
  </si>
  <si>
    <t>W10301E</t>
  </si>
  <si>
    <t>W10301D</t>
  </si>
  <si>
    <t>W10301C</t>
  </si>
  <si>
    <t>BWE0148</t>
  </si>
  <si>
    <t>BWE0130</t>
  </si>
  <si>
    <t>BWE0070</t>
  </si>
  <si>
    <t>BWE0047</t>
  </si>
  <si>
    <t>BWE0040</t>
  </si>
  <si>
    <t>BWE0030</t>
  </si>
  <si>
    <t>W10334E</t>
  </si>
  <si>
    <t>W10334D</t>
  </si>
  <si>
    <t>W10334C</t>
  </si>
  <si>
    <t>W10334B</t>
  </si>
  <si>
    <t>W10317F</t>
  </si>
  <si>
    <t>W10317E</t>
  </si>
  <si>
    <t>W10317D</t>
  </si>
  <si>
    <t>W10317C</t>
  </si>
  <si>
    <t>W10316F</t>
  </si>
  <si>
    <t>W10316E</t>
  </si>
  <si>
    <t>W10316D</t>
  </si>
  <si>
    <t>W10316C</t>
  </si>
  <si>
    <t>W10315C</t>
  </si>
  <si>
    <t>W10315B</t>
  </si>
  <si>
    <t>W10315A</t>
  </si>
  <si>
    <t>W10307C</t>
  </si>
  <si>
    <t>W10307B</t>
  </si>
  <si>
    <t>W10307A</t>
  </si>
  <si>
    <t>W10306F</t>
  </si>
  <si>
    <t>W10306E</t>
  </si>
  <si>
    <t>W10306D</t>
  </si>
  <si>
    <t>W10306C</t>
  </si>
  <si>
    <t>BWE0062</t>
  </si>
  <si>
    <t>BWE0057</t>
  </si>
  <si>
    <t>BWE0056</t>
  </si>
  <si>
    <t>W10314D</t>
  </si>
  <si>
    <t>W10314C</t>
  </si>
  <si>
    <t>W10308D</t>
  </si>
  <si>
    <t>W10308C</t>
  </si>
  <si>
    <t>W70335C</t>
  </si>
  <si>
    <t>W70335B</t>
  </si>
  <si>
    <t>W70335A</t>
  </si>
  <si>
    <t>W70323B</t>
  </si>
  <si>
    <t>W70323A</t>
  </si>
  <si>
    <t>W70317B</t>
  </si>
  <si>
    <t>W70317A</t>
  </si>
  <si>
    <t>W70316B</t>
  </si>
  <si>
    <t>W70316A</t>
  </si>
  <si>
    <t>W70312B</t>
  </si>
  <si>
    <t>W70312A</t>
  </si>
  <si>
    <t>W70306B</t>
  </si>
  <si>
    <t>W70306A</t>
  </si>
  <si>
    <t>W70305C</t>
  </si>
  <si>
    <t>W70305B</t>
  </si>
  <si>
    <t>W70305A</t>
  </si>
  <si>
    <t>W70304B</t>
  </si>
  <si>
    <t>W70304A</t>
  </si>
  <si>
    <t>W70302B</t>
  </si>
  <si>
    <t>W70302A</t>
  </si>
  <si>
    <t>W70301B</t>
  </si>
  <si>
    <t>W70301A</t>
  </si>
  <si>
    <t>BWE0060</t>
  </si>
  <si>
    <t>BWE0059</t>
  </si>
  <si>
    <t>W70324C</t>
  </si>
  <si>
    <t>W70324B</t>
  </si>
  <si>
    <t>W70324A</t>
  </si>
  <si>
    <t>W70307C</t>
  </si>
  <si>
    <t>W70307B</t>
  </si>
  <si>
    <t>W70307A</t>
  </si>
  <si>
    <t>BWE0058</t>
  </si>
  <si>
    <t>BWE0055</t>
  </si>
  <si>
    <t>BWE0151</t>
  </si>
  <si>
    <t>BWE0111</t>
  </si>
  <si>
    <t>BWE0106</t>
  </si>
  <si>
    <t>BWE0025</t>
  </si>
  <si>
    <t>BWE0022</t>
  </si>
  <si>
    <t>BWE0021</t>
  </si>
  <si>
    <t>W70336E</t>
  </si>
  <si>
    <t>W70336D</t>
  </si>
  <si>
    <t>W70325C</t>
  </si>
  <si>
    <t>W70323D</t>
  </si>
  <si>
    <t>W70323C</t>
  </si>
  <si>
    <t>W70322D</t>
  </si>
  <si>
    <t>W70322C</t>
  </si>
  <si>
    <t>W70320D</t>
  </si>
  <si>
    <t>W70320C</t>
  </si>
  <si>
    <t>W70319C</t>
  </si>
  <si>
    <t>W70313E</t>
  </si>
  <si>
    <t>W70313D</t>
  </si>
  <si>
    <t>W10337A</t>
  </si>
  <si>
    <t>W10336A</t>
  </si>
  <si>
    <t>W10335A</t>
  </si>
  <si>
    <t>W10325A</t>
  </si>
  <si>
    <t>W10324A</t>
  </si>
  <si>
    <t>W10323A</t>
  </si>
  <si>
    <t>W10322A</t>
  </si>
  <si>
    <t>W10320A</t>
  </si>
  <si>
    <t>W10319A</t>
  </si>
  <si>
    <t>W10313A</t>
  </si>
  <si>
    <t>W10303A</t>
  </si>
  <si>
    <t>W70333C</t>
  </si>
  <si>
    <t>W70332C</t>
  </si>
  <si>
    <t>W70331C</t>
  </si>
  <si>
    <t>W70330C</t>
  </si>
  <si>
    <t>W70329C</t>
  </si>
  <si>
    <t>W70328C</t>
  </si>
  <si>
    <t>W70327C</t>
  </si>
  <si>
    <t>W70326C</t>
  </si>
  <si>
    <t>W70321C</t>
  </si>
  <si>
    <t>W70318C</t>
  </si>
  <si>
    <t>W10333A</t>
  </si>
  <si>
    <t>W10332A</t>
  </si>
  <si>
    <t>W10331A</t>
  </si>
  <si>
    <t>W10330A</t>
  </si>
  <si>
    <t>W10329A</t>
  </si>
  <si>
    <t>W10328A</t>
  </si>
  <si>
    <t>W10327A</t>
  </si>
  <si>
    <t>W10326A</t>
  </si>
  <si>
    <t>W10321A</t>
  </si>
  <si>
    <t>W10318A</t>
  </si>
  <si>
    <t>BWE0024</t>
  </si>
  <si>
    <t>BWE0010</t>
  </si>
  <si>
    <t>BWE0009</t>
  </si>
  <si>
    <t>W70333B</t>
  </si>
  <si>
    <t>W70333A</t>
  </si>
  <si>
    <t>W70332B</t>
  </si>
  <si>
    <t>W70332A</t>
  </si>
  <si>
    <t>W70331B</t>
  </si>
  <si>
    <t>W70331A</t>
  </si>
  <si>
    <t>W70330B</t>
  </si>
  <si>
    <t>W70330A</t>
  </si>
  <si>
    <t>W70329B</t>
  </si>
  <si>
    <t>W70329A</t>
  </si>
  <si>
    <t>W70328B</t>
  </si>
  <si>
    <t>W70328A</t>
  </si>
  <si>
    <t>W70327B</t>
  </si>
  <si>
    <t>W70327A</t>
  </si>
  <si>
    <t>W70326B</t>
  </si>
  <si>
    <t>W70326A</t>
  </si>
  <si>
    <t>W70325B</t>
  </si>
  <si>
    <t>W70325A</t>
  </si>
  <si>
    <t>W70321B</t>
  </si>
  <si>
    <t>W70321A</t>
  </si>
  <si>
    <t>W70319B</t>
  </si>
  <si>
    <t>W70319A</t>
  </si>
  <si>
    <t>W70318B</t>
  </si>
  <si>
    <t>W70318A</t>
  </si>
  <si>
    <t>BWE0134</t>
  </si>
  <si>
    <t>BWE0133</t>
  </si>
  <si>
    <t>BWE0127</t>
  </si>
  <si>
    <t>BWE0126</t>
  </si>
  <si>
    <t>W10336C</t>
  </si>
  <si>
    <t>W10336B</t>
  </si>
  <si>
    <t>W10335C</t>
  </si>
  <si>
    <t>W10335B</t>
  </si>
  <si>
    <t>W10331C</t>
  </si>
  <si>
    <t>W10331B</t>
  </si>
  <si>
    <t>W10330C</t>
  </si>
  <si>
    <t>W10330B</t>
  </si>
  <si>
    <t>W10329C</t>
  </si>
  <si>
    <t>W10329B</t>
  </si>
  <si>
    <t>W10328C</t>
  </si>
  <si>
    <t>W10328B</t>
  </si>
  <si>
    <t>W10325C</t>
  </si>
  <si>
    <t>W10325B</t>
  </si>
  <si>
    <t>W10322C</t>
  </si>
  <si>
    <t>W10322B</t>
  </si>
  <si>
    <t>W10319C</t>
  </si>
  <si>
    <t>W10319B</t>
  </si>
  <si>
    <t>W10318C</t>
  </si>
  <si>
    <t>W10318B</t>
  </si>
  <si>
    <t>W10303C</t>
  </si>
  <si>
    <t>W10303B</t>
  </si>
  <si>
    <t>BWE0129</t>
  </si>
  <si>
    <t>BWE0128</t>
  </si>
  <si>
    <t>BWE0027</t>
  </si>
  <si>
    <t>W10337C</t>
  </si>
  <si>
    <t>W10337B</t>
  </si>
  <si>
    <t>W10333C</t>
  </si>
  <si>
    <t>W10333B</t>
  </si>
  <si>
    <t>W10332C</t>
  </si>
  <si>
    <t>W10332B</t>
  </si>
  <si>
    <t>W10327C</t>
  </si>
  <si>
    <t>W10327B</t>
  </si>
  <si>
    <t>W10326C</t>
  </si>
  <si>
    <t>W10326B</t>
  </si>
  <si>
    <t>W10324C</t>
  </si>
  <si>
    <t>W10324B</t>
  </si>
  <si>
    <t>W10323C</t>
  </si>
  <si>
    <t>W10323B</t>
  </si>
  <si>
    <t>W10321C</t>
  </si>
  <si>
    <t>W10321B</t>
  </si>
  <si>
    <t>W10320C</t>
  </si>
  <si>
    <t>W10320B</t>
  </si>
  <si>
    <t>W10313C</t>
  </si>
  <si>
    <t>W10313B</t>
  </si>
  <si>
    <t>BWE0136</t>
  </si>
  <si>
    <t>BWE0135</t>
  </si>
  <si>
    <t>BWE0132</t>
  </si>
  <si>
    <t>BWE0131</t>
  </si>
  <si>
    <t>BWE0029</t>
  </si>
  <si>
    <t>Req</t>
  </si>
  <si>
    <t>Tps QC</t>
  </si>
  <si>
    <t>MS2-01</t>
  </si>
  <si>
    <t>MS2-02</t>
  </si>
  <si>
    <t>MS2-03</t>
  </si>
  <si>
    <t>MS2-04</t>
  </si>
  <si>
    <t>MS2-05</t>
  </si>
  <si>
    <t>MS2-06</t>
  </si>
  <si>
    <t>MS2-07</t>
  </si>
  <si>
    <t>MS2-08</t>
  </si>
  <si>
    <t>FOV-01</t>
  </si>
  <si>
    <t>FOV-04</t>
  </si>
  <si>
    <t>FOV-02</t>
  </si>
  <si>
    <t>FOV-03</t>
  </si>
  <si>
    <t>FOV-05</t>
  </si>
  <si>
    <t>FOV-06</t>
  </si>
  <si>
    <t>FOV-07</t>
  </si>
  <si>
    <t>FOV-08</t>
  </si>
  <si>
    <t>FOV-09</t>
  </si>
  <si>
    <t>MS2-09</t>
  </si>
  <si>
    <t>MS2-10</t>
  </si>
  <si>
    <t>MS2-11</t>
  </si>
  <si>
    <t>MS2-12</t>
  </si>
  <si>
    <t>MS2-13</t>
  </si>
  <si>
    <t>MS3-01</t>
  </si>
  <si>
    <t>MS3-02</t>
  </si>
  <si>
    <t>MS3-21</t>
  </si>
  <si>
    <t>MS3-20</t>
  </si>
  <si>
    <t>MS3-19</t>
  </si>
  <si>
    <t>MS3-18</t>
  </si>
  <si>
    <t>MS3-17</t>
  </si>
  <si>
    <t>MS3-15</t>
  </si>
  <si>
    <t>MS3-14</t>
  </si>
  <si>
    <t>MS3-13</t>
  </si>
  <si>
    <t>MS3-12</t>
  </si>
  <si>
    <t>MS3-10</t>
  </si>
  <si>
    <t>MS3-09</t>
  </si>
  <si>
    <t>MS3-08</t>
  </si>
  <si>
    <t>MS3-07</t>
  </si>
  <si>
    <t>MS3-06</t>
  </si>
  <si>
    <t>MS3-05</t>
  </si>
  <si>
    <t>MS3-04</t>
  </si>
  <si>
    <t>MS3-03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</si>
</sst>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0" xfId="0" applyFont="1"/>
    <xf numFmtId="0" fontId="0" fillId="0" borderId="1" xfId="0" applyFont="1" applyBorder="1"/>
    <xf numFmtId="0" fontId="1" fillId="0" borderId="0" xfId="0" applyFont="1"/>
    <xf numFmtId="164" fontId="0" fillId="0" borderId="1" xfId="0" applyNumberFormat="1" applyFont="1" applyBorder="1"/>
    <xf numFmtId="1" fontId="0" fillId="0" borderId="1" xfId="0" applyNumberFormat="1" applyFont="1" applyBorder="1"/>
    <xf numFmtId="165" fontId="2" fillId="0" borderId="1" xfId="0" applyNumberFormat="1" applyFont="1" applyBorder="1"/>
    <xf numFmtId="0" fontId="2" fillId="0" borderId="0" xfId="0" applyFont="1"/>
    <xf numFmtId="4" fontId="0" fillId="0" borderId="1" xfId="0" applyNumberFormat="1" applyFont="1" applyBorder="1"/>
    <xf numFmtId="0" fontId="3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J1000"/>
  <sheetViews>
    <sheetView workbookViewId="0">
      <selection activeCell="I23" sqref="I23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8" width="10.625" customWidth="1"/>
    <col min="9" max="9" width="11.375" customWidth="1"/>
    <col min="10" max="26" width="10.625" customWidth="1"/>
  </cols>
  <sheetData>
    <row r="1" spans="1:10" ht="14.25" customHeight="1" x14ac:dyDescent="0.2">
      <c r="B1" t="s">
        <v>759</v>
      </c>
      <c r="G1" s="1"/>
    </row>
    <row r="2" spans="1:10" ht="14.25" customHeight="1" x14ac:dyDescent="0.2">
      <c r="A2" s="1" t="s">
        <v>0</v>
      </c>
      <c r="G2" s="1"/>
      <c r="I2" s="2" t="s">
        <v>1</v>
      </c>
    </row>
    <row r="3" spans="1:10" ht="14.25" customHeight="1" x14ac:dyDescent="0.25">
      <c r="A3" s="1" t="s">
        <v>2</v>
      </c>
      <c r="G3" s="1"/>
      <c r="H3" s="3">
        <v>4</v>
      </c>
      <c r="I3" s="2">
        <f>H3*10</f>
        <v>40</v>
      </c>
      <c r="J3" s="3" t="s">
        <v>3</v>
      </c>
    </row>
    <row r="4" spans="1:10" ht="14.25" customHeight="1" x14ac:dyDescent="0.25">
      <c r="A4" s="1" t="s">
        <v>4</v>
      </c>
      <c r="G4" s="1"/>
      <c r="I4" s="4">
        <f>I3/60</f>
        <v>0.66666666666666663</v>
      </c>
      <c r="J4" s="3" t="s">
        <v>5</v>
      </c>
    </row>
    <row r="5" spans="1:10" ht="14.25" customHeight="1" x14ac:dyDescent="0.2">
      <c r="A5" s="1" t="s">
        <v>6</v>
      </c>
      <c r="G5" s="1"/>
    </row>
    <row r="6" spans="1:10" ht="14.25" customHeight="1" x14ac:dyDescent="0.2">
      <c r="A6" s="1"/>
      <c r="G6" s="1"/>
    </row>
    <row r="7" spans="1:10" ht="14.25" customHeight="1" x14ac:dyDescent="0.2">
      <c r="A7" s="1"/>
      <c r="G7" s="1"/>
    </row>
    <row r="8" spans="1:10" ht="14.25" customHeight="1" x14ac:dyDescent="0.2">
      <c r="A8" s="1"/>
      <c r="G8" s="1"/>
    </row>
    <row r="9" spans="1:10" ht="14.25" customHeight="1" x14ac:dyDescent="0.2">
      <c r="A9" s="1"/>
      <c r="G9" s="1"/>
      <c r="I9" s="2" t="s">
        <v>7</v>
      </c>
    </row>
    <row r="10" spans="1:10" ht="14.25" customHeight="1" x14ac:dyDescent="0.25">
      <c r="A10" s="1"/>
      <c r="G10" s="1"/>
      <c r="H10" s="3">
        <v>15</v>
      </c>
      <c r="I10" s="2">
        <f>+H10*50</f>
        <v>750</v>
      </c>
      <c r="J10" s="3" t="s">
        <v>3</v>
      </c>
    </row>
    <row r="11" spans="1:10" ht="14.25" customHeight="1" x14ac:dyDescent="0.25">
      <c r="A11" s="1" t="s">
        <v>8</v>
      </c>
      <c r="G11" s="1"/>
      <c r="I11" s="5">
        <f>I10/60</f>
        <v>12.5</v>
      </c>
      <c r="J11" s="3" t="s">
        <v>5</v>
      </c>
    </row>
    <row r="12" spans="1:10" ht="14.25" customHeight="1" x14ac:dyDescent="0.2">
      <c r="A12" s="1" t="s">
        <v>9</v>
      </c>
      <c r="G12" s="1"/>
    </row>
    <row r="13" spans="1:10" ht="14.25" customHeight="1" x14ac:dyDescent="0.2">
      <c r="A13" s="1" t="s">
        <v>10</v>
      </c>
      <c r="G13" s="1"/>
    </row>
    <row r="14" spans="1:10" ht="14.25" customHeight="1" x14ac:dyDescent="0.2">
      <c r="A14" s="1" t="s">
        <v>11</v>
      </c>
      <c r="G14" s="1"/>
    </row>
    <row r="15" spans="1:10" ht="14.25" customHeight="1" x14ac:dyDescent="0.2">
      <c r="A15" s="1" t="s">
        <v>12</v>
      </c>
      <c r="G15" s="1"/>
    </row>
    <row r="16" spans="1:10" ht="14.25" customHeight="1" x14ac:dyDescent="0.2">
      <c r="A16" s="1" t="s">
        <v>13</v>
      </c>
      <c r="G16" s="1"/>
      <c r="I16" s="2" t="s">
        <v>14</v>
      </c>
    </row>
    <row r="17" spans="1:10" ht="14.25" customHeight="1" x14ac:dyDescent="0.25">
      <c r="A17" s="1" t="s">
        <v>15</v>
      </c>
      <c r="G17" s="1"/>
      <c r="I17" s="2">
        <f t="shared" ref="I17:I18" si="0">I3+I10</f>
        <v>790</v>
      </c>
      <c r="J17" s="3" t="s">
        <v>3</v>
      </c>
    </row>
    <row r="18" spans="1:10" ht="14.25" customHeight="1" x14ac:dyDescent="0.25">
      <c r="A18" s="1" t="s">
        <v>16</v>
      </c>
      <c r="G18" s="1"/>
      <c r="I18" s="6">
        <f t="shared" si="0"/>
        <v>13.166666666666666</v>
      </c>
      <c r="J18" s="7" t="s">
        <v>5</v>
      </c>
    </row>
    <row r="19" spans="1:10" ht="14.25" customHeight="1" x14ac:dyDescent="0.2">
      <c r="A19" s="1" t="s">
        <v>17</v>
      </c>
      <c r="G19" s="1"/>
    </row>
    <row r="20" spans="1:10" ht="14.25" customHeight="1" x14ac:dyDescent="0.2">
      <c r="A20" s="1" t="s">
        <v>18</v>
      </c>
      <c r="G20" s="1"/>
    </row>
    <row r="21" spans="1:10" ht="14.25" customHeight="1" x14ac:dyDescent="0.2">
      <c r="A21" s="1" t="s">
        <v>19</v>
      </c>
      <c r="G21" s="1"/>
      <c r="I21" s="9" t="s">
        <v>760</v>
      </c>
    </row>
    <row r="22" spans="1:10" ht="14.25" customHeight="1" x14ac:dyDescent="0.2">
      <c r="A22" s="1" t="s">
        <v>20</v>
      </c>
      <c r="G22" s="1"/>
      <c r="I22">
        <f>4*60</f>
        <v>240</v>
      </c>
    </row>
    <row r="23" spans="1:10" ht="14.25" customHeight="1" x14ac:dyDescent="0.2">
      <c r="A23" s="1" t="s">
        <v>21</v>
      </c>
      <c r="G23" s="1"/>
    </row>
    <row r="24" spans="1:10" ht="14.25" customHeight="1" x14ac:dyDescent="0.2">
      <c r="A24" s="1" t="s">
        <v>22</v>
      </c>
      <c r="G24" s="1"/>
    </row>
    <row r="25" spans="1:10" ht="14.25" customHeight="1" x14ac:dyDescent="0.2">
      <c r="A25" s="1" t="s">
        <v>23</v>
      </c>
      <c r="G25" s="1"/>
    </row>
    <row r="26" spans="1:10" ht="14.25" customHeight="1" x14ac:dyDescent="0.2">
      <c r="G26" s="1"/>
    </row>
    <row r="27" spans="1:10" ht="14.25" customHeight="1" x14ac:dyDescent="0.2">
      <c r="G27" s="1"/>
    </row>
    <row r="28" spans="1:10" ht="14.25" customHeight="1" x14ac:dyDescent="0.2">
      <c r="G28" s="1"/>
    </row>
    <row r="29" spans="1:10" ht="14.25" customHeight="1" x14ac:dyDescent="0.2">
      <c r="G29" s="1"/>
    </row>
    <row r="30" spans="1:10" ht="14.25" customHeight="1" x14ac:dyDescent="0.2">
      <c r="G30" s="1"/>
    </row>
    <row r="31" spans="1:10" ht="14.25" customHeight="1" x14ac:dyDescent="0.2">
      <c r="G31" s="1"/>
    </row>
    <row r="32" spans="1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 r:id="rId1"/>
  <headerFooter>
    <oddHeader>&amp;CFOV-01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E27" sqref="E27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125</v>
      </c>
      <c r="B2" s="9" t="s">
        <v>777</v>
      </c>
      <c r="G2" s="1"/>
      <c r="H2" s="1"/>
      <c r="I2" s="2" t="s">
        <v>1</v>
      </c>
      <c r="J2" s="1"/>
    </row>
    <row r="3" spans="1:10" ht="14.25" customHeight="1" x14ac:dyDescent="0.2">
      <c r="A3" s="1"/>
      <c r="B3" s="9" t="s">
        <v>763</v>
      </c>
      <c r="G3" s="1"/>
      <c r="H3" s="1">
        <v>1</v>
      </c>
      <c r="I3" s="2">
        <f>H3*10</f>
        <v>10</v>
      </c>
      <c r="J3" s="1" t="s">
        <v>3</v>
      </c>
    </row>
    <row r="4" spans="1:10" ht="14.25" customHeight="1" x14ac:dyDescent="0.2">
      <c r="A4" s="1"/>
      <c r="B4" s="9" t="s">
        <v>762</v>
      </c>
      <c r="G4" s="1"/>
      <c r="H4" s="1"/>
      <c r="I4" s="4">
        <f>I3/60</f>
        <v>0.16666666666666666</v>
      </c>
      <c r="J4" s="1" t="s">
        <v>5</v>
      </c>
    </row>
    <row r="5" spans="1:10" ht="14.25" customHeight="1" x14ac:dyDescent="0.2">
      <c r="A5" s="1"/>
      <c r="G5" s="1"/>
      <c r="H5" s="1"/>
      <c r="I5" s="1"/>
      <c r="J5" s="1"/>
    </row>
    <row r="6" spans="1:10" ht="14.25" customHeight="1" x14ac:dyDescent="0.2">
      <c r="A6" s="1"/>
      <c r="G6" s="1"/>
      <c r="H6" s="1"/>
      <c r="I6" s="1"/>
      <c r="J6" s="1"/>
    </row>
    <row r="7" spans="1:10" ht="14.25" customHeight="1" x14ac:dyDescent="0.2">
      <c r="A7" s="1" t="s">
        <v>126</v>
      </c>
      <c r="G7" s="1"/>
      <c r="H7" s="1"/>
      <c r="I7" s="1"/>
      <c r="J7" s="1"/>
    </row>
    <row r="8" spans="1:10" ht="14.25" customHeight="1" x14ac:dyDescent="0.2">
      <c r="A8" s="1" t="s">
        <v>127</v>
      </c>
      <c r="G8" s="1"/>
      <c r="H8" s="1"/>
      <c r="I8" s="1"/>
      <c r="J8" s="1"/>
    </row>
    <row r="9" spans="1:10" ht="14.25" customHeight="1" x14ac:dyDescent="0.2">
      <c r="A9" s="1" t="s">
        <v>128</v>
      </c>
      <c r="G9" s="1"/>
      <c r="H9" s="1"/>
      <c r="I9" s="2" t="s">
        <v>7</v>
      </c>
      <c r="J9" s="1"/>
    </row>
    <row r="10" spans="1:10" ht="14.25" customHeight="1" x14ac:dyDescent="0.2">
      <c r="A10" s="1" t="s">
        <v>129</v>
      </c>
      <c r="G10" s="1"/>
      <c r="H10" s="1">
        <v>8</v>
      </c>
      <c r="I10" s="2">
        <f>+H10*50</f>
        <v>400</v>
      </c>
      <c r="J10" s="1" t="s">
        <v>3</v>
      </c>
    </row>
    <row r="11" spans="1:10" ht="14.25" customHeight="1" x14ac:dyDescent="0.2">
      <c r="A11" s="1" t="s">
        <v>130</v>
      </c>
      <c r="G11" s="1"/>
      <c r="H11" s="1"/>
      <c r="I11" s="5">
        <f>I10/60</f>
        <v>6.666666666666667</v>
      </c>
      <c r="J11" s="1" t="s">
        <v>5</v>
      </c>
    </row>
    <row r="12" spans="1:10" ht="14.25" customHeight="1" x14ac:dyDescent="0.2">
      <c r="A12" s="1" t="s">
        <v>131</v>
      </c>
      <c r="G12" s="1"/>
      <c r="H12" s="1"/>
      <c r="I12" s="1"/>
      <c r="J12" s="1"/>
    </row>
    <row r="13" spans="1:10" ht="14.25" customHeight="1" x14ac:dyDescent="0.2">
      <c r="A13" s="1" t="s">
        <v>132</v>
      </c>
      <c r="G13" s="1"/>
      <c r="H13" s="1"/>
      <c r="I13" s="1"/>
      <c r="J13" s="1"/>
    </row>
    <row r="14" spans="1:10" ht="14.25" customHeight="1" x14ac:dyDescent="0.2">
      <c r="A14" s="1" t="s">
        <v>133</v>
      </c>
      <c r="G14" s="1"/>
      <c r="H14" s="1"/>
      <c r="I14" s="1"/>
      <c r="J14" s="1"/>
    </row>
    <row r="15" spans="1:10" ht="14.25" customHeight="1" x14ac:dyDescent="0.2">
      <c r="G15" s="1"/>
      <c r="H15" s="1"/>
      <c r="I15" s="1"/>
      <c r="J15" s="1"/>
    </row>
    <row r="16" spans="1:10" ht="14.25" customHeight="1" x14ac:dyDescent="0.2">
      <c r="G16" s="1"/>
      <c r="H16" s="1"/>
      <c r="I16" s="2" t="s">
        <v>14</v>
      </c>
      <c r="J16" s="1"/>
    </row>
    <row r="17" spans="7:10" ht="14.25" customHeight="1" x14ac:dyDescent="0.2">
      <c r="G17" s="1"/>
      <c r="H17" s="1"/>
      <c r="I17" s="2">
        <f t="shared" ref="I17:I18" si="0">I3+I10</f>
        <v>410</v>
      </c>
      <c r="J17" s="1" t="s">
        <v>3</v>
      </c>
    </row>
    <row r="18" spans="7:10" ht="14.25" customHeight="1" x14ac:dyDescent="0.25">
      <c r="G18" s="1"/>
      <c r="H18" s="1"/>
      <c r="I18" s="6">
        <f t="shared" si="0"/>
        <v>6.8333333333333339</v>
      </c>
      <c r="J18" s="7" t="s">
        <v>5</v>
      </c>
    </row>
    <row r="19" spans="7:10" ht="14.25" customHeight="1" x14ac:dyDescent="0.2">
      <c r="G19" s="1"/>
    </row>
    <row r="20" spans="7:10" ht="14.25" customHeight="1" x14ac:dyDescent="0.2">
      <c r="G20" s="1"/>
      <c r="I20" t="s">
        <v>760</v>
      </c>
    </row>
    <row r="21" spans="7:10" ht="14.25" customHeight="1" x14ac:dyDescent="0.2">
      <c r="G21" s="1"/>
      <c r="I21">
        <v>120</v>
      </c>
    </row>
    <row r="22" spans="7:10" ht="14.25" customHeight="1" x14ac:dyDescent="0.2">
      <c r="G22" s="1"/>
    </row>
    <row r="23" spans="7:10" ht="14.25" customHeight="1" x14ac:dyDescent="0.2">
      <c r="G23" s="1"/>
    </row>
    <row r="24" spans="7:10" ht="14.25" customHeight="1" x14ac:dyDescent="0.2">
      <c r="G24" s="1"/>
    </row>
    <row r="25" spans="7:10" ht="14.25" customHeight="1" x14ac:dyDescent="0.2">
      <c r="G25" s="1"/>
    </row>
    <row r="26" spans="7:10" ht="14.25" customHeight="1" x14ac:dyDescent="0.2">
      <c r="G26" s="1"/>
    </row>
    <row r="27" spans="7:10" ht="14.25" customHeight="1" x14ac:dyDescent="0.2">
      <c r="G27" s="1"/>
    </row>
    <row r="28" spans="7:10" ht="14.25" customHeight="1" x14ac:dyDescent="0.2">
      <c r="G28" s="1"/>
    </row>
    <row r="29" spans="7:10" ht="14.25" customHeight="1" x14ac:dyDescent="0.2">
      <c r="G29" s="1"/>
    </row>
    <row r="30" spans="7:10" ht="14.25" customHeight="1" x14ac:dyDescent="0.2">
      <c r="G30" s="1"/>
    </row>
    <row r="31" spans="7:10" ht="14.25" customHeight="1" x14ac:dyDescent="0.2">
      <c r="G31" s="1"/>
    </row>
    <row r="32" spans="7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&amp;CFOV-10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0"/>
  <sheetViews>
    <sheetView workbookViewId="0">
      <selection activeCell="G32" sqref="G32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/>
      <c r="G2" s="1"/>
      <c r="H2" s="1"/>
      <c r="I2" s="2" t="s">
        <v>1</v>
      </c>
      <c r="J2" s="1"/>
    </row>
    <row r="3" spans="1:10" ht="14.25" customHeight="1" x14ac:dyDescent="0.2">
      <c r="A3" s="1"/>
      <c r="G3" s="1"/>
      <c r="H3" s="1">
        <v>0</v>
      </c>
      <c r="I3" s="2">
        <f>H3*10</f>
        <v>0</v>
      </c>
      <c r="J3" s="1" t="s">
        <v>3</v>
      </c>
    </row>
    <row r="4" spans="1:10" ht="14.25" customHeight="1" x14ac:dyDescent="0.2">
      <c r="A4" s="1"/>
      <c r="G4" s="1"/>
      <c r="H4" s="1"/>
      <c r="I4" s="4">
        <f>I3/60</f>
        <v>0</v>
      </c>
      <c r="J4" s="1" t="s">
        <v>5</v>
      </c>
    </row>
    <row r="5" spans="1:10" ht="14.25" customHeight="1" x14ac:dyDescent="0.2">
      <c r="A5" s="1"/>
      <c r="G5" s="1"/>
      <c r="H5" s="1"/>
      <c r="I5" s="1"/>
      <c r="J5" s="1"/>
    </row>
    <row r="6" spans="1:10" ht="14.25" customHeight="1" x14ac:dyDescent="0.2">
      <c r="A6" s="1" t="s">
        <v>134</v>
      </c>
      <c r="G6" s="1"/>
      <c r="H6" s="1"/>
      <c r="I6" s="1"/>
      <c r="J6" s="1"/>
    </row>
    <row r="7" spans="1:10" ht="14.25" customHeight="1" x14ac:dyDescent="0.2">
      <c r="A7" s="1" t="s">
        <v>135</v>
      </c>
      <c r="G7" s="1"/>
      <c r="H7" s="1"/>
      <c r="I7" s="1"/>
      <c r="J7" s="1"/>
    </row>
    <row r="8" spans="1:10" ht="14.25" customHeight="1" x14ac:dyDescent="0.2">
      <c r="A8" s="1" t="s">
        <v>136</v>
      </c>
      <c r="G8" s="1"/>
      <c r="H8" s="1"/>
      <c r="I8" s="1"/>
      <c r="J8" s="1"/>
    </row>
    <row r="9" spans="1:10" ht="14.25" customHeight="1" x14ac:dyDescent="0.2">
      <c r="A9" s="1" t="s">
        <v>137</v>
      </c>
      <c r="G9" s="1"/>
      <c r="H9" s="1"/>
      <c r="I9" s="2" t="s">
        <v>7</v>
      </c>
      <c r="J9" s="1"/>
    </row>
    <row r="10" spans="1:10" ht="14.25" customHeight="1" x14ac:dyDescent="0.2">
      <c r="G10" s="1"/>
      <c r="H10" s="1">
        <v>4</v>
      </c>
      <c r="I10" s="2">
        <f>+H10*50</f>
        <v>200</v>
      </c>
      <c r="J10" s="1" t="s">
        <v>3</v>
      </c>
    </row>
    <row r="11" spans="1:10" ht="14.25" customHeight="1" x14ac:dyDescent="0.2">
      <c r="G11" s="1"/>
      <c r="H11" s="1"/>
      <c r="I11" s="5">
        <f>I10/60</f>
        <v>3.3333333333333335</v>
      </c>
      <c r="J11" s="1" t="s">
        <v>5</v>
      </c>
    </row>
    <row r="12" spans="1:10" ht="14.25" customHeight="1" x14ac:dyDescent="0.2">
      <c r="G12" s="1"/>
      <c r="H12" s="1"/>
      <c r="I12" s="1"/>
      <c r="J12" s="1"/>
    </row>
    <row r="13" spans="1:10" ht="14.25" customHeight="1" x14ac:dyDescent="0.2">
      <c r="G13" s="1"/>
      <c r="H13" s="1"/>
      <c r="I13" s="1"/>
      <c r="J13" s="1"/>
    </row>
    <row r="14" spans="1:10" ht="14.25" customHeight="1" x14ac:dyDescent="0.2">
      <c r="G14" s="1"/>
      <c r="H14" s="1"/>
      <c r="I14" s="1"/>
      <c r="J14" s="1"/>
    </row>
    <row r="15" spans="1:10" ht="14.25" customHeight="1" x14ac:dyDescent="0.2">
      <c r="G15" s="1"/>
      <c r="H15" s="1"/>
      <c r="I15" s="1"/>
      <c r="J15" s="1"/>
    </row>
    <row r="16" spans="1:10" ht="14.25" customHeight="1" x14ac:dyDescent="0.2">
      <c r="G16" s="1"/>
      <c r="H16" s="1"/>
      <c r="I16" s="2" t="s">
        <v>14</v>
      </c>
      <c r="J16" s="1"/>
    </row>
    <row r="17" spans="7:10" ht="14.25" customHeight="1" x14ac:dyDescent="0.2">
      <c r="G17" s="1"/>
      <c r="H17" s="1"/>
      <c r="I17" s="2">
        <f t="shared" ref="I17:I18" si="0">I3+I10</f>
        <v>200</v>
      </c>
      <c r="J17" s="1" t="s">
        <v>3</v>
      </c>
    </row>
    <row r="18" spans="7:10" ht="14.25" customHeight="1" x14ac:dyDescent="0.25">
      <c r="G18" s="1"/>
      <c r="H18" s="1"/>
      <c r="I18" s="6">
        <f t="shared" si="0"/>
        <v>3.3333333333333335</v>
      </c>
      <c r="J18" s="7" t="s">
        <v>5</v>
      </c>
    </row>
    <row r="19" spans="7:10" ht="14.25" customHeight="1" x14ac:dyDescent="0.2">
      <c r="G19" s="1"/>
    </row>
    <row r="20" spans="7:10" ht="14.25" customHeight="1" x14ac:dyDescent="0.2">
      <c r="G20" s="1"/>
    </row>
    <row r="21" spans="7:10" ht="14.25" customHeight="1" x14ac:dyDescent="0.2">
      <c r="G21" s="1"/>
    </row>
    <row r="22" spans="7:10" ht="14.25" customHeight="1" x14ac:dyDescent="0.2">
      <c r="G22" s="1"/>
    </row>
    <row r="23" spans="7:10" ht="14.25" customHeight="1" x14ac:dyDescent="0.2">
      <c r="G23" s="1"/>
      <c r="I23" t="s">
        <v>760</v>
      </c>
    </row>
    <row r="24" spans="7:10" ht="14.25" customHeight="1" x14ac:dyDescent="0.2">
      <c r="G24" s="1"/>
      <c r="I24">
        <v>60</v>
      </c>
    </row>
    <row r="25" spans="7:10" ht="14.25" customHeight="1" x14ac:dyDescent="0.2">
      <c r="G25" s="1"/>
    </row>
    <row r="26" spans="7:10" ht="14.25" customHeight="1" x14ac:dyDescent="0.2">
      <c r="G26" s="1"/>
    </row>
    <row r="27" spans="7:10" ht="14.25" customHeight="1" x14ac:dyDescent="0.2">
      <c r="G27" s="1"/>
    </row>
    <row r="28" spans="7:10" ht="14.25" customHeight="1" x14ac:dyDescent="0.2">
      <c r="G28" s="1"/>
    </row>
    <row r="29" spans="7:10" ht="14.25" customHeight="1" x14ac:dyDescent="0.2">
      <c r="G29" s="1"/>
    </row>
    <row r="30" spans="7:10" ht="14.25" customHeight="1" x14ac:dyDescent="0.2">
      <c r="G30" s="1"/>
    </row>
    <row r="31" spans="7:10" ht="14.25" customHeight="1" x14ac:dyDescent="0.2">
      <c r="G31" s="1"/>
    </row>
    <row r="32" spans="7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&amp;CFOV-11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J1000"/>
  <sheetViews>
    <sheetView workbookViewId="0">
      <selection activeCell="I22" sqref="I22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138</v>
      </c>
      <c r="G2" s="1"/>
      <c r="H2" s="1"/>
      <c r="I2" s="2" t="s">
        <v>1</v>
      </c>
      <c r="J2" s="1"/>
    </row>
    <row r="3" spans="1:10" ht="14.25" customHeight="1" x14ac:dyDescent="0.2">
      <c r="A3" s="1" t="s">
        <v>139</v>
      </c>
      <c r="G3" s="1"/>
      <c r="H3" s="1">
        <v>2</v>
      </c>
      <c r="I3" s="2">
        <f>H3*10</f>
        <v>20</v>
      </c>
      <c r="J3" s="1" t="s">
        <v>3</v>
      </c>
    </row>
    <row r="4" spans="1:10" ht="14.25" customHeight="1" x14ac:dyDescent="0.2">
      <c r="A4" s="1" t="s">
        <v>140</v>
      </c>
      <c r="G4" s="1"/>
      <c r="H4" s="1"/>
      <c r="I4" s="4">
        <f>I3/60</f>
        <v>0.33333333333333331</v>
      </c>
      <c r="J4" s="1" t="s">
        <v>5</v>
      </c>
    </row>
    <row r="5" spans="1:10" ht="14.25" customHeight="1" x14ac:dyDescent="0.2">
      <c r="A5" s="1" t="s">
        <v>141</v>
      </c>
      <c r="G5" s="1"/>
      <c r="H5" s="1"/>
      <c r="I5" s="1"/>
      <c r="J5" s="1"/>
    </row>
    <row r="6" spans="1:10" ht="14.25" customHeight="1" x14ac:dyDescent="0.2">
      <c r="G6" s="1"/>
      <c r="H6" s="1"/>
      <c r="I6" s="1"/>
      <c r="J6" s="1"/>
    </row>
    <row r="7" spans="1:10" ht="14.25" customHeight="1" x14ac:dyDescent="0.2">
      <c r="G7" s="1"/>
      <c r="H7" s="1"/>
      <c r="I7" s="1"/>
      <c r="J7" s="1"/>
    </row>
    <row r="8" spans="1:10" ht="14.25" customHeight="1" x14ac:dyDescent="0.2">
      <c r="G8" s="1"/>
      <c r="H8" s="1"/>
      <c r="I8" s="1"/>
      <c r="J8" s="1"/>
    </row>
    <row r="9" spans="1:10" ht="14.25" customHeight="1" x14ac:dyDescent="0.2">
      <c r="G9" s="1"/>
      <c r="H9" s="1"/>
      <c r="I9" s="2" t="s">
        <v>7</v>
      </c>
      <c r="J9" s="1"/>
    </row>
    <row r="10" spans="1:10" ht="14.25" customHeight="1" x14ac:dyDescent="0.2">
      <c r="G10" s="1"/>
      <c r="H10" s="1">
        <v>2</v>
      </c>
      <c r="I10" s="2">
        <f>+H10*50</f>
        <v>100</v>
      </c>
      <c r="J10" s="1" t="s">
        <v>3</v>
      </c>
    </row>
    <row r="11" spans="1:10" ht="14.25" customHeight="1" x14ac:dyDescent="0.2">
      <c r="G11" s="1"/>
      <c r="H11" s="1"/>
      <c r="I11" s="8">
        <f>I10/60</f>
        <v>1.6666666666666667</v>
      </c>
      <c r="J11" s="1" t="s">
        <v>5</v>
      </c>
    </row>
    <row r="12" spans="1:10" ht="14.25" customHeight="1" x14ac:dyDescent="0.2">
      <c r="G12" s="1"/>
      <c r="H12" s="1"/>
      <c r="I12" s="1"/>
      <c r="J12" s="1"/>
    </row>
    <row r="13" spans="1:10" ht="14.25" customHeight="1" x14ac:dyDescent="0.2">
      <c r="G13" s="1"/>
      <c r="H13" s="1"/>
      <c r="I13" s="1"/>
      <c r="J13" s="1"/>
    </row>
    <row r="14" spans="1:10" ht="14.25" customHeight="1" x14ac:dyDescent="0.2">
      <c r="G14" s="1"/>
      <c r="H14" s="1"/>
      <c r="I14" s="1"/>
      <c r="J14" s="1"/>
    </row>
    <row r="15" spans="1:10" ht="14.25" customHeight="1" x14ac:dyDescent="0.2">
      <c r="G15" s="1"/>
      <c r="H15" s="1"/>
      <c r="I15" s="1"/>
      <c r="J15" s="1"/>
    </row>
    <row r="16" spans="1:10" ht="14.25" customHeight="1" x14ac:dyDescent="0.2">
      <c r="G16" s="1"/>
      <c r="H16" s="1"/>
      <c r="I16" s="2" t="s">
        <v>14</v>
      </c>
      <c r="J16" s="1"/>
    </row>
    <row r="17" spans="7:10" ht="14.25" customHeight="1" x14ac:dyDescent="0.2">
      <c r="G17" s="1"/>
      <c r="H17" s="1"/>
      <c r="I17" s="2">
        <f t="shared" ref="I17:I18" si="0">I3+I10</f>
        <v>120</v>
      </c>
      <c r="J17" s="1" t="s">
        <v>3</v>
      </c>
    </row>
    <row r="18" spans="7:10" ht="14.25" customHeight="1" x14ac:dyDescent="0.25">
      <c r="G18" s="1"/>
      <c r="H18" s="1"/>
      <c r="I18" s="6">
        <f t="shared" si="0"/>
        <v>2</v>
      </c>
      <c r="J18" s="7" t="s">
        <v>5</v>
      </c>
    </row>
    <row r="19" spans="7:10" ht="14.25" customHeight="1" x14ac:dyDescent="0.2">
      <c r="G19" s="1"/>
    </row>
    <row r="20" spans="7:10" ht="14.25" customHeight="1" x14ac:dyDescent="0.2">
      <c r="G20" s="1"/>
    </row>
    <row r="21" spans="7:10" ht="14.25" customHeight="1" x14ac:dyDescent="0.2">
      <c r="G21" s="1"/>
    </row>
    <row r="22" spans="7:10" ht="14.25" customHeight="1" x14ac:dyDescent="0.2">
      <c r="G22" s="1"/>
      <c r="I22" s="9" t="s">
        <v>760</v>
      </c>
    </row>
    <row r="23" spans="7:10" ht="14.25" customHeight="1" x14ac:dyDescent="0.2">
      <c r="G23" s="1"/>
      <c r="I23">
        <v>30</v>
      </c>
    </row>
    <row r="24" spans="7:10" ht="14.25" customHeight="1" x14ac:dyDescent="0.2">
      <c r="G24" s="1"/>
    </row>
    <row r="25" spans="7:10" ht="14.25" customHeight="1" x14ac:dyDescent="0.2">
      <c r="G25" s="1"/>
    </row>
    <row r="26" spans="7:10" ht="14.25" customHeight="1" x14ac:dyDescent="0.2">
      <c r="G26" s="1"/>
    </row>
    <row r="27" spans="7:10" ht="14.25" customHeight="1" x14ac:dyDescent="0.2">
      <c r="G27" s="1"/>
    </row>
    <row r="28" spans="7:10" ht="14.25" customHeight="1" x14ac:dyDescent="0.2">
      <c r="G28" s="1"/>
    </row>
    <row r="29" spans="7:10" ht="14.25" customHeight="1" x14ac:dyDescent="0.2">
      <c r="G29" s="1"/>
    </row>
    <row r="30" spans="7:10" ht="14.25" customHeight="1" x14ac:dyDescent="0.2">
      <c r="G30" s="1"/>
    </row>
    <row r="31" spans="7:10" ht="14.25" customHeight="1" x14ac:dyDescent="0.2">
      <c r="G31" s="1"/>
    </row>
    <row r="32" spans="7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&amp;CMS2-01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workbookViewId="0">
      <selection activeCell="G27" sqref="G27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142</v>
      </c>
      <c r="B2" s="9" t="s">
        <v>761</v>
      </c>
      <c r="G2" s="1"/>
      <c r="H2" s="1"/>
      <c r="I2" s="2" t="s">
        <v>1</v>
      </c>
      <c r="J2" s="1"/>
    </row>
    <row r="3" spans="1:10" ht="14.25" customHeight="1" x14ac:dyDescent="0.2">
      <c r="A3" s="1" t="s">
        <v>143</v>
      </c>
      <c r="G3" s="1"/>
      <c r="H3" s="1">
        <v>11</v>
      </c>
      <c r="I3" s="2">
        <f>H3*10</f>
        <v>110</v>
      </c>
      <c r="J3" s="1" t="s">
        <v>3</v>
      </c>
    </row>
    <row r="4" spans="1:10" ht="14.25" customHeight="1" x14ac:dyDescent="0.2">
      <c r="A4" s="1" t="s">
        <v>144</v>
      </c>
      <c r="G4" s="1"/>
      <c r="H4" s="1"/>
      <c r="I4" s="4">
        <f>I3/60</f>
        <v>1.8333333333333333</v>
      </c>
      <c r="J4" s="1" t="s">
        <v>5</v>
      </c>
    </row>
    <row r="5" spans="1:10" ht="14.25" customHeight="1" x14ac:dyDescent="0.2">
      <c r="A5" s="1" t="s">
        <v>145</v>
      </c>
      <c r="G5" s="1"/>
      <c r="H5" s="1"/>
      <c r="I5" s="1"/>
      <c r="J5" s="1"/>
    </row>
    <row r="6" spans="1:10" ht="14.25" customHeight="1" x14ac:dyDescent="0.2">
      <c r="A6" s="1" t="s">
        <v>146</v>
      </c>
      <c r="G6" s="1"/>
      <c r="H6" s="1"/>
      <c r="I6" s="1"/>
      <c r="J6" s="1"/>
    </row>
    <row r="7" spans="1:10" ht="14.25" customHeight="1" x14ac:dyDescent="0.2">
      <c r="A7" s="1" t="s">
        <v>147</v>
      </c>
      <c r="G7" s="1"/>
      <c r="H7" s="1"/>
      <c r="I7" s="1"/>
      <c r="J7" s="1"/>
    </row>
    <row r="8" spans="1:10" ht="14.25" customHeight="1" x14ac:dyDescent="0.2">
      <c r="A8" s="1" t="s">
        <v>148</v>
      </c>
      <c r="G8" s="1"/>
      <c r="H8" s="1"/>
      <c r="I8" s="1"/>
      <c r="J8" s="1"/>
    </row>
    <row r="9" spans="1:10" ht="14.25" customHeight="1" x14ac:dyDescent="0.2">
      <c r="A9" s="1" t="s">
        <v>149</v>
      </c>
      <c r="G9" s="1"/>
      <c r="H9" s="1"/>
      <c r="I9" s="2" t="s">
        <v>7</v>
      </c>
      <c r="J9" s="1"/>
    </row>
    <row r="10" spans="1:10" ht="14.25" customHeight="1" x14ac:dyDescent="0.2">
      <c r="A10" s="1" t="s">
        <v>150</v>
      </c>
      <c r="G10" s="1"/>
      <c r="H10" s="1">
        <v>20</v>
      </c>
      <c r="I10" s="2">
        <f>+H10*50</f>
        <v>1000</v>
      </c>
      <c r="J10" s="1" t="s">
        <v>3</v>
      </c>
    </row>
    <row r="11" spans="1:10" ht="14.25" customHeight="1" x14ac:dyDescent="0.2">
      <c r="A11" s="1" t="s">
        <v>151</v>
      </c>
      <c r="G11" s="1"/>
      <c r="H11" s="1"/>
      <c r="I11" s="5">
        <f>I10/60</f>
        <v>16.666666666666668</v>
      </c>
      <c r="J11" s="1" t="s">
        <v>5</v>
      </c>
    </row>
    <row r="12" spans="1:10" ht="14.25" customHeight="1" x14ac:dyDescent="0.2">
      <c r="A12" s="1" t="s">
        <v>152</v>
      </c>
      <c r="G12" s="1"/>
      <c r="H12" s="1"/>
      <c r="I12" s="1"/>
      <c r="J12" s="1"/>
    </row>
    <row r="13" spans="1:10" ht="14.25" customHeight="1" x14ac:dyDescent="0.2">
      <c r="A13" s="1" t="s">
        <v>153</v>
      </c>
      <c r="G13" s="1"/>
      <c r="H13" s="1"/>
      <c r="I13" s="1"/>
      <c r="J13" s="1"/>
    </row>
    <row r="14" spans="1:10" ht="14.25" customHeight="1" x14ac:dyDescent="0.2">
      <c r="A14" s="1" t="s">
        <v>154</v>
      </c>
      <c r="G14" s="1"/>
      <c r="H14" s="1"/>
      <c r="I14" s="1"/>
      <c r="J14" s="1"/>
    </row>
    <row r="15" spans="1:10" ht="14.25" customHeight="1" x14ac:dyDescent="0.2">
      <c r="A15" s="1" t="s">
        <v>155</v>
      </c>
      <c r="G15" s="1"/>
      <c r="H15" s="1"/>
      <c r="I15" s="1"/>
      <c r="J15" s="1"/>
    </row>
    <row r="16" spans="1:10" ht="14.25" customHeight="1" x14ac:dyDescent="0.2">
      <c r="A16" s="1" t="s">
        <v>156</v>
      </c>
      <c r="G16" s="1"/>
      <c r="H16" s="1"/>
      <c r="I16" s="2" t="s">
        <v>14</v>
      </c>
      <c r="J16" s="1"/>
    </row>
    <row r="17" spans="1:10" ht="14.25" customHeight="1" x14ac:dyDescent="0.2">
      <c r="A17" s="1" t="s">
        <v>157</v>
      </c>
      <c r="G17" s="1"/>
      <c r="H17" s="1"/>
      <c r="I17" s="2">
        <f t="shared" ref="I17:I18" si="0">I3+I10</f>
        <v>1110</v>
      </c>
      <c r="J17" s="1" t="s">
        <v>3</v>
      </c>
    </row>
    <row r="18" spans="1:10" ht="14.25" customHeight="1" x14ac:dyDescent="0.25">
      <c r="A18" s="1" t="s">
        <v>158</v>
      </c>
      <c r="G18" s="1"/>
      <c r="H18" s="1"/>
      <c r="I18" s="6">
        <f t="shared" si="0"/>
        <v>18.5</v>
      </c>
      <c r="J18" s="7" t="s">
        <v>5</v>
      </c>
    </row>
    <row r="19" spans="1:10" ht="14.25" customHeight="1" x14ac:dyDescent="0.2">
      <c r="A19" s="1" t="s">
        <v>159</v>
      </c>
      <c r="G19" s="1"/>
    </row>
    <row r="20" spans="1:10" ht="14.25" customHeight="1" x14ac:dyDescent="0.2">
      <c r="A20" s="1" t="s">
        <v>160</v>
      </c>
      <c r="G20" s="1"/>
    </row>
    <row r="21" spans="1:10" ht="14.25" customHeight="1" x14ac:dyDescent="0.2">
      <c r="A21" s="1" t="s">
        <v>161</v>
      </c>
      <c r="G21" s="1"/>
      <c r="I21" t="s">
        <v>760</v>
      </c>
    </row>
    <row r="22" spans="1:10" ht="14.25" customHeight="1" x14ac:dyDescent="0.2">
      <c r="A22" s="1"/>
      <c r="G22" s="1"/>
      <c r="I22">
        <f>5.5*60</f>
        <v>330</v>
      </c>
    </row>
    <row r="23" spans="1:10" ht="14.25" customHeight="1" x14ac:dyDescent="0.2">
      <c r="A23" s="1"/>
      <c r="G23" s="1"/>
    </row>
    <row r="24" spans="1:10" ht="14.25" customHeight="1" x14ac:dyDescent="0.2">
      <c r="A24" s="1"/>
      <c r="G24" s="1"/>
    </row>
    <row r="25" spans="1:10" ht="14.25" customHeight="1" x14ac:dyDescent="0.2">
      <c r="A25" s="1"/>
      <c r="G25" s="1"/>
    </row>
    <row r="26" spans="1:10" ht="14.25" customHeight="1" x14ac:dyDescent="0.2">
      <c r="A26" s="1"/>
      <c r="G26" s="1"/>
    </row>
    <row r="27" spans="1:10" ht="14.25" customHeight="1" x14ac:dyDescent="0.2">
      <c r="A27" s="1"/>
      <c r="G27" s="1"/>
    </row>
    <row r="28" spans="1:10" ht="14.25" customHeight="1" x14ac:dyDescent="0.2">
      <c r="A28" s="1"/>
      <c r="G28" s="1"/>
    </row>
    <row r="29" spans="1:10" ht="14.25" customHeight="1" x14ac:dyDescent="0.2">
      <c r="A29" s="1"/>
      <c r="G29" s="1"/>
    </row>
    <row r="30" spans="1:10" ht="14.25" customHeight="1" x14ac:dyDescent="0.2">
      <c r="A30" s="1"/>
      <c r="G30" s="1"/>
    </row>
    <row r="31" spans="1:10" ht="14.25" customHeight="1" x14ac:dyDescent="0.2">
      <c r="A31" s="1"/>
      <c r="G31" s="1"/>
    </row>
    <row r="32" spans="1:10" ht="14.25" customHeight="1" x14ac:dyDescent="0.2">
      <c r="A32" s="1"/>
      <c r="G32" s="1"/>
    </row>
    <row r="33" spans="1:7" ht="14.25" customHeight="1" x14ac:dyDescent="0.2">
      <c r="A33" s="1"/>
      <c r="G33" s="1"/>
    </row>
    <row r="34" spans="1:7" ht="14.25" customHeight="1" x14ac:dyDescent="0.2">
      <c r="A34" s="1"/>
      <c r="G34" s="1"/>
    </row>
    <row r="35" spans="1:7" ht="14.25" customHeight="1" x14ac:dyDescent="0.2">
      <c r="A35" s="1"/>
      <c r="G35" s="1"/>
    </row>
    <row r="36" spans="1:7" ht="14.25" customHeight="1" x14ac:dyDescent="0.2">
      <c r="A36" s="1"/>
      <c r="G36" s="1"/>
    </row>
    <row r="37" spans="1:7" ht="14.25" customHeight="1" x14ac:dyDescent="0.2">
      <c r="A37" s="1" t="s">
        <v>162</v>
      </c>
      <c r="G37" s="1"/>
    </row>
    <row r="38" spans="1:7" ht="14.25" customHeight="1" x14ac:dyDescent="0.2">
      <c r="A38" s="1" t="s">
        <v>163</v>
      </c>
      <c r="G38" s="1"/>
    </row>
    <row r="39" spans="1:7" ht="14.25" customHeight="1" x14ac:dyDescent="0.2">
      <c r="A39" s="1" t="s">
        <v>164</v>
      </c>
      <c r="G39" s="1"/>
    </row>
    <row r="40" spans="1:7" ht="14.25" customHeight="1" x14ac:dyDescent="0.2">
      <c r="A40" s="1" t="s">
        <v>165</v>
      </c>
      <c r="G40" s="1"/>
    </row>
    <row r="41" spans="1:7" ht="14.25" customHeight="1" x14ac:dyDescent="0.2">
      <c r="A41" s="1" t="s">
        <v>166</v>
      </c>
      <c r="G41" s="1"/>
    </row>
    <row r="42" spans="1:7" ht="14.25" customHeight="1" x14ac:dyDescent="0.2">
      <c r="A42" s="1" t="s">
        <v>167</v>
      </c>
      <c r="G42" s="1"/>
    </row>
    <row r="43" spans="1:7" ht="14.25" customHeight="1" x14ac:dyDescent="0.2">
      <c r="A43" s="1" t="s">
        <v>168</v>
      </c>
      <c r="G43" s="1"/>
    </row>
    <row r="44" spans="1:7" ht="14.25" customHeight="1" x14ac:dyDescent="0.2">
      <c r="A44" s="1" t="s">
        <v>169</v>
      </c>
      <c r="G44" s="1"/>
    </row>
    <row r="45" spans="1:7" ht="14.25" customHeight="1" x14ac:dyDescent="0.2">
      <c r="A45" s="1" t="s">
        <v>170</v>
      </c>
      <c r="G45" s="1"/>
    </row>
    <row r="46" spans="1:7" ht="14.25" customHeight="1" x14ac:dyDescent="0.2">
      <c r="A46" s="1" t="s">
        <v>171</v>
      </c>
      <c r="G46" s="1"/>
    </row>
    <row r="47" spans="1:7" ht="14.25" customHeight="1" x14ac:dyDescent="0.2">
      <c r="A47" s="1" t="s">
        <v>172</v>
      </c>
      <c r="G47" s="1"/>
    </row>
    <row r="48" spans="1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&amp;CMS2-02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00"/>
  <sheetViews>
    <sheetView workbookViewId="0">
      <selection activeCell="F20" sqref="F20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173</v>
      </c>
      <c r="G2" s="1"/>
      <c r="H2" s="1"/>
      <c r="I2" s="2" t="s">
        <v>1</v>
      </c>
      <c r="J2" s="1"/>
    </row>
    <row r="3" spans="1:10" ht="14.25" customHeight="1" x14ac:dyDescent="0.2">
      <c r="A3" s="1" t="s">
        <v>174</v>
      </c>
      <c r="G3" s="1"/>
      <c r="H3" s="1">
        <v>4</v>
      </c>
      <c r="I3" s="2">
        <f>H3*10</f>
        <v>40</v>
      </c>
      <c r="J3" s="1" t="s">
        <v>3</v>
      </c>
    </row>
    <row r="4" spans="1:10" ht="14.25" customHeight="1" x14ac:dyDescent="0.2">
      <c r="A4" s="1" t="s">
        <v>175</v>
      </c>
      <c r="G4" s="1"/>
      <c r="H4" s="1"/>
      <c r="I4" s="4">
        <f>I3/60</f>
        <v>0.66666666666666663</v>
      </c>
      <c r="J4" s="1" t="s">
        <v>5</v>
      </c>
    </row>
    <row r="5" spans="1:10" ht="14.25" customHeight="1" x14ac:dyDescent="0.2">
      <c r="A5" s="1" t="s">
        <v>176</v>
      </c>
      <c r="G5" s="1"/>
      <c r="H5" s="1"/>
      <c r="I5" s="1"/>
      <c r="J5" s="1"/>
    </row>
    <row r="6" spans="1:10" ht="14.25" customHeight="1" x14ac:dyDescent="0.2">
      <c r="A6" s="1" t="s">
        <v>177</v>
      </c>
      <c r="G6" s="1"/>
      <c r="H6" s="1"/>
      <c r="I6" s="1"/>
      <c r="J6" s="1"/>
    </row>
    <row r="7" spans="1:10" ht="14.25" customHeight="1" x14ac:dyDescent="0.2">
      <c r="A7" s="1" t="s">
        <v>178</v>
      </c>
      <c r="G7" s="1"/>
      <c r="H7" s="1"/>
      <c r="I7" s="1"/>
      <c r="J7" s="1"/>
    </row>
    <row r="8" spans="1:10" ht="14.25" customHeight="1" x14ac:dyDescent="0.2">
      <c r="A8" s="1" t="s">
        <v>179</v>
      </c>
      <c r="G8" s="1"/>
      <c r="H8" s="1"/>
      <c r="I8" s="1"/>
      <c r="J8" s="1"/>
    </row>
    <row r="9" spans="1:10" ht="14.25" customHeight="1" x14ac:dyDescent="0.2">
      <c r="A9" s="1" t="s">
        <v>180</v>
      </c>
      <c r="G9" s="1"/>
      <c r="H9" s="1"/>
      <c r="I9" s="2" t="s">
        <v>7</v>
      </c>
      <c r="J9" s="1"/>
    </row>
    <row r="10" spans="1:10" ht="14.25" customHeight="1" x14ac:dyDescent="0.2">
      <c r="A10" s="1" t="s">
        <v>181</v>
      </c>
      <c r="G10" s="1"/>
      <c r="H10" s="1">
        <v>37</v>
      </c>
      <c r="I10" s="2">
        <f>+H10*50</f>
        <v>1850</v>
      </c>
      <c r="J10" s="1" t="s">
        <v>3</v>
      </c>
    </row>
    <row r="11" spans="1:10" ht="14.25" customHeight="1" x14ac:dyDescent="0.2">
      <c r="A11" s="1" t="s">
        <v>182</v>
      </c>
      <c r="G11" s="1"/>
      <c r="H11" s="1"/>
      <c r="I11" s="5">
        <f>I10/60</f>
        <v>30.833333333333332</v>
      </c>
      <c r="J11" s="1" t="s">
        <v>5</v>
      </c>
    </row>
    <row r="12" spans="1:10" ht="14.25" customHeight="1" x14ac:dyDescent="0.2">
      <c r="A12" s="1" t="s">
        <v>183</v>
      </c>
      <c r="G12" s="1"/>
      <c r="H12" s="1"/>
      <c r="I12" s="1"/>
      <c r="J12" s="1"/>
    </row>
    <row r="13" spans="1:10" ht="14.25" customHeight="1" x14ac:dyDescent="0.2">
      <c r="A13" s="1" t="s">
        <v>184</v>
      </c>
      <c r="G13" s="1"/>
      <c r="H13" s="1"/>
      <c r="I13" s="1"/>
      <c r="J13" s="1"/>
    </row>
    <row r="14" spans="1:10" ht="14.25" customHeight="1" x14ac:dyDescent="0.2">
      <c r="A14" s="1" t="s">
        <v>185</v>
      </c>
      <c r="G14" s="1"/>
      <c r="H14" s="1"/>
      <c r="I14" s="1"/>
      <c r="J14" s="1"/>
    </row>
    <row r="15" spans="1:10" ht="14.25" customHeight="1" x14ac:dyDescent="0.2">
      <c r="A15" s="1" t="s">
        <v>186</v>
      </c>
      <c r="G15" s="1"/>
      <c r="H15" s="1"/>
      <c r="I15" s="1"/>
      <c r="J15" s="1"/>
    </row>
    <row r="16" spans="1:10" ht="14.25" customHeight="1" x14ac:dyDescent="0.2">
      <c r="A16" s="1" t="s">
        <v>187</v>
      </c>
      <c r="G16" s="1"/>
      <c r="H16" s="1"/>
      <c r="I16" s="2" t="s">
        <v>14</v>
      </c>
      <c r="J16" s="1"/>
    </row>
    <row r="17" spans="1:10" ht="14.25" customHeight="1" x14ac:dyDescent="0.2">
      <c r="A17" s="1" t="s">
        <v>188</v>
      </c>
      <c r="G17" s="1"/>
      <c r="H17" s="1"/>
      <c r="I17" s="2">
        <f t="shared" ref="I17:I18" si="0">I3+I10</f>
        <v>1890</v>
      </c>
      <c r="J17" s="1" t="s">
        <v>3</v>
      </c>
    </row>
    <row r="18" spans="1:10" ht="14.25" customHeight="1" x14ac:dyDescent="0.25">
      <c r="A18" s="1" t="s">
        <v>189</v>
      </c>
      <c r="G18" s="1"/>
      <c r="H18" s="1"/>
      <c r="I18" s="6">
        <f t="shared" si="0"/>
        <v>31.5</v>
      </c>
      <c r="J18" s="7" t="s">
        <v>5</v>
      </c>
    </row>
    <row r="19" spans="1:10" ht="14.25" customHeight="1" x14ac:dyDescent="0.2">
      <c r="A19" s="1" t="s">
        <v>190</v>
      </c>
      <c r="G19" s="1"/>
    </row>
    <row r="20" spans="1:10" ht="14.25" customHeight="1" x14ac:dyDescent="0.2">
      <c r="A20" s="1" t="s">
        <v>191</v>
      </c>
      <c r="G20" s="1"/>
    </row>
    <row r="21" spans="1:10" ht="14.25" customHeight="1" x14ac:dyDescent="0.2">
      <c r="A21" s="1" t="s">
        <v>192</v>
      </c>
      <c r="G21" s="1"/>
    </row>
    <row r="22" spans="1:10" ht="14.25" customHeight="1" x14ac:dyDescent="0.2">
      <c r="A22" s="1" t="s">
        <v>193</v>
      </c>
      <c r="G22" s="1"/>
      <c r="I22" t="s">
        <v>760</v>
      </c>
    </row>
    <row r="23" spans="1:10" ht="14.25" customHeight="1" x14ac:dyDescent="0.2">
      <c r="A23" s="1" t="s">
        <v>194</v>
      </c>
      <c r="G23" s="1"/>
      <c r="I23">
        <f>9.5*60</f>
        <v>570</v>
      </c>
    </row>
    <row r="24" spans="1:10" ht="14.25" customHeight="1" x14ac:dyDescent="0.2">
      <c r="A24" s="1" t="s">
        <v>195</v>
      </c>
      <c r="G24" s="1"/>
    </row>
    <row r="25" spans="1:10" ht="14.25" customHeight="1" x14ac:dyDescent="0.2">
      <c r="A25" s="1" t="s">
        <v>196</v>
      </c>
      <c r="G25" s="1"/>
    </row>
    <row r="26" spans="1:10" ht="14.25" customHeight="1" x14ac:dyDescent="0.2">
      <c r="A26" s="1" t="s">
        <v>197</v>
      </c>
      <c r="G26" s="1"/>
    </row>
    <row r="27" spans="1:10" ht="14.25" customHeight="1" x14ac:dyDescent="0.2">
      <c r="A27" s="1" t="s">
        <v>198</v>
      </c>
      <c r="G27" s="1"/>
    </row>
    <row r="28" spans="1:10" ht="14.25" customHeight="1" x14ac:dyDescent="0.2">
      <c r="A28" s="1" t="s">
        <v>199</v>
      </c>
      <c r="G28" s="1"/>
    </row>
    <row r="29" spans="1:10" ht="14.25" customHeight="1" x14ac:dyDescent="0.2">
      <c r="A29" s="1" t="s">
        <v>200</v>
      </c>
      <c r="G29" s="1"/>
    </row>
    <row r="30" spans="1:10" ht="14.25" customHeight="1" x14ac:dyDescent="0.2">
      <c r="A30" s="1" t="s">
        <v>201</v>
      </c>
      <c r="G30" s="1"/>
    </row>
    <row r="31" spans="1:10" ht="14.25" customHeight="1" x14ac:dyDescent="0.2">
      <c r="A31" s="1" t="s">
        <v>202</v>
      </c>
      <c r="G31" s="1"/>
    </row>
    <row r="32" spans="1:10" ht="14.25" customHeight="1" x14ac:dyDescent="0.2">
      <c r="A32" s="1" t="s">
        <v>203</v>
      </c>
      <c r="G32" s="1"/>
    </row>
    <row r="33" spans="1:7" ht="14.25" customHeight="1" x14ac:dyDescent="0.2">
      <c r="A33" s="1" t="s">
        <v>204</v>
      </c>
      <c r="G33" s="1"/>
    </row>
    <row r="34" spans="1:7" ht="14.25" customHeight="1" x14ac:dyDescent="0.2">
      <c r="A34" s="1" t="s">
        <v>205</v>
      </c>
      <c r="G34" s="1"/>
    </row>
    <row r="35" spans="1:7" ht="14.25" customHeight="1" x14ac:dyDescent="0.2">
      <c r="A35" s="1" t="s">
        <v>206</v>
      </c>
      <c r="G35" s="1"/>
    </row>
    <row r="36" spans="1:7" ht="14.25" customHeight="1" x14ac:dyDescent="0.2">
      <c r="A36" s="1" t="s">
        <v>207</v>
      </c>
      <c r="G36" s="1"/>
    </row>
    <row r="37" spans="1:7" ht="14.25" customHeight="1" x14ac:dyDescent="0.2">
      <c r="A37" s="1" t="s">
        <v>208</v>
      </c>
      <c r="G37" s="1"/>
    </row>
    <row r="38" spans="1:7" ht="14.25" customHeight="1" x14ac:dyDescent="0.2">
      <c r="A38" s="1" t="s">
        <v>209</v>
      </c>
      <c r="G38" s="1"/>
    </row>
    <row r="39" spans="1:7" ht="14.25" customHeight="1" x14ac:dyDescent="0.2">
      <c r="A39" s="1" t="s">
        <v>210</v>
      </c>
      <c r="G39" s="1"/>
    </row>
    <row r="40" spans="1:7" ht="14.25" customHeight="1" x14ac:dyDescent="0.2">
      <c r="A40" s="1" t="s">
        <v>211</v>
      </c>
      <c r="G40" s="1"/>
    </row>
    <row r="41" spans="1:7" ht="14.25" customHeight="1" x14ac:dyDescent="0.2">
      <c r="A41" s="1" t="s">
        <v>212</v>
      </c>
      <c r="G41" s="1"/>
    </row>
    <row r="42" spans="1:7" ht="14.25" customHeight="1" x14ac:dyDescent="0.2">
      <c r="A42" s="1" t="s">
        <v>213</v>
      </c>
      <c r="G42" s="1"/>
    </row>
    <row r="43" spans="1:7" ht="14.25" customHeight="1" x14ac:dyDescent="0.2">
      <c r="G43" s="1"/>
    </row>
    <row r="44" spans="1:7" ht="14.25" customHeight="1" x14ac:dyDescent="0.2">
      <c r="G44" s="1"/>
    </row>
    <row r="45" spans="1:7" ht="14.25" customHeight="1" x14ac:dyDescent="0.2">
      <c r="G45" s="1"/>
    </row>
    <row r="46" spans="1:7" ht="14.25" customHeight="1" x14ac:dyDescent="0.2">
      <c r="G46" s="1"/>
    </row>
    <row r="47" spans="1:7" ht="14.25" customHeight="1" x14ac:dyDescent="0.2">
      <c r="G47" s="1"/>
    </row>
    <row r="48" spans="1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&amp;CMS2-03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00"/>
  <sheetViews>
    <sheetView workbookViewId="0">
      <selection activeCell="I23" sqref="I23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214</v>
      </c>
      <c r="B2" s="9" t="s">
        <v>762</v>
      </c>
      <c r="G2" s="1"/>
      <c r="H2" s="1"/>
      <c r="I2" s="2" t="s">
        <v>1</v>
      </c>
      <c r="J2" s="1"/>
    </row>
    <row r="3" spans="1:10" ht="14.25" customHeight="1" x14ac:dyDescent="0.2">
      <c r="A3" s="1" t="s">
        <v>215</v>
      </c>
      <c r="B3" s="9" t="s">
        <v>763</v>
      </c>
      <c r="G3" s="1"/>
      <c r="H3" s="1">
        <v>1</v>
      </c>
      <c r="I3" s="2">
        <f>H3*10</f>
        <v>10</v>
      </c>
      <c r="J3" s="1" t="s">
        <v>3</v>
      </c>
    </row>
    <row r="4" spans="1:10" ht="14.25" customHeight="1" x14ac:dyDescent="0.2">
      <c r="A4" s="1" t="s">
        <v>216</v>
      </c>
      <c r="G4" s="1"/>
      <c r="H4" s="1"/>
      <c r="I4" s="4">
        <f>I3/60</f>
        <v>0.16666666666666666</v>
      </c>
      <c r="J4" s="1" t="s">
        <v>5</v>
      </c>
    </row>
    <row r="5" spans="1:10" ht="14.25" customHeight="1" x14ac:dyDescent="0.2">
      <c r="A5" s="1" t="s">
        <v>217</v>
      </c>
      <c r="G5" s="1"/>
      <c r="H5" s="1"/>
      <c r="I5" s="1"/>
      <c r="J5" s="1"/>
    </row>
    <row r="6" spans="1:10" ht="14.25" customHeight="1" x14ac:dyDescent="0.2">
      <c r="A6" s="1" t="s">
        <v>218</v>
      </c>
      <c r="G6" s="1"/>
      <c r="H6" s="1"/>
      <c r="I6" s="1"/>
      <c r="J6" s="1"/>
    </row>
    <row r="7" spans="1:10" ht="14.25" customHeight="1" x14ac:dyDescent="0.2">
      <c r="A7" s="1" t="s">
        <v>219</v>
      </c>
      <c r="G7" s="1"/>
      <c r="H7" s="1"/>
      <c r="I7" s="1"/>
      <c r="J7" s="1"/>
    </row>
    <row r="8" spans="1:10" ht="14.25" customHeight="1" x14ac:dyDescent="0.2">
      <c r="A8" s="1" t="s">
        <v>220</v>
      </c>
      <c r="G8" s="1"/>
      <c r="H8" s="1"/>
      <c r="I8" s="1"/>
      <c r="J8" s="1"/>
    </row>
    <row r="9" spans="1:10" ht="14.25" customHeight="1" x14ac:dyDescent="0.2">
      <c r="A9" s="1" t="s">
        <v>221</v>
      </c>
      <c r="G9" s="1"/>
      <c r="H9" s="1"/>
      <c r="I9" s="2" t="s">
        <v>7</v>
      </c>
      <c r="J9" s="1"/>
    </row>
    <row r="10" spans="1:10" ht="14.25" customHeight="1" x14ac:dyDescent="0.2">
      <c r="A10" s="1" t="s">
        <v>222</v>
      </c>
      <c r="G10" s="1"/>
      <c r="H10" s="1">
        <v>12</v>
      </c>
      <c r="I10" s="2">
        <f>+H10*50</f>
        <v>600</v>
      </c>
      <c r="J10" s="1" t="s">
        <v>3</v>
      </c>
    </row>
    <row r="11" spans="1:10" ht="14.25" customHeight="1" x14ac:dyDescent="0.2">
      <c r="A11" s="1" t="s">
        <v>223</v>
      </c>
      <c r="G11" s="1"/>
      <c r="H11" s="1"/>
      <c r="I11" s="5">
        <f>I10/60</f>
        <v>10</v>
      </c>
      <c r="J11" s="1" t="s">
        <v>5</v>
      </c>
    </row>
    <row r="12" spans="1:10" ht="14.25" customHeight="1" x14ac:dyDescent="0.2">
      <c r="A12" s="1" t="s">
        <v>224</v>
      </c>
      <c r="G12" s="1"/>
      <c r="H12" s="1"/>
      <c r="I12" s="1"/>
      <c r="J12" s="1"/>
    </row>
    <row r="13" spans="1:10" ht="14.25" customHeight="1" x14ac:dyDescent="0.2">
      <c r="A13" s="1" t="s">
        <v>225</v>
      </c>
      <c r="G13" s="1"/>
      <c r="H13" s="1"/>
      <c r="I13" s="1"/>
      <c r="J13" s="1"/>
    </row>
    <row r="14" spans="1:10" ht="14.25" customHeight="1" x14ac:dyDescent="0.2">
      <c r="A14" s="1"/>
      <c r="G14" s="1"/>
      <c r="H14" s="1"/>
      <c r="I14" s="1"/>
      <c r="J14" s="1"/>
    </row>
    <row r="15" spans="1:10" ht="14.25" customHeight="1" x14ac:dyDescent="0.2">
      <c r="A15" s="1"/>
      <c r="G15" s="1"/>
      <c r="H15" s="1"/>
      <c r="I15" s="1"/>
      <c r="J15" s="1"/>
    </row>
    <row r="16" spans="1:10" ht="14.25" customHeight="1" x14ac:dyDescent="0.2">
      <c r="A16" s="1"/>
      <c r="G16" s="1"/>
      <c r="H16" s="1"/>
      <c r="I16" s="2" t="s">
        <v>14</v>
      </c>
      <c r="J16" s="1"/>
    </row>
    <row r="17" spans="1:10" ht="14.25" customHeight="1" x14ac:dyDescent="0.2">
      <c r="A17" s="1"/>
      <c r="G17" s="1"/>
      <c r="H17" s="1"/>
      <c r="I17" s="2">
        <f t="shared" ref="I17:I18" si="0">I3+I10</f>
        <v>610</v>
      </c>
      <c r="J17" s="1" t="s">
        <v>3</v>
      </c>
    </row>
    <row r="18" spans="1:10" ht="14.25" customHeight="1" x14ac:dyDescent="0.25">
      <c r="A18" s="1" t="s">
        <v>226</v>
      </c>
      <c r="G18" s="1"/>
      <c r="H18" s="1"/>
      <c r="I18" s="6">
        <f t="shared" si="0"/>
        <v>10.166666666666666</v>
      </c>
      <c r="J18" s="7" t="s">
        <v>5</v>
      </c>
    </row>
    <row r="19" spans="1:10" ht="14.25" customHeight="1" x14ac:dyDescent="0.2">
      <c r="G19" s="1"/>
    </row>
    <row r="20" spans="1:10" ht="14.25" customHeight="1" x14ac:dyDescent="0.2">
      <c r="G20" s="1"/>
    </row>
    <row r="21" spans="1:10" ht="14.25" customHeight="1" x14ac:dyDescent="0.2">
      <c r="G21" s="1"/>
      <c r="I21" t="s">
        <v>760</v>
      </c>
    </row>
    <row r="22" spans="1:10" ht="14.25" customHeight="1" x14ac:dyDescent="0.2">
      <c r="G22" s="1"/>
      <c r="I22">
        <f>3*60</f>
        <v>180</v>
      </c>
    </row>
    <row r="23" spans="1:10" ht="14.25" customHeight="1" x14ac:dyDescent="0.2">
      <c r="G23" s="1"/>
    </row>
    <row r="24" spans="1:10" ht="14.25" customHeight="1" x14ac:dyDescent="0.2">
      <c r="G24" s="1"/>
    </row>
    <row r="25" spans="1:10" ht="14.25" customHeight="1" x14ac:dyDescent="0.2">
      <c r="G25" s="1"/>
    </row>
    <row r="26" spans="1:10" ht="14.25" customHeight="1" x14ac:dyDescent="0.2">
      <c r="G26" s="1"/>
    </row>
    <row r="27" spans="1:10" ht="14.25" customHeight="1" x14ac:dyDescent="0.2">
      <c r="G27" s="1"/>
    </row>
    <row r="28" spans="1:10" ht="14.25" customHeight="1" x14ac:dyDescent="0.2">
      <c r="G28" s="1"/>
    </row>
    <row r="29" spans="1:10" ht="14.25" customHeight="1" x14ac:dyDescent="0.2">
      <c r="G29" s="1"/>
    </row>
    <row r="30" spans="1:10" ht="14.25" customHeight="1" x14ac:dyDescent="0.2">
      <c r="G30" s="1"/>
    </row>
    <row r="31" spans="1:10" ht="14.25" customHeight="1" x14ac:dyDescent="0.2">
      <c r="G31" s="1"/>
    </row>
    <row r="32" spans="1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&amp;CMS2-04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000"/>
  <sheetViews>
    <sheetView workbookViewId="0">
      <selection activeCell="I26" sqref="I26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227</v>
      </c>
      <c r="B2" s="9" t="s">
        <v>764</v>
      </c>
      <c r="G2" s="1"/>
      <c r="H2" s="1"/>
      <c r="I2" s="1"/>
      <c r="J2" s="1"/>
    </row>
    <row r="3" spans="1:10" ht="14.25" customHeight="1" x14ac:dyDescent="0.2">
      <c r="A3" s="1" t="s">
        <v>228</v>
      </c>
      <c r="G3" s="1"/>
      <c r="H3" s="1"/>
      <c r="I3" s="2" t="s">
        <v>1</v>
      </c>
      <c r="J3" s="1"/>
    </row>
    <row r="4" spans="1:10" ht="14.25" customHeight="1" x14ac:dyDescent="0.2">
      <c r="A4" s="1" t="s">
        <v>229</v>
      </c>
      <c r="G4" s="1"/>
      <c r="H4" s="1">
        <v>7</v>
      </c>
      <c r="I4" s="2">
        <f>H4*10</f>
        <v>70</v>
      </c>
      <c r="J4" s="1" t="s">
        <v>3</v>
      </c>
    </row>
    <row r="5" spans="1:10" ht="14.25" customHeight="1" x14ac:dyDescent="0.2">
      <c r="A5" s="1" t="s">
        <v>230</v>
      </c>
      <c r="G5" s="1"/>
      <c r="H5" s="1"/>
      <c r="I5" s="4">
        <f>I4/60</f>
        <v>1.1666666666666667</v>
      </c>
      <c r="J5" s="1" t="s">
        <v>5</v>
      </c>
    </row>
    <row r="6" spans="1:10" ht="14.25" customHeight="1" x14ac:dyDescent="0.2">
      <c r="A6" s="1" t="s">
        <v>231</v>
      </c>
      <c r="G6" s="1"/>
      <c r="H6" s="1"/>
      <c r="I6" s="1"/>
      <c r="J6" s="1"/>
    </row>
    <row r="7" spans="1:10" ht="14.25" customHeight="1" x14ac:dyDescent="0.2">
      <c r="A7" s="1" t="s">
        <v>232</v>
      </c>
      <c r="G7" s="1"/>
      <c r="H7" s="1"/>
      <c r="I7" s="1"/>
      <c r="J7" s="1"/>
    </row>
    <row r="8" spans="1:10" ht="14.25" customHeight="1" x14ac:dyDescent="0.2">
      <c r="A8" s="1" t="s">
        <v>233</v>
      </c>
      <c r="G8" s="1"/>
      <c r="H8" s="1"/>
      <c r="I8" s="1"/>
      <c r="J8" s="1"/>
    </row>
    <row r="9" spans="1:10" ht="14.25" customHeight="1" x14ac:dyDescent="0.2">
      <c r="A9" s="1" t="s">
        <v>234</v>
      </c>
      <c r="G9" s="1"/>
      <c r="H9" s="1"/>
      <c r="I9" s="1"/>
      <c r="J9" s="1"/>
    </row>
    <row r="10" spans="1:10" ht="14.25" customHeight="1" x14ac:dyDescent="0.2">
      <c r="A10" s="1" t="s">
        <v>235</v>
      </c>
      <c r="G10" s="1"/>
      <c r="H10" s="1"/>
      <c r="I10" s="2" t="s">
        <v>7</v>
      </c>
      <c r="J10" s="1"/>
    </row>
    <row r="11" spans="1:10" ht="14.25" customHeight="1" x14ac:dyDescent="0.2">
      <c r="A11" s="1" t="s">
        <v>236</v>
      </c>
      <c r="G11" s="1"/>
      <c r="H11" s="1">
        <v>16</v>
      </c>
      <c r="I11" s="2">
        <f>+H11*50</f>
        <v>800</v>
      </c>
      <c r="J11" s="1" t="s">
        <v>3</v>
      </c>
    </row>
    <row r="12" spans="1:10" ht="14.25" customHeight="1" x14ac:dyDescent="0.2">
      <c r="A12" s="1" t="s">
        <v>237</v>
      </c>
      <c r="G12" s="1"/>
      <c r="H12" s="1"/>
      <c r="I12" s="5">
        <f>I11/60</f>
        <v>13.333333333333334</v>
      </c>
      <c r="J12" s="1" t="s">
        <v>5</v>
      </c>
    </row>
    <row r="13" spans="1:10" ht="14.25" customHeight="1" x14ac:dyDescent="0.2">
      <c r="A13" s="1" t="s">
        <v>238</v>
      </c>
      <c r="G13" s="1"/>
      <c r="H13" s="1"/>
      <c r="I13" s="1"/>
      <c r="J13" s="1"/>
    </row>
    <row r="14" spans="1:10" ht="14.25" customHeight="1" x14ac:dyDescent="0.2">
      <c r="A14" s="1" t="s">
        <v>239</v>
      </c>
      <c r="G14" s="1"/>
      <c r="H14" s="1"/>
      <c r="I14" s="1"/>
      <c r="J14" s="1"/>
    </row>
    <row r="15" spans="1:10" ht="14.25" customHeight="1" x14ac:dyDescent="0.2">
      <c r="A15" s="1" t="s">
        <v>240</v>
      </c>
      <c r="G15" s="1"/>
      <c r="H15" s="1"/>
      <c r="I15" s="1"/>
      <c r="J15" s="1"/>
    </row>
    <row r="16" spans="1:10" ht="14.25" customHeight="1" x14ac:dyDescent="0.2">
      <c r="A16" s="1" t="s">
        <v>241</v>
      </c>
      <c r="G16" s="1"/>
      <c r="H16" s="1"/>
      <c r="I16" s="1"/>
      <c r="J16" s="1"/>
    </row>
    <row r="17" spans="1:10" ht="14.25" customHeight="1" x14ac:dyDescent="0.2">
      <c r="A17" s="1" t="s">
        <v>242</v>
      </c>
      <c r="G17" s="1"/>
      <c r="H17" s="1"/>
      <c r="I17" s="2" t="s">
        <v>14</v>
      </c>
      <c r="J17" s="1"/>
    </row>
    <row r="18" spans="1:10" ht="14.25" customHeight="1" x14ac:dyDescent="0.2">
      <c r="A18" s="1"/>
      <c r="G18" s="1"/>
      <c r="H18" s="1"/>
      <c r="I18" s="2">
        <f t="shared" ref="I18:I19" si="0">I4+I11</f>
        <v>870</v>
      </c>
      <c r="J18" s="1" t="s">
        <v>3</v>
      </c>
    </row>
    <row r="19" spans="1:10" ht="14.25" customHeight="1" x14ac:dyDescent="0.25">
      <c r="A19" s="1"/>
      <c r="G19" s="1"/>
      <c r="H19" s="1"/>
      <c r="I19" s="6">
        <f t="shared" si="0"/>
        <v>14.5</v>
      </c>
      <c r="J19" s="7" t="s">
        <v>5</v>
      </c>
    </row>
    <row r="20" spans="1:10" ht="14.25" customHeight="1" x14ac:dyDescent="0.2">
      <c r="A20" s="1"/>
      <c r="G20" s="1"/>
    </row>
    <row r="21" spans="1:10" ht="14.25" customHeight="1" x14ac:dyDescent="0.2">
      <c r="A21" s="1"/>
      <c r="G21" s="1"/>
    </row>
    <row r="22" spans="1:10" ht="14.25" customHeight="1" x14ac:dyDescent="0.2">
      <c r="A22" s="1"/>
      <c r="G22" s="1"/>
    </row>
    <row r="23" spans="1:10" ht="14.25" customHeight="1" x14ac:dyDescent="0.2">
      <c r="A23" s="1"/>
      <c r="G23" s="1"/>
    </row>
    <row r="24" spans="1:10" ht="14.25" customHeight="1" x14ac:dyDescent="0.2">
      <c r="A24" s="1"/>
      <c r="G24" s="1"/>
      <c r="I24" t="s">
        <v>760</v>
      </c>
    </row>
    <row r="25" spans="1:10" ht="14.25" customHeight="1" x14ac:dyDescent="0.2">
      <c r="A25" s="1"/>
      <c r="G25" s="1"/>
      <c r="I25">
        <f>4.5*60</f>
        <v>270</v>
      </c>
    </row>
    <row r="26" spans="1:10" ht="14.25" customHeight="1" x14ac:dyDescent="0.2">
      <c r="A26" s="1"/>
      <c r="G26" s="1"/>
    </row>
    <row r="27" spans="1:10" ht="14.25" customHeight="1" x14ac:dyDescent="0.2">
      <c r="A27" s="1"/>
      <c r="G27" s="1"/>
    </row>
    <row r="28" spans="1:10" ht="14.25" customHeight="1" x14ac:dyDescent="0.2">
      <c r="A28" s="1"/>
      <c r="G28" s="1"/>
    </row>
    <row r="29" spans="1:10" ht="14.25" customHeight="1" x14ac:dyDescent="0.2">
      <c r="A29" s="1"/>
      <c r="G29" s="1"/>
    </row>
    <row r="30" spans="1:10" ht="14.25" customHeight="1" x14ac:dyDescent="0.2">
      <c r="A30" s="1"/>
      <c r="G30" s="1"/>
    </row>
    <row r="31" spans="1:10" ht="14.25" customHeight="1" x14ac:dyDescent="0.2">
      <c r="A31" s="1"/>
      <c r="G31" s="1"/>
    </row>
    <row r="32" spans="1:10" ht="14.25" customHeight="1" x14ac:dyDescent="0.2">
      <c r="A32" s="1" t="s">
        <v>243</v>
      </c>
      <c r="G32" s="1"/>
    </row>
    <row r="33" spans="1:7" ht="14.25" customHeight="1" x14ac:dyDescent="0.2">
      <c r="A33" s="1" t="s">
        <v>244</v>
      </c>
      <c r="G33" s="1"/>
    </row>
    <row r="34" spans="1:7" ht="14.25" customHeight="1" x14ac:dyDescent="0.2">
      <c r="A34" s="1" t="s">
        <v>245</v>
      </c>
      <c r="G34" s="1"/>
    </row>
    <row r="35" spans="1:7" ht="14.25" customHeight="1" x14ac:dyDescent="0.2">
      <c r="A35" s="1" t="s">
        <v>246</v>
      </c>
      <c r="G35" s="1"/>
    </row>
    <row r="36" spans="1:7" ht="14.25" customHeight="1" x14ac:dyDescent="0.2">
      <c r="A36" s="1" t="s">
        <v>247</v>
      </c>
      <c r="G36" s="1"/>
    </row>
    <row r="37" spans="1:7" ht="14.25" customHeight="1" x14ac:dyDescent="0.2">
      <c r="A37" s="1" t="s">
        <v>248</v>
      </c>
      <c r="G37" s="1"/>
    </row>
    <row r="38" spans="1:7" ht="14.25" customHeight="1" x14ac:dyDescent="0.2">
      <c r="A38" s="1" t="s">
        <v>249</v>
      </c>
      <c r="G38" s="1"/>
    </row>
    <row r="39" spans="1:7" ht="14.25" customHeight="1" x14ac:dyDescent="0.2">
      <c r="G39" s="1"/>
    </row>
    <row r="40" spans="1:7" ht="14.25" customHeight="1" x14ac:dyDescent="0.2">
      <c r="G40" s="1"/>
    </row>
    <row r="41" spans="1:7" ht="14.25" customHeight="1" x14ac:dyDescent="0.2">
      <c r="G41" s="1"/>
    </row>
    <row r="42" spans="1:7" ht="14.25" customHeight="1" x14ac:dyDescent="0.2">
      <c r="G42" s="1"/>
    </row>
    <row r="43" spans="1:7" ht="14.25" customHeight="1" x14ac:dyDescent="0.2">
      <c r="G43" s="1"/>
    </row>
    <row r="44" spans="1:7" ht="14.25" customHeight="1" x14ac:dyDescent="0.2">
      <c r="G44" s="1"/>
    </row>
    <row r="45" spans="1:7" ht="14.25" customHeight="1" x14ac:dyDescent="0.2">
      <c r="G45" s="1"/>
    </row>
    <row r="46" spans="1:7" ht="14.25" customHeight="1" x14ac:dyDescent="0.2">
      <c r="G46" s="1"/>
    </row>
    <row r="47" spans="1:7" ht="14.25" customHeight="1" x14ac:dyDescent="0.2">
      <c r="G47" s="1"/>
    </row>
    <row r="48" spans="1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&amp;CMS2-05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000"/>
  <sheetViews>
    <sheetView workbookViewId="0">
      <selection activeCell="I23" sqref="I23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250</v>
      </c>
      <c r="B2" s="9" t="s">
        <v>765</v>
      </c>
      <c r="G2" s="1"/>
      <c r="H2" s="1"/>
      <c r="I2" s="2" t="s">
        <v>1</v>
      </c>
      <c r="J2" s="1"/>
    </row>
    <row r="3" spans="1:10" ht="14.25" customHeight="1" x14ac:dyDescent="0.2">
      <c r="A3" s="1" t="s">
        <v>251</v>
      </c>
      <c r="G3" s="1"/>
      <c r="H3" s="1">
        <v>2</v>
      </c>
      <c r="I3" s="2">
        <f>H3*10</f>
        <v>20</v>
      </c>
      <c r="J3" s="1" t="s">
        <v>3</v>
      </c>
    </row>
    <row r="4" spans="1:10" ht="14.25" customHeight="1" x14ac:dyDescent="0.2">
      <c r="A4" s="1" t="s">
        <v>252</v>
      </c>
      <c r="G4" s="1"/>
      <c r="H4" s="1"/>
      <c r="I4" s="4">
        <f>I3/60</f>
        <v>0.33333333333333331</v>
      </c>
      <c r="J4" s="1" t="s">
        <v>5</v>
      </c>
    </row>
    <row r="5" spans="1:10" ht="14.25" customHeight="1" x14ac:dyDescent="0.2">
      <c r="A5" s="1" t="s">
        <v>253</v>
      </c>
      <c r="G5" s="1"/>
      <c r="H5" s="1"/>
      <c r="I5" s="1"/>
      <c r="J5" s="1"/>
    </row>
    <row r="6" spans="1:10" ht="14.25" customHeight="1" x14ac:dyDescent="0.2">
      <c r="A6" s="1" t="s">
        <v>254</v>
      </c>
      <c r="G6" s="1"/>
      <c r="H6" s="1"/>
      <c r="I6" s="1"/>
      <c r="J6" s="1"/>
    </row>
    <row r="7" spans="1:10" ht="14.25" customHeight="1" x14ac:dyDescent="0.2">
      <c r="A7" s="1" t="s">
        <v>255</v>
      </c>
      <c r="G7" s="1"/>
      <c r="H7" s="1"/>
      <c r="I7" s="1"/>
      <c r="J7" s="1"/>
    </row>
    <row r="8" spans="1:10" ht="14.25" customHeight="1" x14ac:dyDescent="0.2">
      <c r="A8" s="1" t="s">
        <v>256</v>
      </c>
      <c r="G8" s="1"/>
      <c r="H8" s="1"/>
      <c r="I8" s="1"/>
      <c r="J8" s="1"/>
    </row>
    <row r="9" spans="1:10" ht="14.25" customHeight="1" x14ac:dyDescent="0.2">
      <c r="A9" s="1" t="s">
        <v>257</v>
      </c>
      <c r="G9" s="1"/>
      <c r="H9" s="1"/>
      <c r="I9" s="2" t="s">
        <v>7</v>
      </c>
      <c r="J9" s="1"/>
    </row>
    <row r="10" spans="1:10" ht="14.25" customHeight="1" x14ac:dyDescent="0.2">
      <c r="A10" s="1" t="s">
        <v>258</v>
      </c>
      <c r="G10" s="1"/>
      <c r="H10" s="1">
        <v>12</v>
      </c>
      <c r="I10" s="2">
        <f>+H10*50</f>
        <v>600</v>
      </c>
      <c r="J10" s="1" t="s">
        <v>3</v>
      </c>
    </row>
    <row r="11" spans="1:10" ht="14.25" customHeight="1" x14ac:dyDescent="0.2">
      <c r="A11" s="1" t="s">
        <v>259</v>
      </c>
      <c r="G11" s="1"/>
      <c r="H11" s="1"/>
      <c r="I11" s="5">
        <f>I10/60</f>
        <v>10</v>
      </c>
      <c r="J11" s="1" t="s">
        <v>5</v>
      </c>
    </row>
    <row r="12" spans="1:10" ht="14.25" customHeight="1" x14ac:dyDescent="0.2">
      <c r="A12" s="1" t="s">
        <v>260</v>
      </c>
      <c r="G12" s="1"/>
      <c r="H12" s="1"/>
      <c r="I12" s="1"/>
      <c r="J12" s="1"/>
    </row>
    <row r="13" spans="1:10" ht="14.25" customHeight="1" x14ac:dyDescent="0.2">
      <c r="A13" s="1" t="s">
        <v>261</v>
      </c>
      <c r="G13" s="1"/>
      <c r="H13" s="1"/>
      <c r="I13" s="1"/>
      <c r="J13" s="1"/>
    </row>
    <row r="14" spans="1:10" ht="14.25" customHeight="1" x14ac:dyDescent="0.2">
      <c r="A14" s="1"/>
      <c r="G14" s="1"/>
      <c r="H14" s="1"/>
      <c r="I14" s="1"/>
      <c r="J14" s="1"/>
    </row>
    <row r="15" spans="1:10" ht="14.25" customHeight="1" x14ac:dyDescent="0.2">
      <c r="A15" s="1"/>
      <c r="G15" s="1"/>
      <c r="H15" s="1"/>
      <c r="I15" s="1"/>
      <c r="J15" s="1"/>
    </row>
    <row r="16" spans="1:10" ht="14.25" customHeight="1" x14ac:dyDescent="0.2">
      <c r="A16" s="1"/>
      <c r="G16" s="1"/>
      <c r="H16" s="1"/>
      <c r="I16" s="2" t="s">
        <v>14</v>
      </c>
      <c r="J16" s="1"/>
    </row>
    <row r="17" spans="1:10" ht="14.25" customHeight="1" x14ac:dyDescent="0.2">
      <c r="A17" s="1"/>
      <c r="G17" s="1"/>
      <c r="H17" s="1"/>
      <c r="I17" s="2">
        <f t="shared" ref="I17:I18" si="0">I3+I10</f>
        <v>620</v>
      </c>
      <c r="J17" s="1" t="s">
        <v>3</v>
      </c>
    </row>
    <row r="18" spans="1:10" ht="14.25" customHeight="1" x14ac:dyDescent="0.25">
      <c r="A18" s="1"/>
      <c r="G18" s="1"/>
      <c r="H18" s="1"/>
      <c r="I18" s="6">
        <f t="shared" si="0"/>
        <v>10.333333333333334</v>
      </c>
      <c r="J18" s="7" t="s">
        <v>5</v>
      </c>
    </row>
    <row r="19" spans="1:10" ht="14.25" customHeight="1" x14ac:dyDescent="0.2">
      <c r="A19" s="1"/>
      <c r="G19" s="1"/>
    </row>
    <row r="20" spans="1:10" ht="14.25" customHeight="1" x14ac:dyDescent="0.2">
      <c r="A20" s="1"/>
      <c r="G20" s="1"/>
    </row>
    <row r="21" spans="1:10" ht="14.25" customHeight="1" x14ac:dyDescent="0.2">
      <c r="A21" s="1"/>
      <c r="G21" s="1"/>
      <c r="I21" t="s">
        <v>760</v>
      </c>
    </row>
    <row r="22" spans="1:10" ht="14.25" customHeight="1" x14ac:dyDescent="0.2">
      <c r="A22" s="1"/>
      <c r="G22" s="1"/>
      <c r="I22">
        <f>3*60</f>
        <v>180</v>
      </c>
    </row>
    <row r="23" spans="1:10" ht="14.25" customHeight="1" x14ac:dyDescent="0.2">
      <c r="A23" s="1"/>
      <c r="G23" s="1"/>
    </row>
    <row r="24" spans="1:10" ht="14.25" customHeight="1" x14ac:dyDescent="0.2">
      <c r="A24" s="1"/>
      <c r="G24" s="1"/>
    </row>
    <row r="25" spans="1:10" ht="14.25" customHeight="1" x14ac:dyDescent="0.2">
      <c r="A25" s="1"/>
      <c r="G25" s="1"/>
    </row>
    <row r="26" spans="1:10" ht="14.25" customHeight="1" x14ac:dyDescent="0.2">
      <c r="A26" s="1"/>
      <c r="G26" s="1"/>
    </row>
    <row r="27" spans="1:10" ht="14.25" customHeight="1" x14ac:dyDescent="0.2">
      <c r="A27" s="1" t="s">
        <v>262</v>
      </c>
      <c r="G27" s="1"/>
    </row>
    <row r="28" spans="1:10" ht="14.25" customHeight="1" x14ac:dyDescent="0.2">
      <c r="A28" s="1" t="s">
        <v>263</v>
      </c>
      <c r="G28" s="1"/>
    </row>
    <row r="29" spans="1:10" ht="14.25" customHeight="1" x14ac:dyDescent="0.2">
      <c r="G29" s="1"/>
    </row>
    <row r="30" spans="1:10" ht="14.25" customHeight="1" x14ac:dyDescent="0.2">
      <c r="G30" s="1"/>
    </row>
    <row r="31" spans="1:10" ht="14.25" customHeight="1" x14ac:dyDescent="0.2">
      <c r="G31" s="1"/>
    </row>
    <row r="32" spans="1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&amp;CMS2-06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000"/>
  <sheetViews>
    <sheetView workbookViewId="0">
      <selection activeCell="I23" sqref="I23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264</v>
      </c>
      <c r="B2" s="9" t="s">
        <v>766</v>
      </c>
      <c r="G2" s="1"/>
      <c r="H2" s="1"/>
      <c r="I2" s="2" t="s">
        <v>1</v>
      </c>
      <c r="J2" s="1"/>
    </row>
    <row r="3" spans="1:10" ht="14.25" customHeight="1" x14ac:dyDescent="0.2">
      <c r="A3" s="1" t="s">
        <v>265</v>
      </c>
      <c r="G3" s="1"/>
      <c r="H3" s="1">
        <v>3</v>
      </c>
      <c r="I3" s="2">
        <f>H3*10</f>
        <v>30</v>
      </c>
      <c r="J3" s="1" t="s">
        <v>3</v>
      </c>
    </row>
    <row r="4" spans="1:10" ht="14.25" customHeight="1" x14ac:dyDescent="0.2">
      <c r="A4" s="1" t="s">
        <v>266</v>
      </c>
      <c r="G4" s="1"/>
      <c r="H4" s="1"/>
      <c r="I4" s="4">
        <f>I3/60</f>
        <v>0.5</v>
      </c>
      <c r="J4" s="1" t="s">
        <v>5</v>
      </c>
    </row>
    <row r="5" spans="1:10" ht="14.25" customHeight="1" x14ac:dyDescent="0.2">
      <c r="A5" s="1" t="s">
        <v>267</v>
      </c>
      <c r="G5" s="1"/>
      <c r="H5" s="1"/>
      <c r="I5" s="1"/>
      <c r="J5" s="1"/>
    </row>
    <row r="6" spans="1:10" ht="14.25" customHeight="1" x14ac:dyDescent="0.2">
      <c r="A6" s="1"/>
      <c r="G6" s="1"/>
      <c r="H6" s="1"/>
      <c r="I6" s="1"/>
      <c r="J6" s="1"/>
    </row>
    <row r="7" spans="1:10" ht="14.25" customHeight="1" x14ac:dyDescent="0.2">
      <c r="A7" s="1"/>
      <c r="G7" s="1"/>
      <c r="H7" s="1"/>
      <c r="I7" s="1"/>
      <c r="J7" s="1"/>
    </row>
    <row r="8" spans="1:10" ht="14.25" customHeight="1" x14ac:dyDescent="0.2">
      <c r="A8" s="1"/>
      <c r="G8" s="1"/>
      <c r="H8" s="1"/>
      <c r="I8" s="1"/>
      <c r="J8" s="1"/>
    </row>
    <row r="9" spans="1:10" ht="14.25" customHeight="1" x14ac:dyDescent="0.2">
      <c r="A9" s="1" t="s">
        <v>268</v>
      </c>
      <c r="G9" s="1"/>
      <c r="H9" s="1"/>
      <c r="I9" s="2" t="s">
        <v>7</v>
      </c>
      <c r="J9" s="1"/>
    </row>
    <row r="10" spans="1:10" ht="14.25" customHeight="1" x14ac:dyDescent="0.2">
      <c r="A10" s="1" t="s">
        <v>269</v>
      </c>
      <c r="G10" s="1"/>
      <c r="H10" s="1">
        <v>4</v>
      </c>
      <c r="I10" s="2">
        <f>+H10*50</f>
        <v>200</v>
      </c>
      <c r="J10" s="1" t="s">
        <v>3</v>
      </c>
    </row>
    <row r="11" spans="1:10" ht="14.25" customHeight="1" x14ac:dyDescent="0.2">
      <c r="A11" s="1" t="s">
        <v>270</v>
      </c>
      <c r="G11" s="1"/>
      <c r="H11" s="1"/>
      <c r="I11" s="5">
        <f>I10/60</f>
        <v>3.3333333333333335</v>
      </c>
      <c r="J11" s="1" t="s">
        <v>5</v>
      </c>
    </row>
    <row r="12" spans="1:10" ht="14.25" customHeight="1" x14ac:dyDescent="0.2">
      <c r="G12" s="1"/>
      <c r="H12" s="1"/>
      <c r="I12" s="1"/>
      <c r="J12" s="1"/>
    </row>
    <row r="13" spans="1:10" ht="14.25" customHeight="1" x14ac:dyDescent="0.2">
      <c r="G13" s="1"/>
      <c r="H13" s="1"/>
      <c r="I13" s="1"/>
      <c r="J13" s="1"/>
    </row>
    <row r="14" spans="1:10" ht="14.25" customHeight="1" x14ac:dyDescent="0.2">
      <c r="G14" s="1"/>
      <c r="H14" s="1"/>
      <c r="I14" s="1"/>
      <c r="J14" s="1"/>
    </row>
    <row r="15" spans="1:10" ht="14.25" customHeight="1" x14ac:dyDescent="0.2">
      <c r="G15" s="1"/>
      <c r="H15" s="1"/>
      <c r="I15" s="1"/>
      <c r="J15" s="1"/>
    </row>
    <row r="16" spans="1:10" ht="14.25" customHeight="1" x14ac:dyDescent="0.2">
      <c r="G16" s="1"/>
      <c r="H16" s="1"/>
      <c r="I16" s="2" t="s">
        <v>14</v>
      </c>
      <c r="J16" s="1"/>
    </row>
    <row r="17" spans="7:10" ht="14.25" customHeight="1" x14ac:dyDescent="0.2">
      <c r="G17" s="1"/>
      <c r="H17" s="1"/>
      <c r="I17" s="2">
        <f t="shared" ref="I17:I18" si="0">I3+I10</f>
        <v>230</v>
      </c>
      <c r="J17" s="1" t="s">
        <v>3</v>
      </c>
    </row>
    <row r="18" spans="7:10" ht="14.25" customHeight="1" x14ac:dyDescent="0.25">
      <c r="G18" s="1"/>
      <c r="H18" s="1"/>
      <c r="I18" s="6">
        <f t="shared" si="0"/>
        <v>3.8333333333333335</v>
      </c>
      <c r="J18" s="7" t="s">
        <v>5</v>
      </c>
    </row>
    <row r="19" spans="7:10" ht="14.25" customHeight="1" x14ac:dyDescent="0.2">
      <c r="G19" s="1"/>
    </row>
    <row r="20" spans="7:10" ht="14.25" customHeight="1" x14ac:dyDescent="0.2">
      <c r="G20" s="1"/>
    </row>
    <row r="21" spans="7:10" ht="14.25" customHeight="1" x14ac:dyDescent="0.2">
      <c r="G21" s="1"/>
      <c r="I21" t="s">
        <v>760</v>
      </c>
    </row>
    <row r="22" spans="7:10" ht="14.25" customHeight="1" x14ac:dyDescent="0.2">
      <c r="G22" s="1"/>
      <c r="I22">
        <v>60</v>
      </c>
    </row>
    <row r="23" spans="7:10" ht="14.25" customHeight="1" x14ac:dyDescent="0.2">
      <c r="G23" s="1"/>
    </row>
    <row r="24" spans="7:10" ht="14.25" customHeight="1" x14ac:dyDescent="0.2">
      <c r="G24" s="1"/>
    </row>
    <row r="25" spans="7:10" ht="14.25" customHeight="1" x14ac:dyDescent="0.2">
      <c r="G25" s="1"/>
    </row>
    <row r="26" spans="7:10" ht="14.25" customHeight="1" x14ac:dyDescent="0.2">
      <c r="G26" s="1"/>
    </row>
    <row r="27" spans="7:10" ht="14.25" customHeight="1" x14ac:dyDescent="0.2">
      <c r="G27" s="1"/>
    </row>
    <row r="28" spans="7:10" ht="14.25" customHeight="1" x14ac:dyDescent="0.2">
      <c r="G28" s="1"/>
    </row>
    <row r="29" spans="7:10" ht="14.25" customHeight="1" x14ac:dyDescent="0.2">
      <c r="G29" s="1"/>
    </row>
    <row r="30" spans="7:10" ht="14.25" customHeight="1" x14ac:dyDescent="0.2">
      <c r="G30" s="1"/>
    </row>
    <row r="31" spans="7:10" ht="14.25" customHeight="1" x14ac:dyDescent="0.2">
      <c r="G31" s="1"/>
    </row>
    <row r="32" spans="7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&amp;CMS2-07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000"/>
  <sheetViews>
    <sheetView workbookViewId="0">
      <selection activeCell="I23" sqref="I23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271</v>
      </c>
      <c r="B2" s="9" t="s">
        <v>767</v>
      </c>
      <c r="G2" s="1"/>
      <c r="H2" s="1"/>
      <c r="I2" s="2" t="s">
        <v>1</v>
      </c>
      <c r="J2" s="1"/>
    </row>
    <row r="3" spans="1:10" ht="14.25" customHeight="1" x14ac:dyDescent="0.2">
      <c r="A3" s="1" t="s">
        <v>272</v>
      </c>
      <c r="G3" s="1"/>
      <c r="H3" s="1">
        <v>4</v>
      </c>
      <c r="I3" s="2">
        <f>H3*10</f>
        <v>40</v>
      </c>
      <c r="J3" s="1" t="s">
        <v>3</v>
      </c>
    </row>
    <row r="4" spans="1:10" ht="14.25" customHeight="1" x14ac:dyDescent="0.2">
      <c r="A4" s="1" t="s">
        <v>273</v>
      </c>
      <c r="G4" s="1"/>
      <c r="H4" s="1"/>
      <c r="I4" s="4">
        <f>I3/60</f>
        <v>0.66666666666666663</v>
      </c>
      <c r="J4" s="1" t="s">
        <v>5</v>
      </c>
    </row>
    <row r="5" spans="1:10" ht="14.25" customHeight="1" x14ac:dyDescent="0.2">
      <c r="A5" s="1" t="s">
        <v>274</v>
      </c>
      <c r="G5" s="1"/>
      <c r="H5" s="1"/>
      <c r="I5" s="1"/>
      <c r="J5" s="1"/>
    </row>
    <row r="6" spans="1:10" ht="14.25" customHeight="1" x14ac:dyDescent="0.2">
      <c r="A6" s="1" t="s">
        <v>275</v>
      </c>
      <c r="G6" s="1"/>
      <c r="H6" s="1"/>
      <c r="I6" s="1"/>
      <c r="J6" s="1"/>
    </row>
    <row r="7" spans="1:10" ht="14.25" customHeight="1" x14ac:dyDescent="0.2">
      <c r="A7" s="1" t="s">
        <v>276</v>
      </c>
      <c r="G7" s="1"/>
      <c r="H7" s="1"/>
      <c r="I7" s="1"/>
      <c r="J7" s="1"/>
    </row>
    <row r="8" spans="1:10" ht="14.25" customHeight="1" x14ac:dyDescent="0.2">
      <c r="A8" s="1" t="s">
        <v>277</v>
      </c>
      <c r="G8" s="1"/>
      <c r="H8" s="1"/>
      <c r="I8" s="1"/>
      <c r="J8" s="1"/>
    </row>
    <row r="9" spans="1:10" ht="14.25" customHeight="1" x14ac:dyDescent="0.2">
      <c r="A9" s="1" t="s">
        <v>278</v>
      </c>
      <c r="G9" s="1"/>
      <c r="H9" s="1"/>
      <c r="I9" s="2" t="s">
        <v>7</v>
      </c>
      <c r="J9" s="1"/>
    </row>
    <row r="10" spans="1:10" ht="14.25" customHeight="1" x14ac:dyDescent="0.2">
      <c r="A10" s="1" t="s">
        <v>279</v>
      </c>
      <c r="G10" s="1"/>
      <c r="H10" s="1">
        <v>15</v>
      </c>
      <c r="I10" s="2">
        <f>+H10*50</f>
        <v>750</v>
      </c>
      <c r="J10" s="1" t="s">
        <v>3</v>
      </c>
    </row>
    <row r="11" spans="1:10" ht="14.25" customHeight="1" x14ac:dyDescent="0.2">
      <c r="A11" s="1" t="s">
        <v>280</v>
      </c>
      <c r="G11" s="1"/>
      <c r="H11" s="1"/>
      <c r="I11" s="5">
        <f>I10/60</f>
        <v>12.5</v>
      </c>
      <c r="J11" s="1" t="s">
        <v>5</v>
      </c>
    </row>
    <row r="12" spans="1:10" ht="14.25" customHeight="1" x14ac:dyDescent="0.2">
      <c r="A12" s="1" t="s">
        <v>281</v>
      </c>
      <c r="G12" s="1"/>
      <c r="H12" s="1"/>
      <c r="I12" s="1"/>
      <c r="J12" s="1"/>
    </row>
    <row r="13" spans="1:10" ht="14.25" customHeight="1" x14ac:dyDescent="0.2">
      <c r="A13" s="1" t="s">
        <v>282</v>
      </c>
      <c r="G13" s="1"/>
      <c r="H13" s="1"/>
      <c r="I13" s="1"/>
      <c r="J13" s="1"/>
    </row>
    <row r="14" spans="1:10" ht="14.25" customHeight="1" x14ac:dyDescent="0.2">
      <c r="A14" s="1" t="s">
        <v>283</v>
      </c>
      <c r="G14" s="1"/>
      <c r="H14" s="1"/>
      <c r="I14" s="1"/>
      <c r="J14" s="1"/>
    </row>
    <row r="15" spans="1:10" ht="14.25" customHeight="1" x14ac:dyDescent="0.2">
      <c r="A15" s="1" t="s">
        <v>284</v>
      </c>
      <c r="G15" s="1"/>
      <c r="H15" s="1"/>
      <c r="I15" s="1"/>
      <c r="J15" s="1"/>
    </row>
    <row r="16" spans="1:10" ht="14.25" customHeight="1" x14ac:dyDescent="0.2">
      <c r="A16" s="1" t="s">
        <v>285</v>
      </c>
      <c r="G16" s="1"/>
      <c r="H16" s="1"/>
      <c r="I16" s="2" t="s">
        <v>14</v>
      </c>
      <c r="J16" s="1"/>
    </row>
    <row r="17" spans="1:10" ht="14.25" customHeight="1" x14ac:dyDescent="0.2">
      <c r="A17" s="1"/>
      <c r="G17" s="1"/>
      <c r="H17" s="1"/>
      <c r="I17" s="2">
        <f t="shared" ref="I17:I18" si="0">I3+I10</f>
        <v>790</v>
      </c>
      <c r="J17" s="1" t="s">
        <v>3</v>
      </c>
    </row>
    <row r="18" spans="1:10" ht="14.25" customHeight="1" x14ac:dyDescent="0.25">
      <c r="A18" s="1"/>
      <c r="G18" s="1"/>
      <c r="H18" s="1"/>
      <c r="I18" s="6">
        <f t="shared" si="0"/>
        <v>13.166666666666666</v>
      </c>
      <c r="J18" s="7" t="s">
        <v>5</v>
      </c>
    </row>
    <row r="19" spans="1:10" ht="14.25" customHeight="1" x14ac:dyDescent="0.2">
      <c r="A19" s="1"/>
      <c r="G19" s="1"/>
    </row>
    <row r="20" spans="1:10" ht="14.25" customHeight="1" x14ac:dyDescent="0.2">
      <c r="A20" s="1"/>
      <c r="G20" s="1"/>
    </row>
    <row r="21" spans="1:10" ht="14.25" customHeight="1" x14ac:dyDescent="0.2">
      <c r="A21" s="1"/>
      <c r="G21" s="1"/>
      <c r="I21" t="s">
        <v>760</v>
      </c>
    </row>
    <row r="22" spans="1:10" ht="14.25" customHeight="1" x14ac:dyDescent="0.2">
      <c r="A22" s="1"/>
      <c r="G22" s="1"/>
      <c r="I22">
        <f>4*60</f>
        <v>240</v>
      </c>
    </row>
    <row r="23" spans="1:10" ht="14.25" customHeight="1" x14ac:dyDescent="0.2">
      <c r="A23" s="1"/>
      <c r="G23" s="1"/>
    </row>
    <row r="24" spans="1:10" ht="14.25" customHeight="1" x14ac:dyDescent="0.2">
      <c r="A24" s="1" t="s">
        <v>286</v>
      </c>
      <c r="G24" s="1"/>
    </row>
    <row r="25" spans="1:10" ht="14.25" customHeight="1" x14ac:dyDescent="0.2">
      <c r="A25" s="1" t="s">
        <v>287</v>
      </c>
      <c r="G25" s="1"/>
    </row>
    <row r="26" spans="1:10" ht="14.25" customHeight="1" x14ac:dyDescent="0.2">
      <c r="A26" s="1" t="s">
        <v>288</v>
      </c>
      <c r="G26" s="1"/>
    </row>
    <row r="27" spans="1:10" ht="14.25" customHeight="1" x14ac:dyDescent="0.2">
      <c r="A27" s="1" t="s">
        <v>289</v>
      </c>
      <c r="G27" s="1"/>
    </row>
    <row r="28" spans="1:10" ht="14.25" customHeight="1" x14ac:dyDescent="0.2">
      <c r="G28" s="1"/>
    </row>
    <row r="29" spans="1:10" ht="14.25" customHeight="1" x14ac:dyDescent="0.2">
      <c r="G29" s="1"/>
    </row>
    <row r="30" spans="1:10" ht="14.25" customHeight="1" x14ac:dyDescent="0.2">
      <c r="G30" s="1"/>
    </row>
    <row r="31" spans="1:10" ht="14.25" customHeight="1" x14ac:dyDescent="0.2">
      <c r="G31" s="1"/>
    </row>
    <row r="32" spans="1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&amp;CMS2-08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opLeftCell="B1" workbookViewId="0">
      <selection activeCell="I23" sqref="I23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24</v>
      </c>
      <c r="B2" s="9" t="s">
        <v>769</v>
      </c>
      <c r="G2" s="1"/>
      <c r="H2" s="1"/>
      <c r="I2" s="2" t="s">
        <v>1</v>
      </c>
      <c r="J2" s="1"/>
    </row>
    <row r="3" spans="1:10" ht="14.25" customHeight="1" x14ac:dyDescent="0.2">
      <c r="A3" s="1" t="s">
        <v>25</v>
      </c>
      <c r="G3" s="1"/>
      <c r="H3" s="1">
        <v>10</v>
      </c>
      <c r="I3" s="2">
        <f>H3*10</f>
        <v>100</v>
      </c>
      <c r="J3" s="1" t="s">
        <v>3</v>
      </c>
    </row>
    <row r="4" spans="1:10" ht="14.25" customHeight="1" x14ac:dyDescent="0.2">
      <c r="A4" s="1" t="s">
        <v>26</v>
      </c>
      <c r="G4" s="1"/>
      <c r="H4" s="1"/>
      <c r="I4" s="4">
        <f>I3/60</f>
        <v>1.6666666666666667</v>
      </c>
      <c r="J4" s="1" t="s">
        <v>5</v>
      </c>
    </row>
    <row r="5" spans="1:10" ht="14.25" customHeight="1" x14ac:dyDescent="0.2">
      <c r="A5" s="1" t="s">
        <v>27</v>
      </c>
      <c r="G5" s="1"/>
      <c r="H5" s="1"/>
      <c r="I5" s="1"/>
      <c r="J5" s="1"/>
    </row>
    <row r="6" spans="1:10" ht="14.25" customHeight="1" x14ac:dyDescent="0.2">
      <c r="A6" s="1" t="s">
        <v>28</v>
      </c>
      <c r="G6" s="1"/>
      <c r="H6" s="1"/>
      <c r="I6" s="1"/>
      <c r="J6" s="1"/>
    </row>
    <row r="7" spans="1:10" ht="14.25" customHeight="1" x14ac:dyDescent="0.2">
      <c r="A7" s="1" t="s">
        <v>29</v>
      </c>
      <c r="G7" s="1"/>
      <c r="H7" s="1"/>
      <c r="I7" s="1"/>
      <c r="J7" s="1"/>
    </row>
    <row r="8" spans="1:10" ht="14.25" customHeight="1" x14ac:dyDescent="0.2">
      <c r="A8" s="1" t="s">
        <v>30</v>
      </c>
      <c r="G8" s="1"/>
      <c r="H8" s="1"/>
      <c r="I8" s="1"/>
      <c r="J8" s="1"/>
    </row>
    <row r="9" spans="1:10" ht="14.25" customHeight="1" x14ac:dyDescent="0.2">
      <c r="A9" s="1" t="s">
        <v>31</v>
      </c>
      <c r="G9" s="1"/>
      <c r="H9" s="1"/>
      <c r="I9" s="2" t="s">
        <v>7</v>
      </c>
      <c r="J9" s="1"/>
    </row>
    <row r="10" spans="1:10" ht="14.25" customHeight="1" x14ac:dyDescent="0.2">
      <c r="A10" s="1" t="s">
        <v>32</v>
      </c>
      <c r="G10" s="1"/>
      <c r="H10" s="1">
        <v>14</v>
      </c>
      <c r="I10" s="2">
        <f>+H10*50</f>
        <v>700</v>
      </c>
      <c r="J10" s="1" t="s">
        <v>3</v>
      </c>
    </row>
    <row r="11" spans="1:10" ht="14.25" customHeight="1" x14ac:dyDescent="0.2">
      <c r="A11" s="1" t="s">
        <v>33</v>
      </c>
      <c r="G11" s="1"/>
      <c r="H11" s="1"/>
      <c r="I11" s="5">
        <f>I10/60</f>
        <v>11.666666666666666</v>
      </c>
      <c r="J11" s="1" t="s">
        <v>5</v>
      </c>
    </row>
    <row r="12" spans="1:10" ht="14.25" customHeight="1" x14ac:dyDescent="0.2">
      <c r="A12" s="1"/>
      <c r="G12" s="1"/>
      <c r="H12" s="1"/>
      <c r="I12" s="1"/>
      <c r="J12" s="1"/>
    </row>
    <row r="13" spans="1:10" ht="14.25" customHeight="1" x14ac:dyDescent="0.2">
      <c r="A13" s="1"/>
      <c r="G13" s="1"/>
      <c r="H13" s="1"/>
      <c r="I13" s="1"/>
      <c r="J13" s="1"/>
    </row>
    <row r="14" spans="1:10" ht="14.25" customHeight="1" x14ac:dyDescent="0.2">
      <c r="A14" s="1"/>
      <c r="G14" s="1"/>
      <c r="H14" s="1"/>
      <c r="I14" s="1"/>
      <c r="J14" s="1"/>
    </row>
    <row r="15" spans="1:10" ht="14.25" customHeight="1" x14ac:dyDescent="0.2">
      <c r="A15" s="1"/>
      <c r="G15" s="1"/>
      <c r="H15" s="1"/>
      <c r="I15" s="1"/>
      <c r="J15" s="1"/>
    </row>
    <row r="16" spans="1:10" ht="14.25" customHeight="1" x14ac:dyDescent="0.2">
      <c r="A16" s="1"/>
      <c r="G16" s="1"/>
      <c r="H16" s="1"/>
      <c r="I16" s="2" t="s">
        <v>14</v>
      </c>
      <c r="J16" s="1"/>
    </row>
    <row r="17" spans="1:10" ht="14.25" customHeight="1" x14ac:dyDescent="0.2">
      <c r="A17" s="1"/>
      <c r="G17" s="1"/>
      <c r="H17" s="1"/>
      <c r="I17" s="2">
        <f t="shared" ref="I17:I18" si="0">I3+I10</f>
        <v>800</v>
      </c>
      <c r="J17" s="1" t="s">
        <v>3</v>
      </c>
    </row>
    <row r="18" spans="1:10" ht="14.25" customHeight="1" x14ac:dyDescent="0.25">
      <c r="A18" s="1"/>
      <c r="G18" s="1"/>
      <c r="H18" s="1"/>
      <c r="I18" s="6">
        <f t="shared" si="0"/>
        <v>13.333333333333332</v>
      </c>
      <c r="J18" s="7" t="s">
        <v>5</v>
      </c>
    </row>
    <row r="19" spans="1:10" ht="14.25" customHeight="1" x14ac:dyDescent="0.2">
      <c r="A19" s="1" t="s">
        <v>34</v>
      </c>
      <c r="G19" s="1"/>
    </row>
    <row r="20" spans="1:10" ht="14.25" customHeight="1" x14ac:dyDescent="0.2">
      <c r="A20" s="1" t="s">
        <v>35</v>
      </c>
      <c r="G20" s="1"/>
    </row>
    <row r="21" spans="1:10" ht="14.25" customHeight="1" x14ac:dyDescent="0.2">
      <c r="A21" s="1" t="s">
        <v>36</v>
      </c>
      <c r="G21" s="1"/>
      <c r="I21" t="s">
        <v>760</v>
      </c>
    </row>
    <row r="22" spans="1:10" ht="14.25" customHeight="1" x14ac:dyDescent="0.2">
      <c r="A22" s="1" t="s">
        <v>37</v>
      </c>
      <c r="G22" s="1"/>
      <c r="I22">
        <f>4*60</f>
        <v>240</v>
      </c>
    </row>
    <row r="23" spans="1:10" ht="14.25" customHeight="1" x14ac:dyDescent="0.2">
      <c r="A23" s="1" t="s">
        <v>38</v>
      </c>
      <c r="G23" s="1"/>
    </row>
    <row r="24" spans="1:10" ht="14.25" customHeight="1" x14ac:dyDescent="0.2">
      <c r="A24" s="1" t="s">
        <v>39</v>
      </c>
      <c r="G24" s="1"/>
    </row>
    <row r="25" spans="1:10" ht="14.25" customHeight="1" x14ac:dyDescent="0.2">
      <c r="A25" s="1" t="s">
        <v>40</v>
      </c>
      <c r="G25" s="1"/>
    </row>
    <row r="26" spans="1:10" ht="14.25" customHeight="1" x14ac:dyDescent="0.2">
      <c r="A26" s="1" t="s">
        <v>41</v>
      </c>
      <c r="G26" s="1"/>
    </row>
    <row r="27" spans="1:10" ht="14.25" customHeight="1" x14ac:dyDescent="0.2">
      <c r="A27" s="1" t="s">
        <v>42</v>
      </c>
      <c r="G27" s="1"/>
    </row>
    <row r="28" spans="1:10" ht="14.25" customHeight="1" x14ac:dyDescent="0.2">
      <c r="A28" s="1" t="s">
        <v>43</v>
      </c>
      <c r="G28" s="1"/>
    </row>
    <row r="29" spans="1:10" ht="14.25" customHeight="1" x14ac:dyDescent="0.2">
      <c r="A29" s="1" t="s">
        <v>44</v>
      </c>
      <c r="G29" s="1"/>
    </row>
    <row r="30" spans="1:10" ht="14.25" customHeight="1" x14ac:dyDescent="0.2">
      <c r="A30" s="1" t="s">
        <v>45</v>
      </c>
      <c r="G30" s="1"/>
    </row>
    <row r="31" spans="1:10" ht="14.25" customHeight="1" x14ac:dyDescent="0.2">
      <c r="A31" s="1" t="s">
        <v>46</v>
      </c>
      <c r="G31" s="1"/>
    </row>
    <row r="32" spans="1:10" ht="14.25" customHeight="1" x14ac:dyDescent="0.2">
      <c r="A32" s="1" t="s">
        <v>47</v>
      </c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&amp;CFOV-02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000"/>
  <sheetViews>
    <sheetView workbookViewId="0">
      <selection activeCell="I23" sqref="I23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1" ht="14.25" customHeight="1" x14ac:dyDescent="0.2">
      <c r="B1" s="9" t="s">
        <v>759</v>
      </c>
      <c r="G1" s="1"/>
    </row>
    <row r="2" spans="1:11" ht="14.25" customHeight="1" x14ac:dyDescent="0.2">
      <c r="A2" s="1" t="s">
        <v>290</v>
      </c>
      <c r="B2" s="9" t="s">
        <v>768</v>
      </c>
      <c r="G2" s="1"/>
      <c r="H2" s="1"/>
      <c r="I2" s="2" t="s">
        <v>1</v>
      </c>
      <c r="J2" s="1"/>
      <c r="K2" s="1"/>
    </row>
    <row r="3" spans="1:11" ht="14.25" customHeight="1" x14ac:dyDescent="0.2">
      <c r="A3" s="1" t="s">
        <v>291</v>
      </c>
      <c r="G3" s="1"/>
      <c r="H3" s="1">
        <v>2</v>
      </c>
      <c r="I3" s="2">
        <f>H3*10</f>
        <v>20</v>
      </c>
      <c r="J3" s="1" t="s">
        <v>3</v>
      </c>
      <c r="K3" s="1"/>
    </row>
    <row r="4" spans="1:11" ht="14.25" customHeight="1" x14ac:dyDescent="0.2">
      <c r="A4" s="1" t="s">
        <v>292</v>
      </c>
      <c r="G4" s="1"/>
      <c r="H4" s="1"/>
      <c r="I4" s="4">
        <f>I3/60</f>
        <v>0.33333333333333331</v>
      </c>
      <c r="J4" s="1" t="s">
        <v>5</v>
      </c>
      <c r="K4" s="1"/>
    </row>
    <row r="5" spans="1:11" ht="14.25" customHeight="1" x14ac:dyDescent="0.2">
      <c r="A5" s="1" t="s">
        <v>293</v>
      </c>
      <c r="G5" s="1"/>
      <c r="H5" s="1"/>
      <c r="I5" s="1"/>
      <c r="J5" s="1"/>
      <c r="K5" s="1"/>
    </row>
    <row r="6" spans="1:11" ht="14.25" customHeight="1" x14ac:dyDescent="0.2">
      <c r="A6" s="1" t="s">
        <v>294</v>
      </c>
      <c r="G6" s="1"/>
      <c r="H6" s="1"/>
      <c r="I6" s="1"/>
      <c r="J6" s="1"/>
      <c r="K6" s="1"/>
    </row>
    <row r="7" spans="1:11" ht="14.25" customHeight="1" x14ac:dyDescent="0.2">
      <c r="A7" s="1" t="s">
        <v>295</v>
      </c>
      <c r="G7" s="1"/>
      <c r="H7" s="1"/>
      <c r="I7" s="1"/>
      <c r="J7" s="1"/>
      <c r="K7" s="1"/>
    </row>
    <row r="8" spans="1:11" ht="14.25" customHeight="1" x14ac:dyDescent="0.2">
      <c r="A8" s="1" t="s">
        <v>296</v>
      </c>
      <c r="G8" s="1"/>
      <c r="H8" s="1"/>
      <c r="I8" s="1"/>
      <c r="J8" s="1"/>
      <c r="K8" s="1"/>
    </row>
    <row r="9" spans="1:11" ht="14.25" customHeight="1" x14ac:dyDescent="0.2">
      <c r="A9" s="1" t="s">
        <v>297</v>
      </c>
      <c r="G9" s="1"/>
      <c r="H9" s="1"/>
      <c r="I9" s="2" t="s">
        <v>7</v>
      </c>
      <c r="J9" s="1"/>
      <c r="K9" s="1"/>
    </row>
    <row r="10" spans="1:11" ht="14.25" customHeight="1" x14ac:dyDescent="0.2">
      <c r="A10" s="1" t="s">
        <v>298</v>
      </c>
      <c r="G10" s="1"/>
      <c r="H10" s="1">
        <v>23</v>
      </c>
      <c r="I10" s="2">
        <f>+H10*50</f>
        <v>1150</v>
      </c>
      <c r="J10" s="1" t="s">
        <v>3</v>
      </c>
      <c r="K10" s="1"/>
    </row>
    <row r="11" spans="1:11" ht="14.25" customHeight="1" x14ac:dyDescent="0.2">
      <c r="A11" s="1" t="s">
        <v>299</v>
      </c>
      <c r="G11" s="1"/>
      <c r="H11" s="1"/>
      <c r="I11" s="5">
        <f>I10/60</f>
        <v>19.166666666666668</v>
      </c>
      <c r="J11" s="1" t="s">
        <v>5</v>
      </c>
      <c r="K11" s="1"/>
    </row>
    <row r="12" spans="1:11" ht="14.25" customHeight="1" x14ac:dyDescent="0.2">
      <c r="A12" s="1" t="s">
        <v>300</v>
      </c>
      <c r="G12" s="1"/>
      <c r="H12" s="1"/>
      <c r="I12" s="1"/>
      <c r="J12" s="1"/>
      <c r="K12" s="1"/>
    </row>
    <row r="13" spans="1:11" ht="14.25" customHeight="1" x14ac:dyDescent="0.2">
      <c r="A13" s="1" t="s">
        <v>301</v>
      </c>
      <c r="G13" s="1"/>
      <c r="H13" s="1"/>
      <c r="I13" s="1"/>
      <c r="J13" s="1"/>
      <c r="K13" s="1"/>
    </row>
    <row r="14" spans="1:11" ht="14.25" customHeight="1" x14ac:dyDescent="0.2">
      <c r="A14" s="1" t="s">
        <v>302</v>
      </c>
      <c r="G14" s="1"/>
      <c r="H14" s="1"/>
      <c r="I14" s="1"/>
      <c r="J14" s="1"/>
      <c r="K14" s="1"/>
    </row>
    <row r="15" spans="1:11" ht="14.25" customHeight="1" x14ac:dyDescent="0.2">
      <c r="A15" s="1" t="s">
        <v>303</v>
      </c>
      <c r="G15" s="1"/>
      <c r="H15" s="1"/>
      <c r="I15" s="1"/>
      <c r="J15" s="1"/>
      <c r="K15" s="1"/>
    </row>
    <row r="16" spans="1:11" ht="14.25" customHeight="1" x14ac:dyDescent="0.2">
      <c r="A16" s="1" t="s">
        <v>304</v>
      </c>
      <c r="G16" s="1"/>
      <c r="H16" s="1"/>
      <c r="I16" s="2" t="s">
        <v>14</v>
      </c>
      <c r="J16" s="1"/>
      <c r="K16" s="1"/>
    </row>
    <row r="17" spans="1:11" ht="14.25" customHeight="1" x14ac:dyDescent="0.2">
      <c r="A17" s="1" t="s">
        <v>305</v>
      </c>
      <c r="G17" s="1"/>
      <c r="H17" s="1"/>
      <c r="I17" s="2">
        <f t="shared" ref="I17:I18" si="0">I3+I10</f>
        <v>1170</v>
      </c>
      <c r="J17" s="1" t="s">
        <v>3</v>
      </c>
      <c r="K17" s="1"/>
    </row>
    <row r="18" spans="1:11" ht="14.25" customHeight="1" x14ac:dyDescent="0.25">
      <c r="A18" s="1" t="s">
        <v>306</v>
      </c>
      <c r="G18" s="1"/>
      <c r="H18" s="1"/>
      <c r="I18" s="6">
        <f t="shared" si="0"/>
        <v>19.5</v>
      </c>
      <c r="J18" s="7" t="s">
        <v>5</v>
      </c>
      <c r="K18" s="1"/>
    </row>
    <row r="19" spans="1:11" ht="14.25" customHeight="1" x14ac:dyDescent="0.2">
      <c r="A19" s="1" t="s">
        <v>307</v>
      </c>
      <c r="G19" s="1"/>
    </row>
    <row r="20" spans="1:11" ht="14.25" customHeight="1" x14ac:dyDescent="0.2">
      <c r="A20" s="1" t="s">
        <v>308</v>
      </c>
      <c r="G20" s="1"/>
    </row>
    <row r="21" spans="1:11" ht="14.25" customHeight="1" x14ac:dyDescent="0.2">
      <c r="A21" s="1" t="s">
        <v>309</v>
      </c>
      <c r="G21" s="1"/>
      <c r="I21" t="s">
        <v>760</v>
      </c>
    </row>
    <row r="22" spans="1:11" ht="14.25" customHeight="1" x14ac:dyDescent="0.2">
      <c r="A22" s="1" t="s">
        <v>310</v>
      </c>
      <c r="G22" s="1"/>
      <c r="I22">
        <f>6*60</f>
        <v>360</v>
      </c>
    </row>
    <row r="23" spans="1:11" ht="14.25" customHeight="1" x14ac:dyDescent="0.2">
      <c r="A23" s="1" t="s">
        <v>311</v>
      </c>
      <c r="G23" s="1"/>
    </row>
    <row r="24" spans="1:11" ht="14.25" customHeight="1" x14ac:dyDescent="0.2">
      <c r="A24" s="1" t="s">
        <v>312</v>
      </c>
      <c r="G24" s="1"/>
    </row>
    <row r="25" spans="1:11" ht="14.25" customHeight="1" x14ac:dyDescent="0.2">
      <c r="A25" s="1" t="s">
        <v>313</v>
      </c>
      <c r="G25" s="1"/>
    </row>
    <row r="26" spans="1:11" ht="14.25" customHeight="1" x14ac:dyDescent="0.2">
      <c r="A26" s="1" t="s">
        <v>314</v>
      </c>
      <c r="G26" s="1"/>
    </row>
    <row r="27" spans="1:11" ht="14.25" customHeight="1" x14ac:dyDescent="0.2">
      <c r="A27" s="1" t="s">
        <v>315</v>
      </c>
      <c r="G27" s="1"/>
    </row>
    <row r="28" spans="1:11" ht="14.25" customHeight="1" x14ac:dyDescent="0.2">
      <c r="G28" s="1"/>
    </row>
    <row r="29" spans="1:11" ht="14.25" customHeight="1" x14ac:dyDescent="0.2">
      <c r="G29" s="1"/>
    </row>
    <row r="30" spans="1:11" ht="14.25" customHeight="1" x14ac:dyDescent="0.2">
      <c r="G30" s="1"/>
    </row>
    <row r="31" spans="1:11" ht="14.25" customHeight="1" x14ac:dyDescent="0.2">
      <c r="G31" s="1"/>
    </row>
    <row r="32" spans="1:11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&amp;CMS2-09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000"/>
  <sheetViews>
    <sheetView workbookViewId="0">
      <selection activeCell="A24" sqref="A24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1" ht="14.25" customHeight="1" x14ac:dyDescent="0.2">
      <c r="B1" s="9" t="s">
        <v>759</v>
      </c>
      <c r="G1" s="1"/>
    </row>
    <row r="2" spans="1:11" ht="14.25" customHeight="1" x14ac:dyDescent="0.2">
      <c r="A2" s="1" t="s">
        <v>316</v>
      </c>
      <c r="B2" s="9" t="s">
        <v>778</v>
      </c>
      <c r="G2" s="1"/>
      <c r="H2" s="1"/>
      <c r="I2" s="2" t="s">
        <v>1</v>
      </c>
      <c r="J2" s="1"/>
      <c r="K2" s="1"/>
    </row>
    <row r="3" spans="1:11" ht="14.25" customHeight="1" x14ac:dyDescent="0.2">
      <c r="A3" s="1" t="s">
        <v>317</v>
      </c>
      <c r="G3" s="1"/>
      <c r="H3" s="1">
        <v>0</v>
      </c>
      <c r="I3" s="2">
        <f>H3*10</f>
        <v>0</v>
      </c>
      <c r="J3" s="1" t="s">
        <v>3</v>
      </c>
      <c r="K3" s="1"/>
    </row>
    <row r="4" spans="1:11" ht="14.25" customHeight="1" x14ac:dyDescent="0.2">
      <c r="A4" s="1" t="s">
        <v>318</v>
      </c>
      <c r="G4" s="1"/>
      <c r="H4" s="1"/>
      <c r="I4" s="4">
        <f>I3/60</f>
        <v>0</v>
      </c>
      <c r="J4" s="1" t="s">
        <v>5</v>
      </c>
      <c r="K4" s="1"/>
    </row>
    <row r="5" spans="1:11" ht="14.25" customHeight="1" x14ac:dyDescent="0.2">
      <c r="A5" s="1" t="s">
        <v>319</v>
      </c>
      <c r="G5" s="1"/>
      <c r="H5" s="1"/>
      <c r="I5" s="1"/>
      <c r="J5" s="1"/>
      <c r="K5" s="1"/>
    </row>
    <row r="6" spans="1:11" ht="14.25" customHeight="1" x14ac:dyDescent="0.2">
      <c r="A6" s="1" t="s">
        <v>320</v>
      </c>
      <c r="G6" s="1"/>
      <c r="H6" s="1"/>
      <c r="I6" s="1"/>
      <c r="J6" s="1"/>
      <c r="K6" s="1"/>
    </row>
    <row r="7" spans="1:11" ht="14.25" customHeight="1" x14ac:dyDescent="0.2">
      <c r="A7" s="1" t="s">
        <v>321</v>
      </c>
      <c r="G7" s="1"/>
      <c r="H7" s="1"/>
      <c r="I7" s="1"/>
      <c r="J7" s="1"/>
      <c r="K7" s="1"/>
    </row>
    <row r="8" spans="1:11" ht="14.25" customHeight="1" x14ac:dyDescent="0.2">
      <c r="A8" s="1" t="s">
        <v>322</v>
      </c>
      <c r="G8" s="1"/>
      <c r="H8" s="1"/>
      <c r="I8" s="1"/>
      <c r="J8" s="1"/>
      <c r="K8" s="1"/>
    </row>
    <row r="9" spans="1:11" ht="14.25" customHeight="1" x14ac:dyDescent="0.2">
      <c r="A9" s="1" t="s">
        <v>323</v>
      </c>
      <c r="G9" s="1"/>
      <c r="H9" s="1"/>
      <c r="I9" s="2" t="s">
        <v>7</v>
      </c>
      <c r="J9" s="1"/>
      <c r="K9" s="1"/>
    </row>
    <row r="10" spans="1:11" ht="14.25" customHeight="1" x14ac:dyDescent="0.2">
      <c r="A10" s="1" t="s">
        <v>324</v>
      </c>
      <c r="G10" s="1"/>
      <c r="H10" s="1">
        <v>12</v>
      </c>
      <c r="I10" s="2">
        <f>+H10*50</f>
        <v>600</v>
      </c>
      <c r="J10" s="1" t="s">
        <v>3</v>
      </c>
      <c r="K10" s="1"/>
    </row>
    <row r="11" spans="1:11" ht="14.25" customHeight="1" x14ac:dyDescent="0.2">
      <c r="A11" s="1" t="s">
        <v>325</v>
      </c>
      <c r="G11" s="1"/>
      <c r="H11" s="1"/>
      <c r="I11" s="5">
        <f>I10/60</f>
        <v>10</v>
      </c>
      <c r="J11" s="1" t="s">
        <v>5</v>
      </c>
      <c r="K11" s="1"/>
    </row>
    <row r="12" spans="1:11" ht="14.25" customHeight="1" x14ac:dyDescent="0.2">
      <c r="A12" s="1" t="s">
        <v>326</v>
      </c>
      <c r="G12" s="1"/>
      <c r="H12" s="1"/>
      <c r="I12" s="1"/>
      <c r="J12" s="1"/>
      <c r="K12" s="1"/>
    </row>
    <row r="13" spans="1:11" ht="14.25" customHeight="1" x14ac:dyDescent="0.2">
      <c r="A13" s="1" t="s">
        <v>327</v>
      </c>
      <c r="G13" s="1"/>
      <c r="H13" s="1"/>
      <c r="I13" s="1"/>
      <c r="J13" s="1"/>
      <c r="K13" s="1"/>
    </row>
    <row r="14" spans="1:11" ht="14.25" customHeight="1" x14ac:dyDescent="0.2">
      <c r="G14" s="1"/>
      <c r="H14" s="1"/>
      <c r="I14" s="1"/>
      <c r="J14" s="1"/>
      <c r="K14" s="1"/>
    </row>
    <row r="15" spans="1:11" ht="14.25" customHeight="1" x14ac:dyDescent="0.2">
      <c r="G15" s="1"/>
      <c r="H15" s="1"/>
      <c r="I15" s="1"/>
      <c r="J15" s="1"/>
      <c r="K15" s="1"/>
    </row>
    <row r="16" spans="1:11" ht="14.25" customHeight="1" x14ac:dyDescent="0.2">
      <c r="G16" s="1"/>
      <c r="H16" s="1"/>
      <c r="I16" s="2" t="s">
        <v>14</v>
      </c>
      <c r="J16" s="1"/>
      <c r="K16" s="1"/>
    </row>
    <row r="17" spans="7:11" ht="14.25" customHeight="1" x14ac:dyDescent="0.2">
      <c r="G17" s="1"/>
      <c r="H17" s="1"/>
      <c r="I17" s="2">
        <f t="shared" ref="I17:I18" si="0">I3+I10</f>
        <v>600</v>
      </c>
      <c r="J17" s="1" t="s">
        <v>3</v>
      </c>
      <c r="K17" s="1"/>
    </row>
    <row r="18" spans="7:11" ht="14.25" customHeight="1" x14ac:dyDescent="0.25">
      <c r="G18" s="1"/>
      <c r="H18" s="1"/>
      <c r="I18" s="6">
        <f t="shared" si="0"/>
        <v>10</v>
      </c>
      <c r="J18" s="7" t="s">
        <v>5</v>
      </c>
      <c r="K18" s="1"/>
    </row>
    <row r="19" spans="7:11" ht="14.25" customHeight="1" x14ac:dyDescent="0.2">
      <c r="G19" s="1"/>
    </row>
    <row r="20" spans="7:11" ht="14.25" customHeight="1" x14ac:dyDescent="0.2">
      <c r="G20" s="1"/>
    </row>
    <row r="21" spans="7:11" ht="14.25" customHeight="1" x14ac:dyDescent="0.2">
      <c r="G21" s="1"/>
    </row>
    <row r="22" spans="7:11" ht="14.25" customHeight="1" x14ac:dyDescent="0.2">
      <c r="G22" s="1"/>
      <c r="I22" t="s">
        <v>760</v>
      </c>
    </row>
    <row r="23" spans="7:11" ht="14.25" customHeight="1" x14ac:dyDescent="0.2">
      <c r="G23" s="1"/>
      <c r="I23">
        <f>3*60</f>
        <v>180</v>
      </c>
    </row>
    <row r="24" spans="7:11" ht="14.25" customHeight="1" x14ac:dyDescent="0.2">
      <c r="G24" s="1"/>
    </row>
    <row r="25" spans="7:11" ht="14.25" customHeight="1" x14ac:dyDescent="0.2">
      <c r="G25" s="1"/>
    </row>
    <row r="26" spans="7:11" ht="14.25" customHeight="1" x14ac:dyDescent="0.2">
      <c r="G26" s="1"/>
    </row>
    <row r="27" spans="7:11" ht="14.25" customHeight="1" x14ac:dyDescent="0.2">
      <c r="G27" s="1"/>
    </row>
    <row r="28" spans="7:11" ht="14.25" customHeight="1" x14ac:dyDescent="0.2">
      <c r="G28" s="1"/>
    </row>
    <row r="29" spans="7:11" ht="14.25" customHeight="1" x14ac:dyDescent="0.2">
      <c r="G29" s="1"/>
    </row>
    <row r="30" spans="7:11" ht="14.25" customHeight="1" x14ac:dyDescent="0.2">
      <c r="G30" s="1"/>
    </row>
    <row r="31" spans="7:11" ht="14.25" customHeight="1" x14ac:dyDescent="0.2">
      <c r="G31" s="1"/>
    </row>
    <row r="32" spans="7:11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&amp;CMS2-10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000"/>
  <sheetViews>
    <sheetView workbookViewId="0">
      <selection activeCell="I23" sqref="I23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328</v>
      </c>
      <c r="B2" s="9" t="s">
        <v>779</v>
      </c>
      <c r="G2" s="1"/>
      <c r="H2" s="1"/>
      <c r="I2" s="2" t="s">
        <v>1</v>
      </c>
      <c r="J2" s="1"/>
    </row>
    <row r="3" spans="1:10" ht="14.25" customHeight="1" x14ac:dyDescent="0.2">
      <c r="A3" s="1" t="s">
        <v>329</v>
      </c>
      <c r="G3" s="1"/>
      <c r="H3" s="1">
        <v>2</v>
      </c>
      <c r="I3" s="2">
        <f>H3*10</f>
        <v>20</v>
      </c>
      <c r="J3" s="1" t="s">
        <v>3</v>
      </c>
    </row>
    <row r="4" spans="1:10" ht="14.25" customHeight="1" x14ac:dyDescent="0.2">
      <c r="A4" s="1" t="s">
        <v>330</v>
      </c>
      <c r="G4" s="1"/>
      <c r="H4" s="1"/>
      <c r="I4" s="4">
        <f>I3/60</f>
        <v>0.33333333333333331</v>
      </c>
      <c r="J4" s="1" t="s">
        <v>5</v>
      </c>
    </row>
    <row r="5" spans="1:10" ht="14.25" customHeight="1" x14ac:dyDescent="0.2">
      <c r="A5" s="1" t="s">
        <v>331</v>
      </c>
      <c r="G5" s="1"/>
      <c r="H5" s="1"/>
      <c r="I5" s="1"/>
      <c r="J5" s="1"/>
    </row>
    <row r="6" spans="1:10" ht="14.25" customHeight="1" x14ac:dyDescent="0.2">
      <c r="A6" s="1" t="s">
        <v>332</v>
      </c>
      <c r="G6" s="1"/>
      <c r="H6" s="1"/>
      <c r="I6" s="1"/>
      <c r="J6" s="1"/>
    </row>
    <row r="7" spans="1:10" ht="14.25" customHeight="1" x14ac:dyDescent="0.2">
      <c r="A7" s="1" t="s">
        <v>333</v>
      </c>
      <c r="G7" s="1"/>
      <c r="H7" s="1"/>
      <c r="I7" s="1"/>
      <c r="J7" s="1"/>
    </row>
    <row r="8" spans="1:10" ht="14.25" customHeight="1" x14ac:dyDescent="0.2">
      <c r="A8" s="1" t="s">
        <v>334</v>
      </c>
      <c r="G8" s="1"/>
      <c r="H8" s="1"/>
      <c r="I8" s="1"/>
      <c r="J8" s="1"/>
    </row>
    <row r="9" spans="1:10" ht="14.25" customHeight="1" x14ac:dyDescent="0.2">
      <c r="A9" s="1" t="s">
        <v>335</v>
      </c>
      <c r="G9" s="1"/>
      <c r="H9" s="1"/>
      <c r="I9" s="2" t="s">
        <v>7</v>
      </c>
      <c r="J9" s="1"/>
    </row>
    <row r="10" spans="1:10" ht="14.25" customHeight="1" x14ac:dyDescent="0.2">
      <c r="A10" s="1" t="s">
        <v>336</v>
      </c>
      <c r="G10" s="1"/>
      <c r="H10" s="1">
        <v>24</v>
      </c>
      <c r="I10" s="2">
        <f>+H10*50</f>
        <v>1200</v>
      </c>
      <c r="J10" s="1" t="s">
        <v>3</v>
      </c>
    </row>
    <row r="11" spans="1:10" ht="14.25" customHeight="1" x14ac:dyDescent="0.2">
      <c r="A11" s="1" t="s">
        <v>337</v>
      </c>
      <c r="G11" s="1"/>
      <c r="H11" s="1"/>
      <c r="I11" s="5">
        <f>I10/60</f>
        <v>20</v>
      </c>
      <c r="J11" s="1" t="s">
        <v>5</v>
      </c>
    </row>
    <row r="12" spans="1:10" ht="14.25" customHeight="1" x14ac:dyDescent="0.2">
      <c r="A12" s="1" t="s">
        <v>338</v>
      </c>
      <c r="G12" s="1"/>
      <c r="H12" s="1"/>
      <c r="I12" s="1"/>
      <c r="J12" s="1"/>
    </row>
    <row r="13" spans="1:10" ht="14.25" customHeight="1" x14ac:dyDescent="0.2">
      <c r="A13" s="1" t="s">
        <v>339</v>
      </c>
      <c r="G13" s="1"/>
      <c r="H13" s="1"/>
      <c r="I13" s="1"/>
      <c r="J13" s="1"/>
    </row>
    <row r="14" spans="1:10" ht="14.25" customHeight="1" x14ac:dyDescent="0.2">
      <c r="A14" s="1" t="s">
        <v>340</v>
      </c>
      <c r="G14" s="1"/>
      <c r="H14" s="1"/>
      <c r="I14" s="1"/>
      <c r="J14" s="1"/>
    </row>
    <row r="15" spans="1:10" ht="14.25" customHeight="1" x14ac:dyDescent="0.2">
      <c r="A15" s="1" t="s">
        <v>341</v>
      </c>
      <c r="G15" s="1"/>
      <c r="H15" s="1"/>
      <c r="I15" s="1"/>
      <c r="J15" s="1"/>
    </row>
    <row r="16" spans="1:10" ht="14.25" customHeight="1" x14ac:dyDescent="0.2">
      <c r="A16" s="1" t="s">
        <v>342</v>
      </c>
      <c r="G16" s="1"/>
      <c r="H16" s="1"/>
      <c r="I16" s="2" t="s">
        <v>14</v>
      </c>
      <c r="J16" s="1"/>
    </row>
    <row r="17" spans="1:10" ht="14.25" customHeight="1" x14ac:dyDescent="0.2">
      <c r="A17" s="1" t="s">
        <v>343</v>
      </c>
      <c r="G17" s="1"/>
      <c r="H17" s="1"/>
      <c r="I17" s="2">
        <f t="shared" ref="I17:I18" si="0">I3+I10</f>
        <v>1220</v>
      </c>
      <c r="J17" s="1" t="s">
        <v>3</v>
      </c>
    </row>
    <row r="18" spans="1:10" ht="14.25" customHeight="1" x14ac:dyDescent="0.25">
      <c r="A18" s="1" t="s">
        <v>344</v>
      </c>
      <c r="G18" s="1"/>
      <c r="H18" s="1"/>
      <c r="I18" s="6">
        <f t="shared" si="0"/>
        <v>20.333333333333332</v>
      </c>
      <c r="J18" s="7" t="s">
        <v>5</v>
      </c>
    </row>
    <row r="19" spans="1:10" ht="14.25" customHeight="1" x14ac:dyDescent="0.2">
      <c r="A19" s="1" t="s">
        <v>345</v>
      </c>
      <c r="G19" s="1"/>
    </row>
    <row r="20" spans="1:10" ht="14.25" customHeight="1" x14ac:dyDescent="0.2">
      <c r="A20" s="1" t="s">
        <v>346</v>
      </c>
      <c r="G20" s="1"/>
    </row>
    <row r="21" spans="1:10" ht="14.25" customHeight="1" x14ac:dyDescent="0.2">
      <c r="A21" s="1" t="s">
        <v>347</v>
      </c>
      <c r="G21" s="1"/>
      <c r="I21" t="s">
        <v>760</v>
      </c>
    </row>
    <row r="22" spans="1:10" ht="14.25" customHeight="1" x14ac:dyDescent="0.2">
      <c r="A22" s="1" t="s">
        <v>348</v>
      </c>
      <c r="G22" s="1"/>
      <c r="I22">
        <f>6*60</f>
        <v>360</v>
      </c>
    </row>
    <row r="23" spans="1:10" ht="14.25" customHeight="1" x14ac:dyDescent="0.2">
      <c r="A23" s="1" t="s">
        <v>349</v>
      </c>
      <c r="G23" s="1"/>
    </row>
    <row r="24" spans="1:10" ht="14.25" customHeight="1" x14ac:dyDescent="0.2">
      <c r="A24" s="1" t="s">
        <v>350</v>
      </c>
      <c r="G24" s="1"/>
    </row>
    <row r="25" spans="1:10" ht="14.25" customHeight="1" x14ac:dyDescent="0.2">
      <c r="A25" s="1" t="s">
        <v>351</v>
      </c>
      <c r="G25" s="1"/>
    </row>
    <row r="26" spans="1:10" ht="14.25" customHeight="1" x14ac:dyDescent="0.2">
      <c r="A26" s="1"/>
      <c r="G26" s="1"/>
    </row>
    <row r="27" spans="1:10" ht="14.25" customHeight="1" x14ac:dyDescent="0.2">
      <c r="A27" s="1"/>
      <c r="G27" s="1"/>
    </row>
    <row r="28" spans="1:10" ht="14.25" customHeight="1" x14ac:dyDescent="0.2">
      <c r="A28" s="1"/>
      <c r="G28" s="1"/>
    </row>
    <row r="29" spans="1:10" ht="14.25" customHeight="1" x14ac:dyDescent="0.2">
      <c r="A29" s="1"/>
      <c r="G29" s="1"/>
    </row>
    <row r="30" spans="1:10" ht="14.25" customHeight="1" x14ac:dyDescent="0.2">
      <c r="A30" s="1"/>
      <c r="G30" s="1"/>
    </row>
    <row r="31" spans="1:10" ht="14.25" customHeight="1" x14ac:dyDescent="0.2">
      <c r="A31" s="1"/>
      <c r="G31" s="1"/>
    </row>
    <row r="32" spans="1:10" ht="14.25" customHeight="1" x14ac:dyDescent="0.2">
      <c r="A32" s="1"/>
      <c r="G32" s="1"/>
    </row>
    <row r="33" spans="1:7" ht="14.25" customHeight="1" x14ac:dyDescent="0.2">
      <c r="A33" s="1"/>
      <c r="G33" s="1"/>
    </row>
    <row r="34" spans="1:7" ht="14.25" customHeight="1" x14ac:dyDescent="0.2">
      <c r="A34" s="1"/>
      <c r="G34" s="1"/>
    </row>
    <row r="35" spans="1:7" ht="14.25" customHeight="1" x14ac:dyDescent="0.2">
      <c r="A35" s="1"/>
      <c r="G35" s="1"/>
    </row>
    <row r="36" spans="1:7" ht="14.25" customHeight="1" x14ac:dyDescent="0.2">
      <c r="A36" s="1"/>
      <c r="G36" s="1"/>
    </row>
    <row r="37" spans="1:7" ht="14.25" customHeight="1" x14ac:dyDescent="0.2">
      <c r="A37" s="1"/>
      <c r="G37" s="1"/>
    </row>
    <row r="38" spans="1:7" ht="14.25" customHeight="1" x14ac:dyDescent="0.2">
      <c r="A38" s="1" t="s">
        <v>352</v>
      </c>
      <c r="G38" s="1"/>
    </row>
    <row r="39" spans="1:7" ht="14.25" customHeight="1" x14ac:dyDescent="0.2">
      <c r="A39" s="1" t="s">
        <v>353</v>
      </c>
      <c r="G39" s="1"/>
    </row>
    <row r="40" spans="1:7" ht="14.25" customHeight="1" x14ac:dyDescent="0.2">
      <c r="G40" s="1"/>
    </row>
    <row r="41" spans="1:7" ht="14.25" customHeight="1" x14ac:dyDescent="0.2">
      <c r="G41" s="1"/>
    </row>
    <row r="42" spans="1:7" ht="14.25" customHeight="1" x14ac:dyDescent="0.2">
      <c r="G42" s="1"/>
    </row>
    <row r="43" spans="1:7" ht="14.25" customHeight="1" x14ac:dyDescent="0.2">
      <c r="G43" s="1"/>
    </row>
    <row r="44" spans="1:7" ht="14.25" customHeight="1" x14ac:dyDescent="0.2">
      <c r="G44" s="1"/>
    </row>
    <row r="45" spans="1:7" ht="14.25" customHeight="1" x14ac:dyDescent="0.2">
      <c r="G45" s="1"/>
    </row>
    <row r="46" spans="1:7" ht="14.25" customHeight="1" x14ac:dyDescent="0.2">
      <c r="G46" s="1"/>
    </row>
    <row r="47" spans="1:7" ht="14.25" customHeight="1" x14ac:dyDescent="0.2">
      <c r="G47" s="1"/>
    </row>
    <row r="48" spans="1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&amp;CMS2-11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000"/>
  <sheetViews>
    <sheetView workbookViewId="0">
      <selection activeCell="I23" sqref="I23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354</v>
      </c>
      <c r="B2" s="9" t="s">
        <v>780</v>
      </c>
      <c r="G2" s="1"/>
      <c r="H2" s="1"/>
      <c r="I2" s="2" t="s">
        <v>1</v>
      </c>
      <c r="J2" s="1"/>
    </row>
    <row r="3" spans="1:10" ht="14.25" customHeight="1" x14ac:dyDescent="0.2">
      <c r="A3" s="1" t="s">
        <v>355</v>
      </c>
      <c r="G3" s="1"/>
      <c r="H3" s="1">
        <v>0</v>
      </c>
      <c r="I3" s="2">
        <f>H3*10</f>
        <v>0</v>
      </c>
      <c r="J3" s="1" t="s">
        <v>3</v>
      </c>
    </row>
    <row r="4" spans="1:10" ht="14.25" customHeight="1" x14ac:dyDescent="0.2">
      <c r="A4" s="1" t="s">
        <v>356</v>
      </c>
      <c r="G4" s="1"/>
      <c r="H4" s="1"/>
      <c r="I4" s="4">
        <f>I3/60</f>
        <v>0</v>
      </c>
      <c r="J4" s="1" t="s">
        <v>5</v>
      </c>
    </row>
    <row r="5" spans="1:10" ht="14.25" customHeight="1" x14ac:dyDescent="0.2">
      <c r="A5" s="1" t="s">
        <v>357</v>
      </c>
      <c r="G5" s="1"/>
      <c r="H5" s="1"/>
      <c r="I5" s="1"/>
      <c r="J5" s="1"/>
    </row>
    <row r="6" spans="1:10" ht="14.25" customHeight="1" x14ac:dyDescent="0.2">
      <c r="A6" s="1" t="s">
        <v>358</v>
      </c>
      <c r="G6" s="1"/>
      <c r="H6" s="1"/>
      <c r="I6" s="1"/>
      <c r="J6" s="1"/>
    </row>
    <row r="7" spans="1:10" ht="14.25" customHeight="1" x14ac:dyDescent="0.2">
      <c r="A7" s="1" t="s">
        <v>359</v>
      </c>
      <c r="G7" s="1"/>
      <c r="H7" s="1"/>
      <c r="I7" s="1"/>
      <c r="J7" s="1"/>
    </row>
    <row r="8" spans="1:10" ht="14.25" customHeight="1" x14ac:dyDescent="0.2">
      <c r="A8" s="1" t="s">
        <v>360</v>
      </c>
      <c r="G8" s="1"/>
      <c r="H8" s="1"/>
      <c r="I8" s="1"/>
      <c r="J8" s="1"/>
    </row>
    <row r="9" spans="1:10" ht="14.25" customHeight="1" x14ac:dyDescent="0.2">
      <c r="A9" s="1" t="s">
        <v>361</v>
      </c>
      <c r="G9" s="1"/>
      <c r="H9" s="1"/>
      <c r="I9" s="2" t="s">
        <v>7</v>
      </c>
      <c r="J9" s="1"/>
    </row>
    <row r="10" spans="1:10" ht="14.25" customHeight="1" x14ac:dyDescent="0.2">
      <c r="A10" s="1" t="s">
        <v>362</v>
      </c>
      <c r="G10" s="1"/>
      <c r="H10" s="1">
        <v>12</v>
      </c>
      <c r="I10" s="2">
        <f>+H10*50</f>
        <v>600</v>
      </c>
      <c r="J10" s="1" t="s">
        <v>3</v>
      </c>
    </row>
    <row r="11" spans="1:10" ht="14.25" customHeight="1" x14ac:dyDescent="0.2">
      <c r="A11" s="1" t="s">
        <v>363</v>
      </c>
      <c r="G11" s="1"/>
      <c r="H11" s="1"/>
      <c r="I11" s="5">
        <f>I10/60</f>
        <v>10</v>
      </c>
      <c r="J11" s="1" t="s">
        <v>5</v>
      </c>
    </row>
    <row r="12" spans="1:10" ht="14.25" customHeight="1" x14ac:dyDescent="0.2">
      <c r="A12" s="1" t="s">
        <v>364</v>
      </c>
      <c r="G12" s="1"/>
      <c r="H12" s="1"/>
      <c r="I12" s="1"/>
      <c r="J12" s="1"/>
    </row>
    <row r="13" spans="1:10" ht="14.25" customHeight="1" x14ac:dyDescent="0.2">
      <c r="A13" s="1" t="s">
        <v>365</v>
      </c>
      <c r="G13" s="1"/>
      <c r="H13" s="1"/>
      <c r="I13" s="1"/>
      <c r="J13" s="1"/>
    </row>
    <row r="14" spans="1:10" ht="14.25" customHeight="1" x14ac:dyDescent="0.2">
      <c r="G14" s="1"/>
      <c r="H14" s="1"/>
      <c r="I14" s="1"/>
      <c r="J14" s="1"/>
    </row>
    <row r="15" spans="1:10" ht="14.25" customHeight="1" x14ac:dyDescent="0.2">
      <c r="G15" s="1"/>
      <c r="H15" s="1"/>
      <c r="I15" s="1"/>
      <c r="J15" s="1"/>
    </row>
    <row r="16" spans="1:10" ht="14.25" customHeight="1" x14ac:dyDescent="0.2">
      <c r="G16" s="1"/>
      <c r="H16" s="1"/>
      <c r="I16" s="2" t="s">
        <v>14</v>
      </c>
      <c r="J16" s="1"/>
    </row>
    <row r="17" spans="7:10" ht="14.25" customHeight="1" x14ac:dyDescent="0.2">
      <c r="G17" s="1"/>
      <c r="H17" s="1"/>
      <c r="I17" s="2">
        <f t="shared" ref="I17:I18" si="0">I3+I10</f>
        <v>600</v>
      </c>
      <c r="J17" s="1" t="s">
        <v>3</v>
      </c>
    </row>
    <row r="18" spans="7:10" ht="14.25" customHeight="1" x14ac:dyDescent="0.25">
      <c r="G18" s="1"/>
      <c r="H18" s="1"/>
      <c r="I18" s="6">
        <f t="shared" si="0"/>
        <v>10</v>
      </c>
      <c r="J18" s="7" t="s">
        <v>5</v>
      </c>
    </row>
    <row r="19" spans="7:10" ht="14.25" customHeight="1" x14ac:dyDescent="0.2">
      <c r="G19" s="1"/>
    </row>
    <row r="20" spans="7:10" ht="14.25" customHeight="1" x14ac:dyDescent="0.2">
      <c r="G20" s="1"/>
    </row>
    <row r="21" spans="7:10" ht="14.25" customHeight="1" x14ac:dyDescent="0.2">
      <c r="G21" s="1"/>
      <c r="I21" t="s">
        <v>760</v>
      </c>
    </row>
    <row r="22" spans="7:10" ht="14.25" customHeight="1" x14ac:dyDescent="0.2">
      <c r="G22" s="1"/>
      <c r="I22">
        <f>3*60</f>
        <v>180</v>
      </c>
    </row>
    <row r="23" spans="7:10" ht="14.25" customHeight="1" x14ac:dyDescent="0.2">
      <c r="G23" s="1"/>
    </row>
    <row r="24" spans="7:10" ht="14.25" customHeight="1" x14ac:dyDescent="0.2">
      <c r="G24" s="1"/>
    </row>
    <row r="25" spans="7:10" ht="14.25" customHeight="1" x14ac:dyDescent="0.2">
      <c r="G25" s="1"/>
    </row>
    <row r="26" spans="7:10" ht="14.25" customHeight="1" x14ac:dyDescent="0.2">
      <c r="G26" s="1"/>
    </row>
    <row r="27" spans="7:10" ht="14.25" customHeight="1" x14ac:dyDescent="0.2">
      <c r="G27" s="1"/>
    </row>
    <row r="28" spans="7:10" ht="14.25" customHeight="1" x14ac:dyDescent="0.2">
      <c r="G28" s="1"/>
    </row>
    <row r="29" spans="7:10" ht="14.25" customHeight="1" x14ac:dyDescent="0.2">
      <c r="G29" s="1"/>
    </row>
    <row r="30" spans="7:10" ht="14.25" customHeight="1" x14ac:dyDescent="0.2">
      <c r="G30" s="1"/>
    </row>
    <row r="31" spans="7:10" ht="14.25" customHeight="1" x14ac:dyDescent="0.2">
      <c r="G31" s="1"/>
    </row>
    <row r="32" spans="7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&amp;CMS2-12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000"/>
  <sheetViews>
    <sheetView workbookViewId="0">
      <selection activeCell="I21" sqref="I21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366</v>
      </c>
      <c r="B2" s="9" t="s">
        <v>781</v>
      </c>
      <c r="G2" s="1"/>
      <c r="H2" s="1"/>
      <c r="I2" s="2" t="s">
        <v>1</v>
      </c>
      <c r="J2" s="1"/>
    </row>
    <row r="3" spans="1:10" ht="14.25" customHeight="1" x14ac:dyDescent="0.2">
      <c r="A3" s="1" t="s">
        <v>367</v>
      </c>
      <c r="G3" s="1"/>
      <c r="H3" s="1">
        <v>7</v>
      </c>
      <c r="I3" s="2">
        <f>H3*10</f>
        <v>70</v>
      </c>
      <c r="J3" s="1" t="s">
        <v>3</v>
      </c>
    </row>
    <row r="4" spans="1:10" ht="14.25" customHeight="1" x14ac:dyDescent="0.2">
      <c r="A4" s="1" t="s">
        <v>368</v>
      </c>
      <c r="G4" s="1"/>
      <c r="H4" s="1"/>
      <c r="I4" s="4">
        <f>I3/60</f>
        <v>1.1666666666666667</v>
      </c>
      <c r="J4" s="1" t="s">
        <v>5</v>
      </c>
    </row>
    <row r="5" spans="1:10" ht="14.25" customHeight="1" x14ac:dyDescent="0.2">
      <c r="A5" s="1" t="s">
        <v>369</v>
      </c>
      <c r="G5" s="1"/>
      <c r="H5" s="1"/>
      <c r="I5" s="1"/>
      <c r="J5" s="1"/>
    </row>
    <row r="6" spans="1:10" ht="14.25" customHeight="1" x14ac:dyDescent="0.2">
      <c r="A6" s="1" t="s">
        <v>370</v>
      </c>
      <c r="G6" s="1"/>
      <c r="H6" s="1"/>
      <c r="I6" s="1"/>
      <c r="J6" s="1"/>
    </row>
    <row r="7" spans="1:10" ht="14.25" customHeight="1" x14ac:dyDescent="0.2">
      <c r="A7" s="1" t="s">
        <v>371</v>
      </c>
      <c r="G7" s="1"/>
      <c r="H7" s="1"/>
      <c r="I7" s="1"/>
      <c r="J7" s="1"/>
    </row>
    <row r="8" spans="1:10" ht="14.25" customHeight="1" x14ac:dyDescent="0.2">
      <c r="A8" s="1" t="s">
        <v>372</v>
      </c>
      <c r="G8" s="1"/>
      <c r="H8" s="1"/>
      <c r="I8" s="1"/>
      <c r="J8" s="1"/>
    </row>
    <row r="9" spans="1:10" ht="14.25" customHeight="1" x14ac:dyDescent="0.2">
      <c r="A9" s="1" t="s">
        <v>373</v>
      </c>
      <c r="G9" s="1"/>
      <c r="H9" s="1"/>
      <c r="I9" s="2" t="s">
        <v>7</v>
      </c>
      <c r="J9" s="1"/>
    </row>
    <row r="10" spans="1:10" ht="14.25" customHeight="1" x14ac:dyDescent="0.2">
      <c r="A10" s="1" t="s">
        <v>374</v>
      </c>
      <c r="G10" s="1"/>
      <c r="H10" s="1">
        <v>22</v>
      </c>
      <c r="I10" s="2">
        <f>+H10*50</f>
        <v>1100</v>
      </c>
      <c r="J10" s="1" t="s">
        <v>3</v>
      </c>
    </row>
    <row r="11" spans="1:10" ht="14.25" customHeight="1" x14ac:dyDescent="0.2">
      <c r="A11" s="1" t="s">
        <v>375</v>
      </c>
      <c r="G11" s="1"/>
      <c r="H11" s="1"/>
      <c r="I11" s="5">
        <f>I10/60</f>
        <v>18.333333333333332</v>
      </c>
      <c r="J11" s="1" t="s">
        <v>5</v>
      </c>
    </row>
    <row r="12" spans="1:10" ht="14.25" customHeight="1" x14ac:dyDescent="0.2">
      <c r="A12" s="1" t="s">
        <v>376</v>
      </c>
      <c r="G12" s="1"/>
      <c r="H12" s="1"/>
      <c r="I12" s="1"/>
      <c r="J12" s="1"/>
    </row>
    <row r="13" spans="1:10" ht="14.25" customHeight="1" x14ac:dyDescent="0.2">
      <c r="A13" s="1" t="s">
        <v>377</v>
      </c>
      <c r="G13" s="1"/>
      <c r="H13" s="1"/>
      <c r="I13" s="1"/>
      <c r="J13" s="1"/>
    </row>
    <row r="14" spans="1:10" ht="14.25" customHeight="1" x14ac:dyDescent="0.2">
      <c r="A14" s="1" t="s">
        <v>378</v>
      </c>
      <c r="G14" s="1"/>
      <c r="H14" s="1"/>
      <c r="I14" s="1"/>
      <c r="J14" s="1"/>
    </row>
    <row r="15" spans="1:10" ht="14.25" customHeight="1" x14ac:dyDescent="0.2">
      <c r="A15" s="1" t="s">
        <v>379</v>
      </c>
      <c r="G15" s="1"/>
      <c r="H15" s="1"/>
      <c r="I15" s="1"/>
      <c r="J15" s="1"/>
    </row>
    <row r="16" spans="1:10" ht="14.25" customHeight="1" x14ac:dyDescent="0.2">
      <c r="A16" s="1" t="s">
        <v>380</v>
      </c>
      <c r="G16" s="1"/>
      <c r="H16" s="1"/>
      <c r="I16" s="2" t="s">
        <v>14</v>
      </c>
      <c r="J16" s="1"/>
    </row>
    <row r="17" spans="1:10" ht="14.25" customHeight="1" x14ac:dyDescent="0.2">
      <c r="A17" s="1" t="s">
        <v>381</v>
      </c>
      <c r="G17" s="1"/>
      <c r="H17" s="1"/>
      <c r="I17" s="2">
        <f t="shared" ref="I17:I18" si="0">I3+I10</f>
        <v>1170</v>
      </c>
      <c r="J17" s="1" t="s">
        <v>3</v>
      </c>
    </row>
    <row r="18" spans="1:10" ht="14.25" customHeight="1" x14ac:dyDescent="0.25">
      <c r="A18" s="1" t="s">
        <v>382</v>
      </c>
      <c r="G18" s="1"/>
      <c r="H18" s="1"/>
      <c r="I18" s="6">
        <f t="shared" si="0"/>
        <v>19.5</v>
      </c>
      <c r="J18" s="7" t="s">
        <v>5</v>
      </c>
    </row>
    <row r="19" spans="1:10" ht="14.25" customHeight="1" x14ac:dyDescent="0.2">
      <c r="A19" s="1" t="s">
        <v>383</v>
      </c>
      <c r="G19" s="1"/>
    </row>
    <row r="20" spans="1:10" ht="14.25" customHeight="1" x14ac:dyDescent="0.2">
      <c r="A20" s="1" t="s">
        <v>384</v>
      </c>
      <c r="G20" s="1"/>
    </row>
    <row r="21" spans="1:10" ht="14.25" customHeight="1" x14ac:dyDescent="0.2">
      <c r="A21" s="1" t="s">
        <v>385</v>
      </c>
      <c r="G21" s="1"/>
      <c r="I21" s="9" t="s">
        <v>760</v>
      </c>
    </row>
    <row r="22" spans="1:10" ht="14.25" customHeight="1" x14ac:dyDescent="0.2">
      <c r="A22" s="1" t="s">
        <v>386</v>
      </c>
      <c r="G22" s="1"/>
      <c r="I22">
        <f>6*60</f>
        <v>360</v>
      </c>
    </row>
    <row r="23" spans="1:10" ht="14.25" customHeight="1" x14ac:dyDescent="0.2">
      <c r="A23" s="1" t="s">
        <v>387</v>
      </c>
      <c r="G23" s="1"/>
    </row>
    <row r="24" spans="1:10" ht="14.25" customHeight="1" x14ac:dyDescent="0.2">
      <c r="A24" s="1" t="s">
        <v>388</v>
      </c>
      <c r="G24" s="1"/>
    </row>
    <row r="25" spans="1:10" ht="14.25" customHeight="1" x14ac:dyDescent="0.2">
      <c r="A25" s="1" t="s">
        <v>389</v>
      </c>
      <c r="G25" s="1"/>
    </row>
    <row r="26" spans="1:10" ht="14.25" customHeight="1" x14ac:dyDescent="0.2">
      <c r="A26" s="1" t="s">
        <v>390</v>
      </c>
      <c r="G26" s="1"/>
    </row>
    <row r="27" spans="1:10" ht="14.25" customHeight="1" x14ac:dyDescent="0.2">
      <c r="A27" s="1" t="s">
        <v>391</v>
      </c>
      <c r="G27" s="1"/>
    </row>
    <row r="28" spans="1:10" ht="14.25" customHeight="1" x14ac:dyDescent="0.2">
      <c r="A28" s="1" t="s">
        <v>392</v>
      </c>
      <c r="G28" s="1"/>
    </row>
    <row r="29" spans="1:10" ht="14.25" customHeight="1" x14ac:dyDescent="0.2">
      <c r="A29" s="1" t="s">
        <v>393</v>
      </c>
      <c r="G29" s="1"/>
    </row>
    <row r="30" spans="1:10" ht="14.25" customHeight="1" x14ac:dyDescent="0.2">
      <c r="A30" s="1" t="s">
        <v>394</v>
      </c>
      <c r="G30" s="1"/>
    </row>
    <row r="31" spans="1:10" ht="14.25" customHeight="1" x14ac:dyDescent="0.2">
      <c r="A31" s="1"/>
      <c r="D31" s="1"/>
      <c r="G31" s="1"/>
    </row>
    <row r="32" spans="1:10" ht="14.25" customHeight="1" x14ac:dyDescent="0.2">
      <c r="A32" s="1"/>
      <c r="D32" s="1"/>
      <c r="G32" s="1"/>
    </row>
    <row r="33" spans="1:7" ht="14.25" customHeight="1" x14ac:dyDescent="0.2">
      <c r="A33" s="1"/>
      <c r="G33" s="1"/>
    </row>
    <row r="34" spans="1:7" ht="14.25" customHeight="1" x14ac:dyDescent="0.2">
      <c r="A34" s="1"/>
      <c r="G34" s="1"/>
    </row>
    <row r="35" spans="1:7" ht="14.25" customHeight="1" x14ac:dyDescent="0.2">
      <c r="A35" s="1"/>
      <c r="G35" s="1"/>
    </row>
    <row r="36" spans="1:7" ht="14.25" customHeight="1" x14ac:dyDescent="0.2">
      <c r="A36" s="1"/>
      <c r="G36" s="1"/>
    </row>
    <row r="37" spans="1:7" ht="14.25" customHeight="1" x14ac:dyDescent="0.2">
      <c r="A37" s="1"/>
      <c r="G37" s="1"/>
    </row>
    <row r="38" spans="1:7" ht="14.25" customHeight="1" x14ac:dyDescent="0.2">
      <c r="A38" s="1"/>
      <c r="G38" s="1"/>
    </row>
    <row r="39" spans="1:7" ht="14.25" customHeight="1" x14ac:dyDescent="0.2">
      <c r="A39" s="1"/>
      <c r="G39" s="1"/>
    </row>
    <row r="40" spans="1:7" ht="14.25" customHeight="1" x14ac:dyDescent="0.2">
      <c r="A40" s="1"/>
      <c r="G40" s="1"/>
    </row>
    <row r="41" spans="1:7" ht="14.25" customHeight="1" x14ac:dyDescent="0.2">
      <c r="A41" s="1"/>
      <c r="G41" s="1"/>
    </row>
    <row r="42" spans="1:7" ht="14.25" customHeight="1" x14ac:dyDescent="0.2">
      <c r="A42" s="1"/>
      <c r="G42" s="1"/>
    </row>
    <row r="43" spans="1:7" ht="14.25" customHeight="1" x14ac:dyDescent="0.2">
      <c r="A43" s="1"/>
      <c r="G43" s="1"/>
    </row>
    <row r="44" spans="1:7" ht="14.25" customHeight="1" x14ac:dyDescent="0.2">
      <c r="A44" s="1"/>
      <c r="G44" s="1"/>
    </row>
    <row r="45" spans="1:7" ht="14.25" customHeight="1" x14ac:dyDescent="0.2">
      <c r="A45" s="1"/>
      <c r="G45" s="1"/>
    </row>
    <row r="46" spans="1:7" ht="14.25" customHeight="1" x14ac:dyDescent="0.2">
      <c r="A46" s="1"/>
      <c r="G46" s="1"/>
    </row>
    <row r="47" spans="1:7" ht="14.25" customHeight="1" x14ac:dyDescent="0.2">
      <c r="A47" s="1"/>
      <c r="G47" s="1"/>
    </row>
    <row r="48" spans="1:7" ht="14.25" customHeight="1" x14ac:dyDescent="0.2">
      <c r="A48" s="1"/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&amp;CMS2-13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000"/>
  <sheetViews>
    <sheetView workbookViewId="0">
      <selection activeCell="I23" sqref="I23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396</v>
      </c>
      <c r="B2" s="9" t="s">
        <v>782</v>
      </c>
      <c r="G2" s="1"/>
      <c r="H2" s="1"/>
      <c r="I2" s="2" t="s">
        <v>1</v>
      </c>
      <c r="J2" s="1"/>
    </row>
    <row r="3" spans="1:10" ht="14.25" customHeight="1" x14ac:dyDescent="0.2">
      <c r="A3" s="1" t="s">
        <v>397</v>
      </c>
      <c r="G3" s="1"/>
      <c r="H3" s="1">
        <v>3</v>
      </c>
      <c r="I3" s="2">
        <f>H3*10</f>
        <v>30</v>
      </c>
      <c r="J3" s="1" t="s">
        <v>3</v>
      </c>
    </row>
    <row r="4" spans="1:10" ht="14.25" customHeight="1" x14ac:dyDescent="0.2">
      <c r="A4" s="1" t="s">
        <v>398</v>
      </c>
      <c r="G4" s="1"/>
      <c r="H4" s="1"/>
      <c r="I4" s="4">
        <f>I3/60</f>
        <v>0.5</v>
      </c>
      <c r="J4" s="1" t="s">
        <v>5</v>
      </c>
    </row>
    <row r="5" spans="1:10" ht="14.25" customHeight="1" x14ac:dyDescent="0.2">
      <c r="A5" s="1" t="s">
        <v>399</v>
      </c>
      <c r="G5" s="1"/>
      <c r="H5" s="1"/>
      <c r="I5" s="1"/>
      <c r="J5" s="1"/>
    </row>
    <row r="6" spans="1:10" ht="14.25" customHeight="1" x14ac:dyDescent="0.2">
      <c r="A6" s="1" t="s">
        <v>400</v>
      </c>
      <c r="G6" s="1"/>
      <c r="H6" s="1"/>
      <c r="I6" s="1"/>
      <c r="J6" s="1"/>
    </row>
    <row r="7" spans="1:10" ht="14.25" customHeight="1" x14ac:dyDescent="0.2">
      <c r="A7" s="1" t="s">
        <v>401</v>
      </c>
      <c r="G7" s="1"/>
      <c r="H7" s="1"/>
      <c r="I7" s="1"/>
      <c r="J7" s="1"/>
    </row>
    <row r="8" spans="1:10" ht="14.25" customHeight="1" x14ac:dyDescent="0.2">
      <c r="A8" s="1" t="s">
        <v>402</v>
      </c>
      <c r="G8" s="1"/>
      <c r="H8" s="1"/>
      <c r="I8" s="1"/>
      <c r="J8" s="1"/>
    </row>
    <row r="9" spans="1:10" ht="14.25" customHeight="1" x14ac:dyDescent="0.2">
      <c r="A9" s="1" t="s">
        <v>403</v>
      </c>
      <c r="G9" s="1"/>
      <c r="H9" s="1"/>
      <c r="I9" s="2" t="s">
        <v>7</v>
      </c>
      <c r="J9" s="1"/>
    </row>
    <row r="10" spans="1:10" ht="14.25" customHeight="1" x14ac:dyDescent="0.2">
      <c r="A10" s="1" t="s">
        <v>404</v>
      </c>
      <c r="G10" s="1"/>
      <c r="H10" s="1">
        <v>22</v>
      </c>
      <c r="I10" s="2">
        <f>+H10*50</f>
        <v>1100</v>
      </c>
      <c r="J10" s="1" t="s">
        <v>3</v>
      </c>
    </row>
    <row r="11" spans="1:10" ht="14.25" customHeight="1" x14ac:dyDescent="0.2">
      <c r="A11" s="1" t="s">
        <v>405</v>
      </c>
      <c r="G11" s="1"/>
      <c r="H11" s="1"/>
      <c r="I11" s="5">
        <f>I10/60</f>
        <v>18.333333333333332</v>
      </c>
      <c r="J11" s="1" t="s">
        <v>5</v>
      </c>
    </row>
    <row r="12" spans="1:10" ht="14.25" customHeight="1" x14ac:dyDescent="0.2">
      <c r="A12" s="1" t="s">
        <v>406</v>
      </c>
      <c r="G12" s="1"/>
      <c r="H12" s="1"/>
      <c r="I12" s="1"/>
      <c r="J12" s="1"/>
    </row>
    <row r="13" spans="1:10" ht="14.25" customHeight="1" x14ac:dyDescent="0.2">
      <c r="A13" s="1" t="s">
        <v>407</v>
      </c>
      <c r="G13" s="1"/>
      <c r="H13" s="1"/>
      <c r="I13" s="1"/>
      <c r="J13" s="1"/>
    </row>
    <row r="14" spans="1:10" ht="14.25" customHeight="1" x14ac:dyDescent="0.2">
      <c r="A14" s="1" t="s">
        <v>408</v>
      </c>
      <c r="G14" s="1"/>
      <c r="H14" s="1"/>
      <c r="I14" s="1"/>
      <c r="J14" s="1"/>
    </row>
    <row r="15" spans="1:10" ht="14.25" customHeight="1" x14ac:dyDescent="0.2">
      <c r="A15" s="1" t="s">
        <v>409</v>
      </c>
      <c r="G15" s="1"/>
      <c r="H15" s="1"/>
      <c r="I15" s="1"/>
      <c r="J15" s="1"/>
    </row>
    <row r="16" spans="1:10" ht="14.25" customHeight="1" x14ac:dyDescent="0.2">
      <c r="A16" s="1" t="s">
        <v>410</v>
      </c>
      <c r="G16" s="1"/>
      <c r="H16" s="1"/>
      <c r="I16" s="2" t="s">
        <v>14</v>
      </c>
      <c r="J16" s="1"/>
    </row>
    <row r="17" spans="1:10" ht="14.25" customHeight="1" x14ac:dyDescent="0.2">
      <c r="A17" s="1" t="s">
        <v>411</v>
      </c>
      <c r="G17" s="1"/>
      <c r="H17" s="1"/>
      <c r="I17" s="2">
        <f t="shared" ref="I17:I18" si="0">I3+I10</f>
        <v>1130</v>
      </c>
      <c r="J17" s="1" t="s">
        <v>3</v>
      </c>
    </row>
    <row r="18" spans="1:10" ht="14.25" customHeight="1" x14ac:dyDescent="0.25">
      <c r="A18" s="1" t="s">
        <v>412</v>
      </c>
      <c r="G18" s="1"/>
      <c r="H18" s="1"/>
      <c r="I18" s="6">
        <f t="shared" si="0"/>
        <v>18.833333333333332</v>
      </c>
      <c r="J18" s="7" t="s">
        <v>5</v>
      </c>
    </row>
    <row r="19" spans="1:10" ht="14.25" customHeight="1" x14ac:dyDescent="0.2">
      <c r="A19" s="1" t="s">
        <v>413</v>
      </c>
      <c r="G19" s="1"/>
    </row>
    <row r="20" spans="1:10" ht="14.25" customHeight="1" x14ac:dyDescent="0.2">
      <c r="A20" s="1" t="s">
        <v>414</v>
      </c>
      <c r="G20" s="1"/>
    </row>
    <row r="21" spans="1:10" ht="14.25" customHeight="1" x14ac:dyDescent="0.2">
      <c r="A21" s="1" t="s">
        <v>415</v>
      </c>
      <c r="G21" s="1"/>
      <c r="I21" t="s">
        <v>760</v>
      </c>
    </row>
    <row r="22" spans="1:10" ht="14.25" customHeight="1" x14ac:dyDescent="0.2">
      <c r="A22" s="1" t="s">
        <v>416</v>
      </c>
      <c r="G22" s="1"/>
      <c r="I22">
        <f>5.5*60</f>
        <v>330</v>
      </c>
    </row>
    <row r="23" spans="1:10" ht="14.25" customHeight="1" x14ac:dyDescent="0.2">
      <c r="A23" s="1" t="s">
        <v>395</v>
      </c>
      <c r="G23" s="1"/>
    </row>
    <row r="24" spans="1:10" ht="14.25" customHeight="1" x14ac:dyDescent="0.2">
      <c r="A24" s="1"/>
      <c r="G24" s="1"/>
    </row>
    <row r="25" spans="1:10" ht="14.25" customHeight="1" x14ac:dyDescent="0.2">
      <c r="A25" s="1"/>
      <c r="G25" s="1"/>
    </row>
    <row r="26" spans="1:10" ht="14.25" customHeight="1" x14ac:dyDescent="0.2">
      <c r="A26" s="1"/>
      <c r="G26" s="1"/>
    </row>
    <row r="27" spans="1:10" ht="14.25" customHeight="1" x14ac:dyDescent="0.2">
      <c r="A27" s="1"/>
      <c r="G27" s="1"/>
    </row>
    <row r="28" spans="1:10" ht="14.25" customHeight="1" x14ac:dyDescent="0.2">
      <c r="A28" s="1"/>
      <c r="G28" s="1"/>
    </row>
    <row r="29" spans="1:10" ht="14.25" customHeight="1" x14ac:dyDescent="0.2">
      <c r="A29" s="1"/>
      <c r="G29" s="1"/>
    </row>
    <row r="30" spans="1:10" ht="14.25" customHeight="1" x14ac:dyDescent="0.2">
      <c r="A30" s="1"/>
      <c r="G30" s="1"/>
    </row>
    <row r="31" spans="1:10" ht="14.25" customHeight="1" x14ac:dyDescent="0.2">
      <c r="A31" s="1"/>
      <c r="G31" s="1"/>
    </row>
    <row r="32" spans="1:10" ht="14.25" customHeight="1" x14ac:dyDescent="0.2">
      <c r="A32" s="1"/>
      <c r="G32" s="1"/>
    </row>
    <row r="33" spans="1:7" ht="14.25" customHeight="1" x14ac:dyDescent="0.2">
      <c r="A33" s="1"/>
      <c r="G33" s="1"/>
    </row>
    <row r="34" spans="1:7" ht="14.25" customHeight="1" x14ac:dyDescent="0.2">
      <c r="A34" s="1"/>
      <c r="G34" s="1"/>
    </row>
    <row r="35" spans="1:7" ht="14.25" customHeight="1" x14ac:dyDescent="0.2">
      <c r="A35" s="1"/>
      <c r="G35" s="1"/>
    </row>
    <row r="36" spans="1:7" ht="14.25" customHeight="1" x14ac:dyDescent="0.2">
      <c r="A36" s="1"/>
      <c r="G36" s="1"/>
    </row>
    <row r="37" spans="1:7" ht="14.25" customHeight="1" x14ac:dyDescent="0.2">
      <c r="A37" s="1"/>
      <c r="G37" s="1"/>
    </row>
    <row r="38" spans="1:7" ht="14.25" customHeight="1" x14ac:dyDescent="0.2">
      <c r="A38" s="1"/>
      <c r="G38" s="1"/>
    </row>
    <row r="39" spans="1:7" ht="14.25" customHeight="1" x14ac:dyDescent="0.2">
      <c r="A39" s="1"/>
      <c r="G39" s="1"/>
    </row>
    <row r="40" spans="1:7" ht="14.25" customHeight="1" x14ac:dyDescent="0.2">
      <c r="A40" s="1"/>
      <c r="G40" s="1"/>
    </row>
    <row r="41" spans="1:7" ht="14.25" customHeight="1" x14ac:dyDescent="0.2">
      <c r="A41" s="1"/>
      <c r="G41" s="1"/>
    </row>
    <row r="42" spans="1:7" ht="14.25" customHeight="1" x14ac:dyDescent="0.2">
      <c r="A42" s="1"/>
      <c r="G42" s="1"/>
    </row>
    <row r="43" spans="1:7" ht="14.25" customHeight="1" x14ac:dyDescent="0.2">
      <c r="A43" s="1"/>
      <c r="G43" s="1"/>
    </row>
    <row r="44" spans="1:7" ht="14.25" customHeight="1" x14ac:dyDescent="0.2">
      <c r="A44" s="1"/>
      <c r="G44" s="1"/>
    </row>
    <row r="45" spans="1:7" ht="14.25" customHeight="1" x14ac:dyDescent="0.2">
      <c r="A45" s="1"/>
      <c r="G45" s="1"/>
    </row>
    <row r="46" spans="1:7" ht="14.25" customHeight="1" x14ac:dyDescent="0.2">
      <c r="A46" s="1"/>
      <c r="G46" s="1"/>
    </row>
    <row r="47" spans="1:7" ht="14.25" customHeight="1" x14ac:dyDescent="0.2">
      <c r="A47" s="1"/>
      <c r="G47" s="1"/>
    </row>
    <row r="48" spans="1:7" ht="14.25" customHeight="1" x14ac:dyDescent="0.2">
      <c r="A48" s="1" t="s">
        <v>417</v>
      </c>
      <c r="G48" s="1"/>
    </row>
    <row r="49" spans="1:7" ht="14.25" customHeight="1" x14ac:dyDescent="0.2">
      <c r="A49" s="1" t="s">
        <v>418</v>
      </c>
      <c r="G49" s="1"/>
    </row>
    <row r="50" spans="1:7" ht="14.25" customHeight="1" x14ac:dyDescent="0.2">
      <c r="A50" s="1" t="s">
        <v>419</v>
      </c>
      <c r="G50" s="1"/>
    </row>
    <row r="51" spans="1:7" ht="14.25" customHeight="1" x14ac:dyDescent="0.2">
      <c r="G51" s="1"/>
    </row>
    <row r="52" spans="1:7" ht="14.25" customHeight="1" x14ac:dyDescent="0.2">
      <c r="G52" s="1"/>
    </row>
    <row r="53" spans="1:7" ht="14.25" customHeight="1" x14ac:dyDescent="0.2">
      <c r="G53" s="1"/>
    </row>
    <row r="54" spans="1:7" ht="14.25" customHeight="1" x14ac:dyDescent="0.2">
      <c r="G54" s="1"/>
    </row>
    <row r="55" spans="1:7" ht="14.25" customHeight="1" x14ac:dyDescent="0.2">
      <c r="G55" s="1"/>
    </row>
    <row r="56" spans="1:7" ht="14.25" customHeight="1" x14ac:dyDescent="0.2">
      <c r="G56" s="1"/>
    </row>
    <row r="57" spans="1:7" ht="14.25" customHeight="1" x14ac:dyDescent="0.2">
      <c r="G57" s="1"/>
    </row>
    <row r="58" spans="1:7" ht="14.25" customHeight="1" x14ac:dyDescent="0.2">
      <c r="G58" s="1"/>
    </row>
    <row r="59" spans="1:7" ht="14.25" customHeight="1" x14ac:dyDescent="0.2">
      <c r="G59" s="1"/>
    </row>
    <row r="60" spans="1:7" ht="14.25" customHeight="1" x14ac:dyDescent="0.2">
      <c r="G60" s="1"/>
    </row>
    <row r="61" spans="1:7" ht="14.25" customHeight="1" x14ac:dyDescent="0.2">
      <c r="G61" s="1"/>
    </row>
    <row r="62" spans="1:7" ht="14.25" customHeight="1" x14ac:dyDescent="0.2">
      <c r="G62" s="1"/>
    </row>
    <row r="63" spans="1:7" ht="14.25" customHeight="1" x14ac:dyDescent="0.2">
      <c r="G63" s="1"/>
    </row>
    <row r="64" spans="1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&amp;CMS2-14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</sheetPr>
  <dimension ref="A1:J1000"/>
  <sheetViews>
    <sheetView workbookViewId="0">
      <selection activeCell="F27" sqref="F27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420</v>
      </c>
      <c r="G2" s="1"/>
      <c r="H2" s="1"/>
      <c r="I2" s="2" t="s">
        <v>1</v>
      </c>
      <c r="J2" s="1"/>
    </row>
    <row r="3" spans="1:10" ht="14.25" customHeight="1" x14ac:dyDescent="0.2">
      <c r="A3" s="1" t="s">
        <v>421</v>
      </c>
      <c r="G3" s="1"/>
      <c r="H3" s="1">
        <v>6</v>
      </c>
      <c r="I3" s="2">
        <f>H3*10</f>
        <v>60</v>
      </c>
      <c r="J3" s="1" t="s">
        <v>3</v>
      </c>
    </row>
    <row r="4" spans="1:10" ht="14.25" customHeight="1" x14ac:dyDescent="0.2">
      <c r="A4" s="1" t="s">
        <v>422</v>
      </c>
      <c r="G4" s="1"/>
      <c r="H4" s="1"/>
      <c r="I4" s="4">
        <f>I3/60</f>
        <v>1</v>
      </c>
      <c r="J4" s="1" t="s">
        <v>5</v>
      </c>
    </row>
    <row r="5" spans="1:10" ht="14.25" customHeight="1" x14ac:dyDescent="0.2">
      <c r="A5" s="1" t="s">
        <v>423</v>
      </c>
      <c r="G5" s="1"/>
      <c r="H5" s="1"/>
      <c r="I5" s="1"/>
      <c r="J5" s="1"/>
    </row>
    <row r="6" spans="1:10" ht="14.25" customHeight="1" x14ac:dyDescent="0.2">
      <c r="A6" s="1" t="s">
        <v>424</v>
      </c>
      <c r="G6" s="1"/>
      <c r="H6" s="1"/>
      <c r="I6" s="1"/>
      <c r="J6" s="1"/>
    </row>
    <row r="7" spans="1:10" ht="14.25" customHeight="1" x14ac:dyDescent="0.2">
      <c r="A7" s="1" t="s">
        <v>425</v>
      </c>
      <c r="G7" s="1"/>
      <c r="H7" s="1"/>
      <c r="I7" s="1"/>
      <c r="J7" s="1"/>
    </row>
    <row r="8" spans="1:10" ht="14.25" customHeight="1" x14ac:dyDescent="0.2">
      <c r="A8" s="1" t="s">
        <v>426</v>
      </c>
      <c r="G8" s="1"/>
      <c r="H8" s="1"/>
      <c r="I8" s="1"/>
      <c r="J8" s="1"/>
    </row>
    <row r="9" spans="1:10" ht="14.25" customHeight="1" x14ac:dyDescent="0.2">
      <c r="A9" s="1" t="s">
        <v>427</v>
      </c>
      <c r="G9" s="1"/>
      <c r="H9" s="1"/>
      <c r="I9" s="2" t="s">
        <v>7</v>
      </c>
      <c r="J9" s="1"/>
    </row>
    <row r="10" spans="1:10" ht="14.25" customHeight="1" x14ac:dyDescent="0.2">
      <c r="A10" s="1"/>
      <c r="G10" s="1"/>
      <c r="H10" s="1">
        <v>8</v>
      </c>
      <c r="I10" s="2">
        <f>+H10*50</f>
        <v>400</v>
      </c>
      <c r="J10" s="1" t="s">
        <v>3</v>
      </c>
    </row>
    <row r="11" spans="1:10" ht="14.25" customHeight="1" x14ac:dyDescent="0.2">
      <c r="A11" s="1"/>
      <c r="G11" s="1"/>
      <c r="H11" s="1"/>
      <c r="I11" s="5">
        <f>I10/60</f>
        <v>6.666666666666667</v>
      </c>
      <c r="J11" s="1" t="s">
        <v>5</v>
      </c>
    </row>
    <row r="12" spans="1:10" ht="14.25" customHeight="1" x14ac:dyDescent="0.2">
      <c r="A12" s="1"/>
      <c r="G12" s="1"/>
      <c r="H12" s="1"/>
      <c r="I12" s="1"/>
      <c r="J12" s="1"/>
    </row>
    <row r="13" spans="1:10" ht="14.25" customHeight="1" x14ac:dyDescent="0.2">
      <c r="A13" s="1"/>
      <c r="G13" s="1"/>
      <c r="H13" s="1"/>
      <c r="I13" s="1"/>
      <c r="J13" s="1"/>
    </row>
    <row r="14" spans="1:10" ht="14.25" customHeight="1" x14ac:dyDescent="0.2">
      <c r="A14" s="1" t="s">
        <v>428</v>
      </c>
      <c r="G14" s="1"/>
      <c r="H14" s="1"/>
      <c r="I14" s="1"/>
      <c r="J14" s="1"/>
    </row>
    <row r="15" spans="1:10" ht="14.25" customHeight="1" x14ac:dyDescent="0.2">
      <c r="A15" s="1" t="s">
        <v>429</v>
      </c>
      <c r="G15" s="1"/>
      <c r="H15" s="1"/>
      <c r="I15" s="1"/>
      <c r="J15" s="1"/>
    </row>
    <row r="16" spans="1:10" ht="14.25" customHeight="1" x14ac:dyDescent="0.2">
      <c r="A16" s="1" t="s">
        <v>430</v>
      </c>
      <c r="G16" s="1"/>
      <c r="H16" s="1"/>
      <c r="I16" s="2" t="s">
        <v>14</v>
      </c>
      <c r="J16" s="1"/>
    </row>
    <row r="17" spans="1:10" ht="14.25" customHeight="1" x14ac:dyDescent="0.2">
      <c r="A17" s="1" t="s">
        <v>431</v>
      </c>
      <c r="G17" s="1"/>
      <c r="H17" s="1"/>
      <c r="I17" s="2">
        <f t="shared" ref="I17:I18" si="0">I3+I10</f>
        <v>460</v>
      </c>
      <c r="J17" s="1" t="s">
        <v>3</v>
      </c>
    </row>
    <row r="18" spans="1:10" ht="14.25" customHeight="1" x14ac:dyDescent="0.25">
      <c r="A18" s="1" t="s">
        <v>432</v>
      </c>
      <c r="G18" s="1"/>
      <c r="H18" s="1"/>
      <c r="I18" s="6">
        <f t="shared" si="0"/>
        <v>7.666666666666667</v>
      </c>
      <c r="J18" s="7" t="s">
        <v>5</v>
      </c>
    </row>
    <row r="19" spans="1:10" ht="14.25" customHeight="1" x14ac:dyDescent="0.2">
      <c r="A19" s="1" t="s">
        <v>87</v>
      </c>
      <c r="G19" s="1"/>
    </row>
    <row r="20" spans="1:10" ht="14.25" customHeight="1" x14ac:dyDescent="0.2">
      <c r="G20" s="1"/>
    </row>
    <row r="21" spans="1:10" ht="14.25" customHeight="1" x14ac:dyDescent="0.2">
      <c r="G21" s="1"/>
    </row>
    <row r="22" spans="1:10" ht="14.25" customHeight="1" x14ac:dyDescent="0.2">
      <c r="G22" s="1"/>
      <c r="I22" t="s">
        <v>760</v>
      </c>
    </row>
    <row r="23" spans="1:10" ht="14.25" customHeight="1" x14ac:dyDescent="0.2">
      <c r="G23" s="1"/>
      <c r="I23">
        <f>120</f>
        <v>120</v>
      </c>
    </row>
    <row r="24" spans="1:10" ht="14.25" customHeight="1" x14ac:dyDescent="0.2">
      <c r="G24" s="1"/>
    </row>
    <row r="25" spans="1:10" ht="14.25" customHeight="1" x14ac:dyDescent="0.2">
      <c r="G25" s="1"/>
    </row>
    <row r="26" spans="1:10" ht="14.25" customHeight="1" x14ac:dyDescent="0.2">
      <c r="G26" s="1"/>
    </row>
    <row r="27" spans="1:10" ht="14.25" customHeight="1" x14ac:dyDescent="0.2">
      <c r="G27" s="1"/>
    </row>
    <row r="28" spans="1:10" ht="14.25" customHeight="1" x14ac:dyDescent="0.2">
      <c r="G28" s="1"/>
    </row>
    <row r="29" spans="1:10" ht="14.25" customHeight="1" x14ac:dyDescent="0.2">
      <c r="G29" s="1"/>
    </row>
    <row r="30" spans="1:10" ht="14.25" customHeight="1" x14ac:dyDescent="0.2">
      <c r="G30" s="1"/>
    </row>
    <row r="31" spans="1:10" ht="14.25" customHeight="1" x14ac:dyDescent="0.2">
      <c r="G31" s="1"/>
    </row>
    <row r="32" spans="1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&amp;CMS3-01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000"/>
  <sheetViews>
    <sheetView workbookViewId="0">
      <selection activeCell="I23" sqref="I23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433</v>
      </c>
      <c r="B2" s="9" t="s">
        <v>783</v>
      </c>
      <c r="G2" s="1"/>
      <c r="H2" s="1"/>
      <c r="I2" s="1"/>
      <c r="J2" s="1"/>
    </row>
    <row r="3" spans="1:10" ht="14.25" customHeight="1" x14ac:dyDescent="0.2">
      <c r="A3" s="1" t="s">
        <v>434</v>
      </c>
      <c r="G3" s="1"/>
      <c r="H3" s="1"/>
      <c r="I3" s="2" t="s">
        <v>1</v>
      </c>
      <c r="J3" s="1"/>
    </row>
    <row r="4" spans="1:10" ht="14.25" customHeight="1" x14ac:dyDescent="0.2">
      <c r="A4" s="1" t="s">
        <v>435</v>
      </c>
      <c r="G4" s="1"/>
      <c r="H4" s="1">
        <v>4</v>
      </c>
      <c r="I4" s="2">
        <f>H4*10</f>
        <v>40</v>
      </c>
      <c r="J4" s="1" t="s">
        <v>3</v>
      </c>
    </row>
    <row r="5" spans="1:10" ht="14.25" customHeight="1" x14ac:dyDescent="0.2">
      <c r="A5" s="1" t="s">
        <v>436</v>
      </c>
      <c r="G5" s="1"/>
      <c r="H5" s="1"/>
      <c r="I5" s="4">
        <f>I4/60</f>
        <v>0.66666666666666663</v>
      </c>
      <c r="J5" s="1" t="s">
        <v>5</v>
      </c>
    </row>
    <row r="6" spans="1:10" ht="14.25" customHeight="1" x14ac:dyDescent="0.2">
      <c r="A6" s="1" t="s">
        <v>437</v>
      </c>
      <c r="G6" s="1"/>
      <c r="H6" s="1"/>
      <c r="I6" s="1"/>
      <c r="J6" s="1"/>
    </row>
    <row r="7" spans="1:10" ht="14.25" customHeight="1" x14ac:dyDescent="0.2">
      <c r="A7" s="1" t="s">
        <v>438</v>
      </c>
      <c r="G7" s="1"/>
      <c r="H7" s="1"/>
      <c r="I7" s="1"/>
      <c r="J7" s="1"/>
    </row>
    <row r="8" spans="1:10" ht="14.25" customHeight="1" x14ac:dyDescent="0.2">
      <c r="A8" s="1" t="s">
        <v>439</v>
      </c>
      <c r="G8" s="1"/>
      <c r="H8" s="1"/>
      <c r="I8" s="1"/>
      <c r="J8" s="1"/>
    </row>
    <row r="9" spans="1:10" ht="14.25" customHeight="1" x14ac:dyDescent="0.2">
      <c r="A9" s="1" t="s">
        <v>440</v>
      </c>
      <c r="G9" s="1"/>
      <c r="H9" s="1"/>
      <c r="I9" s="1"/>
      <c r="J9" s="1"/>
    </row>
    <row r="10" spans="1:10" ht="14.25" customHeight="1" x14ac:dyDescent="0.2">
      <c r="A10" s="1" t="s">
        <v>441</v>
      </c>
      <c r="G10" s="1"/>
      <c r="H10" s="1"/>
      <c r="I10" s="2" t="s">
        <v>7</v>
      </c>
      <c r="J10" s="1"/>
    </row>
    <row r="11" spans="1:10" ht="14.25" customHeight="1" x14ac:dyDescent="0.2">
      <c r="A11" s="1" t="s">
        <v>442</v>
      </c>
      <c r="G11" s="1"/>
      <c r="H11" s="1">
        <v>12</v>
      </c>
      <c r="I11" s="2">
        <f>+H11*50</f>
        <v>600</v>
      </c>
      <c r="J11" s="1" t="s">
        <v>3</v>
      </c>
    </row>
    <row r="12" spans="1:10" ht="14.25" customHeight="1" x14ac:dyDescent="0.2">
      <c r="A12" s="1" t="s">
        <v>443</v>
      </c>
      <c r="G12" s="1"/>
      <c r="H12" s="1"/>
      <c r="I12" s="5">
        <f>I11/60</f>
        <v>10</v>
      </c>
      <c r="J12" s="1" t="s">
        <v>5</v>
      </c>
    </row>
    <row r="13" spans="1:10" ht="14.25" customHeight="1" x14ac:dyDescent="0.2">
      <c r="A13" s="1" t="s">
        <v>444</v>
      </c>
      <c r="G13" s="1"/>
      <c r="H13" s="1"/>
      <c r="I13" s="1"/>
      <c r="J13" s="1"/>
    </row>
    <row r="14" spans="1:10" ht="14.25" customHeight="1" x14ac:dyDescent="0.2">
      <c r="A14" s="1"/>
      <c r="G14" s="1"/>
      <c r="H14" s="1"/>
      <c r="I14" s="1"/>
      <c r="J14" s="1"/>
    </row>
    <row r="15" spans="1:10" ht="14.25" customHeight="1" x14ac:dyDescent="0.2">
      <c r="A15" s="1"/>
      <c r="G15" s="1"/>
      <c r="H15" s="1"/>
      <c r="I15" s="1"/>
      <c r="J15" s="1"/>
    </row>
    <row r="16" spans="1:10" ht="14.25" customHeight="1" x14ac:dyDescent="0.2">
      <c r="A16" s="1" t="s">
        <v>445</v>
      </c>
      <c r="G16" s="1"/>
      <c r="H16" s="1"/>
      <c r="I16" s="1"/>
      <c r="J16" s="1"/>
    </row>
    <row r="17" spans="1:10" ht="14.25" customHeight="1" x14ac:dyDescent="0.2">
      <c r="A17" s="1" t="s">
        <v>446</v>
      </c>
      <c r="G17" s="1"/>
      <c r="H17" s="1"/>
      <c r="I17" s="2" t="s">
        <v>14</v>
      </c>
      <c r="J17" s="1"/>
    </row>
    <row r="18" spans="1:10" ht="14.25" customHeight="1" x14ac:dyDescent="0.2">
      <c r="A18" s="1" t="s">
        <v>447</v>
      </c>
      <c r="G18" s="1"/>
      <c r="H18" s="1"/>
      <c r="I18" s="2">
        <f t="shared" ref="I18:I19" si="0">I4+I11</f>
        <v>640</v>
      </c>
      <c r="J18" s="1" t="s">
        <v>3</v>
      </c>
    </row>
    <row r="19" spans="1:10" ht="14.25" customHeight="1" x14ac:dyDescent="0.25">
      <c r="A19" s="1" t="s">
        <v>448</v>
      </c>
      <c r="G19" s="1"/>
      <c r="H19" s="1"/>
      <c r="I19" s="6">
        <f t="shared" si="0"/>
        <v>10.666666666666666</v>
      </c>
      <c r="J19" s="7" t="s">
        <v>5</v>
      </c>
    </row>
    <row r="20" spans="1:10" ht="14.25" customHeight="1" x14ac:dyDescent="0.2">
      <c r="G20" s="1"/>
    </row>
    <row r="21" spans="1:10" ht="14.25" customHeight="1" x14ac:dyDescent="0.2">
      <c r="G21" s="1"/>
    </row>
    <row r="22" spans="1:10" ht="14.25" customHeight="1" x14ac:dyDescent="0.2">
      <c r="G22" s="1"/>
    </row>
    <row r="23" spans="1:10" ht="14.25" customHeight="1" x14ac:dyDescent="0.2">
      <c r="G23" s="1"/>
      <c r="I23" s="9" t="s">
        <v>760</v>
      </c>
    </row>
    <row r="24" spans="1:10" ht="14.25" customHeight="1" x14ac:dyDescent="0.2">
      <c r="G24" s="1"/>
      <c r="I24">
        <f>3*60</f>
        <v>180</v>
      </c>
    </row>
    <row r="25" spans="1:10" ht="14.25" customHeight="1" x14ac:dyDescent="0.2">
      <c r="G25" s="1"/>
    </row>
    <row r="26" spans="1:10" ht="14.25" customHeight="1" x14ac:dyDescent="0.2">
      <c r="G26" s="1"/>
    </row>
    <row r="27" spans="1:10" ht="14.25" customHeight="1" x14ac:dyDescent="0.2">
      <c r="G27" s="1"/>
    </row>
    <row r="28" spans="1:10" ht="14.25" customHeight="1" x14ac:dyDescent="0.2">
      <c r="G28" s="1"/>
    </row>
    <row r="29" spans="1:10" ht="14.25" customHeight="1" x14ac:dyDescent="0.2">
      <c r="G29" s="1"/>
    </row>
    <row r="30" spans="1:10" ht="14.25" customHeight="1" x14ac:dyDescent="0.2">
      <c r="G30" s="1"/>
    </row>
    <row r="31" spans="1:10" ht="14.25" customHeight="1" x14ac:dyDescent="0.2">
      <c r="G31" s="1"/>
    </row>
    <row r="32" spans="1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&amp;CMS3-02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1000"/>
  <sheetViews>
    <sheetView workbookViewId="0">
      <selection activeCell="I22" sqref="I22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449</v>
      </c>
      <c r="B2" s="9" t="s">
        <v>784</v>
      </c>
      <c r="G2" s="1"/>
      <c r="H2" s="1"/>
      <c r="I2" s="2" t="s">
        <v>1</v>
      </c>
      <c r="J2" s="1"/>
    </row>
    <row r="3" spans="1:10" ht="14.25" customHeight="1" x14ac:dyDescent="0.2">
      <c r="A3" s="1" t="s">
        <v>450</v>
      </c>
      <c r="G3" s="1"/>
      <c r="H3" s="1">
        <v>8</v>
      </c>
      <c r="I3" s="2">
        <f>H3*10</f>
        <v>80</v>
      </c>
      <c r="J3" s="1" t="s">
        <v>3</v>
      </c>
    </row>
    <row r="4" spans="1:10" ht="14.25" customHeight="1" x14ac:dyDescent="0.2">
      <c r="A4" s="1" t="s">
        <v>451</v>
      </c>
      <c r="G4" s="1"/>
      <c r="H4" s="1"/>
      <c r="I4" s="4">
        <f>I3/60</f>
        <v>1.3333333333333333</v>
      </c>
      <c r="J4" s="1" t="s">
        <v>5</v>
      </c>
    </row>
    <row r="5" spans="1:10" ht="14.25" customHeight="1" x14ac:dyDescent="0.2">
      <c r="A5" s="1" t="s">
        <v>452</v>
      </c>
      <c r="G5" s="1"/>
      <c r="H5" s="1"/>
      <c r="I5" s="1"/>
      <c r="J5" s="1"/>
    </row>
    <row r="6" spans="1:10" ht="14.25" customHeight="1" x14ac:dyDescent="0.2">
      <c r="A6" s="1" t="s">
        <v>453</v>
      </c>
      <c r="G6" s="1"/>
      <c r="H6" s="1"/>
      <c r="I6" s="1"/>
      <c r="J6" s="1"/>
    </row>
    <row r="7" spans="1:10" ht="14.25" customHeight="1" x14ac:dyDescent="0.2">
      <c r="A7" s="1" t="s">
        <v>454</v>
      </c>
      <c r="G7" s="1"/>
      <c r="H7" s="1"/>
      <c r="I7" s="1"/>
      <c r="J7" s="1"/>
    </row>
    <row r="8" spans="1:10" ht="14.25" customHeight="1" x14ac:dyDescent="0.2">
      <c r="A8" s="1" t="s">
        <v>455</v>
      </c>
      <c r="G8" s="1"/>
      <c r="H8" s="1"/>
      <c r="I8" s="1"/>
      <c r="J8" s="1"/>
    </row>
    <row r="9" spans="1:10" ht="14.25" customHeight="1" x14ac:dyDescent="0.2">
      <c r="A9" s="1" t="s">
        <v>456</v>
      </c>
      <c r="G9" s="1"/>
      <c r="H9" s="1"/>
      <c r="I9" s="2" t="s">
        <v>7</v>
      </c>
      <c r="J9" s="1"/>
    </row>
    <row r="10" spans="1:10" ht="14.25" customHeight="1" x14ac:dyDescent="0.2">
      <c r="A10" s="1"/>
      <c r="G10" s="1"/>
      <c r="H10" s="1">
        <v>8</v>
      </c>
      <c r="I10" s="2">
        <f>+H10*50</f>
        <v>400</v>
      </c>
      <c r="J10" s="1" t="s">
        <v>3</v>
      </c>
    </row>
    <row r="11" spans="1:10" ht="14.25" customHeight="1" x14ac:dyDescent="0.2">
      <c r="A11" s="1"/>
      <c r="G11" s="1"/>
      <c r="H11" s="1"/>
      <c r="I11" s="5">
        <f>I10/60</f>
        <v>6.666666666666667</v>
      </c>
      <c r="J11" s="1" t="s">
        <v>5</v>
      </c>
    </row>
    <row r="12" spans="1:10" ht="14.25" customHeight="1" x14ac:dyDescent="0.2">
      <c r="A12" s="1"/>
      <c r="G12" s="1"/>
      <c r="H12" s="1"/>
      <c r="I12" s="1"/>
      <c r="J12" s="1"/>
    </row>
    <row r="13" spans="1:10" ht="14.25" customHeight="1" x14ac:dyDescent="0.2">
      <c r="A13" s="1"/>
      <c r="G13" s="1"/>
      <c r="H13" s="1"/>
      <c r="I13" s="1"/>
      <c r="J13" s="1"/>
    </row>
    <row r="14" spans="1:10" ht="14.25" customHeight="1" x14ac:dyDescent="0.2">
      <c r="A14" s="1" t="s">
        <v>457</v>
      </c>
      <c r="G14" s="1"/>
      <c r="H14" s="1"/>
      <c r="I14" s="1"/>
      <c r="J14" s="1"/>
    </row>
    <row r="15" spans="1:10" ht="14.25" customHeight="1" x14ac:dyDescent="0.2">
      <c r="A15" s="1" t="s">
        <v>458</v>
      </c>
      <c r="G15" s="1"/>
      <c r="H15" s="1"/>
      <c r="I15" s="1"/>
      <c r="J15" s="1"/>
    </row>
    <row r="16" spans="1:10" ht="14.25" customHeight="1" x14ac:dyDescent="0.2">
      <c r="A16" s="1" t="s">
        <v>459</v>
      </c>
      <c r="G16" s="1"/>
      <c r="H16" s="1"/>
      <c r="I16" s="2" t="s">
        <v>14</v>
      </c>
      <c r="J16" s="1"/>
    </row>
    <row r="17" spans="1:10" ht="14.25" customHeight="1" x14ac:dyDescent="0.2">
      <c r="A17" s="1" t="s">
        <v>460</v>
      </c>
      <c r="G17" s="1"/>
      <c r="H17" s="1"/>
      <c r="I17" s="2">
        <f t="shared" ref="I17:I18" si="0">I3+I10</f>
        <v>480</v>
      </c>
      <c r="J17" s="1" t="s">
        <v>3</v>
      </c>
    </row>
    <row r="18" spans="1:10" ht="14.25" customHeight="1" x14ac:dyDescent="0.25">
      <c r="A18" s="1" t="s">
        <v>461</v>
      </c>
      <c r="G18" s="1"/>
      <c r="H18" s="1"/>
      <c r="I18" s="6">
        <f t="shared" si="0"/>
        <v>8</v>
      </c>
      <c r="J18" s="7" t="s">
        <v>5</v>
      </c>
    </row>
    <row r="19" spans="1:10" ht="14.25" customHeight="1" x14ac:dyDescent="0.2">
      <c r="A19" s="1" t="s">
        <v>462</v>
      </c>
      <c r="G19" s="1"/>
    </row>
    <row r="20" spans="1:10" ht="14.25" customHeight="1" x14ac:dyDescent="0.2">
      <c r="A20" s="1" t="s">
        <v>463</v>
      </c>
      <c r="G20" s="1"/>
    </row>
    <row r="21" spans="1:10" ht="14.25" customHeight="1" x14ac:dyDescent="0.2">
      <c r="A21" s="1" t="s">
        <v>464</v>
      </c>
      <c r="G21" s="1"/>
      <c r="I21" t="s">
        <v>760</v>
      </c>
    </row>
    <row r="22" spans="1:10" ht="14.25" customHeight="1" x14ac:dyDescent="0.2">
      <c r="G22" s="1"/>
      <c r="I22">
        <v>120</v>
      </c>
    </row>
    <row r="23" spans="1:10" ht="14.25" customHeight="1" x14ac:dyDescent="0.2">
      <c r="G23" s="1"/>
    </row>
    <row r="24" spans="1:10" ht="14.25" customHeight="1" x14ac:dyDescent="0.2">
      <c r="G24" s="1"/>
    </row>
    <row r="25" spans="1:10" ht="14.25" customHeight="1" x14ac:dyDescent="0.2">
      <c r="G25" s="1"/>
    </row>
    <row r="26" spans="1:10" ht="14.25" customHeight="1" x14ac:dyDescent="0.2">
      <c r="G26" s="1"/>
    </row>
    <row r="27" spans="1:10" ht="14.25" customHeight="1" x14ac:dyDescent="0.2">
      <c r="G27" s="1"/>
    </row>
    <row r="28" spans="1:10" ht="14.25" customHeight="1" x14ac:dyDescent="0.2">
      <c r="G28" s="1"/>
    </row>
    <row r="29" spans="1:10" ht="14.25" customHeight="1" x14ac:dyDescent="0.2">
      <c r="G29" s="1"/>
    </row>
    <row r="30" spans="1:10" ht="14.25" customHeight="1" x14ac:dyDescent="0.2">
      <c r="G30" s="1"/>
    </row>
    <row r="31" spans="1:10" ht="14.25" customHeight="1" x14ac:dyDescent="0.2">
      <c r="G31" s="1"/>
    </row>
    <row r="32" spans="1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&amp;CMS3-03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1000"/>
  <sheetViews>
    <sheetView workbookViewId="0">
      <selection activeCell="I24" sqref="I24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465</v>
      </c>
      <c r="B2" s="9" t="s">
        <v>801</v>
      </c>
      <c r="G2" s="1"/>
      <c r="H2" s="1"/>
      <c r="I2" s="2" t="s">
        <v>1</v>
      </c>
      <c r="J2" s="1"/>
    </row>
    <row r="3" spans="1:10" ht="14.25" customHeight="1" x14ac:dyDescent="0.2">
      <c r="A3" s="1" t="s">
        <v>466</v>
      </c>
      <c r="G3" s="1"/>
      <c r="H3" s="1">
        <v>3</v>
      </c>
      <c r="I3" s="2">
        <f>H3*10</f>
        <v>30</v>
      </c>
      <c r="J3" s="1" t="s">
        <v>3</v>
      </c>
    </row>
    <row r="4" spans="1:10" ht="14.25" customHeight="1" x14ac:dyDescent="0.2">
      <c r="A4" s="1" t="s">
        <v>467</v>
      </c>
      <c r="G4" s="1"/>
      <c r="H4" s="1"/>
      <c r="I4" s="4">
        <f>I3/60</f>
        <v>0.5</v>
      </c>
      <c r="J4" s="1" t="s">
        <v>5</v>
      </c>
    </row>
    <row r="5" spans="1:10" ht="14.25" customHeight="1" x14ac:dyDescent="0.2">
      <c r="A5" s="1" t="s">
        <v>468</v>
      </c>
      <c r="G5" s="1"/>
      <c r="H5" s="1"/>
      <c r="I5" s="1"/>
      <c r="J5" s="1"/>
    </row>
    <row r="6" spans="1:10" ht="14.25" customHeight="1" x14ac:dyDescent="0.2">
      <c r="A6" s="1" t="s">
        <v>469</v>
      </c>
      <c r="G6" s="1"/>
      <c r="H6" s="1"/>
      <c r="I6" s="1"/>
      <c r="J6" s="1"/>
    </row>
    <row r="7" spans="1:10" ht="14.25" customHeight="1" x14ac:dyDescent="0.2">
      <c r="A7" s="1" t="s">
        <v>470</v>
      </c>
      <c r="G7" s="1"/>
      <c r="H7" s="1"/>
      <c r="I7" s="1"/>
      <c r="J7" s="1"/>
    </row>
    <row r="8" spans="1:10" ht="14.25" customHeight="1" x14ac:dyDescent="0.2">
      <c r="A8" s="1" t="s">
        <v>471</v>
      </c>
      <c r="G8" s="1"/>
      <c r="H8" s="1"/>
      <c r="I8" s="1"/>
      <c r="J8" s="1"/>
    </row>
    <row r="9" spans="1:10" ht="14.25" customHeight="1" x14ac:dyDescent="0.2">
      <c r="A9" s="1" t="s">
        <v>472</v>
      </c>
      <c r="G9" s="1"/>
      <c r="H9" s="1"/>
      <c r="I9" s="2" t="s">
        <v>7</v>
      </c>
      <c r="J9" s="1"/>
    </row>
    <row r="10" spans="1:10" ht="14.25" customHeight="1" x14ac:dyDescent="0.2">
      <c r="A10" s="1" t="s">
        <v>473</v>
      </c>
      <c r="G10" s="1"/>
      <c r="H10" s="1">
        <v>14</v>
      </c>
      <c r="I10" s="2">
        <f>+H10*50</f>
        <v>700</v>
      </c>
      <c r="J10" s="1" t="s">
        <v>3</v>
      </c>
    </row>
    <row r="11" spans="1:10" ht="14.25" customHeight="1" x14ac:dyDescent="0.2">
      <c r="A11" s="1" t="s">
        <v>474</v>
      </c>
      <c r="G11" s="1"/>
      <c r="H11" s="1"/>
      <c r="I11" s="5">
        <f>I10/60</f>
        <v>11.666666666666666</v>
      </c>
      <c r="J11" s="1" t="s">
        <v>5</v>
      </c>
    </row>
    <row r="12" spans="1:10" ht="14.25" customHeight="1" x14ac:dyDescent="0.2">
      <c r="A12" s="1" t="s">
        <v>475</v>
      </c>
      <c r="G12" s="1"/>
      <c r="H12" s="1"/>
      <c r="I12" s="1"/>
      <c r="J12" s="1"/>
    </row>
    <row r="13" spans="1:10" ht="14.25" customHeight="1" x14ac:dyDescent="0.2">
      <c r="A13" s="1" t="s">
        <v>476</v>
      </c>
      <c r="G13" s="1"/>
      <c r="H13" s="1"/>
      <c r="I13" s="1"/>
      <c r="J13" s="1"/>
    </row>
    <row r="14" spans="1:10" ht="14.25" customHeight="1" x14ac:dyDescent="0.2">
      <c r="A14" s="1" t="s">
        <v>477</v>
      </c>
      <c r="G14" s="1"/>
      <c r="H14" s="1"/>
      <c r="I14" s="1"/>
      <c r="J14" s="1"/>
    </row>
    <row r="15" spans="1:10" ht="14.25" customHeight="1" x14ac:dyDescent="0.2">
      <c r="A15" s="1" t="s">
        <v>478</v>
      </c>
      <c r="G15" s="1"/>
      <c r="H15" s="1"/>
      <c r="I15" s="1"/>
      <c r="J15" s="1"/>
    </row>
    <row r="16" spans="1:10" ht="14.25" customHeight="1" x14ac:dyDescent="0.2">
      <c r="A16" s="1" t="s">
        <v>479</v>
      </c>
      <c r="G16" s="1"/>
      <c r="H16" s="1"/>
      <c r="I16" s="2" t="s">
        <v>14</v>
      </c>
      <c r="J16" s="1"/>
    </row>
    <row r="17" spans="1:10" ht="14.25" customHeight="1" x14ac:dyDescent="0.2">
      <c r="A17" s="1" t="s">
        <v>480</v>
      </c>
      <c r="G17" s="1"/>
      <c r="H17" s="1"/>
      <c r="I17" s="2">
        <f t="shared" ref="I17:I18" si="0">I3+I10</f>
        <v>730</v>
      </c>
      <c r="J17" s="1" t="s">
        <v>3</v>
      </c>
    </row>
    <row r="18" spans="1:10" ht="14.25" customHeight="1" x14ac:dyDescent="0.25">
      <c r="A18" s="1" t="s">
        <v>481</v>
      </c>
      <c r="G18" s="1"/>
      <c r="H18" s="1"/>
      <c r="I18" s="6">
        <f t="shared" si="0"/>
        <v>12.166666666666666</v>
      </c>
      <c r="J18" s="7" t="s">
        <v>5</v>
      </c>
    </row>
    <row r="19" spans="1:10" ht="14.25" customHeight="1" x14ac:dyDescent="0.2">
      <c r="G19" s="1"/>
    </row>
    <row r="20" spans="1:10" ht="14.25" customHeight="1" x14ac:dyDescent="0.2">
      <c r="G20" s="1"/>
    </row>
    <row r="21" spans="1:10" ht="14.25" customHeight="1" x14ac:dyDescent="0.2">
      <c r="G21" s="1"/>
    </row>
    <row r="22" spans="1:10" ht="14.25" customHeight="1" x14ac:dyDescent="0.2">
      <c r="G22" s="1"/>
      <c r="I22" t="s">
        <v>760</v>
      </c>
    </row>
    <row r="23" spans="1:10" ht="14.25" customHeight="1" x14ac:dyDescent="0.2">
      <c r="G23" s="1"/>
      <c r="I23">
        <f>3.5*60</f>
        <v>210</v>
      </c>
    </row>
    <row r="24" spans="1:10" ht="14.25" customHeight="1" x14ac:dyDescent="0.2">
      <c r="G24" s="1"/>
    </row>
    <row r="25" spans="1:10" ht="14.25" customHeight="1" x14ac:dyDescent="0.2">
      <c r="G25" s="1"/>
    </row>
    <row r="26" spans="1:10" ht="14.25" customHeight="1" x14ac:dyDescent="0.2">
      <c r="G26" s="1"/>
    </row>
    <row r="27" spans="1:10" ht="14.25" customHeight="1" x14ac:dyDescent="0.2">
      <c r="G27" s="1"/>
    </row>
    <row r="28" spans="1:10" ht="14.25" customHeight="1" x14ac:dyDescent="0.2">
      <c r="G28" s="1"/>
    </row>
    <row r="29" spans="1:10" ht="14.25" customHeight="1" x14ac:dyDescent="0.2">
      <c r="G29" s="1"/>
    </row>
    <row r="30" spans="1:10" ht="14.25" customHeight="1" x14ac:dyDescent="0.2">
      <c r="G30" s="1"/>
    </row>
    <row r="31" spans="1:10" ht="14.25" customHeight="1" x14ac:dyDescent="0.2">
      <c r="G31" s="1"/>
    </row>
    <row r="32" spans="1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&amp;CMS3-04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>
      <selection activeCell="I23" sqref="I23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48</v>
      </c>
      <c r="B2" s="9" t="s">
        <v>770</v>
      </c>
      <c r="G2" s="1"/>
      <c r="H2" s="1"/>
      <c r="I2" s="2" t="s">
        <v>1</v>
      </c>
      <c r="J2" s="1"/>
    </row>
    <row r="3" spans="1:10" ht="14.25" customHeight="1" x14ac:dyDescent="0.2">
      <c r="A3" s="1" t="s">
        <v>49</v>
      </c>
      <c r="G3" s="1"/>
      <c r="H3" s="1">
        <v>3</v>
      </c>
      <c r="I3" s="2">
        <f>H3*10</f>
        <v>30</v>
      </c>
      <c r="J3" s="1" t="s">
        <v>3</v>
      </c>
    </row>
    <row r="4" spans="1:10" ht="14.25" customHeight="1" x14ac:dyDescent="0.2">
      <c r="A4" s="1" t="s">
        <v>50</v>
      </c>
      <c r="G4" s="1"/>
      <c r="H4" s="1"/>
      <c r="I4" s="4">
        <f>I3/60</f>
        <v>0.5</v>
      </c>
      <c r="J4" s="1" t="s">
        <v>5</v>
      </c>
    </row>
    <row r="5" spans="1:10" ht="14.25" customHeight="1" x14ac:dyDescent="0.2">
      <c r="A5" s="1" t="s">
        <v>51</v>
      </c>
      <c r="G5" s="1"/>
      <c r="H5" s="1"/>
      <c r="I5" s="1"/>
      <c r="J5" s="1"/>
    </row>
    <row r="6" spans="1:10" ht="14.25" customHeight="1" x14ac:dyDescent="0.2">
      <c r="A6" s="1" t="s">
        <v>52</v>
      </c>
      <c r="G6" s="1"/>
      <c r="H6" s="1"/>
      <c r="I6" s="1"/>
      <c r="J6" s="1"/>
    </row>
    <row r="7" spans="1:10" ht="14.25" customHeight="1" x14ac:dyDescent="0.2">
      <c r="A7" s="1" t="s">
        <v>53</v>
      </c>
      <c r="G7" s="1"/>
      <c r="H7" s="1"/>
      <c r="I7" s="1"/>
      <c r="J7" s="1"/>
    </row>
    <row r="8" spans="1:10" ht="14.25" customHeight="1" x14ac:dyDescent="0.2">
      <c r="A8" s="1" t="s">
        <v>54</v>
      </c>
      <c r="G8" s="1"/>
      <c r="H8" s="1"/>
      <c r="I8" s="1"/>
      <c r="J8" s="1"/>
    </row>
    <row r="9" spans="1:10" ht="14.25" customHeight="1" x14ac:dyDescent="0.2">
      <c r="A9" s="1" t="s">
        <v>55</v>
      </c>
      <c r="G9" s="1"/>
      <c r="H9" s="1"/>
      <c r="I9" s="2" t="s">
        <v>7</v>
      </c>
      <c r="J9" s="1"/>
    </row>
    <row r="10" spans="1:10" ht="14.25" customHeight="1" x14ac:dyDescent="0.2">
      <c r="A10" s="1" t="s">
        <v>56</v>
      </c>
      <c r="G10" s="1"/>
      <c r="H10" s="1">
        <v>17</v>
      </c>
      <c r="I10" s="2">
        <f>+H10*50</f>
        <v>850</v>
      </c>
      <c r="J10" s="1" t="s">
        <v>3</v>
      </c>
    </row>
    <row r="11" spans="1:10" ht="14.25" customHeight="1" x14ac:dyDescent="0.2">
      <c r="A11" s="1" t="s">
        <v>57</v>
      </c>
      <c r="G11" s="1"/>
      <c r="H11" s="1"/>
      <c r="I11" s="5">
        <f>I10/60</f>
        <v>14.166666666666666</v>
      </c>
      <c r="J11" s="1" t="s">
        <v>5</v>
      </c>
    </row>
    <row r="12" spans="1:10" ht="14.25" customHeight="1" x14ac:dyDescent="0.2">
      <c r="A12" s="1" t="s">
        <v>58</v>
      </c>
      <c r="G12" s="1"/>
      <c r="H12" s="1"/>
      <c r="I12" s="1"/>
      <c r="J12" s="1"/>
    </row>
    <row r="13" spans="1:10" ht="14.25" customHeight="1" x14ac:dyDescent="0.2">
      <c r="A13" s="1" t="s">
        <v>59</v>
      </c>
      <c r="G13" s="1"/>
      <c r="H13" s="1"/>
      <c r="I13" s="1"/>
      <c r="J13" s="1"/>
    </row>
    <row r="14" spans="1:10" ht="14.25" customHeight="1" x14ac:dyDescent="0.2">
      <c r="A14" s="1" t="s">
        <v>60</v>
      </c>
      <c r="G14" s="1"/>
      <c r="H14" s="1"/>
      <c r="I14" s="1"/>
      <c r="J14" s="1"/>
    </row>
    <row r="15" spans="1:10" ht="14.25" customHeight="1" x14ac:dyDescent="0.2">
      <c r="A15" s="1" t="s">
        <v>61</v>
      </c>
      <c r="G15" s="1"/>
      <c r="H15" s="1"/>
      <c r="I15" s="1"/>
      <c r="J15" s="1"/>
    </row>
    <row r="16" spans="1:10" ht="14.25" customHeight="1" x14ac:dyDescent="0.2">
      <c r="A16" s="1" t="s">
        <v>62</v>
      </c>
      <c r="G16" s="1"/>
      <c r="H16" s="1"/>
      <c r="I16" s="2" t="s">
        <v>14</v>
      </c>
      <c r="J16" s="1"/>
    </row>
    <row r="17" spans="1:10" ht="14.25" customHeight="1" x14ac:dyDescent="0.2">
      <c r="A17" s="1" t="s">
        <v>63</v>
      </c>
      <c r="G17" s="1"/>
      <c r="H17" s="1"/>
      <c r="I17" s="2">
        <f t="shared" ref="I17:I18" si="0">I3+I10</f>
        <v>880</v>
      </c>
      <c r="J17" s="1" t="s">
        <v>3</v>
      </c>
    </row>
    <row r="18" spans="1:10" ht="14.25" customHeight="1" x14ac:dyDescent="0.25">
      <c r="A18" s="1" t="s">
        <v>64</v>
      </c>
      <c r="G18" s="1"/>
      <c r="H18" s="1"/>
      <c r="I18" s="6">
        <f t="shared" si="0"/>
        <v>14.666666666666666</v>
      </c>
      <c r="J18" s="7" t="s">
        <v>5</v>
      </c>
    </row>
    <row r="19" spans="1:10" ht="14.25" customHeight="1" x14ac:dyDescent="0.2">
      <c r="A19" s="1" t="s">
        <v>65</v>
      </c>
      <c r="G19" s="1"/>
    </row>
    <row r="20" spans="1:10" ht="14.25" customHeight="1" x14ac:dyDescent="0.2">
      <c r="A20" s="1" t="s">
        <v>66</v>
      </c>
      <c r="G20" s="1"/>
    </row>
    <row r="21" spans="1:10" ht="14.25" customHeight="1" x14ac:dyDescent="0.2">
      <c r="A21" s="1" t="s">
        <v>67</v>
      </c>
      <c r="G21" s="1"/>
      <c r="I21" t="s">
        <v>760</v>
      </c>
    </row>
    <row r="22" spans="1:10" ht="14.25" customHeight="1" x14ac:dyDescent="0.2">
      <c r="G22" s="1"/>
      <c r="I22">
        <f>4.5*60</f>
        <v>270</v>
      </c>
    </row>
    <row r="23" spans="1:10" ht="14.25" customHeight="1" x14ac:dyDescent="0.2">
      <c r="G23" s="1"/>
    </row>
    <row r="24" spans="1:10" ht="14.25" customHeight="1" x14ac:dyDescent="0.2">
      <c r="G24" s="1"/>
    </row>
    <row r="25" spans="1:10" ht="14.25" customHeight="1" x14ac:dyDescent="0.2">
      <c r="G25" s="1"/>
    </row>
    <row r="26" spans="1:10" ht="14.25" customHeight="1" x14ac:dyDescent="0.2">
      <c r="G26" s="1"/>
    </row>
    <row r="27" spans="1:10" ht="14.25" customHeight="1" x14ac:dyDescent="0.2">
      <c r="G27" s="1"/>
    </row>
    <row r="28" spans="1:10" ht="14.25" customHeight="1" x14ac:dyDescent="0.2">
      <c r="G28" s="1"/>
    </row>
    <row r="29" spans="1:10" ht="14.25" customHeight="1" x14ac:dyDescent="0.2">
      <c r="G29" s="1"/>
    </row>
    <row r="30" spans="1:10" ht="14.25" customHeight="1" x14ac:dyDescent="0.2">
      <c r="G30" s="1"/>
    </row>
    <row r="31" spans="1:10" ht="14.25" customHeight="1" x14ac:dyDescent="0.2">
      <c r="G31" s="1"/>
    </row>
    <row r="32" spans="1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&amp;CFOV-03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000"/>
  <sheetViews>
    <sheetView workbookViewId="0">
      <selection activeCell="I24" sqref="I24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482</v>
      </c>
      <c r="B2" s="9" t="s">
        <v>800</v>
      </c>
      <c r="G2" s="1"/>
      <c r="H2" s="1"/>
      <c r="I2" s="2" t="s">
        <v>1</v>
      </c>
      <c r="J2" s="1"/>
    </row>
    <row r="3" spans="1:10" ht="14.25" customHeight="1" x14ac:dyDescent="0.2">
      <c r="A3" s="1" t="s">
        <v>483</v>
      </c>
      <c r="G3" s="1"/>
      <c r="H3" s="1">
        <v>4</v>
      </c>
      <c r="I3" s="2">
        <f>H3*10</f>
        <v>40</v>
      </c>
      <c r="J3" s="1" t="s">
        <v>3</v>
      </c>
    </row>
    <row r="4" spans="1:10" ht="14.25" customHeight="1" x14ac:dyDescent="0.2">
      <c r="A4" s="1" t="s">
        <v>484</v>
      </c>
      <c r="G4" s="1"/>
      <c r="H4" s="1"/>
      <c r="I4" s="4">
        <f>I3/60</f>
        <v>0.66666666666666663</v>
      </c>
      <c r="J4" s="1" t="s">
        <v>5</v>
      </c>
    </row>
    <row r="5" spans="1:10" ht="14.25" customHeight="1" x14ac:dyDescent="0.2">
      <c r="A5" s="1" t="s">
        <v>485</v>
      </c>
      <c r="G5" s="1"/>
      <c r="H5" s="1"/>
      <c r="I5" s="1"/>
      <c r="J5" s="1"/>
    </row>
    <row r="6" spans="1:10" ht="14.25" customHeight="1" x14ac:dyDescent="0.2">
      <c r="A6" s="1" t="s">
        <v>486</v>
      </c>
      <c r="G6" s="1"/>
      <c r="H6" s="1"/>
      <c r="I6" s="1"/>
      <c r="J6" s="1"/>
    </row>
    <row r="7" spans="1:10" ht="14.25" customHeight="1" x14ac:dyDescent="0.2">
      <c r="A7" s="1" t="s">
        <v>487</v>
      </c>
      <c r="G7" s="1"/>
      <c r="H7" s="1"/>
      <c r="I7" s="1"/>
      <c r="J7" s="1"/>
    </row>
    <row r="8" spans="1:10" ht="14.25" customHeight="1" x14ac:dyDescent="0.2">
      <c r="A8" s="1" t="s">
        <v>488</v>
      </c>
      <c r="G8" s="1"/>
      <c r="H8" s="1"/>
      <c r="I8" s="1"/>
      <c r="J8" s="1"/>
    </row>
    <row r="9" spans="1:10" ht="14.25" customHeight="1" x14ac:dyDescent="0.2">
      <c r="A9" s="1" t="s">
        <v>489</v>
      </c>
      <c r="G9" s="1"/>
      <c r="H9" s="1"/>
      <c r="I9" s="2" t="s">
        <v>7</v>
      </c>
      <c r="J9" s="1"/>
    </row>
    <row r="10" spans="1:10" ht="14.25" customHeight="1" x14ac:dyDescent="0.2">
      <c r="A10" s="1" t="s">
        <v>490</v>
      </c>
      <c r="G10" s="1"/>
      <c r="H10" s="1">
        <v>10</v>
      </c>
      <c r="I10" s="2">
        <f>+H10*50</f>
        <v>500</v>
      </c>
      <c r="J10" s="1" t="s">
        <v>3</v>
      </c>
    </row>
    <row r="11" spans="1:10" ht="14.25" customHeight="1" x14ac:dyDescent="0.2">
      <c r="A11" s="1" t="s">
        <v>491</v>
      </c>
      <c r="G11" s="1"/>
      <c r="H11" s="1"/>
      <c r="I11" s="5">
        <f>I10/60</f>
        <v>8.3333333333333339</v>
      </c>
      <c r="J11" s="1" t="s">
        <v>5</v>
      </c>
    </row>
    <row r="12" spans="1:10" ht="14.25" customHeight="1" x14ac:dyDescent="0.2">
      <c r="A12" s="1"/>
      <c r="G12" s="1"/>
      <c r="H12" s="1"/>
      <c r="I12" s="1"/>
      <c r="J12" s="1"/>
    </row>
    <row r="13" spans="1:10" ht="14.25" customHeight="1" x14ac:dyDescent="0.2">
      <c r="A13" s="1" t="s">
        <v>492</v>
      </c>
      <c r="G13" s="1"/>
      <c r="H13" s="1"/>
      <c r="I13" s="1"/>
      <c r="J13" s="1"/>
    </row>
    <row r="14" spans="1:10" ht="14.25" customHeight="1" x14ac:dyDescent="0.2">
      <c r="A14" s="1" t="s">
        <v>493</v>
      </c>
      <c r="G14" s="1"/>
      <c r="H14" s="1"/>
      <c r="I14" s="1"/>
      <c r="J14" s="1"/>
    </row>
    <row r="15" spans="1:10" ht="14.25" customHeight="1" x14ac:dyDescent="0.2">
      <c r="A15" s="1" t="s">
        <v>494</v>
      </c>
      <c r="G15" s="1"/>
      <c r="H15" s="1"/>
      <c r="I15" s="1"/>
      <c r="J15" s="1"/>
    </row>
    <row r="16" spans="1:10" ht="14.25" customHeight="1" x14ac:dyDescent="0.2">
      <c r="A16" s="1" t="s">
        <v>495</v>
      </c>
      <c r="G16" s="1"/>
      <c r="H16" s="1"/>
      <c r="I16" s="2" t="s">
        <v>14</v>
      </c>
      <c r="J16" s="1"/>
    </row>
    <row r="17" spans="7:10" ht="14.25" customHeight="1" x14ac:dyDescent="0.2">
      <c r="G17" s="1"/>
      <c r="H17" s="1"/>
      <c r="I17" s="2">
        <f t="shared" ref="I17:I18" si="0">I3+I10</f>
        <v>540</v>
      </c>
      <c r="J17" s="1" t="s">
        <v>3</v>
      </c>
    </row>
    <row r="18" spans="7:10" ht="14.25" customHeight="1" x14ac:dyDescent="0.25">
      <c r="G18" s="1"/>
      <c r="H18" s="1"/>
      <c r="I18" s="6">
        <f t="shared" si="0"/>
        <v>9</v>
      </c>
      <c r="J18" s="7" t="s">
        <v>5</v>
      </c>
    </row>
    <row r="19" spans="7:10" ht="14.25" customHeight="1" x14ac:dyDescent="0.2">
      <c r="G19" s="1"/>
    </row>
    <row r="20" spans="7:10" ht="14.25" customHeight="1" x14ac:dyDescent="0.2">
      <c r="G20" s="1"/>
    </row>
    <row r="21" spans="7:10" ht="14.25" customHeight="1" x14ac:dyDescent="0.2">
      <c r="G21" s="1"/>
    </row>
    <row r="22" spans="7:10" ht="14.25" customHeight="1" x14ac:dyDescent="0.2">
      <c r="G22" s="1"/>
      <c r="I22" t="s">
        <v>760</v>
      </c>
    </row>
    <row r="23" spans="7:10" ht="14.25" customHeight="1" x14ac:dyDescent="0.2">
      <c r="G23" s="1"/>
      <c r="I23">
        <f>3*60</f>
        <v>180</v>
      </c>
    </row>
    <row r="24" spans="7:10" ht="14.25" customHeight="1" x14ac:dyDescent="0.2">
      <c r="G24" s="1"/>
    </row>
    <row r="25" spans="7:10" ht="14.25" customHeight="1" x14ac:dyDescent="0.2">
      <c r="G25" s="1"/>
    </row>
    <row r="26" spans="7:10" ht="14.25" customHeight="1" x14ac:dyDescent="0.2">
      <c r="G26" s="1"/>
    </row>
    <row r="27" spans="7:10" ht="14.25" customHeight="1" x14ac:dyDescent="0.2">
      <c r="G27" s="1"/>
    </row>
    <row r="28" spans="7:10" ht="14.25" customHeight="1" x14ac:dyDescent="0.2">
      <c r="G28" s="1"/>
    </row>
    <row r="29" spans="7:10" ht="14.25" customHeight="1" x14ac:dyDescent="0.2">
      <c r="G29" s="1"/>
    </row>
    <row r="30" spans="7:10" ht="14.25" customHeight="1" x14ac:dyDescent="0.2">
      <c r="G30" s="1"/>
    </row>
    <row r="31" spans="7:10" ht="14.25" customHeight="1" x14ac:dyDescent="0.2">
      <c r="G31" s="1"/>
    </row>
    <row r="32" spans="7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&amp;CMS3-05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1000"/>
  <sheetViews>
    <sheetView workbookViewId="0">
      <selection activeCell="I24" sqref="I24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496</v>
      </c>
      <c r="B2" s="9" t="s">
        <v>799</v>
      </c>
      <c r="G2" s="1"/>
      <c r="H2" s="1"/>
      <c r="I2" s="2" t="s">
        <v>1</v>
      </c>
      <c r="J2" s="1"/>
    </row>
    <row r="3" spans="1:10" ht="14.25" customHeight="1" x14ac:dyDescent="0.2">
      <c r="A3" s="1" t="s">
        <v>497</v>
      </c>
      <c r="G3" s="1"/>
      <c r="H3" s="1">
        <v>6</v>
      </c>
      <c r="I3" s="2">
        <f>H3*10</f>
        <v>60</v>
      </c>
      <c r="J3" s="1" t="s">
        <v>3</v>
      </c>
    </row>
    <row r="4" spans="1:10" ht="14.25" customHeight="1" x14ac:dyDescent="0.2">
      <c r="A4" s="1" t="s">
        <v>498</v>
      </c>
      <c r="G4" s="1"/>
      <c r="H4" s="1"/>
      <c r="I4" s="4">
        <f>I3/60</f>
        <v>1</v>
      </c>
      <c r="J4" s="1" t="s">
        <v>5</v>
      </c>
    </row>
    <row r="5" spans="1:10" ht="14.25" customHeight="1" x14ac:dyDescent="0.2">
      <c r="A5" s="1" t="s">
        <v>499</v>
      </c>
      <c r="G5" s="1"/>
      <c r="H5" s="1"/>
      <c r="I5" s="1"/>
      <c r="J5" s="1"/>
    </row>
    <row r="6" spans="1:10" ht="14.25" customHeight="1" x14ac:dyDescent="0.2">
      <c r="A6" s="1" t="s">
        <v>500</v>
      </c>
      <c r="G6" s="1"/>
      <c r="H6" s="1"/>
      <c r="I6" s="1"/>
      <c r="J6" s="1"/>
    </row>
    <row r="7" spans="1:10" ht="14.25" customHeight="1" x14ac:dyDescent="0.2">
      <c r="A7" s="1" t="s">
        <v>501</v>
      </c>
      <c r="G7" s="1"/>
      <c r="H7" s="1"/>
      <c r="I7" s="1"/>
      <c r="J7" s="1"/>
    </row>
    <row r="8" spans="1:10" ht="14.25" customHeight="1" x14ac:dyDescent="0.2">
      <c r="A8" s="1" t="s">
        <v>502</v>
      </c>
      <c r="G8" s="1"/>
      <c r="H8" s="1"/>
      <c r="I8" s="1"/>
      <c r="J8" s="1"/>
    </row>
    <row r="9" spans="1:10" ht="14.25" customHeight="1" x14ac:dyDescent="0.2">
      <c r="A9" s="1" t="s">
        <v>503</v>
      </c>
      <c r="G9" s="1"/>
      <c r="H9" s="1"/>
      <c r="I9" s="2" t="s">
        <v>7</v>
      </c>
      <c r="J9" s="1"/>
    </row>
    <row r="10" spans="1:10" ht="14.25" customHeight="1" x14ac:dyDescent="0.2">
      <c r="A10" s="1" t="s">
        <v>504</v>
      </c>
      <c r="G10" s="1"/>
      <c r="H10" s="1">
        <v>13</v>
      </c>
      <c r="I10" s="2">
        <f>+H10*50</f>
        <v>650</v>
      </c>
      <c r="J10" s="1" t="s">
        <v>3</v>
      </c>
    </row>
    <row r="11" spans="1:10" ht="14.25" customHeight="1" x14ac:dyDescent="0.2">
      <c r="A11" s="1" t="s">
        <v>505</v>
      </c>
      <c r="G11" s="1"/>
      <c r="H11" s="1"/>
      <c r="I11" s="5">
        <f>I10/60</f>
        <v>10.833333333333334</v>
      </c>
      <c r="J11" s="1" t="s">
        <v>5</v>
      </c>
    </row>
    <row r="12" spans="1:10" ht="14.25" customHeight="1" x14ac:dyDescent="0.2">
      <c r="A12" s="1" t="s">
        <v>506</v>
      </c>
      <c r="G12" s="1"/>
      <c r="H12" s="1"/>
      <c r="I12" s="1"/>
      <c r="J12" s="1"/>
    </row>
    <row r="13" spans="1:10" ht="14.25" customHeight="1" x14ac:dyDescent="0.2">
      <c r="A13" s="1" t="s">
        <v>507</v>
      </c>
      <c r="G13" s="1"/>
      <c r="H13" s="1"/>
      <c r="I13" s="1"/>
      <c r="J13" s="1"/>
    </row>
    <row r="14" spans="1:10" ht="14.25" customHeight="1" x14ac:dyDescent="0.2">
      <c r="A14" s="1" t="s">
        <v>508</v>
      </c>
      <c r="G14" s="1"/>
      <c r="H14" s="1"/>
      <c r="I14" s="1"/>
      <c r="J14" s="1"/>
    </row>
    <row r="15" spans="1:10" ht="14.25" customHeight="1" x14ac:dyDescent="0.2">
      <c r="A15" s="1"/>
      <c r="G15" s="1"/>
      <c r="H15" s="1"/>
      <c r="I15" s="1"/>
      <c r="J15" s="1"/>
    </row>
    <row r="16" spans="1:10" ht="14.25" customHeight="1" x14ac:dyDescent="0.2">
      <c r="A16" s="1"/>
      <c r="G16" s="1"/>
      <c r="H16" s="1"/>
      <c r="I16" s="2" t="s">
        <v>14</v>
      </c>
      <c r="J16" s="1"/>
    </row>
    <row r="17" spans="1:10" ht="14.25" customHeight="1" x14ac:dyDescent="0.2">
      <c r="A17" s="1"/>
      <c r="G17" s="1"/>
      <c r="H17" s="1"/>
      <c r="I17" s="2">
        <f t="shared" ref="I17:I18" si="0">I3+I10</f>
        <v>710</v>
      </c>
      <c r="J17" s="1" t="s">
        <v>3</v>
      </c>
    </row>
    <row r="18" spans="1:10" ht="14.25" customHeight="1" x14ac:dyDescent="0.25">
      <c r="A18" s="1"/>
      <c r="G18" s="1"/>
      <c r="H18" s="1"/>
      <c r="I18" s="6">
        <f t="shared" si="0"/>
        <v>11.833333333333334</v>
      </c>
      <c r="J18" s="7" t="s">
        <v>5</v>
      </c>
    </row>
    <row r="19" spans="1:10" ht="14.25" customHeight="1" x14ac:dyDescent="0.2">
      <c r="A19" s="1"/>
      <c r="G19" s="1"/>
    </row>
    <row r="20" spans="1:10" ht="14.25" customHeight="1" x14ac:dyDescent="0.2">
      <c r="A20" s="1"/>
      <c r="G20" s="1"/>
    </row>
    <row r="21" spans="1:10" ht="14.25" customHeight="1" x14ac:dyDescent="0.2">
      <c r="A21" s="1"/>
      <c r="G21" s="1"/>
    </row>
    <row r="22" spans="1:10" ht="14.25" customHeight="1" x14ac:dyDescent="0.2">
      <c r="A22" s="1"/>
      <c r="G22" s="1"/>
      <c r="I22" t="s">
        <v>760</v>
      </c>
    </row>
    <row r="23" spans="1:10" ht="14.25" customHeight="1" x14ac:dyDescent="0.2">
      <c r="A23" s="1"/>
      <c r="G23" s="1"/>
      <c r="I23">
        <f>3.5*60</f>
        <v>210</v>
      </c>
    </row>
    <row r="24" spans="1:10" ht="14.25" customHeight="1" x14ac:dyDescent="0.2">
      <c r="A24" s="1"/>
      <c r="G24" s="1"/>
    </row>
    <row r="25" spans="1:10" ht="14.25" customHeight="1" x14ac:dyDescent="0.2">
      <c r="A25" s="1"/>
      <c r="G25" s="1"/>
    </row>
    <row r="26" spans="1:10" ht="14.25" customHeight="1" x14ac:dyDescent="0.2">
      <c r="A26" s="1"/>
      <c r="G26" s="1"/>
    </row>
    <row r="27" spans="1:10" ht="14.25" customHeight="1" x14ac:dyDescent="0.2">
      <c r="A27" s="1"/>
      <c r="G27" s="1"/>
    </row>
    <row r="28" spans="1:10" ht="14.25" customHeight="1" x14ac:dyDescent="0.2">
      <c r="A28" s="1" t="s">
        <v>509</v>
      </c>
      <c r="G28" s="1"/>
    </row>
    <row r="29" spans="1:10" ht="14.25" customHeight="1" x14ac:dyDescent="0.2">
      <c r="A29" s="1" t="s">
        <v>510</v>
      </c>
      <c r="G29" s="1"/>
    </row>
    <row r="30" spans="1:10" ht="14.25" customHeight="1" x14ac:dyDescent="0.2">
      <c r="A30" s="1" t="s">
        <v>511</v>
      </c>
      <c r="G30" s="1"/>
    </row>
    <row r="31" spans="1:10" ht="14.25" customHeight="1" x14ac:dyDescent="0.2">
      <c r="A31" s="1" t="s">
        <v>512</v>
      </c>
      <c r="G31" s="1"/>
    </row>
    <row r="32" spans="1:10" ht="14.25" customHeight="1" x14ac:dyDescent="0.2">
      <c r="A32" s="1" t="s">
        <v>513</v>
      </c>
      <c r="G32" s="1"/>
    </row>
    <row r="33" spans="1:7" ht="14.25" customHeight="1" x14ac:dyDescent="0.2">
      <c r="A33" s="1" t="s">
        <v>514</v>
      </c>
      <c r="G33" s="1"/>
    </row>
    <row r="34" spans="1:7" ht="14.25" customHeight="1" x14ac:dyDescent="0.2">
      <c r="G34" s="1"/>
    </row>
    <row r="35" spans="1:7" ht="14.25" customHeight="1" x14ac:dyDescent="0.2">
      <c r="G35" s="1"/>
    </row>
    <row r="36" spans="1:7" ht="14.25" customHeight="1" x14ac:dyDescent="0.2">
      <c r="G36" s="1"/>
    </row>
    <row r="37" spans="1:7" ht="14.25" customHeight="1" x14ac:dyDescent="0.2">
      <c r="G37" s="1"/>
    </row>
    <row r="38" spans="1:7" ht="14.25" customHeight="1" x14ac:dyDescent="0.2">
      <c r="G38" s="1"/>
    </row>
    <row r="39" spans="1:7" ht="14.25" customHeight="1" x14ac:dyDescent="0.2">
      <c r="G39" s="1"/>
    </row>
    <row r="40" spans="1:7" ht="14.25" customHeight="1" x14ac:dyDescent="0.2">
      <c r="G40" s="1"/>
    </row>
    <row r="41" spans="1:7" ht="14.25" customHeight="1" x14ac:dyDescent="0.2">
      <c r="G41" s="1"/>
    </row>
    <row r="42" spans="1:7" ht="14.25" customHeight="1" x14ac:dyDescent="0.2">
      <c r="G42" s="1"/>
    </row>
    <row r="43" spans="1:7" ht="14.25" customHeight="1" x14ac:dyDescent="0.2">
      <c r="G43" s="1"/>
    </row>
    <row r="44" spans="1:7" ht="14.25" customHeight="1" x14ac:dyDescent="0.2">
      <c r="G44" s="1"/>
    </row>
    <row r="45" spans="1:7" ht="14.25" customHeight="1" x14ac:dyDescent="0.2">
      <c r="G45" s="1"/>
    </row>
    <row r="46" spans="1:7" ht="14.25" customHeight="1" x14ac:dyDescent="0.2">
      <c r="G46" s="1"/>
    </row>
    <row r="47" spans="1:7" ht="14.25" customHeight="1" x14ac:dyDescent="0.2">
      <c r="G47" s="1"/>
    </row>
    <row r="48" spans="1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&amp;CMS3-06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000"/>
  <sheetViews>
    <sheetView workbookViewId="0">
      <selection activeCell="I24" sqref="I24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515</v>
      </c>
      <c r="B2" s="9" t="s">
        <v>798</v>
      </c>
      <c r="G2" s="1"/>
      <c r="H2" s="1"/>
      <c r="I2" s="2" t="s">
        <v>1</v>
      </c>
      <c r="J2" s="1"/>
    </row>
    <row r="3" spans="1:10" ht="14.25" customHeight="1" x14ac:dyDescent="0.2">
      <c r="A3" s="1" t="s">
        <v>516</v>
      </c>
      <c r="G3" s="1"/>
      <c r="H3" s="1">
        <v>0</v>
      </c>
      <c r="I3" s="2">
        <f>H3*10</f>
        <v>0</v>
      </c>
      <c r="J3" s="1" t="s">
        <v>3</v>
      </c>
    </row>
    <row r="4" spans="1:10" ht="14.25" customHeight="1" x14ac:dyDescent="0.2">
      <c r="A4" s="1" t="s">
        <v>517</v>
      </c>
      <c r="G4" s="1"/>
      <c r="H4" s="1"/>
      <c r="I4" s="4">
        <f>I3/60</f>
        <v>0</v>
      </c>
      <c r="J4" s="1" t="s">
        <v>5</v>
      </c>
    </row>
    <row r="5" spans="1:10" ht="14.25" customHeight="1" x14ac:dyDescent="0.2">
      <c r="A5" s="1" t="s">
        <v>518</v>
      </c>
      <c r="G5" s="1"/>
      <c r="H5" s="1"/>
      <c r="I5" s="1"/>
      <c r="J5" s="1"/>
    </row>
    <row r="6" spans="1:10" ht="14.25" customHeight="1" x14ac:dyDescent="0.2">
      <c r="A6" s="1" t="s">
        <v>519</v>
      </c>
      <c r="G6" s="1"/>
      <c r="H6" s="1"/>
      <c r="I6" s="1"/>
      <c r="J6" s="1"/>
    </row>
    <row r="7" spans="1:10" ht="14.25" customHeight="1" x14ac:dyDescent="0.2">
      <c r="A7" s="1" t="s">
        <v>520</v>
      </c>
      <c r="G7" s="1"/>
      <c r="H7" s="1"/>
      <c r="I7" s="1"/>
      <c r="J7" s="1"/>
    </row>
    <row r="8" spans="1:10" ht="14.25" customHeight="1" x14ac:dyDescent="0.2">
      <c r="G8" s="1"/>
      <c r="H8" s="1"/>
      <c r="I8" s="1"/>
      <c r="J8" s="1"/>
    </row>
    <row r="9" spans="1:10" ht="14.25" customHeight="1" x14ac:dyDescent="0.2">
      <c r="G9" s="1"/>
      <c r="H9" s="1"/>
      <c r="I9" s="2" t="s">
        <v>7</v>
      </c>
      <c r="J9" s="1"/>
    </row>
    <row r="10" spans="1:10" ht="14.25" customHeight="1" x14ac:dyDescent="0.2">
      <c r="G10" s="1"/>
      <c r="H10" s="1">
        <v>6</v>
      </c>
      <c r="I10" s="2">
        <f>+H10*50</f>
        <v>300</v>
      </c>
      <c r="J10" s="1" t="s">
        <v>3</v>
      </c>
    </row>
    <row r="11" spans="1:10" ht="14.25" customHeight="1" x14ac:dyDescent="0.2">
      <c r="G11" s="1"/>
      <c r="H11" s="1"/>
      <c r="I11" s="5">
        <f>I10/60</f>
        <v>5</v>
      </c>
      <c r="J11" s="1" t="s">
        <v>5</v>
      </c>
    </row>
    <row r="12" spans="1:10" ht="14.25" customHeight="1" x14ac:dyDescent="0.2">
      <c r="G12" s="1"/>
      <c r="H12" s="1"/>
      <c r="I12" s="1"/>
      <c r="J12" s="1"/>
    </row>
    <row r="13" spans="1:10" ht="14.25" customHeight="1" x14ac:dyDescent="0.2">
      <c r="G13" s="1"/>
      <c r="H13" s="1"/>
      <c r="I13" s="1"/>
      <c r="J13" s="1"/>
    </row>
    <row r="14" spans="1:10" ht="14.25" customHeight="1" x14ac:dyDescent="0.2">
      <c r="G14" s="1"/>
      <c r="H14" s="1"/>
      <c r="I14" s="1"/>
      <c r="J14" s="1"/>
    </row>
    <row r="15" spans="1:10" ht="14.25" customHeight="1" x14ac:dyDescent="0.2">
      <c r="G15" s="1"/>
      <c r="H15" s="1"/>
      <c r="I15" s="1"/>
      <c r="J15" s="1"/>
    </row>
    <row r="16" spans="1:10" ht="14.25" customHeight="1" x14ac:dyDescent="0.2">
      <c r="G16" s="1"/>
      <c r="H16" s="1"/>
      <c r="I16" s="2" t="s">
        <v>14</v>
      </c>
      <c r="J16" s="1"/>
    </row>
    <row r="17" spans="7:10" ht="14.25" customHeight="1" x14ac:dyDescent="0.2">
      <c r="G17" s="1"/>
      <c r="H17" s="1"/>
      <c r="I17" s="2">
        <f t="shared" ref="I17:I18" si="0">I3+I10</f>
        <v>300</v>
      </c>
      <c r="J17" s="1" t="s">
        <v>3</v>
      </c>
    </row>
    <row r="18" spans="7:10" ht="14.25" customHeight="1" x14ac:dyDescent="0.25">
      <c r="G18" s="1"/>
      <c r="H18" s="1"/>
      <c r="I18" s="6">
        <f t="shared" si="0"/>
        <v>5</v>
      </c>
      <c r="J18" s="7" t="s">
        <v>5</v>
      </c>
    </row>
    <row r="19" spans="7:10" ht="14.25" customHeight="1" x14ac:dyDescent="0.2">
      <c r="G19" s="1"/>
    </row>
    <row r="20" spans="7:10" ht="14.25" customHeight="1" x14ac:dyDescent="0.2">
      <c r="G20" s="1"/>
    </row>
    <row r="21" spans="7:10" ht="14.25" customHeight="1" x14ac:dyDescent="0.2">
      <c r="G21" s="1"/>
    </row>
    <row r="22" spans="7:10" ht="14.25" customHeight="1" x14ac:dyDescent="0.2">
      <c r="G22" s="1"/>
      <c r="I22" t="s">
        <v>760</v>
      </c>
    </row>
    <row r="23" spans="7:10" ht="14.25" customHeight="1" x14ac:dyDescent="0.2">
      <c r="G23" s="1"/>
      <c r="I23">
        <f>1.5*60</f>
        <v>90</v>
      </c>
    </row>
    <row r="24" spans="7:10" ht="14.25" customHeight="1" x14ac:dyDescent="0.2">
      <c r="G24" s="1"/>
    </row>
    <row r="25" spans="7:10" ht="14.25" customHeight="1" x14ac:dyDescent="0.2">
      <c r="G25" s="1"/>
    </row>
    <row r="26" spans="7:10" ht="14.25" customHeight="1" x14ac:dyDescent="0.2">
      <c r="G26" s="1"/>
    </row>
    <row r="27" spans="7:10" ht="14.25" customHeight="1" x14ac:dyDescent="0.2">
      <c r="G27" s="1"/>
    </row>
    <row r="28" spans="7:10" ht="14.25" customHeight="1" x14ac:dyDescent="0.2">
      <c r="G28" s="1"/>
    </row>
    <row r="29" spans="7:10" ht="14.25" customHeight="1" x14ac:dyDescent="0.2">
      <c r="G29" s="1"/>
    </row>
    <row r="30" spans="7:10" ht="14.25" customHeight="1" x14ac:dyDescent="0.2">
      <c r="G30" s="1"/>
    </row>
    <row r="31" spans="7:10" ht="14.25" customHeight="1" x14ac:dyDescent="0.2">
      <c r="G31" s="1"/>
    </row>
    <row r="32" spans="7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&amp;CMS3-07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1000"/>
  <sheetViews>
    <sheetView workbookViewId="0">
      <selection activeCell="I24" sqref="I24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521</v>
      </c>
      <c r="B2" s="9" t="s">
        <v>797</v>
      </c>
      <c r="G2" s="1"/>
      <c r="H2" s="1"/>
      <c r="I2" s="2" t="s">
        <v>1</v>
      </c>
      <c r="J2" s="1"/>
    </row>
    <row r="3" spans="1:10" ht="14.25" customHeight="1" x14ac:dyDescent="0.2">
      <c r="A3" s="1" t="s">
        <v>522</v>
      </c>
      <c r="G3" s="1"/>
      <c r="H3" s="1">
        <v>6</v>
      </c>
      <c r="I3" s="2">
        <f>H3*10</f>
        <v>60</v>
      </c>
      <c r="J3" s="1" t="s">
        <v>3</v>
      </c>
    </row>
    <row r="4" spans="1:10" ht="14.25" customHeight="1" x14ac:dyDescent="0.2">
      <c r="A4" s="1" t="s">
        <v>523</v>
      </c>
      <c r="G4" s="1"/>
      <c r="H4" s="1"/>
      <c r="I4" s="4">
        <f>I3/60</f>
        <v>1</v>
      </c>
      <c r="J4" s="1" t="s">
        <v>5</v>
      </c>
    </row>
    <row r="5" spans="1:10" ht="14.25" customHeight="1" x14ac:dyDescent="0.2">
      <c r="A5" s="1" t="s">
        <v>524</v>
      </c>
      <c r="G5" s="1"/>
      <c r="H5" s="1"/>
      <c r="I5" s="1"/>
      <c r="J5" s="1"/>
    </row>
    <row r="6" spans="1:10" ht="14.25" customHeight="1" x14ac:dyDescent="0.2">
      <c r="A6" s="1" t="s">
        <v>525</v>
      </c>
      <c r="G6" s="1"/>
      <c r="H6" s="1"/>
      <c r="I6" s="1"/>
      <c r="J6" s="1"/>
    </row>
    <row r="7" spans="1:10" ht="14.25" customHeight="1" x14ac:dyDescent="0.2">
      <c r="A7" s="1" t="s">
        <v>526</v>
      </c>
      <c r="G7" s="1"/>
      <c r="H7" s="1"/>
      <c r="I7" s="1"/>
      <c r="J7" s="1"/>
    </row>
    <row r="8" spans="1:10" ht="14.25" customHeight="1" x14ac:dyDescent="0.2">
      <c r="A8" s="1" t="s">
        <v>527</v>
      </c>
      <c r="G8" s="1"/>
      <c r="H8" s="1"/>
      <c r="I8" s="1"/>
      <c r="J8" s="1"/>
    </row>
    <row r="9" spans="1:10" ht="14.25" customHeight="1" x14ac:dyDescent="0.2">
      <c r="A9" s="1" t="s">
        <v>528</v>
      </c>
      <c r="G9" s="1"/>
      <c r="H9" s="1"/>
      <c r="I9" s="2" t="s">
        <v>7</v>
      </c>
      <c r="J9" s="1"/>
    </row>
    <row r="10" spans="1:10" ht="14.25" customHeight="1" x14ac:dyDescent="0.2">
      <c r="A10" s="1" t="s">
        <v>529</v>
      </c>
      <c r="G10" s="1"/>
      <c r="H10" s="1">
        <v>10</v>
      </c>
      <c r="I10" s="2">
        <f>+H10*50</f>
        <v>500</v>
      </c>
      <c r="J10" s="1" t="s">
        <v>3</v>
      </c>
    </row>
    <row r="11" spans="1:10" ht="14.25" customHeight="1" x14ac:dyDescent="0.2">
      <c r="A11" s="1" t="s">
        <v>530</v>
      </c>
      <c r="G11" s="1"/>
      <c r="H11" s="1"/>
      <c r="I11" s="5">
        <f>I10/60</f>
        <v>8.3333333333333339</v>
      </c>
      <c r="J11" s="1" t="s">
        <v>5</v>
      </c>
    </row>
    <row r="12" spans="1:10" ht="14.25" customHeight="1" x14ac:dyDescent="0.2">
      <c r="A12" s="1"/>
      <c r="G12" s="1"/>
      <c r="H12" s="1"/>
      <c r="I12" s="1"/>
      <c r="J12" s="1"/>
    </row>
    <row r="13" spans="1:10" ht="14.25" customHeight="1" x14ac:dyDescent="0.2">
      <c r="A13" s="1"/>
      <c r="G13" s="1"/>
      <c r="H13" s="1"/>
      <c r="I13" s="1"/>
      <c r="J13" s="1"/>
    </row>
    <row r="14" spans="1:10" ht="14.25" customHeight="1" x14ac:dyDescent="0.2">
      <c r="A14" s="1"/>
      <c r="G14" s="1"/>
      <c r="H14" s="1"/>
      <c r="I14" s="1"/>
      <c r="J14" s="1"/>
    </row>
    <row r="15" spans="1:10" ht="14.25" customHeight="1" x14ac:dyDescent="0.2">
      <c r="A15" s="1"/>
      <c r="G15" s="1"/>
      <c r="H15" s="1"/>
      <c r="I15" s="1"/>
      <c r="J15" s="1"/>
    </row>
    <row r="16" spans="1:10" ht="14.25" customHeight="1" x14ac:dyDescent="0.2">
      <c r="A16" s="1"/>
      <c r="G16" s="1"/>
      <c r="H16" s="1"/>
      <c r="I16" s="2" t="s">
        <v>14</v>
      </c>
      <c r="J16" s="1"/>
    </row>
    <row r="17" spans="1:10" ht="14.25" customHeight="1" x14ac:dyDescent="0.2">
      <c r="A17" s="1"/>
      <c r="G17" s="1"/>
      <c r="H17" s="1"/>
      <c r="I17" s="2">
        <f t="shared" ref="I17:I18" si="0">I3+I10</f>
        <v>560</v>
      </c>
      <c r="J17" s="1" t="s">
        <v>3</v>
      </c>
    </row>
    <row r="18" spans="1:10" ht="14.25" customHeight="1" x14ac:dyDescent="0.25">
      <c r="A18" s="1"/>
      <c r="G18" s="1"/>
      <c r="H18" s="1"/>
      <c r="I18" s="6">
        <f t="shared" si="0"/>
        <v>9.3333333333333339</v>
      </c>
      <c r="J18" s="7" t="s">
        <v>5</v>
      </c>
    </row>
    <row r="19" spans="1:10" ht="14.25" customHeight="1" x14ac:dyDescent="0.2">
      <c r="A19" s="1" t="s">
        <v>531</v>
      </c>
      <c r="G19" s="1"/>
    </row>
    <row r="20" spans="1:10" ht="14.25" customHeight="1" x14ac:dyDescent="0.2">
      <c r="A20" s="1" t="s">
        <v>532</v>
      </c>
      <c r="G20" s="1"/>
    </row>
    <row r="21" spans="1:10" ht="14.25" customHeight="1" x14ac:dyDescent="0.2">
      <c r="A21" s="1" t="s">
        <v>533</v>
      </c>
      <c r="G21" s="1"/>
    </row>
    <row r="22" spans="1:10" ht="14.25" customHeight="1" x14ac:dyDescent="0.2">
      <c r="A22" s="1" t="s">
        <v>534</v>
      </c>
      <c r="G22" s="1"/>
    </row>
    <row r="23" spans="1:10" ht="14.25" customHeight="1" x14ac:dyDescent="0.2">
      <c r="A23" s="1" t="s">
        <v>535</v>
      </c>
      <c r="G23" s="1"/>
      <c r="I23" t="s">
        <v>760</v>
      </c>
    </row>
    <row r="24" spans="1:10" ht="14.25" customHeight="1" x14ac:dyDescent="0.2">
      <c r="A24" s="1" t="s">
        <v>536</v>
      </c>
      <c r="G24" s="1"/>
      <c r="I24">
        <f>180</f>
        <v>180</v>
      </c>
    </row>
    <row r="25" spans="1:10" ht="14.25" customHeight="1" x14ac:dyDescent="0.2">
      <c r="A25" s="1"/>
      <c r="G25" s="1"/>
    </row>
    <row r="26" spans="1:10" ht="14.25" customHeight="1" x14ac:dyDescent="0.2">
      <c r="G26" s="1"/>
    </row>
    <row r="27" spans="1:10" ht="14.25" customHeight="1" x14ac:dyDescent="0.2">
      <c r="G27" s="1"/>
    </row>
    <row r="28" spans="1:10" ht="14.25" customHeight="1" x14ac:dyDescent="0.2">
      <c r="G28" s="1"/>
    </row>
    <row r="29" spans="1:10" ht="14.25" customHeight="1" x14ac:dyDescent="0.2">
      <c r="G29" s="1"/>
    </row>
    <row r="30" spans="1:10" ht="14.25" customHeight="1" x14ac:dyDescent="0.2">
      <c r="G30" s="1"/>
    </row>
    <row r="31" spans="1:10" ht="14.25" customHeight="1" x14ac:dyDescent="0.2">
      <c r="G31" s="1"/>
    </row>
    <row r="32" spans="1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&amp;CMS3-08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000"/>
  <sheetViews>
    <sheetView workbookViewId="0">
      <selection activeCell="I24" sqref="I24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537</v>
      </c>
      <c r="B2" s="9" t="s">
        <v>796</v>
      </c>
      <c r="G2" s="1"/>
      <c r="H2" s="1"/>
      <c r="I2" s="2" t="s">
        <v>1</v>
      </c>
      <c r="J2" s="1"/>
    </row>
    <row r="3" spans="1:10" ht="14.25" customHeight="1" x14ac:dyDescent="0.2">
      <c r="A3" s="1" t="s">
        <v>538</v>
      </c>
      <c r="G3" s="1"/>
      <c r="H3" s="1">
        <v>2</v>
      </c>
      <c r="I3" s="2">
        <f>H3*10</f>
        <v>20</v>
      </c>
      <c r="J3" s="1" t="s">
        <v>3</v>
      </c>
    </row>
    <row r="4" spans="1:10" ht="14.25" customHeight="1" x14ac:dyDescent="0.2">
      <c r="A4" s="1" t="s">
        <v>539</v>
      </c>
      <c r="G4" s="1"/>
      <c r="H4" s="1"/>
      <c r="I4" s="4">
        <f>I3/60</f>
        <v>0.33333333333333331</v>
      </c>
      <c r="J4" s="1" t="s">
        <v>5</v>
      </c>
    </row>
    <row r="5" spans="1:10" ht="14.25" customHeight="1" x14ac:dyDescent="0.2">
      <c r="A5" s="1" t="s">
        <v>540</v>
      </c>
      <c r="G5" s="1"/>
      <c r="H5" s="1"/>
      <c r="I5" s="1"/>
      <c r="J5" s="1"/>
    </row>
    <row r="6" spans="1:10" ht="14.25" customHeight="1" x14ac:dyDescent="0.2">
      <c r="A6" s="1" t="s">
        <v>541</v>
      </c>
      <c r="G6" s="1"/>
      <c r="H6" s="1"/>
      <c r="I6" s="1"/>
      <c r="J6" s="1"/>
    </row>
    <row r="7" spans="1:10" ht="14.25" customHeight="1" x14ac:dyDescent="0.2">
      <c r="A7" s="1" t="s">
        <v>542</v>
      </c>
      <c r="G7" s="1"/>
      <c r="H7" s="1"/>
      <c r="I7" s="1"/>
      <c r="J7" s="1"/>
    </row>
    <row r="8" spans="1:10" ht="14.25" customHeight="1" x14ac:dyDescent="0.2">
      <c r="A8" s="1" t="s">
        <v>543</v>
      </c>
      <c r="G8" s="1"/>
      <c r="H8" s="1"/>
      <c r="I8" s="1"/>
      <c r="J8" s="1"/>
    </row>
    <row r="9" spans="1:10" ht="14.25" customHeight="1" x14ac:dyDescent="0.2">
      <c r="A9" s="1"/>
      <c r="G9" s="1"/>
      <c r="H9" s="1"/>
      <c r="I9" s="2" t="s">
        <v>7</v>
      </c>
      <c r="J9" s="1"/>
    </row>
    <row r="10" spans="1:10" ht="14.25" customHeight="1" x14ac:dyDescent="0.2">
      <c r="A10" s="1"/>
      <c r="G10" s="1"/>
      <c r="H10" s="1">
        <v>7</v>
      </c>
      <c r="I10" s="2">
        <f>+H10*50</f>
        <v>350</v>
      </c>
      <c r="J10" s="1" t="s">
        <v>3</v>
      </c>
    </row>
    <row r="11" spans="1:10" ht="14.25" customHeight="1" x14ac:dyDescent="0.2">
      <c r="A11" s="1"/>
      <c r="G11" s="1"/>
      <c r="H11" s="1"/>
      <c r="I11" s="5">
        <f>I10/60</f>
        <v>5.833333333333333</v>
      </c>
      <c r="J11" s="1" t="s">
        <v>5</v>
      </c>
    </row>
    <row r="12" spans="1:10" ht="14.25" customHeight="1" x14ac:dyDescent="0.2">
      <c r="A12" s="1"/>
      <c r="G12" s="1"/>
      <c r="H12" s="1"/>
      <c r="I12" s="1"/>
      <c r="J12" s="1"/>
    </row>
    <row r="13" spans="1:10" ht="14.25" customHeight="1" x14ac:dyDescent="0.2">
      <c r="A13" s="1"/>
      <c r="G13" s="1"/>
      <c r="H13" s="1"/>
      <c r="I13" s="1"/>
      <c r="J13" s="1"/>
    </row>
    <row r="14" spans="1:10" ht="14.25" customHeight="1" x14ac:dyDescent="0.2">
      <c r="A14" s="1"/>
      <c r="G14" s="1"/>
      <c r="H14" s="1"/>
      <c r="I14" s="1"/>
      <c r="J14" s="1"/>
    </row>
    <row r="15" spans="1:10" ht="14.25" customHeight="1" x14ac:dyDescent="0.2">
      <c r="A15" s="1"/>
      <c r="G15" s="1"/>
      <c r="H15" s="1"/>
      <c r="I15" s="1"/>
      <c r="J15" s="1"/>
    </row>
    <row r="16" spans="1:10" ht="14.25" customHeight="1" x14ac:dyDescent="0.2">
      <c r="A16" s="1" t="s">
        <v>544</v>
      </c>
      <c r="G16" s="1"/>
      <c r="H16" s="1"/>
      <c r="I16" s="2" t="s">
        <v>14</v>
      </c>
      <c r="J16" s="1"/>
    </row>
    <row r="17" spans="1:10" ht="14.25" customHeight="1" x14ac:dyDescent="0.2">
      <c r="A17" s="1" t="s">
        <v>545</v>
      </c>
      <c r="G17" s="1"/>
      <c r="H17" s="1"/>
      <c r="I17" s="2">
        <f t="shared" ref="I17:I18" si="0">I3+I10</f>
        <v>370</v>
      </c>
      <c r="J17" s="1" t="s">
        <v>3</v>
      </c>
    </row>
    <row r="18" spans="1:10" ht="14.25" customHeight="1" x14ac:dyDescent="0.25">
      <c r="G18" s="1"/>
      <c r="H18" s="1"/>
      <c r="I18" s="6">
        <f t="shared" si="0"/>
        <v>6.1666666666666661</v>
      </c>
      <c r="J18" s="7" t="s">
        <v>5</v>
      </c>
    </row>
    <row r="19" spans="1:10" ht="14.25" customHeight="1" x14ac:dyDescent="0.2">
      <c r="G19" s="1"/>
    </row>
    <row r="20" spans="1:10" ht="14.25" customHeight="1" x14ac:dyDescent="0.2">
      <c r="G20" s="1"/>
    </row>
    <row r="21" spans="1:10" ht="14.25" customHeight="1" x14ac:dyDescent="0.2">
      <c r="G21" s="1"/>
    </row>
    <row r="22" spans="1:10" ht="14.25" customHeight="1" x14ac:dyDescent="0.2">
      <c r="G22" s="1"/>
    </row>
    <row r="23" spans="1:10" ht="14.25" customHeight="1" x14ac:dyDescent="0.2">
      <c r="G23" s="1"/>
      <c r="I23" t="s">
        <v>760</v>
      </c>
    </row>
    <row r="24" spans="1:10" ht="14.25" customHeight="1" x14ac:dyDescent="0.2">
      <c r="G24" s="1"/>
      <c r="I24">
        <f>120</f>
        <v>120</v>
      </c>
    </row>
    <row r="25" spans="1:10" ht="14.25" customHeight="1" x14ac:dyDescent="0.2">
      <c r="G25" s="1"/>
    </row>
    <row r="26" spans="1:10" ht="14.25" customHeight="1" x14ac:dyDescent="0.2">
      <c r="G26" s="1"/>
    </row>
    <row r="27" spans="1:10" ht="14.25" customHeight="1" x14ac:dyDescent="0.2">
      <c r="G27" s="1"/>
    </row>
    <row r="28" spans="1:10" ht="14.25" customHeight="1" x14ac:dyDescent="0.2">
      <c r="G28" s="1"/>
    </row>
    <row r="29" spans="1:10" ht="14.25" customHeight="1" x14ac:dyDescent="0.2">
      <c r="G29" s="1"/>
    </row>
    <row r="30" spans="1:10" ht="14.25" customHeight="1" x14ac:dyDescent="0.2">
      <c r="G30" s="1"/>
    </row>
    <row r="31" spans="1:10" ht="14.25" customHeight="1" x14ac:dyDescent="0.2">
      <c r="G31" s="1"/>
    </row>
    <row r="32" spans="1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&amp;CMS3-09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1000"/>
  <sheetViews>
    <sheetView workbookViewId="0">
      <selection activeCell="I25" sqref="I25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546</v>
      </c>
      <c r="B2" s="9" t="s">
        <v>795</v>
      </c>
      <c r="G2" s="1"/>
      <c r="H2" s="1"/>
      <c r="I2" s="2" t="s">
        <v>1</v>
      </c>
      <c r="J2" s="1"/>
    </row>
    <row r="3" spans="1:10" ht="14.25" customHeight="1" x14ac:dyDescent="0.2">
      <c r="A3" s="1" t="s">
        <v>547</v>
      </c>
      <c r="G3" s="1"/>
      <c r="H3" s="1">
        <v>6</v>
      </c>
      <c r="I3" s="2">
        <f>H3*10</f>
        <v>60</v>
      </c>
      <c r="J3" s="1" t="s">
        <v>3</v>
      </c>
    </row>
    <row r="4" spans="1:10" ht="14.25" customHeight="1" x14ac:dyDescent="0.2">
      <c r="A4" s="1" t="s">
        <v>548</v>
      </c>
      <c r="G4" s="1"/>
      <c r="H4" s="1"/>
      <c r="I4" s="4">
        <f>I3/60</f>
        <v>1</v>
      </c>
      <c r="J4" s="1" t="s">
        <v>5</v>
      </c>
    </row>
    <row r="5" spans="1:10" ht="14.25" customHeight="1" x14ac:dyDescent="0.2">
      <c r="A5" s="1" t="s">
        <v>549</v>
      </c>
      <c r="G5" s="1"/>
      <c r="H5" s="1"/>
      <c r="I5" s="1"/>
      <c r="J5" s="1"/>
    </row>
    <row r="6" spans="1:10" ht="14.25" customHeight="1" x14ac:dyDescent="0.2">
      <c r="A6" s="1" t="s">
        <v>550</v>
      </c>
      <c r="G6" s="1"/>
      <c r="H6" s="1"/>
      <c r="I6" s="1"/>
      <c r="J6" s="1"/>
    </row>
    <row r="7" spans="1:10" ht="14.25" customHeight="1" x14ac:dyDescent="0.2">
      <c r="A7" s="1" t="s">
        <v>551</v>
      </c>
      <c r="G7" s="1"/>
      <c r="H7" s="1"/>
      <c r="I7" s="1"/>
      <c r="J7" s="1"/>
    </row>
    <row r="8" spans="1:10" ht="14.25" customHeight="1" x14ac:dyDescent="0.2">
      <c r="A8" s="1" t="s">
        <v>552</v>
      </c>
      <c r="G8" s="1"/>
      <c r="H8" s="1"/>
      <c r="I8" s="1"/>
      <c r="J8" s="1"/>
    </row>
    <row r="9" spans="1:10" ht="14.25" customHeight="1" x14ac:dyDescent="0.2">
      <c r="A9" s="1" t="s">
        <v>553</v>
      </c>
      <c r="G9" s="1"/>
      <c r="H9" s="1"/>
      <c r="I9" s="2" t="s">
        <v>7</v>
      </c>
      <c r="J9" s="1"/>
    </row>
    <row r="10" spans="1:10" ht="14.25" customHeight="1" x14ac:dyDescent="0.2">
      <c r="A10" s="1" t="s">
        <v>554</v>
      </c>
      <c r="G10" s="1"/>
      <c r="H10" s="1">
        <v>16</v>
      </c>
      <c r="I10" s="2">
        <f>+H10*50</f>
        <v>800</v>
      </c>
      <c r="J10" s="1" t="s">
        <v>3</v>
      </c>
    </row>
    <row r="11" spans="1:10" ht="14.25" customHeight="1" x14ac:dyDescent="0.2">
      <c r="A11" s="1" t="s">
        <v>555</v>
      </c>
      <c r="G11" s="1"/>
      <c r="H11" s="1"/>
      <c r="I11" s="5">
        <f>I10/60</f>
        <v>13.333333333333334</v>
      </c>
      <c r="J11" s="1" t="s">
        <v>5</v>
      </c>
    </row>
    <row r="12" spans="1:10" ht="14.25" customHeight="1" x14ac:dyDescent="0.2">
      <c r="A12" s="1" t="s">
        <v>556</v>
      </c>
      <c r="G12" s="1"/>
      <c r="H12" s="1"/>
      <c r="I12" s="1"/>
      <c r="J12" s="1"/>
    </row>
    <row r="13" spans="1:10" ht="14.25" customHeight="1" x14ac:dyDescent="0.2">
      <c r="A13" s="1" t="s">
        <v>557</v>
      </c>
      <c r="G13" s="1"/>
      <c r="H13" s="1"/>
      <c r="I13" s="1"/>
      <c r="J13" s="1"/>
    </row>
    <row r="14" spans="1:10" ht="14.25" customHeight="1" x14ac:dyDescent="0.2">
      <c r="A14" s="1" t="s">
        <v>558</v>
      </c>
      <c r="G14" s="1"/>
      <c r="H14" s="1"/>
      <c r="I14" s="1"/>
      <c r="J14" s="1"/>
    </row>
    <row r="15" spans="1:10" ht="14.25" customHeight="1" x14ac:dyDescent="0.2">
      <c r="A15" s="1" t="s">
        <v>559</v>
      </c>
      <c r="G15" s="1"/>
      <c r="H15" s="1"/>
      <c r="I15" s="1"/>
      <c r="J15" s="1"/>
    </row>
    <row r="16" spans="1:10" ht="14.25" customHeight="1" x14ac:dyDescent="0.2">
      <c r="A16" s="1" t="s">
        <v>560</v>
      </c>
      <c r="G16" s="1"/>
      <c r="H16" s="1"/>
      <c r="I16" s="2" t="s">
        <v>14</v>
      </c>
      <c r="J16" s="1"/>
    </row>
    <row r="17" spans="1:10" ht="14.25" customHeight="1" x14ac:dyDescent="0.2">
      <c r="A17" s="1" t="s">
        <v>561</v>
      </c>
      <c r="G17" s="1"/>
      <c r="H17" s="1"/>
      <c r="I17" s="2">
        <f t="shared" ref="I17:I18" si="0">I3+I10</f>
        <v>860</v>
      </c>
      <c r="J17" s="1" t="s">
        <v>3</v>
      </c>
    </row>
    <row r="18" spans="1:10" ht="14.25" customHeight="1" x14ac:dyDescent="0.25">
      <c r="A18" s="1"/>
      <c r="G18" s="1"/>
      <c r="H18" s="1"/>
      <c r="I18" s="6">
        <f t="shared" si="0"/>
        <v>14.333333333333334</v>
      </c>
      <c r="J18" s="7" t="s">
        <v>5</v>
      </c>
    </row>
    <row r="19" spans="1:10" ht="14.25" customHeight="1" x14ac:dyDescent="0.2">
      <c r="A19" s="1"/>
      <c r="G19" s="1"/>
    </row>
    <row r="20" spans="1:10" ht="14.25" customHeight="1" x14ac:dyDescent="0.2">
      <c r="A20" s="1"/>
      <c r="G20" s="1"/>
    </row>
    <row r="21" spans="1:10" ht="14.25" customHeight="1" x14ac:dyDescent="0.2">
      <c r="A21" s="1"/>
      <c r="G21" s="1"/>
    </row>
    <row r="22" spans="1:10" ht="14.25" customHeight="1" x14ac:dyDescent="0.2">
      <c r="A22" s="1"/>
      <c r="G22" s="1"/>
    </row>
    <row r="23" spans="1:10" ht="14.25" customHeight="1" x14ac:dyDescent="0.2">
      <c r="A23" s="1" t="s">
        <v>562</v>
      </c>
      <c r="G23" s="1"/>
      <c r="I23" t="s">
        <v>760</v>
      </c>
    </row>
    <row r="24" spans="1:10" ht="14.25" customHeight="1" x14ac:dyDescent="0.2">
      <c r="A24" s="1" t="s">
        <v>563</v>
      </c>
      <c r="G24" s="1"/>
      <c r="I24">
        <f>4*60</f>
        <v>240</v>
      </c>
    </row>
    <row r="25" spans="1:10" ht="14.25" customHeight="1" x14ac:dyDescent="0.2">
      <c r="A25" s="1" t="s">
        <v>564</v>
      </c>
      <c r="G25" s="1"/>
    </row>
    <row r="26" spans="1:10" ht="14.25" customHeight="1" x14ac:dyDescent="0.2">
      <c r="A26" s="1" t="s">
        <v>565</v>
      </c>
      <c r="G26" s="1"/>
    </row>
    <row r="27" spans="1:10" ht="14.25" customHeight="1" x14ac:dyDescent="0.2">
      <c r="A27" s="1" t="s">
        <v>566</v>
      </c>
      <c r="G27" s="1"/>
    </row>
    <row r="28" spans="1:10" ht="14.25" customHeight="1" x14ac:dyDescent="0.2">
      <c r="A28" s="1" t="s">
        <v>567</v>
      </c>
      <c r="G28" s="1"/>
    </row>
    <row r="29" spans="1:10" ht="14.25" customHeight="1" x14ac:dyDescent="0.2">
      <c r="G29" s="1"/>
    </row>
    <row r="30" spans="1:10" ht="14.25" customHeight="1" x14ac:dyDescent="0.2">
      <c r="G30" s="1"/>
    </row>
    <row r="31" spans="1:10" ht="14.25" customHeight="1" x14ac:dyDescent="0.2">
      <c r="G31" s="1"/>
    </row>
    <row r="32" spans="1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&amp;CMS3-10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1000"/>
  <sheetViews>
    <sheetView workbookViewId="0">
      <selection activeCell="I25" sqref="I25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568</v>
      </c>
      <c r="B2" s="9" t="s">
        <v>794</v>
      </c>
      <c r="G2" s="1"/>
      <c r="H2" s="1"/>
      <c r="I2" s="2" t="s">
        <v>1</v>
      </c>
      <c r="J2" s="1"/>
    </row>
    <row r="3" spans="1:10" ht="14.25" customHeight="1" x14ac:dyDescent="0.2">
      <c r="A3" s="1" t="s">
        <v>569</v>
      </c>
      <c r="G3" s="1"/>
      <c r="H3" s="1">
        <v>3</v>
      </c>
      <c r="I3" s="2">
        <f>H3*10</f>
        <v>30</v>
      </c>
      <c r="J3" s="1" t="s">
        <v>3</v>
      </c>
    </row>
    <row r="4" spans="1:10" ht="14.25" customHeight="1" x14ac:dyDescent="0.2">
      <c r="A4" s="1" t="s">
        <v>570</v>
      </c>
      <c r="G4" s="1"/>
      <c r="H4" s="1"/>
      <c r="I4" s="4">
        <f>I3/60</f>
        <v>0.5</v>
      </c>
      <c r="J4" s="1" t="s">
        <v>5</v>
      </c>
    </row>
    <row r="5" spans="1:10" ht="14.25" customHeight="1" x14ac:dyDescent="0.2">
      <c r="A5" s="1" t="s">
        <v>571</v>
      </c>
      <c r="G5" s="1"/>
      <c r="H5" s="1"/>
      <c r="I5" s="1"/>
      <c r="J5" s="1"/>
    </row>
    <row r="6" spans="1:10" ht="14.25" customHeight="1" x14ac:dyDescent="0.2">
      <c r="A6" s="1" t="s">
        <v>572</v>
      </c>
      <c r="G6" s="1"/>
      <c r="H6" s="1"/>
      <c r="I6" s="1"/>
      <c r="J6" s="1"/>
    </row>
    <row r="7" spans="1:10" ht="14.25" customHeight="1" x14ac:dyDescent="0.2">
      <c r="A7" s="1" t="s">
        <v>573</v>
      </c>
      <c r="G7" s="1"/>
      <c r="H7" s="1"/>
      <c r="I7" s="1"/>
      <c r="J7" s="1"/>
    </row>
    <row r="8" spans="1:10" ht="14.25" customHeight="1" x14ac:dyDescent="0.2">
      <c r="A8" s="1" t="s">
        <v>574</v>
      </c>
      <c r="G8" s="1"/>
      <c r="H8" s="1"/>
      <c r="I8" s="1"/>
      <c r="J8" s="1"/>
    </row>
    <row r="9" spans="1:10" ht="14.25" customHeight="1" x14ac:dyDescent="0.2">
      <c r="A9" s="1" t="s">
        <v>575</v>
      </c>
      <c r="G9" s="1"/>
      <c r="H9" s="1"/>
      <c r="I9" s="2" t="s">
        <v>7</v>
      </c>
      <c r="J9" s="1"/>
    </row>
    <row r="10" spans="1:10" ht="14.25" customHeight="1" x14ac:dyDescent="0.2">
      <c r="A10" s="1" t="s">
        <v>576</v>
      </c>
      <c r="G10" s="1"/>
      <c r="H10" s="1">
        <v>22</v>
      </c>
      <c r="I10" s="2">
        <f>+H10*50</f>
        <v>1100</v>
      </c>
      <c r="J10" s="1" t="s">
        <v>3</v>
      </c>
    </row>
    <row r="11" spans="1:10" ht="14.25" customHeight="1" x14ac:dyDescent="0.2">
      <c r="A11" s="1" t="s">
        <v>577</v>
      </c>
      <c r="G11" s="1"/>
      <c r="H11" s="1"/>
      <c r="I11" s="5">
        <f>I10/60</f>
        <v>18.333333333333332</v>
      </c>
      <c r="J11" s="1" t="s">
        <v>5</v>
      </c>
    </row>
    <row r="12" spans="1:10" ht="14.25" customHeight="1" x14ac:dyDescent="0.2">
      <c r="A12" s="1" t="s">
        <v>578</v>
      </c>
      <c r="G12" s="1"/>
      <c r="H12" s="1"/>
      <c r="I12" s="1"/>
      <c r="J12" s="1"/>
    </row>
    <row r="13" spans="1:10" ht="14.25" customHeight="1" x14ac:dyDescent="0.2">
      <c r="A13" s="1" t="s">
        <v>579</v>
      </c>
      <c r="G13" s="1"/>
      <c r="H13" s="1"/>
      <c r="I13" s="1"/>
      <c r="J13" s="1"/>
    </row>
    <row r="14" spans="1:10" ht="14.25" customHeight="1" x14ac:dyDescent="0.2">
      <c r="A14" s="1" t="s">
        <v>580</v>
      </c>
      <c r="G14" s="1"/>
      <c r="H14" s="1"/>
      <c r="I14" s="1"/>
      <c r="J14" s="1"/>
    </row>
    <row r="15" spans="1:10" ht="14.25" customHeight="1" x14ac:dyDescent="0.2">
      <c r="A15" s="1" t="s">
        <v>581</v>
      </c>
      <c r="G15" s="1"/>
      <c r="H15" s="1"/>
      <c r="I15" s="1"/>
      <c r="J15" s="1"/>
    </row>
    <row r="16" spans="1:10" ht="14.25" customHeight="1" x14ac:dyDescent="0.2">
      <c r="A16" s="1" t="s">
        <v>582</v>
      </c>
      <c r="G16" s="1"/>
      <c r="H16" s="1"/>
      <c r="I16" s="2" t="s">
        <v>14</v>
      </c>
      <c r="J16" s="1"/>
    </row>
    <row r="17" spans="1:10" ht="14.25" customHeight="1" x14ac:dyDescent="0.2">
      <c r="A17" s="1" t="s">
        <v>583</v>
      </c>
      <c r="G17" s="1"/>
      <c r="H17" s="1"/>
      <c r="I17" s="2">
        <f t="shared" ref="I17:I18" si="0">I3+I10</f>
        <v>1130</v>
      </c>
      <c r="J17" s="1" t="s">
        <v>3</v>
      </c>
    </row>
    <row r="18" spans="1:10" ht="14.25" customHeight="1" x14ac:dyDescent="0.25">
      <c r="A18" s="1" t="s">
        <v>584</v>
      </c>
      <c r="G18" s="1"/>
      <c r="H18" s="1"/>
      <c r="I18" s="6">
        <f t="shared" si="0"/>
        <v>18.833333333333332</v>
      </c>
      <c r="J18" s="7" t="s">
        <v>5</v>
      </c>
    </row>
    <row r="19" spans="1:10" ht="14.25" customHeight="1" x14ac:dyDescent="0.2">
      <c r="A19" s="1" t="s">
        <v>585</v>
      </c>
      <c r="G19" s="1"/>
    </row>
    <row r="20" spans="1:10" ht="14.25" customHeight="1" x14ac:dyDescent="0.2">
      <c r="A20" s="1" t="s">
        <v>586</v>
      </c>
      <c r="G20" s="1"/>
    </row>
    <row r="21" spans="1:10" ht="14.25" customHeight="1" x14ac:dyDescent="0.2">
      <c r="A21" s="1" t="s">
        <v>587</v>
      </c>
      <c r="G21" s="1"/>
    </row>
    <row r="22" spans="1:10" ht="14.25" customHeight="1" x14ac:dyDescent="0.2">
      <c r="A22" s="1" t="s">
        <v>588</v>
      </c>
      <c r="G22" s="1"/>
    </row>
    <row r="23" spans="1:10" ht="14.25" customHeight="1" x14ac:dyDescent="0.2">
      <c r="A23" s="1" t="s">
        <v>589</v>
      </c>
      <c r="G23" s="1"/>
      <c r="I23" t="s">
        <v>760</v>
      </c>
    </row>
    <row r="24" spans="1:10" ht="14.25" customHeight="1" x14ac:dyDescent="0.2">
      <c r="A24" s="1"/>
      <c r="G24" s="1"/>
      <c r="I24">
        <f>5.5*60</f>
        <v>330</v>
      </c>
    </row>
    <row r="25" spans="1:10" ht="14.25" customHeight="1" x14ac:dyDescent="0.2">
      <c r="A25" s="1"/>
      <c r="G25" s="1"/>
    </row>
    <row r="26" spans="1:10" ht="14.25" customHeight="1" x14ac:dyDescent="0.2">
      <c r="A26" s="1"/>
      <c r="G26" s="1"/>
    </row>
    <row r="27" spans="1:10" ht="14.25" customHeight="1" x14ac:dyDescent="0.2">
      <c r="A27" s="1"/>
      <c r="G27" s="1"/>
    </row>
    <row r="28" spans="1:10" ht="14.25" customHeight="1" x14ac:dyDescent="0.2">
      <c r="A28" s="1"/>
      <c r="G28" s="1"/>
    </row>
    <row r="29" spans="1:10" ht="14.25" customHeight="1" x14ac:dyDescent="0.2">
      <c r="A29" s="1"/>
      <c r="G29" s="1"/>
    </row>
    <row r="30" spans="1:10" ht="14.25" customHeight="1" x14ac:dyDescent="0.2">
      <c r="A30" s="1"/>
      <c r="G30" s="1"/>
    </row>
    <row r="31" spans="1:10" ht="14.25" customHeight="1" x14ac:dyDescent="0.2">
      <c r="A31" s="1"/>
      <c r="G31" s="1"/>
    </row>
    <row r="32" spans="1:10" ht="14.25" customHeight="1" x14ac:dyDescent="0.2">
      <c r="A32" s="1"/>
      <c r="G32" s="1"/>
    </row>
    <row r="33" spans="1:7" ht="14.25" customHeight="1" x14ac:dyDescent="0.2">
      <c r="A33" s="1"/>
      <c r="G33" s="1"/>
    </row>
    <row r="34" spans="1:7" ht="14.25" customHeight="1" x14ac:dyDescent="0.2">
      <c r="A34" s="1"/>
      <c r="G34" s="1"/>
    </row>
    <row r="35" spans="1:7" ht="14.25" customHeight="1" x14ac:dyDescent="0.2">
      <c r="A35" s="1"/>
      <c r="G35" s="1"/>
    </row>
    <row r="36" spans="1:7" ht="14.25" customHeight="1" x14ac:dyDescent="0.2">
      <c r="A36" s="1"/>
      <c r="G36" s="1"/>
    </row>
    <row r="37" spans="1:7" ht="14.25" customHeight="1" x14ac:dyDescent="0.2">
      <c r="A37" s="1"/>
      <c r="G37" s="1"/>
    </row>
    <row r="38" spans="1:7" ht="14.25" customHeight="1" x14ac:dyDescent="0.2">
      <c r="A38" s="1"/>
      <c r="G38" s="1"/>
    </row>
    <row r="39" spans="1:7" ht="14.25" customHeight="1" x14ac:dyDescent="0.2">
      <c r="A39" s="1"/>
      <c r="G39" s="1"/>
    </row>
    <row r="40" spans="1:7" ht="14.25" customHeight="1" x14ac:dyDescent="0.2">
      <c r="A40" s="1"/>
      <c r="G40" s="1"/>
    </row>
    <row r="41" spans="1:7" ht="14.25" customHeight="1" x14ac:dyDescent="0.2">
      <c r="A41" s="1"/>
      <c r="G41" s="1"/>
    </row>
    <row r="42" spans="1:7" ht="14.25" customHeight="1" x14ac:dyDescent="0.2">
      <c r="A42" s="1"/>
      <c r="G42" s="1"/>
    </row>
    <row r="43" spans="1:7" ht="14.25" customHeight="1" x14ac:dyDescent="0.2">
      <c r="A43" s="1" t="s">
        <v>590</v>
      </c>
      <c r="G43" s="1"/>
    </row>
    <row r="44" spans="1:7" ht="14.25" customHeight="1" x14ac:dyDescent="0.2">
      <c r="A44" s="1" t="s">
        <v>591</v>
      </c>
      <c r="G44" s="1"/>
    </row>
    <row r="45" spans="1:7" ht="14.25" customHeight="1" x14ac:dyDescent="0.2">
      <c r="A45" s="1" t="s">
        <v>592</v>
      </c>
      <c r="G45" s="1"/>
    </row>
    <row r="46" spans="1:7" ht="14.25" customHeight="1" x14ac:dyDescent="0.2">
      <c r="G46" s="1"/>
    </row>
    <row r="47" spans="1:7" ht="14.25" customHeight="1" x14ac:dyDescent="0.2">
      <c r="G47" s="1"/>
    </row>
    <row r="48" spans="1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&amp;CMS3-12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000"/>
  <sheetViews>
    <sheetView workbookViewId="0">
      <selection activeCell="I22" sqref="I22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593</v>
      </c>
      <c r="B2" s="9" t="s">
        <v>793</v>
      </c>
      <c r="G2" s="1"/>
      <c r="H2" s="1"/>
      <c r="I2" s="2" t="s">
        <v>1</v>
      </c>
      <c r="J2" s="1"/>
    </row>
    <row r="3" spans="1:10" ht="14.25" customHeight="1" x14ac:dyDescent="0.2">
      <c r="A3" s="1" t="s">
        <v>594</v>
      </c>
      <c r="G3" s="1"/>
      <c r="H3" s="1">
        <v>0</v>
      </c>
      <c r="I3" s="2">
        <f>H3*10</f>
        <v>0</v>
      </c>
      <c r="J3" s="1" t="s">
        <v>3</v>
      </c>
    </row>
    <row r="4" spans="1:10" ht="14.25" customHeight="1" x14ac:dyDescent="0.2">
      <c r="A4" s="1" t="s">
        <v>595</v>
      </c>
      <c r="G4" s="1"/>
      <c r="H4" s="1"/>
      <c r="I4" s="4">
        <f>I3/60</f>
        <v>0</v>
      </c>
      <c r="J4" s="1" t="s">
        <v>5</v>
      </c>
    </row>
    <row r="5" spans="1:10" ht="14.25" customHeight="1" x14ac:dyDescent="0.2">
      <c r="A5" s="1" t="s">
        <v>596</v>
      </c>
      <c r="G5" s="1"/>
      <c r="H5" s="1"/>
      <c r="I5" s="1"/>
      <c r="J5" s="1"/>
    </row>
    <row r="6" spans="1:10" ht="14.25" customHeight="1" x14ac:dyDescent="0.2">
      <c r="A6" s="1"/>
      <c r="G6" s="1"/>
      <c r="H6" s="1"/>
      <c r="I6" s="1"/>
      <c r="J6" s="1"/>
    </row>
    <row r="7" spans="1:10" ht="14.25" customHeight="1" x14ac:dyDescent="0.2">
      <c r="A7" s="1"/>
      <c r="G7" s="1"/>
      <c r="H7" s="1"/>
      <c r="I7" s="1"/>
      <c r="J7" s="1"/>
    </row>
    <row r="8" spans="1:10" ht="14.25" customHeight="1" x14ac:dyDescent="0.2">
      <c r="A8" s="1"/>
      <c r="G8" s="1"/>
      <c r="H8" s="1"/>
      <c r="I8" s="1"/>
      <c r="J8" s="1"/>
    </row>
    <row r="9" spans="1:10" ht="14.25" customHeight="1" x14ac:dyDescent="0.2">
      <c r="A9" s="1"/>
      <c r="G9" s="1"/>
      <c r="H9" s="1"/>
      <c r="I9" s="2" t="s">
        <v>7</v>
      </c>
      <c r="J9" s="1"/>
    </row>
    <row r="10" spans="1:10" ht="14.25" customHeight="1" x14ac:dyDescent="0.2">
      <c r="A10" s="1"/>
      <c r="G10" s="1"/>
      <c r="H10" s="1">
        <v>4</v>
      </c>
      <c r="I10" s="2">
        <f>+H10*50</f>
        <v>200</v>
      </c>
      <c r="J10" s="1" t="s">
        <v>3</v>
      </c>
    </row>
    <row r="11" spans="1:10" ht="14.25" customHeight="1" x14ac:dyDescent="0.2">
      <c r="A11" s="1"/>
      <c r="G11" s="1"/>
      <c r="H11" s="1"/>
      <c r="I11" s="5">
        <f>I10/60</f>
        <v>3.3333333333333335</v>
      </c>
      <c r="J11" s="1" t="s">
        <v>5</v>
      </c>
    </row>
    <row r="12" spans="1:10" ht="14.25" customHeight="1" x14ac:dyDescent="0.2">
      <c r="A12" s="1"/>
      <c r="G12" s="1"/>
      <c r="H12" s="1"/>
      <c r="I12" s="1"/>
      <c r="J12" s="1"/>
    </row>
    <row r="13" spans="1:10" ht="14.25" customHeight="1" x14ac:dyDescent="0.2">
      <c r="G13" s="1"/>
      <c r="H13" s="1"/>
      <c r="I13" s="1"/>
      <c r="J13" s="1"/>
    </row>
    <row r="14" spans="1:10" ht="14.25" customHeight="1" x14ac:dyDescent="0.2">
      <c r="G14" s="1"/>
      <c r="H14" s="1"/>
      <c r="I14" s="1"/>
      <c r="J14" s="1"/>
    </row>
    <row r="15" spans="1:10" ht="14.25" customHeight="1" x14ac:dyDescent="0.2">
      <c r="G15" s="1"/>
      <c r="H15" s="1"/>
      <c r="I15" s="1"/>
      <c r="J15" s="1"/>
    </row>
    <row r="16" spans="1:10" ht="14.25" customHeight="1" x14ac:dyDescent="0.2">
      <c r="G16" s="1"/>
      <c r="H16" s="1"/>
      <c r="I16" s="2" t="s">
        <v>14</v>
      </c>
      <c r="J16" s="1"/>
    </row>
    <row r="17" spans="7:10" ht="14.25" customHeight="1" x14ac:dyDescent="0.2">
      <c r="G17" s="1"/>
      <c r="H17" s="1"/>
      <c r="I17" s="2">
        <f t="shared" ref="I17:I18" si="0">I3+I10</f>
        <v>200</v>
      </c>
      <c r="J17" s="1" t="s">
        <v>3</v>
      </c>
    </row>
    <row r="18" spans="7:10" ht="14.25" customHeight="1" x14ac:dyDescent="0.25">
      <c r="G18" s="1"/>
      <c r="H18" s="1"/>
      <c r="I18" s="6">
        <f t="shared" si="0"/>
        <v>3.3333333333333335</v>
      </c>
      <c r="J18" s="7" t="s">
        <v>5</v>
      </c>
    </row>
    <row r="19" spans="7:10" ht="14.25" customHeight="1" x14ac:dyDescent="0.2">
      <c r="G19" s="1"/>
    </row>
    <row r="20" spans="7:10" ht="14.25" customHeight="1" x14ac:dyDescent="0.2">
      <c r="G20" s="1"/>
    </row>
    <row r="21" spans="7:10" ht="14.25" customHeight="1" x14ac:dyDescent="0.2">
      <c r="G21" s="1"/>
      <c r="I21" t="s">
        <v>760</v>
      </c>
    </row>
    <row r="22" spans="7:10" ht="14.25" customHeight="1" x14ac:dyDescent="0.2">
      <c r="G22" s="1"/>
      <c r="I22">
        <f>60</f>
        <v>60</v>
      </c>
    </row>
    <row r="23" spans="7:10" ht="14.25" customHeight="1" x14ac:dyDescent="0.2">
      <c r="G23" s="1"/>
    </row>
    <row r="24" spans="7:10" ht="14.25" customHeight="1" x14ac:dyDescent="0.2">
      <c r="G24" s="1"/>
    </row>
    <row r="25" spans="7:10" ht="14.25" customHeight="1" x14ac:dyDescent="0.2">
      <c r="G25" s="1"/>
    </row>
    <row r="26" spans="7:10" ht="14.25" customHeight="1" x14ac:dyDescent="0.2">
      <c r="G26" s="1"/>
    </row>
    <row r="27" spans="7:10" ht="14.25" customHeight="1" x14ac:dyDescent="0.2">
      <c r="G27" s="1"/>
    </row>
    <row r="28" spans="7:10" ht="14.25" customHeight="1" x14ac:dyDescent="0.2">
      <c r="G28" s="1"/>
    </row>
    <row r="29" spans="7:10" ht="14.25" customHeight="1" x14ac:dyDescent="0.2">
      <c r="G29" s="1"/>
    </row>
    <row r="30" spans="7:10" ht="14.25" customHeight="1" x14ac:dyDescent="0.2">
      <c r="G30" s="1"/>
    </row>
    <row r="31" spans="7:10" ht="14.25" customHeight="1" x14ac:dyDescent="0.2">
      <c r="G31" s="1"/>
    </row>
    <row r="32" spans="7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&amp;CMS3-13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1000"/>
  <sheetViews>
    <sheetView workbookViewId="0">
      <selection activeCell="I23" sqref="I23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597</v>
      </c>
      <c r="B2" s="9" t="s">
        <v>792</v>
      </c>
      <c r="G2" s="1"/>
      <c r="H2" s="1"/>
      <c r="I2" s="2" t="s">
        <v>1</v>
      </c>
      <c r="J2" s="1"/>
    </row>
    <row r="3" spans="1:10" ht="14.25" customHeight="1" x14ac:dyDescent="0.2">
      <c r="A3" s="1" t="s">
        <v>598</v>
      </c>
      <c r="G3" s="1"/>
      <c r="H3" s="1">
        <v>2</v>
      </c>
      <c r="I3" s="2">
        <f>H3*10</f>
        <v>20</v>
      </c>
      <c r="J3" s="1" t="s">
        <v>3</v>
      </c>
    </row>
    <row r="4" spans="1:10" ht="14.25" customHeight="1" x14ac:dyDescent="0.2">
      <c r="A4" s="1" t="s">
        <v>599</v>
      </c>
      <c r="G4" s="1"/>
      <c r="H4" s="1"/>
      <c r="I4" s="4">
        <f>I3/60</f>
        <v>0.33333333333333331</v>
      </c>
      <c r="J4" s="1" t="s">
        <v>5</v>
      </c>
    </row>
    <row r="5" spans="1:10" ht="14.25" customHeight="1" x14ac:dyDescent="0.2">
      <c r="A5" s="1" t="s">
        <v>600</v>
      </c>
      <c r="G5" s="1"/>
      <c r="H5" s="1"/>
      <c r="I5" s="1"/>
      <c r="J5" s="1"/>
    </row>
    <row r="6" spans="1:10" ht="14.25" customHeight="1" x14ac:dyDescent="0.2">
      <c r="A6" s="1" t="s">
        <v>601</v>
      </c>
      <c r="G6" s="1"/>
      <c r="H6" s="1"/>
      <c r="I6" s="1"/>
      <c r="J6" s="1"/>
    </row>
    <row r="7" spans="1:10" ht="14.25" customHeight="1" x14ac:dyDescent="0.2">
      <c r="A7" s="1" t="s">
        <v>602</v>
      </c>
      <c r="G7" s="1"/>
      <c r="H7" s="1"/>
      <c r="I7" s="1"/>
      <c r="J7" s="1"/>
    </row>
    <row r="8" spans="1:10" ht="14.25" customHeight="1" x14ac:dyDescent="0.2">
      <c r="A8" s="1" t="s">
        <v>603</v>
      </c>
      <c r="G8" s="1"/>
      <c r="H8" s="1"/>
      <c r="I8" s="1"/>
      <c r="J8" s="1"/>
    </row>
    <row r="9" spans="1:10" ht="14.25" customHeight="1" x14ac:dyDescent="0.2">
      <c r="A9" s="1" t="s">
        <v>604</v>
      </c>
      <c r="G9" s="1"/>
      <c r="H9" s="1"/>
      <c r="I9" s="2" t="s">
        <v>7</v>
      </c>
      <c r="J9" s="1"/>
    </row>
    <row r="10" spans="1:10" ht="14.25" customHeight="1" x14ac:dyDescent="0.2">
      <c r="A10" s="1" t="s">
        <v>605</v>
      </c>
      <c r="G10" s="1"/>
      <c r="H10" s="1">
        <v>22</v>
      </c>
      <c r="I10" s="2">
        <f>+H10*50</f>
        <v>1100</v>
      </c>
      <c r="J10" s="1" t="s">
        <v>3</v>
      </c>
    </row>
    <row r="11" spans="1:10" ht="14.25" customHeight="1" x14ac:dyDescent="0.2">
      <c r="A11" s="1" t="s">
        <v>606</v>
      </c>
      <c r="G11" s="1"/>
      <c r="H11" s="1"/>
      <c r="I11" s="5">
        <f>I10/60</f>
        <v>18.333333333333332</v>
      </c>
      <c r="J11" s="1" t="s">
        <v>5</v>
      </c>
    </row>
    <row r="12" spans="1:10" ht="14.25" customHeight="1" x14ac:dyDescent="0.2">
      <c r="A12" s="1" t="s">
        <v>607</v>
      </c>
      <c r="G12" s="1"/>
      <c r="H12" s="1"/>
      <c r="I12" s="1"/>
      <c r="J12" s="1"/>
    </row>
    <row r="13" spans="1:10" ht="14.25" customHeight="1" x14ac:dyDescent="0.2">
      <c r="A13" s="1" t="s">
        <v>608</v>
      </c>
      <c r="G13" s="1"/>
      <c r="H13" s="1"/>
      <c r="I13" s="1"/>
      <c r="J13" s="1"/>
    </row>
    <row r="14" spans="1:10" ht="14.25" customHeight="1" x14ac:dyDescent="0.2">
      <c r="A14" s="1" t="s">
        <v>609</v>
      </c>
      <c r="G14" s="1"/>
      <c r="H14" s="1"/>
      <c r="I14" s="1"/>
      <c r="J14" s="1"/>
    </row>
    <row r="15" spans="1:10" ht="14.25" customHeight="1" x14ac:dyDescent="0.2">
      <c r="A15" s="1" t="s">
        <v>610</v>
      </c>
      <c r="G15" s="1"/>
      <c r="H15" s="1"/>
      <c r="I15" s="1"/>
      <c r="J15" s="1"/>
    </row>
    <row r="16" spans="1:10" ht="14.25" customHeight="1" x14ac:dyDescent="0.2">
      <c r="A16" s="1" t="s">
        <v>611</v>
      </c>
      <c r="G16" s="1"/>
      <c r="H16" s="1"/>
      <c r="I16" s="2" t="s">
        <v>14</v>
      </c>
      <c r="J16" s="1"/>
    </row>
    <row r="17" spans="1:10" ht="14.25" customHeight="1" x14ac:dyDescent="0.2">
      <c r="A17" s="1" t="s">
        <v>612</v>
      </c>
      <c r="G17" s="1"/>
      <c r="H17" s="1"/>
      <c r="I17" s="2">
        <f t="shared" ref="I17:I18" si="0">I3+I10</f>
        <v>1120</v>
      </c>
      <c r="J17" s="1" t="s">
        <v>3</v>
      </c>
    </row>
    <row r="18" spans="1:10" ht="14.25" customHeight="1" x14ac:dyDescent="0.25">
      <c r="A18" s="1" t="s">
        <v>613</v>
      </c>
      <c r="G18" s="1"/>
      <c r="H18" s="1"/>
      <c r="I18" s="6">
        <f t="shared" si="0"/>
        <v>18.666666666666664</v>
      </c>
      <c r="J18" s="7" t="s">
        <v>5</v>
      </c>
    </row>
    <row r="19" spans="1:10" ht="14.25" customHeight="1" x14ac:dyDescent="0.2">
      <c r="A19" s="1" t="s">
        <v>614</v>
      </c>
      <c r="G19" s="1"/>
    </row>
    <row r="20" spans="1:10" ht="14.25" customHeight="1" x14ac:dyDescent="0.2">
      <c r="A20" s="1" t="s">
        <v>615</v>
      </c>
      <c r="G20" s="1"/>
    </row>
    <row r="21" spans="1:10" ht="14.25" customHeight="1" x14ac:dyDescent="0.2">
      <c r="A21" s="1" t="s">
        <v>616</v>
      </c>
      <c r="G21" s="1"/>
      <c r="I21" t="s">
        <v>760</v>
      </c>
    </row>
    <row r="22" spans="1:10" ht="14.25" customHeight="1" x14ac:dyDescent="0.2">
      <c r="A22" s="1" t="s">
        <v>617</v>
      </c>
      <c r="G22" s="1"/>
      <c r="I22">
        <f>5.5*60</f>
        <v>330</v>
      </c>
    </row>
    <row r="23" spans="1:10" ht="14.25" customHeight="1" x14ac:dyDescent="0.2">
      <c r="A23" s="1" t="s">
        <v>618</v>
      </c>
      <c r="G23" s="1"/>
    </row>
    <row r="24" spans="1:10" ht="14.25" customHeight="1" x14ac:dyDescent="0.2">
      <c r="A24" s="1"/>
      <c r="G24" s="1"/>
    </row>
    <row r="25" spans="1:10" ht="14.25" customHeight="1" x14ac:dyDescent="0.2">
      <c r="A25" s="1"/>
      <c r="G25" s="1"/>
    </row>
    <row r="26" spans="1:10" ht="14.25" customHeight="1" x14ac:dyDescent="0.2">
      <c r="A26" s="1"/>
      <c r="G26" s="1"/>
    </row>
    <row r="27" spans="1:10" ht="14.25" customHeight="1" x14ac:dyDescent="0.2">
      <c r="A27" s="1"/>
      <c r="G27" s="1"/>
    </row>
    <row r="28" spans="1:10" ht="14.25" customHeight="1" x14ac:dyDescent="0.2">
      <c r="A28" s="1"/>
      <c r="G28" s="1"/>
    </row>
    <row r="29" spans="1:10" ht="14.25" customHeight="1" x14ac:dyDescent="0.2">
      <c r="A29" s="1"/>
      <c r="G29" s="1"/>
    </row>
    <row r="30" spans="1:10" ht="14.25" customHeight="1" x14ac:dyDescent="0.2">
      <c r="A30" s="1"/>
      <c r="G30" s="1"/>
    </row>
    <row r="31" spans="1:10" ht="14.25" customHeight="1" x14ac:dyDescent="0.2">
      <c r="A31" s="1"/>
      <c r="G31" s="1"/>
    </row>
    <row r="32" spans="1:10" ht="14.25" customHeight="1" x14ac:dyDescent="0.2">
      <c r="A32" s="1"/>
      <c r="G32" s="1"/>
    </row>
    <row r="33" spans="1:7" ht="14.25" customHeight="1" x14ac:dyDescent="0.2">
      <c r="A33" s="1"/>
      <c r="G33" s="1"/>
    </row>
    <row r="34" spans="1:7" ht="14.25" customHeight="1" x14ac:dyDescent="0.2">
      <c r="A34" s="1"/>
      <c r="G34" s="1"/>
    </row>
    <row r="35" spans="1:7" ht="14.25" customHeight="1" x14ac:dyDescent="0.2">
      <c r="A35" s="1"/>
      <c r="G35" s="1"/>
    </row>
    <row r="36" spans="1:7" ht="14.25" customHeight="1" x14ac:dyDescent="0.2">
      <c r="A36" s="1"/>
      <c r="G36" s="1"/>
    </row>
    <row r="37" spans="1:7" ht="14.25" customHeight="1" x14ac:dyDescent="0.2">
      <c r="A37" s="1" t="s">
        <v>619</v>
      </c>
      <c r="G37" s="1"/>
    </row>
    <row r="38" spans="1:7" ht="14.25" customHeight="1" x14ac:dyDescent="0.2">
      <c r="A38" s="1" t="s">
        <v>620</v>
      </c>
      <c r="G38" s="1"/>
    </row>
    <row r="39" spans="1:7" ht="14.25" customHeight="1" x14ac:dyDescent="0.2">
      <c r="G39" s="1"/>
    </row>
    <row r="40" spans="1:7" ht="14.25" customHeight="1" x14ac:dyDescent="0.2">
      <c r="G40" s="1"/>
    </row>
    <row r="41" spans="1:7" ht="14.25" customHeight="1" x14ac:dyDescent="0.2">
      <c r="G41" s="1"/>
    </row>
    <row r="42" spans="1:7" ht="14.25" customHeight="1" x14ac:dyDescent="0.2">
      <c r="G42" s="1"/>
    </row>
    <row r="43" spans="1:7" ht="14.25" customHeight="1" x14ac:dyDescent="0.2">
      <c r="G43" s="1"/>
    </row>
    <row r="44" spans="1:7" ht="14.25" customHeight="1" x14ac:dyDescent="0.2">
      <c r="G44" s="1"/>
    </row>
    <row r="45" spans="1:7" ht="14.25" customHeight="1" x14ac:dyDescent="0.2">
      <c r="G45" s="1"/>
    </row>
    <row r="46" spans="1:7" ht="14.25" customHeight="1" x14ac:dyDescent="0.2">
      <c r="G46" s="1"/>
    </row>
    <row r="47" spans="1:7" ht="14.25" customHeight="1" x14ac:dyDescent="0.2">
      <c r="G47" s="1"/>
    </row>
    <row r="48" spans="1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&amp;CMS3-14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1000"/>
  <sheetViews>
    <sheetView workbookViewId="0">
      <selection activeCell="I23" sqref="I23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621</v>
      </c>
      <c r="B2" s="9" t="s">
        <v>791</v>
      </c>
      <c r="G2" s="1"/>
      <c r="H2" s="1"/>
      <c r="I2" s="2" t="s">
        <v>1</v>
      </c>
      <c r="J2" s="1"/>
    </row>
    <row r="3" spans="1:10" ht="14.25" customHeight="1" x14ac:dyDescent="0.2">
      <c r="A3" s="1" t="s">
        <v>622</v>
      </c>
      <c r="G3" s="1"/>
      <c r="H3" s="1">
        <v>2</v>
      </c>
      <c r="I3" s="2">
        <f>H3*10</f>
        <v>20</v>
      </c>
      <c r="J3" s="1" t="s">
        <v>3</v>
      </c>
    </row>
    <row r="4" spans="1:10" ht="14.25" customHeight="1" x14ac:dyDescent="0.2">
      <c r="A4" s="1" t="s">
        <v>623</v>
      </c>
      <c r="G4" s="1"/>
      <c r="H4" s="1"/>
      <c r="I4" s="4">
        <f>I3/60</f>
        <v>0.33333333333333331</v>
      </c>
      <c r="J4" s="1" t="s">
        <v>5</v>
      </c>
    </row>
    <row r="5" spans="1:10" ht="14.25" customHeight="1" x14ac:dyDescent="0.2">
      <c r="A5" s="1" t="s">
        <v>624</v>
      </c>
      <c r="G5" s="1"/>
      <c r="H5" s="1"/>
      <c r="I5" s="1"/>
      <c r="J5" s="1"/>
    </row>
    <row r="6" spans="1:10" ht="14.25" customHeight="1" x14ac:dyDescent="0.2">
      <c r="A6" s="1" t="s">
        <v>625</v>
      </c>
      <c r="G6" s="1"/>
      <c r="H6" s="1"/>
      <c r="I6" s="1"/>
      <c r="J6" s="1"/>
    </row>
    <row r="7" spans="1:10" ht="14.25" customHeight="1" x14ac:dyDescent="0.2">
      <c r="A7" s="1" t="s">
        <v>626</v>
      </c>
      <c r="G7" s="1"/>
      <c r="H7" s="1"/>
      <c r="I7" s="1"/>
      <c r="J7" s="1"/>
    </row>
    <row r="8" spans="1:10" ht="14.25" customHeight="1" x14ac:dyDescent="0.2">
      <c r="A8" s="1"/>
      <c r="G8" s="1"/>
      <c r="H8" s="1"/>
      <c r="I8" s="1"/>
      <c r="J8" s="1"/>
    </row>
    <row r="9" spans="1:10" ht="14.25" customHeight="1" x14ac:dyDescent="0.2">
      <c r="A9" s="1"/>
      <c r="G9" s="1"/>
      <c r="H9" s="1"/>
      <c r="I9" s="2" t="s">
        <v>7</v>
      </c>
      <c r="J9" s="1"/>
    </row>
    <row r="10" spans="1:10" ht="14.25" customHeight="1" x14ac:dyDescent="0.2">
      <c r="A10" s="1"/>
      <c r="G10" s="1"/>
      <c r="H10" s="1">
        <v>6</v>
      </c>
      <c r="I10" s="2">
        <f>+H10*50</f>
        <v>300</v>
      </c>
      <c r="J10" s="1" t="s">
        <v>3</v>
      </c>
    </row>
    <row r="11" spans="1:10" ht="14.25" customHeight="1" x14ac:dyDescent="0.2">
      <c r="A11" s="1"/>
      <c r="G11" s="1"/>
      <c r="H11" s="1"/>
      <c r="I11" s="5">
        <f>I10/60</f>
        <v>5</v>
      </c>
      <c r="J11" s="1" t="s">
        <v>5</v>
      </c>
    </row>
    <row r="12" spans="1:10" ht="14.25" customHeight="1" x14ac:dyDescent="0.2">
      <c r="A12" s="1" t="s">
        <v>627</v>
      </c>
      <c r="G12" s="1"/>
      <c r="H12" s="1"/>
      <c r="I12" s="1"/>
      <c r="J12" s="1"/>
    </row>
    <row r="13" spans="1:10" ht="14.25" customHeight="1" x14ac:dyDescent="0.2">
      <c r="A13" s="1" t="s">
        <v>628</v>
      </c>
      <c r="G13" s="1"/>
      <c r="H13" s="1"/>
      <c r="I13" s="1"/>
      <c r="J13" s="1"/>
    </row>
    <row r="14" spans="1:10" ht="14.25" customHeight="1" x14ac:dyDescent="0.2">
      <c r="G14" s="1"/>
      <c r="H14" s="1"/>
      <c r="I14" s="1"/>
      <c r="J14" s="1"/>
    </row>
    <row r="15" spans="1:10" ht="14.25" customHeight="1" x14ac:dyDescent="0.2">
      <c r="G15" s="1"/>
      <c r="H15" s="1"/>
      <c r="I15" s="1"/>
      <c r="J15" s="1"/>
    </row>
    <row r="16" spans="1:10" ht="14.25" customHeight="1" x14ac:dyDescent="0.2">
      <c r="G16" s="1"/>
      <c r="H16" s="1"/>
      <c r="I16" s="2" t="s">
        <v>14</v>
      </c>
      <c r="J16" s="1"/>
    </row>
    <row r="17" spans="7:10" ht="14.25" customHeight="1" x14ac:dyDescent="0.2">
      <c r="G17" s="1"/>
      <c r="H17" s="1"/>
      <c r="I17" s="2">
        <f t="shared" ref="I17:I18" si="0">I3+I10</f>
        <v>320</v>
      </c>
      <c r="J17" s="1" t="s">
        <v>3</v>
      </c>
    </row>
    <row r="18" spans="7:10" ht="14.25" customHeight="1" x14ac:dyDescent="0.25">
      <c r="G18" s="1"/>
      <c r="H18" s="1"/>
      <c r="I18" s="6">
        <f t="shared" si="0"/>
        <v>5.333333333333333</v>
      </c>
      <c r="J18" s="7" t="s">
        <v>5</v>
      </c>
    </row>
    <row r="19" spans="7:10" ht="14.25" customHeight="1" x14ac:dyDescent="0.2">
      <c r="G19" s="1"/>
    </row>
    <row r="20" spans="7:10" ht="14.25" customHeight="1" x14ac:dyDescent="0.2">
      <c r="G20" s="1"/>
    </row>
    <row r="21" spans="7:10" ht="14.25" customHeight="1" x14ac:dyDescent="0.2">
      <c r="G21" s="1"/>
      <c r="I21" t="s">
        <v>760</v>
      </c>
    </row>
    <row r="22" spans="7:10" ht="14.25" customHeight="1" x14ac:dyDescent="0.2">
      <c r="G22" s="1"/>
      <c r="I22">
        <f>1.5*60</f>
        <v>90</v>
      </c>
    </row>
    <row r="23" spans="7:10" ht="14.25" customHeight="1" x14ac:dyDescent="0.2">
      <c r="G23" s="1"/>
    </row>
    <row r="24" spans="7:10" ht="14.25" customHeight="1" x14ac:dyDescent="0.2">
      <c r="G24" s="1"/>
    </row>
    <row r="25" spans="7:10" ht="14.25" customHeight="1" x14ac:dyDescent="0.2">
      <c r="G25" s="1"/>
    </row>
    <row r="26" spans="7:10" ht="14.25" customHeight="1" x14ac:dyDescent="0.2">
      <c r="G26" s="1"/>
    </row>
    <row r="27" spans="7:10" ht="14.25" customHeight="1" x14ac:dyDescent="0.2">
      <c r="G27" s="1"/>
    </row>
    <row r="28" spans="7:10" ht="14.25" customHeight="1" x14ac:dyDescent="0.2">
      <c r="G28" s="1"/>
    </row>
    <row r="29" spans="7:10" ht="14.25" customHeight="1" x14ac:dyDescent="0.2">
      <c r="G29" s="1"/>
    </row>
    <row r="30" spans="7:10" ht="14.25" customHeight="1" x14ac:dyDescent="0.2">
      <c r="G30" s="1"/>
    </row>
    <row r="31" spans="7:10" ht="14.25" customHeight="1" x14ac:dyDescent="0.2">
      <c r="G31" s="1"/>
    </row>
    <row r="32" spans="7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&amp;CMS3-15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selection activeCell="I22" sqref="I22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68</v>
      </c>
      <c r="B2" s="9" t="s">
        <v>771</v>
      </c>
      <c r="G2" s="1"/>
      <c r="H2" s="1"/>
      <c r="I2" s="2" t="s">
        <v>1</v>
      </c>
      <c r="J2" s="1"/>
    </row>
    <row r="3" spans="1:10" ht="14.25" customHeight="1" x14ac:dyDescent="0.2">
      <c r="A3" s="1" t="s">
        <v>69</v>
      </c>
      <c r="B3" s="9"/>
      <c r="G3" s="1"/>
      <c r="H3" s="1">
        <v>3</v>
      </c>
      <c r="I3" s="2">
        <f>H3*10</f>
        <v>30</v>
      </c>
      <c r="J3" s="1" t="s">
        <v>3</v>
      </c>
    </row>
    <row r="4" spans="1:10" ht="14.25" customHeight="1" x14ac:dyDescent="0.2">
      <c r="A4" s="1" t="s">
        <v>70</v>
      </c>
      <c r="G4" s="1"/>
      <c r="H4" s="1"/>
      <c r="I4" s="4">
        <f>I3/60</f>
        <v>0.5</v>
      </c>
      <c r="J4" s="1" t="s">
        <v>5</v>
      </c>
    </row>
    <row r="5" spans="1:10" ht="14.25" customHeight="1" x14ac:dyDescent="0.2">
      <c r="A5" s="1"/>
      <c r="G5" s="1"/>
      <c r="H5" s="1"/>
      <c r="I5" s="1"/>
      <c r="J5" s="1"/>
    </row>
    <row r="6" spans="1:10" ht="14.25" customHeight="1" x14ac:dyDescent="0.2">
      <c r="A6" s="1"/>
      <c r="G6" s="1"/>
      <c r="H6" s="1"/>
      <c r="I6" s="1"/>
      <c r="J6" s="1"/>
    </row>
    <row r="7" spans="1:10" ht="14.25" customHeight="1" x14ac:dyDescent="0.2">
      <c r="A7" s="1" t="s">
        <v>71</v>
      </c>
      <c r="G7" s="1"/>
      <c r="H7" s="1"/>
      <c r="I7" s="1"/>
      <c r="J7" s="1"/>
    </row>
    <row r="8" spans="1:10" ht="14.25" customHeight="1" x14ac:dyDescent="0.2">
      <c r="A8" s="1" t="s">
        <v>72</v>
      </c>
      <c r="G8" s="1"/>
      <c r="H8" s="1"/>
      <c r="I8" s="1"/>
      <c r="J8" s="1"/>
    </row>
    <row r="9" spans="1:10" ht="14.25" customHeight="1" x14ac:dyDescent="0.2">
      <c r="A9" s="1" t="s">
        <v>73</v>
      </c>
      <c r="G9" s="1"/>
      <c r="H9" s="1"/>
      <c r="I9" s="2" t="s">
        <v>7</v>
      </c>
      <c r="J9" s="1"/>
    </row>
    <row r="10" spans="1:10" ht="14.25" customHeight="1" x14ac:dyDescent="0.2">
      <c r="A10" s="1" t="s">
        <v>74</v>
      </c>
      <c r="G10" s="1"/>
      <c r="H10" s="1">
        <v>6</v>
      </c>
      <c r="I10" s="2">
        <f>+H10*50</f>
        <v>300</v>
      </c>
      <c r="J10" s="1" t="s">
        <v>3</v>
      </c>
    </row>
    <row r="11" spans="1:10" ht="14.25" customHeight="1" x14ac:dyDescent="0.2">
      <c r="A11" s="1" t="s">
        <v>75</v>
      </c>
      <c r="G11" s="1"/>
      <c r="H11" s="1"/>
      <c r="I11" s="5">
        <f>I10/60</f>
        <v>5</v>
      </c>
      <c r="J11" s="1" t="s">
        <v>5</v>
      </c>
    </row>
    <row r="12" spans="1:10" ht="14.25" customHeight="1" x14ac:dyDescent="0.2">
      <c r="A12" s="1" t="s">
        <v>76</v>
      </c>
      <c r="G12" s="1"/>
      <c r="H12" s="1"/>
      <c r="I12" s="1"/>
      <c r="J12" s="1"/>
    </row>
    <row r="13" spans="1:10" ht="14.25" customHeight="1" x14ac:dyDescent="0.2">
      <c r="G13" s="1"/>
      <c r="H13" s="1"/>
      <c r="I13" s="1"/>
      <c r="J13" s="1"/>
    </row>
    <row r="14" spans="1:10" ht="14.25" customHeight="1" x14ac:dyDescent="0.2">
      <c r="G14" s="1"/>
      <c r="H14" s="1"/>
      <c r="I14" s="1"/>
      <c r="J14" s="1"/>
    </row>
    <row r="15" spans="1:10" ht="14.25" customHeight="1" x14ac:dyDescent="0.2">
      <c r="G15" s="1"/>
      <c r="H15" s="1"/>
      <c r="I15" s="1"/>
      <c r="J15" s="1"/>
    </row>
    <row r="16" spans="1:10" ht="14.25" customHeight="1" x14ac:dyDescent="0.2">
      <c r="G16" s="1"/>
      <c r="H16" s="1"/>
      <c r="I16" s="2" t="s">
        <v>14</v>
      </c>
      <c r="J16" s="1"/>
    </row>
    <row r="17" spans="7:10" ht="14.25" customHeight="1" x14ac:dyDescent="0.2">
      <c r="G17" s="1"/>
      <c r="H17" s="1"/>
      <c r="I17" s="2">
        <f t="shared" ref="I17:I18" si="0">I3+I10</f>
        <v>330</v>
      </c>
      <c r="J17" s="1" t="s">
        <v>3</v>
      </c>
    </row>
    <row r="18" spans="7:10" ht="14.25" customHeight="1" x14ac:dyDescent="0.25">
      <c r="G18" s="1"/>
      <c r="H18" s="1"/>
      <c r="I18" s="6">
        <f t="shared" si="0"/>
        <v>5.5</v>
      </c>
      <c r="J18" s="7" t="s">
        <v>5</v>
      </c>
    </row>
    <row r="19" spans="7:10" ht="14.25" customHeight="1" x14ac:dyDescent="0.2">
      <c r="G19" s="1"/>
    </row>
    <row r="20" spans="7:10" ht="14.25" customHeight="1" x14ac:dyDescent="0.2">
      <c r="G20" s="1"/>
    </row>
    <row r="21" spans="7:10" ht="14.25" customHeight="1" x14ac:dyDescent="0.2">
      <c r="G21" s="1"/>
      <c r="I21" t="s">
        <v>760</v>
      </c>
    </row>
    <row r="22" spans="7:10" ht="14.25" customHeight="1" x14ac:dyDescent="0.2">
      <c r="G22" s="1"/>
      <c r="I22">
        <v>120</v>
      </c>
    </row>
    <row r="23" spans="7:10" ht="14.25" customHeight="1" x14ac:dyDescent="0.2">
      <c r="G23" s="1"/>
    </row>
    <row r="24" spans="7:10" ht="14.25" customHeight="1" x14ac:dyDescent="0.2">
      <c r="G24" s="1"/>
    </row>
    <row r="25" spans="7:10" ht="14.25" customHeight="1" x14ac:dyDescent="0.2">
      <c r="G25" s="1"/>
    </row>
    <row r="26" spans="7:10" ht="14.25" customHeight="1" x14ac:dyDescent="0.2">
      <c r="G26" s="1"/>
    </row>
    <row r="27" spans="7:10" ht="14.25" customHeight="1" x14ac:dyDescent="0.2">
      <c r="G27" s="1"/>
    </row>
    <row r="28" spans="7:10" ht="14.25" customHeight="1" x14ac:dyDescent="0.2">
      <c r="G28" s="1"/>
    </row>
    <row r="29" spans="7:10" ht="14.25" customHeight="1" x14ac:dyDescent="0.2">
      <c r="G29" s="1"/>
    </row>
    <row r="30" spans="7:10" ht="14.25" customHeight="1" x14ac:dyDescent="0.2">
      <c r="G30" s="1"/>
    </row>
    <row r="31" spans="7:10" ht="14.25" customHeight="1" x14ac:dyDescent="0.2">
      <c r="G31" s="1"/>
    </row>
    <row r="32" spans="7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&amp;CFOV-04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000"/>
  <sheetViews>
    <sheetView workbookViewId="0">
      <selection activeCell="H23" sqref="H23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629</v>
      </c>
      <c r="B2" s="9" t="s">
        <v>790</v>
      </c>
      <c r="G2" s="1"/>
      <c r="H2" s="1"/>
      <c r="I2" s="2" t="s">
        <v>1</v>
      </c>
      <c r="J2" s="1"/>
    </row>
    <row r="3" spans="1:10" ht="14.25" customHeight="1" x14ac:dyDescent="0.2">
      <c r="A3" s="1" t="s">
        <v>630</v>
      </c>
      <c r="G3" s="1"/>
      <c r="H3" s="1">
        <v>6</v>
      </c>
      <c r="I3" s="2">
        <f>H3*10</f>
        <v>60</v>
      </c>
      <c r="J3" s="1" t="s">
        <v>3</v>
      </c>
    </row>
    <row r="4" spans="1:10" ht="14.25" customHeight="1" x14ac:dyDescent="0.2">
      <c r="A4" s="1" t="s">
        <v>631</v>
      </c>
      <c r="G4" s="1"/>
      <c r="H4" s="1"/>
      <c r="I4" s="4">
        <f>I3/60</f>
        <v>1</v>
      </c>
      <c r="J4" s="1" t="s">
        <v>5</v>
      </c>
    </row>
    <row r="5" spans="1:10" ht="14.25" customHeight="1" x14ac:dyDescent="0.2">
      <c r="A5" s="1" t="s">
        <v>632</v>
      </c>
      <c r="G5" s="1"/>
      <c r="H5" s="1"/>
      <c r="I5" s="1"/>
      <c r="J5" s="1"/>
    </row>
    <row r="6" spans="1:10" ht="14.25" customHeight="1" x14ac:dyDescent="0.2">
      <c r="A6" s="1" t="s">
        <v>633</v>
      </c>
      <c r="G6" s="1"/>
      <c r="H6" s="1"/>
      <c r="I6" s="1"/>
      <c r="J6" s="1"/>
    </row>
    <row r="7" spans="1:10" ht="14.25" customHeight="1" x14ac:dyDescent="0.2">
      <c r="A7" s="1" t="s">
        <v>634</v>
      </c>
      <c r="G7" s="1"/>
      <c r="H7" s="1"/>
      <c r="I7" s="1"/>
      <c r="J7" s="1"/>
    </row>
    <row r="8" spans="1:10" ht="14.25" customHeight="1" x14ac:dyDescent="0.2">
      <c r="G8" s="1"/>
      <c r="H8" s="1"/>
      <c r="I8" s="1"/>
      <c r="J8" s="1"/>
    </row>
    <row r="9" spans="1:10" ht="14.25" customHeight="1" x14ac:dyDescent="0.2">
      <c r="G9" s="1"/>
      <c r="H9" s="1"/>
      <c r="I9" s="2" t="s">
        <v>7</v>
      </c>
      <c r="J9" s="1"/>
    </row>
    <row r="10" spans="1:10" ht="14.25" customHeight="1" x14ac:dyDescent="0.2">
      <c r="G10" s="1"/>
      <c r="H10" s="1"/>
      <c r="I10" s="2">
        <f>+H10*50</f>
        <v>0</v>
      </c>
      <c r="J10" s="1" t="s">
        <v>3</v>
      </c>
    </row>
    <row r="11" spans="1:10" ht="14.25" customHeight="1" x14ac:dyDescent="0.2">
      <c r="G11" s="1"/>
      <c r="H11" s="1"/>
      <c r="I11" s="5">
        <f>I10/60</f>
        <v>0</v>
      </c>
      <c r="J11" s="1" t="s">
        <v>5</v>
      </c>
    </row>
    <row r="12" spans="1:10" ht="14.25" customHeight="1" x14ac:dyDescent="0.2">
      <c r="G12" s="1"/>
      <c r="H12" s="1"/>
      <c r="I12" s="1"/>
      <c r="J12" s="1"/>
    </row>
    <row r="13" spans="1:10" ht="14.25" customHeight="1" x14ac:dyDescent="0.2">
      <c r="G13" s="1"/>
      <c r="H13" s="1"/>
      <c r="I13" s="1"/>
      <c r="J13" s="1"/>
    </row>
    <row r="14" spans="1:10" ht="14.25" customHeight="1" x14ac:dyDescent="0.2">
      <c r="G14" s="1"/>
      <c r="H14" s="1"/>
      <c r="I14" s="1"/>
      <c r="J14" s="1"/>
    </row>
    <row r="15" spans="1:10" ht="14.25" customHeight="1" x14ac:dyDescent="0.2">
      <c r="G15" s="1"/>
      <c r="H15" s="1"/>
      <c r="I15" s="1"/>
      <c r="J15" s="1"/>
    </row>
    <row r="16" spans="1:10" ht="14.25" customHeight="1" x14ac:dyDescent="0.2">
      <c r="G16" s="1"/>
      <c r="H16" s="1"/>
      <c r="I16" s="2" t="s">
        <v>14</v>
      </c>
      <c r="J16" s="1"/>
    </row>
    <row r="17" spans="7:10" ht="14.25" customHeight="1" x14ac:dyDescent="0.2">
      <c r="G17" s="1"/>
      <c r="H17" s="1"/>
      <c r="I17" s="2">
        <f t="shared" ref="I17:I18" si="0">I3+I10</f>
        <v>60</v>
      </c>
      <c r="J17" s="1" t="s">
        <v>3</v>
      </c>
    </row>
    <row r="18" spans="7:10" ht="14.25" customHeight="1" x14ac:dyDescent="0.25">
      <c r="G18" s="1"/>
      <c r="H18" s="1"/>
      <c r="I18" s="6">
        <f t="shared" si="0"/>
        <v>1</v>
      </c>
      <c r="J18" s="7" t="s">
        <v>5</v>
      </c>
    </row>
    <row r="19" spans="7:10" ht="14.25" customHeight="1" x14ac:dyDescent="0.2">
      <c r="G19" s="1"/>
    </row>
    <row r="20" spans="7:10" ht="14.25" customHeight="1" x14ac:dyDescent="0.2">
      <c r="G20" s="1"/>
    </row>
    <row r="21" spans="7:10" ht="14.25" customHeight="1" x14ac:dyDescent="0.2">
      <c r="G21" s="1"/>
      <c r="I21" t="s">
        <v>760</v>
      </c>
    </row>
    <row r="22" spans="7:10" ht="14.25" customHeight="1" x14ac:dyDescent="0.2">
      <c r="G22" s="1"/>
      <c r="I22">
        <f>20</f>
        <v>20</v>
      </c>
    </row>
    <row r="23" spans="7:10" ht="14.25" customHeight="1" x14ac:dyDescent="0.2">
      <c r="G23" s="1"/>
    </row>
    <row r="24" spans="7:10" ht="14.25" customHeight="1" x14ac:dyDescent="0.2">
      <c r="G24" s="1"/>
    </row>
    <row r="25" spans="7:10" ht="14.25" customHeight="1" x14ac:dyDescent="0.2">
      <c r="G25" s="1"/>
    </row>
    <row r="26" spans="7:10" ht="14.25" customHeight="1" x14ac:dyDescent="0.2">
      <c r="G26" s="1"/>
    </row>
    <row r="27" spans="7:10" ht="14.25" customHeight="1" x14ac:dyDescent="0.2">
      <c r="G27" s="1"/>
    </row>
    <row r="28" spans="7:10" ht="14.25" customHeight="1" x14ac:dyDescent="0.2">
      <c r="G28" s="1"/>
    </row>
    <row r="29" spans="7:10" ht="14.25" customHeight="1" x14ac:dyDescent="0.2">
      <c r="G29" s="1"/>
    </row>
    <row r="30" spans="7:10" ht="14.25" customHeight="1" x14ac:dyDescent="0.2">
      <c r="G30" s="1"/>
    </row>
    <row r="31" spans="7:10" ht="14.25" customHeight="1" x14ac:dyDescent="0.2">
      <c r="G31" s="1"/>
    </row>
    <row r="32" spans="7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&amp;CMS3-17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1000"/>
  <sheetViews>
    <sheetView workbookViewId="0">
      <selection activeCell="I23" sqref="I23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635</v>
      </c>
      <c r="B2" s="9" t="s">
        <v>789</v>
      </c>
      <c r="G2" s="1"/>
      <c r="H2" s="1"/>
      <c r="I2" s="2" t="s">
        <v>1</v>
      </c>
      <c r="J2" s="1"/>
    </row>
    <row r="3" spans="1:10" ht="14.25" customHeight="1" x14ac:dyDescent="0.2">
      <c r="A3" s="1" t="s">
        <v>636</v>
      </c>
      <c r="G3" s="1"/>
      <c r="H3" s="1">
        <v>0</v>
      </c>
      <c r="I3" s="2">
        <f>H3*10</f>
        <v>0</v>
      </c>
      <c r="J3" s="1" t="s">
        <v>3</v>
      </c>
    </row>
    <row r="4" spans="1:10" ht="14.25" customHeight="1" x14ac:dyDescent="0.2">
      <c r="A4" s="1" t="s">
        <v>637</v>
      </c>
      <c r="G4" s="1"/>
      <c r="H4" s="1"/>
      <c r="I4" s="4">
        <f>I3/60</f>
        <v>0</v>
      </c>
      <c r="J4" s="1" t="s">
        <v>5</v>
      </c>
    </row>
    <row r="5" spans="1:10" ht="14.25" customHeight="1" x14ac:dyDescent="0.2">
      <c r="A5" s="1" t="s">
        <v>638</v>
      </c>
      <c r="G5" s="1"/>
      <c r="H5" s="1"/>
      <c r="I5" s="1"/>
      <c r="J5" s="1"/>
    </row>
    <row r="6" spans="1:10" ht="14.25" customHeight="1" x14ac:dyDescent="0.2">
      <c r="A6" s="1" t="s">
        <v>639</v>
      </c>
      <c r="G6" s="1"/>
      <c r="H6" s="1"/>
      <c r="I6" s="1"/>
      <c r="J6" s="1"/>
    </row>
    <row r="7" spans="1:10" ht="14.25" customHeight="1" x14ac:dyDescent="0.2">
      <c r="A7" s="1" t="s">
        <v>640</v>
      </c>
      <c r="G7" s="1"/>
      <c r="H7" s="1"/>
      <c r="I7" s="1"/>
      <c r="J7" s="1"/>
    </row>
    <row r="8" spans="1:10" ht="14.25" customHeight="1" x14ac:dyDescent="0.2">
      <c r="A8" s="1" t="s">
        <v>641</v>
      </c>
      <c r="G8" s="1"/>
      <c r="H8" s="1"/>
      <c r="I8" s="1"/>
      <c r="J8" s="1"/>
    </row>
    <row r="9" spans="1:10" ht="14.25" customHeight="1" x14ac:dyDescent="0.2">
      <c r="A9" s="1" t="s">
        <v>642</v>
      </c>
      <c r="G9" s="1"/>
      <c r="H9" s="1"/>
      <c r="I9" s="2" t="s">
        <v>7</v>
      </c>
      <c r="J9" s="1"/>
    </row>
    <row r="10" spans="1:10" ht="14.25" customHeight="1" x14ac:dyDescent="0.2">
      <c r="A10" s="1" t="s">
        <v>643</v>
      </c>
      <c r="G10" s="1"/>
      <c r="H10" s="1">
        <v>23</v>
      </c>
      <c r="I10" s="2">
        <f>+H10*50</f>
        <v>1150</v>
      </c>
      <c r="J10" s="1" t="s">
        <v>3</v>
      </c>
    </row>
    <row r="11" spans="1:10" ht="14.25" customHeight="1" x14ac:dyDescent="0.2">
      <c r="A11" s="1" t="s">
        <v>644</v>
      </c>
      <c r="G11" s="1"/>
      <c r="H11" s="1"/>
      <c r="I11" s="5">
        <f>I10/60</f>
        <v>19.166666666666668</v>
      </c>
      <c r="J11" s="1" t="s">
        <v>5</v>
      </c>
    </row>
    <row r="12" spans="1:10" ht="14.25" customHeight="1" x14ac:dyDescent="0.2">
      <c r="A12" s="1" t="s">
        <v>645</v>
      </c>
      <c r="G12" s="1"/>
      <c r="H12" s="1"/>
      <c r="I12" s="1"/>
      <c r="J12" s="1"/>
    </row>
    <row r="13" spans="1:10" ht="14.25" customHeight="1" x14ac:dyDescent="0.2">
      <c r="A13" s="1" t="s">
        <v>646</v>
      </c>
      <c r="G13" s="1"/>
      <c r="H13" s="1"/>
      <c r="I13" s="1"/>
      <c r="J13" s="1"/>
    </row>
    <row r="14" spans="1:10" ht="14.25" customHeight="1" x14ac:dyDescent="0.2">
      <c r="A14" s="1" t="s">
        <v>647</v>
      </c>
      <c r="G14" s="1"/>
      <c r="H14" s="1"/>
      <c r="I14" s="1"/>
      <c r="J14" s="1"/>
    </row>
    <row r="15" spans="1:10" ht="14.25" customHeight="1" x14ac:dyDescent="0.2">
      <c r="A15" s="1" t="s">
        <v>648</v>
      </c>
      <c r="G15" s="1"/>
      <c r="H15" s="1"/>
      <c r="I15" s="1"/>
      <c r="J15" s="1"/>
    </row>
    <row r="16" spans="1:10" ht="14.25" customHeight="1" x14ac:dyDescent="0.2">
      <c r="A16" s="1" t="s">
        <v>649</v>
      </c>
      <c r="G16" s="1"/>
      <c r="H16" s="1"/>
      <c r="I16" s="2" t="s">
        <v>14</v>
      </c>
      <c r="J16" s="1"/>
    </row>
    <row r="17" spans="1:10" ht="14.25" customHeight="1" x14ac:dyDescent="0.2">
      <c r="A17" s="1" t="s">
        <v>650</v>
      </c>
      <c r="G17" s="1"/>
      <c r="H17" s="1"/>
      <c r="I17" s="2">
        <f t="shared" ref="I17:I18" si="0">I3+I10</f>
        <v>1150</v>
      </c>
      <c r="J17" s="1" t="s">
        <v>3</v>
      </c>
    </row>
    <row r="18" spans="1:10" ht="14.25" customHeight="1" x14ac:dyDescent="0.25">
      <c r="A18" s="1" t="s">
        <v>651</v>
      </c>
      <c r="G18" s="1"/>
      <c r="H18" s="1"/>
      <c r="I18" s="6">
        <f t="shared" si="0"/>
        <v>19.166666666666668</v>
      </c>
      <c r="J18" s="7" t="s">
        <v>5</v>
      </c>
    </row>
    <row r="19" spans="1:10" ht="14.25" customHeight="1" x14ac:dyDescent="0.2">
      <c r="A19" s="1" t="s">
        <v>652</v>
      </c>
      <c r="G19" s="1"/>
    </row>
    <row r="20" spans="1:10" ht="14.25" customHeight="1" x14ac:dyDescent="0.2">
      <c r="A20" s="1" t="s">
        <v>653</v>
      </c>
      <c r="G20" s="1"/>
    </row>
    <row r="21" spans="1:10" ht="14.25" customHeight="1" x14ac:dyDescent="0.2">
      <c r="A21" s="1" t="s">
        <v>654</v>
      </c>
      <c r="G21" s="1"/>
      <c r="I21" s="9" t="s">
        <v>760</v>
      </c>
    </row>
    <row r="22" spans="1:10" ht="14.25" customHeight="1" x14ac:dyDescent="0.2">
      <c r="A22" s="1" t="s">
        <v>655</v>
      </c>
      <c r="G22" s="1"/>
      <c r="I22">
        <f>5.5*60</f>
        <v>330</v>
      </c>
    </row>
    <row r="23" spans="1:10" ht="14.25" customHeight="1" x14ac:dyDescent="0.2">
      <c r="A23" s="1" t="s">
        <v>656</v>
      </c>
      <c r="G23" s="1"/>
    </row>
    <row r="24" spans="1:10" ht="14.25" customHeight="1" x14ac:dyDescent="0.2">
      <c r="A24" s="1" t="s">
        <v>657</v>
      </c>
      <c r="G24" s="1"/>
    </row>
    <row r="25" spans="1:10" ht="14.25" customHeight="1" x14ac:dyDescent="0.2">
      <c r="G25" s="1"/>
    </row>
    <row r="26" spans="1:10" ht="14.25" customHeight="1" x14ac:dyDescent="0.2">
      <c r="G26" s="1"/>
    </row>
    <row r="27" spans="1:10" ht="14.25" customHeight="1" x14ac:dyDescent="0.2">
      <c r="G27" s="1"/>
    </row>
    <row r="28" spans="1:10" ht="14.25" customHeight="1" x14ac:dyDescent="0.2">
      <c r="G28" s="1"/>
    </row>
    <row r="29" spans="1:10" ht="14.25" customHeight="1" x14ac:dyDescent="0.2">
      <c r="G29" s="1"/>
    </row>
    <row r="30" spans="1:10" ht="14.25" customHeight="1" x14ac:dyDescent="0.2">
      <c r="G30" s="1"/>
    </row>
    <row r="31" spans="1:10" ht="14.25" customHeight="1" x14ac:dyDescent="0.2">
      <c r="G31" s="1"/>
    </row>
    <row r="32" spans="1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&amp;CMS3-18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1000"/>
  <sheetViews>
    <sheetView workbookViewId="0">
      <selection activeCell="I23" sqref="I23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658</v>
      </c>
      <c r="B2" s="9" t="s">
        <v>788</v>
      </c>
      <c r="G2" s="1"/>
      <c r="H2" s="1"/>
      <c r="I2" s="2" t="s">
        <v>1</v>
      </c>
      <c r="J2" s="1"/>
    </row>
    <row r="3" spans="1:10" ht="14.25" customHeight="1" x14ac:dyDescent="0.2">
      <c r="A3" s="1" t="s">
        <v>659</v>
      </c>
      <c r="G3" s="1"/>
      <c r="H3" s="1">
        <v>3</v>
      </c>
      <c r="I3" s="2">
        <f>H3*10</f>
        <v>30</v>
      </c>
      <c r="J3" s="1" t="s">
        <v>3</v>
      </c>
    </row>
    <row r="4" spans="1:10" ht="14.25" customHeight="1" x14ac:dyDescent="0.2">
      <c r="A4" s="1" t="s">
        <v>660</v>
      </c>
      <c r="G4" s="1"/>
      <c r="H4" s="1"/>
      <c r="I4" s="4">
        <f>I3/60</f>
        <v>0.5</v>
      </c>
      <c r="J4" s="1" t="s">
        <v>5</v>
      </c>
    </row>
    <row r="5" spans="1:10" ht="14.25" customHeight="1" x14ac:dyDescent="0.2">
      <c r="A5" s="1" t="s">
        <v>661</v>
      </c>
      <c r="G5" s="1"/>
      <c r="H5" s="1"/>
      <c r="I5" s="1"/>
      <c r="J5" s="1"/>
    </row>
    <row r="6" spans="1:10" ht="14.25" customHeight="1" x14ac:dyDescent="0.2">
      <c r="A6" s="1" t="s">
        <v>662</v>
      </c>
      <c r="G6" s="1"/>
      <c r="H6" s="1"/>
      <c r="I6" s="1"/>
      <c r="J6" s="1"/>
    </row>
    <row r="7" spans="1:10" ht="14.25" customHeight="1" x14ac:dyDescent="0.2">
      <c r="A7" s="1" t="s">
        <v>663</v>
      </c>
      <c r="G7" s="1"/>
      <c r="H7" s="1"/>
      <c r="I7" s="1"/>
      <c r="J7" s="1"/>
    </row>
    <row r="8" spans="1:10" ht="14.25" customHeight="1" x14ac:dyDescent="0.2">
      <c r="A8" s="1" t="s">
        <v>664</v>
      </c>
      <c r="G8" s="1"/>
      <c r="H8" s="1"/>
      <c r="I8" s="1"/>
      <c r="J8" s="1"/>
    </row>
    <row r="9" spans="1:10" ht="14.25" customHeight="1" x14ac:dyDescent="0.2">
      <c r="A9" s="1" t="s">
        <v>665</v>
      </c>
      <c r="G9" s="1"/>
      <c r="H9" s="1"/>
      <c r="I9" s="2" t="s">
        <v>7</v>
      </c>
      <c r="J9" s="1"/>
    </row>
    <row r="10" spans="1:10" ht="14.25" customHeight="1" x14ac:dyDescent="0.2">
      <c r="A10" s="1" t="s">
        <v>666</v>
      </c>
      <c r="G10" s="1"/>
      <c r="H10" s="1">
        <v>20</v>
      </c>
      <c r="I10" s="2">
        <f>+H10*50</f>
        <v>1000</v>
      </c>
      <c r="J10" s="1" t="s">
        <v>3</v>
      </c>
    </row>
    <row r="11" spans="1:10" ht="14.25" customHeight="1" x14ac:dyDescent="0.2">
      <c r="A11" s="1" t="s">
        <v>667</v>
      </c>
      <c r="G11" s="1"/>
      <c r="H11" s="1"/>
      <c r="I11" s="5">
        <f>I10/60</f>
        <v>16.666666666666668</v>
      </c>
      <c r="J11" s="1" t="s">
        <v>5</v>
      </c>
    </row>
    <row r="12" spans="1:10" ht="14.25" customHeight="1" x14ac:dyDescent="0.2">
      <c r="A12" s="1" t="s">
        <v>668</v>
      </c>
      <c r="G12" s="1"/>
      <c r="H12" s="1"/>
      <c r="I12" s="1"/>
      <c r="J12" s="1"/>
    </row>
    <row r="13" spans="1:10" ht="14.25" customHeight="1" x14ac:dyDescent="0.2">
      <c r="A13" s="1" t="s">
        <v>669</v>
      </c>
      <c r="G13" s="1"/>
      <c r="H13" s="1"/>
      <c r="I13" s="1"/>
      <c r="J13" s="1"/>
    </row>
    <row r="14" spans="1:10" ht="14.25" customHeight="1" x14ac:dyDescent="0.2">
      <c r="A14" s="1" t="s">
        <v>670</v>
      </c>
      <c r="G14" s="1"/>
      <c r="H14" s="1"/>
      <c r="I14" s="1"/>
      <c r="J14" s="1"/>
    </row>
    <row r="15" spans="1:10" ht="14.25" customHeight="1" x14ac:dyDescent="0.2">
      <c r="A15" s="1" t="s">
        <v>671</v>
      </c>
      <c r="G15" s="1"/>
      <c r="H15" s="1"/>
      <c r="I15" s="1"/>
      <c r="J15" s="1"/>
    </row>
    <row r="16" spans="1:10" ht="14.25" customHeight="1" x14ac:dyDescent="0.2">
      <c r="A16" s="1" t="s">
        <v>672</v>
      </c>
      <c r="G16" s="1"/>
      <c r="H16" s="1"/>
      <c r="I16" s="2" t="s">
        <v>14</v>
      </c>
      <c r="J16" s="1"/>
    </row>
    <row r="17" spans="1:10" ht="14.25" customHeight="1" x14ac:dyDescent="0.2">
      <c r="A17" s="1" t="s">
        <v>673</v>
      </c>
      <c r="G17" s="1"/>
      <c r="H17" s="1"/>
      <c r="I17" s="2">
        <f t="shared" ref="I17:I18" si="0">I3+I10</f>
        <v>1030</v>
      </c>
      <c r="J17" s="1" t="s">
        <v>3</v>
      </c>
    </row>
    <row r="18" spans="1:10" ht="14.25" customHeight="1" x14ac:dyDescent="0.25">
      <c r="A18" s="1" t="s">
        <v>674</v>
      </c>
      <c r="G18" s="1"/>
      <c r="H18" s="1"/>
      <c r="I18" s="6">
        <f t="shared" si="0"/>
        <v>17.166666666666668</v>
      </c>
      <c r="J18" s="7" t="s">
        <v>5</v>
      </c>
    </row>
    <row r="19" spans="1:10" ht="14.25" customHeight="1" x14ac:dyDescent="0.2">
      <c r="A19" s="1" t="s">
        <v>675</v>
      </c>
      <c r="G19" s="1"/>
    </row>
    <row r="20" spans="1:10" ht="14.25" customHeight="1" x14ac:dyDescent="0.2">
      <c r="A20" s="1" t="s">
        <v>676</v>
      </c>
      <c r="G20" s="1"/>
    </row>
    <row r="21" spans="1:10" ht="14.25" customHeight="1" x14ac:dyDescent="0.2">
      <c r="A21" s="1" t="s">
        <v>677</v>
      </c>
      <c r="G21" s="1"/>
      <c r="I21" t="s">
        <v>760</v>
      </c>
    </row>
    <row r="22" spans="1:10" ht="14.25" customHeight="1" x14ac:dyDescent="0.2">
      <c r="A22" s="1" t="s">
        <v>678</v>
      </c>
      <c r="G22" s="1"/>
      <c r="I22">
        <f>5*60</f>
        <v>300</v>
      </c>
    </row>
    <row r="23" spans="1:10" ht="14.25" customHeight="1" x14ac:dyDescent="0.2">
      <c r="A23" s="1" t="s">
        <v>679</v>
      </c>
      <c r="G23" s="1"/>
    </row>
    <row r="24" spans="1:10" ht="14.25" customHeight="1" x14ac:dyDescent="0.2">
      <c r="A24" s="1" t="s">
        <v>680</v>
      </c>
      <c r="G24" s="1"/>
    </row>
    <row r="25" spans="1:10" ht="14.25" customHeight="1" x14ac:dyDescent="0.2">
      <c r="G25" s="1"/>
    </row>
    <row r="26" spans="1:10" ht="14.25" customHeight="1" x14ac:dyDescent="0.2">
      <c r="G26" s="1"/>
    </row>
    <row r="27" spans="1:10" ht="14.25" customHeight="1" x14ac:dyDescent="0.2">
      <c r="G27" s="1"/>
    </row>
    <row r="28" spans="1:10" ht="14.25" customHeight="1" x14ac:dyDescent="0.2">
      <c r="G28" s="1"/>
    </row>
    <row r="29" spans="1:10" ht="14.25" customHeight="1" x14ac:dyDescent="0.2">
      <c r="G29" s="1"/>
    </row>
    <row r="30" spans="1:10" ht="14.25" customHeight="1" x14ac:dyDescent="0.2">
      <c r="G30" s="1"/>
    </row>
    <row r="31" spans="1:10" ht="14.25" customHeight="1" x14ac:dyDescent="0.2">
      <c r="G31" s="1"/>
    </row>
    <row r="32" spans="1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&amp;CMS3-19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1000"/>
  <sheetViews>
    <sheetView workbookViewId="0">
      <selection activeCell="I24" sqref="I24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681</v>
      </c>
      <c r="B2" s="9" t="s">
        <v>787</v>
      </c>
      <c r="G2" s="1"/>
      <c r="H2" s="1"/>
      <c r="I2" s="2" t="s">
        <v>1</v>
      </c>
      <c r="J2" s="1"/>
    </row>
    <row r="3" spans="1:10" ht="14.25" customHeight="1" x14ac:dyDescent="0.2">
      <c r="A3" s="1" t="s">
        <v>682</v>
      </c>
      <c r="G3" s="1"/>
      <c r="H3" s="1">
        <v>4</v>
      </c>
      <c r="I3" s="2">
        <f>H3*10</f>
        <v>40</v>
      </c>
      <c r="J3" s="1" t="s">
        <v>3</v>
      </c>
    </row>
    <row r="4" spans="1:10" ht="14.25" customHeight="1" x14ac:dyDescent="0.2">
      <c r="A4" s="1" t="s">
        <v>683</v>
      </c>
      <c r="G4" s="1"/>
      <c r="H4" s="1"/>
      <c r="I4" s="4">
        <f>I3/60</f>
        <v>0.66666666666666663</v>
      </c>
      <c r="J4" s="1" t="s">
        <v>5</v>
      </c>
    </row>
    <row r="5" spans="1:10" ht="14.25" customHeight="1" x14ac:dyDescent="0.2">
      <c r="A5" s="1" t="s">
        <v>684</v>
      </c>
      <c r="G5" s="1"/>
      <c r="H5" s="1"/>
      <c r="I5" s="1"/>
      <c r="J5" s="1"/>
    </row>
    <row r="6" spans="1:10" ht="14.25" customHeight="1" x14ac:dyDescent="0.2">
      <c r="A6" s="1" t="s">
        <v>685</v>
      </c>
      <c r="G6" s="1"/>
      <c r="H6" s="1"/>
      <c r="I6" s="1"/>
      <c r="J6" s="1"/>
    </row>
    <row r="7" spans="1:10" ht="14.25" customHeight="1" x14ac:dyDescent="0.2">
      <c r="A7" s="1" t="s">
        <v>686</v>
      </c>
      <c r="G7" s="1"/>
      <c r="H7" s="1"/>
      <c r="I7" s="1"/>
      <c r="J7" s="1"/>
    </row>
    <row r="8" spans="1:10" ht="14.25" customHeight="1" x14ac:dyDescent="0.2">
      <c r="A8" s="1" t="s">
        <v>687</v>
      </c>
      <c r="G8" s="1"/>
      <c r="H8" s="1"/>
      <c r="I8" s="1"/>
      <c r="J8" s="1"/>
    </row>
    <row r="9" spans="1:10" ht="14.25" customHeight="1" x14ac:dyDescent="0.2">
      <c r="A9" s="1" t="s">
        <v>688</v>
      </c>
      <c r="G9" s="1"/>
      <c r="H9" s="1"/>
      <c r="I9" s="2" t="s">
        <v>7</v>
      </c>
      <c r="J9" s="1"/>
    </row>
    <row r="10" spans="1:10" ht="14.25" customHeight="1" x14ac:dyDescent="0.2">
      <c r="A10" s="1" t="s">
        <v>689</v>
      </c>
      <c r="G10" s="1"/>
      <c r="H10" s="1">
        <v>24</v>
      </c>
      <c r="I10" s="2">
        <f>+H10*50</f>
        <v>1200</v>
      </c>
      <c r="J10" s="1" t="s">
        <v>3</v>
      </c>
    </row>
    <row r="11" spans="1:10" ht="14.25" customHeight="1" x14ac:dyDescent="0.2">
      <c r="A11" s="1" t="s">
        <v>690</v>
      </c>
      <c r="G11" s="1"/>
      <c r="H11" s="1"/>
      <c r="I11" s="5">
        <f>I10/60</f>
        <v>20</v>
      </c>
      <c r="J11" s="1" t="s">
        <v>5</v>
      </c>
    </row>
    <row r="12" spans="1:10" ht="14.25" customHeight="1" x14ac:dyDescent="0.2">
      <c r="A12" s="1" t="s">
        <v>691</v>
      </c>
      <c r="G12" s="1"/>
      <c r="H12" s="1"/>
      <c r="I12" s="1"/>
      <c r="J12" s="1"/>
    </row>
    <row r="13" spans="1:10" ht="14.25" customHeight="1" x14ac:dyDescent="0.2">
      <c r="A13" s="1" t="s">
        <v>692</v>
      </c>
      <c r="G13" s="1"/>
      <c r="H13" s="1"/>
      <c r="I13" s="1"/>
      <c r="J13" s="1"/>
    </row>
    <row r="14" spans="1:10" ht="14.25" customHeight="1" x14ac:dyDescent="0.2">
      <c r="A14" s="1" t="s">
        <v>693</v>
      </c>
      <c r="G14" s="1"/>
      <c r="H14" s="1"/>
      <c r="I14" s="1"/>
      <c r="J14" s="1"/>
    </row>
    <row r="15" spans="1:10" ht="14.25" customHeight="1" x14ac:dyDescent="0.2">
      <c r="A15" s="1" t="s">
        <v>694</v>
      </c>
      <c r="G15" s="1"/>
      <c r="H15" s="1"/>
      <c r="I15" s="1"/>
      <c r="J15" s="1"/>
    </row>
    <row r="16" spans="1:10" ht="14.25" customHeight="1" x14ac:dyDescent="0.2">
      <c r="A16" s="1" t="s">
        <v>695</v>
      </c>
      <c r="G16" s="1"/>
      <c r="H16" s="1"/>
      <c r="I16" s="2" t="s">
        <v>14</v>
      </c>
      <c r="J16" s="1"/>
    </row>
    <row r="17" spans="1:10" ht="14.25" customHeight="1" x14ac:dyDescent="0.2">
      <c r="A17" s="1" t="s">
        <v>696</v>
      </c>
      <c r="G17" s="1"/>
      <c r="H17" s="1"/>
      <c r="I17" s="2">
        <f t="shared" ref="I17:I18" si="0">I3+I10</f>
        <v>1240</v>
      </c>
      <c r="J17" s="1" t="s">
        <v>3</v>
      </c>
    </row>
    <row r="18" spans="1:10" ht="14.25" customHeight="1" x14ac:dyDescent="0.25">
      <c r="A18" s="1" t="s">
        <v>697</v>
      </c>
      <c r="G18" s="1"/>
      <c r="H18" s="1"/>
      <c r="I18" s="6">
        <f t="shared" si="0"/>
        <v>20.666666666666668</v>
      </c>
      <c r="J18" s="7" t="s">
        <v>5</v>
      </c>
    </row>
    <row r="19" spans="1:10" ht="14.25" customHeight="1" x14ac:dyDescent="0.2">
      <c r="A19" s="1" t="s">
        <v>698</v>
      </c>
      <c r="G19" s="1"/>
    </row>
    <row r="20" spans="1:10" ht="14.25" customHeight="1" x14ac:dyDescent="0.2">
      <c r="A20" s="1" t="s">
        <v>699</v>
      </c>
      <c r="G20" s="1"/>
    </row>
    <row r="21" spans="1:10" ht="14.25" customHeight="1" x14ac:dyDescent="0.2">
      <c r="A21" s="1" t="s">
        <v>700</v>
      </c>
      <c r="G21" s="1"/>
    </row>
    <row r="22" spans="1:10" ht="14.25" customHeight="1" x14ac:dyDescent="0.2">
      <c r="A22" s="1" t="s">
        <v>701</v>
      </c>
      <c r="G22" s="1"/>
      <c r="I22" t="s">
        <v>760</v>
      </c>
    </row>
    <row r="23" spans="1:10" ht="14.25" customHeight="1" x14ac:dyDescent="0.2">
      <c r="A23" s="1" t="s">
        <v>702</v>
      </c>
      <c r="G23" s="1"/>
      <c r="I23">
        <f>6*60</f>
        <v>360</v>
      </c>
    </row>
    <row r="24" spans="1:10" ht="14.25" customHeight="1" x14ac:dyDescent="0.2">
      <c r="A24" s="1" t="s">
        <v>703</v>
      </c>
      <c r="G24" s="1"/>
    </row>
    <row r="25" spans="1:10" ht="14.25" customHeight="1" x14ac:dyDescent="0.2">
      <c r="A25" s="1" t="s">
        <v>704</v>
      </c>
      <c r="G25" s="1"/>
    </row>
    <row r="26" spans="1:10" ht="14.25" customHeight="1" x14ac:dyDescent="0.2">
      <c r="A26" s="1" t="s">
        <v>705</v>
      </c>
      <c r="G26" s="1"/>
    </row>
    <row r="27" spans="1:10" ht="14.25" customHeight="1" x14ac:dyDescent="0.2">
      <c r="A27" s="1" t="s">
        <v>706</v>
      </c>
      <c r="G27" s="1"/>
    </row>
    <row r="28" spans="1:10" ht="14.25" customHeight="1" x14ac:dyDescent="0.2">
      <c r="A28" s="1" t="s">
        <v>707</v>
      </c>
      <c r="G28" s="1"/>
    </row>
    <row r="29" spans="1:10" ht="14.25" customHeight="1" x14ac:dyDescent="0.2">
      <c r="A29" s="1" t="s">
        <v>708</v>
      </c>
      <c r="D29" s="1"/>
      <c r="G29" s="1"/>
    </row>
    <row r="30" spans="1:10" ht="14.25" customHeight="1" x14ac:dyDescent="0.2">
      <c r="A30" s="1"/>
      <c r="D30" s="1"/>
      <c r="G30" s="1"/>
    </row>
    <row r="31" spans="1:10" ht="14.25" customHeight="1" x14ac:dyDescent="0.2">
      <c r="A31" s="1"/>
      <c r="D31" s="1"/>
      <c r="G31" s="1"/>
    </row>
    <row r="32" spans="1:10" ht="14.25" customHeight="1" x14ac:dyDescent="0.2">
      <c r="A32" s="1"/>
      <c r="D32" s="1"/>
      <c r="G32" s="1"/>
    </row>
    <row r="33" spans="1:7" ht="14.25" customHeight="1" x14ac:dyDescent="0.2">
      <c r="A33" s="1"/>
      <c r="D33" s="1"/>
      <c r="G33" s="1"/>
    </row>
    <row r="34" spans="1:7" ht="14.25" customHeight="1" x14ac:dyDescent="0.2">
      <c r="A34" s="1"/>
      <c r="D34" s="1"/>
      <c r="G34" s="1"/>
    </row>
    <row r="35" spans="1:7" ht="14.25" customHeight="1" x14ac:dyDescent="0.2">
      <c r="A35" s="1"/>
      <c r="D35" s="1"/>
      <c r="G35" s="1"/>
    </row>
    <row r="36" spans="1:7" ht="14.25" customHeight="1" x14ac:dyDescent="0.2">
      <c r="A36" s="1"/>
      <c r="D36" s="1"/>
      <c r="G36" s="1"/>
    </row>
    <row r="37" spans="1:7" ht="14.25" customHeight="1" x14ac:dyDescent="0.2">
      <c r="A37" s="1"/>
      <c r="D37" s="1"/>
      <c r="G37" s="1"/>
    </row>
    <row r="38" spans="1:7" ht="14.25" customHeight="1" x14ac:dyDescent="0.2">
      <c r="A38" s="1"/>
      <c r="D38" s="1"/>
      <c r="G38" s="1"/>
    </row>
    <row r="39" spans="1:7" ht="14.25" customHeight="1" x14ac:dyDescent="0.2">
      <c r="A39" s="1"/>
      <c r="D39" s="1"/>
      <c r="G39" s="1"/>
    </row>
    <row r="40" spans="1:7" ht="14.25" customHeight="1" x14ac:dyDescent="0.2">
      <c r="A40" s="1"/>
      <c r="D40" s="1"/>
      <c r="G40" s="1"/>
    </row>
    <row r="41" spans="1:7" ht="14.25" customHeight="1" x14ac:dyDescent="0.2">
      <c r="A41" s="1"/>
      <c r="D41" s="1"/>
      <c r="G41" s="1"/>
    </row>
    <row r="42" spans="1:7" ht="14.25" customHeight="1" x14ac:dyDescent="0.2">
      <c r="A42" s="1"/>
      <c r="D42" s="1"/>
      <c r="G42" s="1"/>
    </row>
    <row r="43" spans="1:7" ht="14.25" customHeight="1" x14ac:dyDescent="0.2">
      <c r="A43" s="1"/>
      <c r="D43" s="1"/>
      <c r="G43" s="1"/>
    </row>
    <row r="44" spans="1:7" ht="14.25" customHeight="1" x14ac:dyDescent="0.2">
      <c r="A44" s="1"/>
      <c r="D44" s="1"/>
      <c r="G44" s="1"/>
    </row>
    <row r="45" spans="1:7" ht="14.25" customHeight="1" x14ac:dyDescent="0.2">
      <c r="A45" s="1"/>
      <c r="D45" s="1"/>
      <c r="G45" s="1"/>
    </row>
    <row r="46" spans="1:7" ht="14.25" customHeight="1" x14ac:dyDescent="0.2">
      <c r="A46" s="1"/>
      <c r="G46" s="1"/>
    </row>
    <row r="47" spans="1:7" ht="14.25" customHeight="1" x14ac:dyDescent="0.2">
      <c r="A47" s="1"/>
      <c r="G47" s="1"/>
    </row>
    <row r="48" spans="1:7" ht="14.25" customHeight="1" x14ac:dyDescent="0.2">
      <c r="A48" s="1"/>
      <c r="G48" s="1"/>
    </row>
    <row r="49" spans="1:7" ht="14.25" customHeight="1" x14ac:dyDescent="0.2">
      <c r="A49" s="1"/>
      <c r="G49" s="1"/>
    </row>
    <row r="50" spans="1:7" ht="14.25" customHeight="1" x14ac:dyDescent="0.2">
      <c r="A50" s="1"/>
      <c r="G50" s="1"/>
    </row>
    <row r="51" spans="1:7" ht="14.25" customHeight="1" x14ac:dyDescent="0.2">
      <c r="A51" s="1"/>
      <c r="G51" s="1"/>
    </row>
    <row r="52" spans="1:7" ht="14.25" customHeight="1" x14ac:dyDescent="0.2">
      <c r="A52" s="1"/>
      <c r="G52" s="1"/>
    </row>
    <row r="53" spans="1:7" ht="14.25" customHeight="1" x14ac:dyDescent="0.2">
      <c r="G53" s="1"/>
    </row>
    <row r="54" spans="1:7" ht="14.25" customHeight="1" x14ac:dyDescent="0.2">
      <c r="G54" s="1"/>
    </row>
    <row r="55" spans="1:7" ht="14.25" customHeight="1" x14ac:dyDescent="0.2">
      <c r="G55" s="1"/>
    </row>
    <row r="56" spans="1:7" ht="14.25" customHeight="1" x14ac:dyDescent="0.2">
      <c r="G56" s="1"/>
    </row>
    <row r="57" spans="1:7" ht="14.25" customHeight="1" x14ac:dyDescent="0.2">
      <c r="G57" s="1"/>
    </row>
    <row r="58" spans="1:7" ht="14.25" customHeight="1" x14ac:dyDescent="0.2">
      <c r="G58" s="1"/>
    </row>
    <row r="59" spans="1:7" ht="14.25" customHeight="1" x14ac:dyDescent="0.2">
      <c r="G59" s="1"/>
    </row>
    <row r="60" spans="1:7" ht="14.25" customHeight="1" x14ac:dyDescent="0.2">
      <c r="G60" s="1"/>
    </row>
    <row r="61" spans="1:7" ht="14.25" customHeight="1" x14ac:dyDescent="0.2">
      <c r="G61" s="1"/>
    </row>
    <row r="62" spans="1:7" ht="14.25" customHeight="1" x14ac:dyDescent="0.2">
      <c r="G62" s="1"/>
    </row>
    <row r="63" spans="1:7" ht="14.25" customHeight="1" x14ac:dyDescent="0.2">
      <c r="G63" s="1"/>
    </row>
    <row r="64" spans="1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&amp;CMS3-20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1000"/>
  <sheetViews>
    <sheetView workbookViewId="0">
      <selection activeCell="I24" sqref="I24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709</v>
      </c>
      <c r="B2" s="9" t="s">
        <v>786</v>
      </c>
      <c r="G2" s="1"/>
      <c r="H2" s="1"/>
      <c r="I2" s="2" t="s">
        <v>1</v>
      </c>
      <c r="J2" s="1"/>
    </row>
    <row r="3" spans="1:10" ht="14.25" customHeight="1" x14ac:dyDescent="0.2">
      <c r="A3" s="1" t="s">
        <v>710</v>
      </c>
      <c r="G3" s="1"/>
      <c r="H3" s="1">
        <v>3</v>
      </c>
      <c r="I3" s="2">
        <f>H3*10</f>
        <v>30</v>
      </c>
      <c r="J3" s="1" t="s">
        <v>3</v>
      </c>
    </row>
    <row r="4" spans="1:10" ht="14.25" customHeight="1" x14ac:dyDescent="0.2">
      <c r="A4" s="1" t="s">
        <v>711</v>
      </c>
      <c r="G4" s="1"/>
      <c r="H4" s="1"/>
      <c r="I4" s="4">
        <f>I3/60</f>
        <v>0.5</v>
      </c>
      <c r="J4" s="1" t="s">
        <v>5</v>
      </c>
    </row>
    <row r="5" spans="1:10" ht="14.25" customHeight="1" x14ac:dyDescent="0.2">
      <c r="A5" s="1" t="s">
        <v>712</v>
      </c>
      <c r="G5" s="1"/>
      <c r="H5" s="1"/>
      <c r="I5" s="1"/>
      <c r="J5" s="1"/>
    </row>
    <row r="6" spans="1:10" ht="14.25" customHeight="1" x14ac:dyDescent="0.2">
      <c r="A6" s="1" t="s">
        <v>713</v>
      </c>
      <c r="G6" s="1"/>
      <c r="H6" s="1"/>
      <c r="I6" s="1"/>
      <c r="J6" s="1"/>
    </row>
    <row r="7" spans="1:10" ht="14.25" customHeight="1" x14ac:dyDescent="0.2">
      <c r="A7" s="1" t="s">
        <v>714</v>
      </c>
      <c r="G7" s="1"/>
      <c r="H7" s="1"/>
      <c r="I7" s="1"/>
      <c r="J7" s="1"/>
    </row>
    <row r="8" spans="1:10" ht="14.25" customHeight="1" x14ac:dyDescent="0.2">
      <c r="A8" s="1" t="s">
        <v>715</v>
      </c>
      <c r="G8" s="1"/>
      <c r="H8" s="1"/>
      <c r="I8" s="1"/>
      <c r="J8" s="1"/>
    </row>
    <row r="9" spans="1:10" ht="14.25" customHeight="1" x14ac:dyDescent="0.2">
      <c r="A9" s="1" t="s">
        <v>716</v>
      </c>
      <c r="G9" s="1"/>
      <c r="H9" s="1"/>
      <c r="I9" s="2" t="s">
        <v>7</v>
      </c>
      <c r="J9" s="1"/>
    </row>
    <row r="10" spans="1:10" ht="14.25" customHeight="1" x14ac:dyDescent="0.2">
      <c r="A10" s="1" t="s">
        <v>717</v>
      </c>
      <c r="G10" s="1"/>
      <c r="H10" s="1">
        <v>22</v>
      </c>
      <c r="I10" s="2">
        <f>+H10*50</f>
        <v>1100</v>
      </c>
      <c r="J10" s="1" t="s">
        <v>3</v>
      </c>
    </row>
    <row r="11" spans="1:10" ht="14.25" customHeight="1" x14ac:dyDescent="0.2">
      <c r="A11" s="1" t="s">
        <v>718</v>
      </c>
      <c r="G11" s="1"/>
      <c r="H11" s="1"/>
      <c r="I11" s="5">
        <f>I10/60</f>
        <v>18.333333333333332</v>
      </c>
      <c r="J11" s="1" t="s">
        <v>5</v>
      </c>
    </row>
    <row r="12" spans="1:10" ht="14.25" customHeight="1" x14ac:dyDescent="0.2">
      <c r="A12" s="1" t="s">
        <v>719</v>
      </c>
      <c r="G12" s="1"/>
      <c r="H12" s="1"/>
      <c r="I12" s="1"/>
      <c r="J12" s="1"/>
    </row>
    <row r="13" spans="1:10" ht="14.25" customHeight="1" x14ac:dyDescent="0.2">
      <c r="A13" s="1" t="s">
        <v>720</v>
      </c>
      <c r="G13" s="1"/>
      <c r="H13" s="1"/>
      <c r="I13" s="1"/>
      <c r="J13" s="1"/>
    </row>
    <row r="14" spans="1:10" ht="14.25" customHeight="1" x14ac:dyDescent="0.2">
      <c r="A14" s="1" t="s">
        <v>721</v>
      </c>
      <c r="G14" s="1"/>
      <c r="H14" s="1"/>
      <c r="I14" s="1"/>
      <c r="J14" s="1"/>
    </row>
    <row r="15" spans="1:10" ht="14.25" customHeight="1" x14ac:dyDescent="0.2">
      <c r="A15" s="1" t="s">
        <v>722</v>
      </c>
      <c r="G15" s="1"/>
      <c r="H15" s="1"/>
      <c r="I15" s="1"/>
      <c r="J15" s="1"/>
    </row>
    <row r="16" spans="1:10" ht="14.25" customHeight="1" x14ac:dyDescent="0.2">
      <c r="A16" s="1" t="s">
        <v>723</v>
      </c>
      <c r="G16" s="1"/>
      <c r="H16" s="1"/>
      <c r="I16" s="2" t="s">
        <v>14</v>
      </c>
      <c r="J16" s="1"/>
    </row>
    <row r="17" spans="1:10" ht="14.25" customHeight="1" x14ac:dyDescent="0.2">
      <c r="A17" s="1" t="s">
        <v>724</v>
      </c>
      <c r="G17" s="1"/>
      <c r="H17" s="1"/>
      <c r="I17" s="2">
        <f t="shared" ref="I17:I18" si="0">I3+I10</f>
        <v>1130</v>
      </c>
      <c r="J17" s="1" t="s">
        <v>3</v>
      </c>
    </row>
    <row r="18" spans="1:10" ht="14.25" customHeight="1" x14ac:dyDescent="0.25">
      <c r="A18" s="1" t="s">
        <v>725</v>
      </c>
      <c r="G18" s="1"/>
      <c r="H18" s="1"/>
      <c r="I18" s="6">
        <f t="shared" si="0"/>
        <v>18.833333333333332</v>
      </c>
      <c r="J18" s="7" t="s">
        <v>5</v>
      </c>
    </row>
    <row r="19" spans="1:10" ht="14.25" customHeight="1" x14ac:dyDescent="0.2">
      <c r="A19" s="1" t="s">
        <v>726</v>
      </c>
      <c r="G19" s="1"/>
    </row>
    <row r="20" spans="1:10" ht="14.25" customHeight="1" x14ac:dyDescent="0.2">
      <c r="A20" s="1" t="s">
        <v>727</v>
      </c>
      <c r="G20" s="1"/>
    </row>
    <row r="21" spans="1:10" ht="14.25" customHeight="1" x14ac:dyDescent="0.2">
      <c r="A21" s="1" t="s">
        <v>728</v>
      </c>
      <c r="G21" s="1"/>
    </row>
    <row r="22" spans="1:10" ht="14.25" customHeight="1" x14ac:dyDescent="0.2">
      <c r="A22" s="1" t="s">
        <v>729</v>
      </c>
      <c r="G22" s="1"/>
      <c r="I22" t="s">
        <v>760</v>
      </c>
    </row>
    <row r="23" spans="1:10" ht="14.25" customHeight="1" x14ac:dyDescent="0.2">
      <c r="A23" s="1" t="s">
        <v>730</v>
      </c>
      <c r="G23" s="1"/>
      <c r="I23">
        <f>5.5*60</f>
        <v>330</v>
      </c>
    </row>
    <row r="24" spans="1:10" ht="14.25" customHeight="1" x14ac:dyDescent="0.2">
      <c r="A24" s="1"/>
      <c r="G24" s="1"/>
    </row>
    <row r="25" spans="1:10" ht="14.25" customHeight="1" x14ac:dyDescent="0.2">
      <c r="A25" s="1"/>
      <c r="G25" s="1"/>
    </row>
    <row r="26" spans="1:10" ht="14.25" customHeight="1" x14ac:dyDescent="0.2">
      <c r="A26" s="1"/>
      <c r="G26" s="1"/>
    </row>
    <row r="27" spans="1:10" ht="14.25" customHeight="1" x14ac:dyDescent="0.2">
      <c r="A27" s="1"/>
      <c r="G27" s="1"/>
    </row>
    <row r="28" spans="1:10" ht="14.25" customHeight="1" x14ac:dyDescent="0.2">
      <c r="A28" s="1"/>
      <c r="G28" s="1"/>
    </row>
    <row r="29" spans="1:10" ht="14.25" customHeight="1" x14ac:dyDescent="0.2">
      <c r="A29" s="1"/>
      <c r="G29" s="1"/>
    </row>
    <row r="30" spans="1:10" ht="14.25" customHeight="1" x14ac:dyDescent="0.2">
      <c r="A30" s="1"/>
      <c r="G30" s="1"/>
    </row>
    <row r="31" spans="1:10" ht="14.25" customHeight="1" x14ac:dyDescent="0.2">
      <c r="A31" s="1"/>
      <c r="G31" s="1"/>
    </row>
    <row r="32" spans="1:10" ht="14.25" customHeight="1" x14ac:dyDescent="0.2">
      <c r="A32" s="1"/>
      <c r="G32" s="1"/>
    </row>
    <row r="33" spans="1:7" ht="14.25" customHeight="1" x14ac:dyDescent="0.2">
      <c r="A33" s="1"/>
      <c r="G33" s="1"/>
    </row>
    <row r="34" spans="1:7" ht="14.25" customHeight="1" x14ac:dyDescent="0.2">
      <c r="A34" s="1"/>
      <c r="G34" s="1"/>
    </row>
    <row r="35" spans="1:7" ht="14.25" customHeight="1" x14ac:dyDescent="0.2">
      <c r="A35" s="1"/>
      <c r="G35" s="1"/>
    </row>
    <row r="36" spans="1:7" ht="14.25" customHeight="1" x14ac:dyDescent="0.2">
      <c r="A36" s="1"/>
      <c r="G36" s="1"/>
    </row>
    <row r="37" spans="1:7" ht="14.25" customHeight="1" x14ac:dyDescent="0.2">
      <c r="A37" s="1"/>
      <c r="G37" s="1"/>
    </row>
    <row r="38" spans="1:7" ht="14.25" customHeight="1" x14ac:dyDescent="0.2">
      <c r="A38" s="1"/>
      <c r="G38" s="1"/>
    </row>
    <row r="39" spans="1:7" ht="14.25" customHeight="1" x14ac:dyDescent="0.2">
      <c r="A39" s="1"/>
      <c r="G39" s="1"/>
    </row>
    <row r="40" spans="1:7" ht="14.25" customHeight="1" x14ac:dyDescent="0.2">
      <c r="A40" s="1"/>
      <c r="G40" s="1"/>
    </row>
    <row r="41" spans="1:7" ht="14.25" customHeight="1" x14ac:dyDescent="0.2">
      <c r="A41" s="1"/>
      <c r="G41" s="1"/>
    </row>
    <row r="42" spans="1:7" ht="14.25" customHeight="1" x14ac:dyDescent="0.2">
      <c r="A42" s="1"/>
      <c r="G42" s="1"/>
    </row>
    <row r="43" spans="1:7" ht="14.25" customHeight="1" x14ac:dyDescent="0.2">
      <c r="A43" s="1"/>
      <c r="G43" s="1"/>
    </row>
    <row r="44" spans="1:7" ht="14.25" customHeight="1" x14ac:dyDescent="0.2">
      <c r="A44" s="1"/>
      <c r="G44" s="1"/>
    </row>
    <row r="45" spans="1:7" ht="14.25" customHeight="1" x14ac:dyDescent="0.2">
      <c r="A45" s="1"/>
      <c r="G45" s="1"/>
    </row>
    <row r="46" spans="1:7" ht="14.25" customHeight="1" x14ac:dyDescent="0.2">
      <c r="A46" s="1"/>
      <c r="G46" s="1"/>
    </row>
    <row r="47" spans="1:7" ht="14.25" customHeight="1" x14ac:dyDescent="0.2">
      <c r="A47" s="1"/>
      <c r="G47" s="1"/>
    </row>
    <row r="48" spans="1:7" ht="14.25" customHeight="1" x14ac:dyDescent="0.2">
      <c r="A48" s="1"/>
      <c r="G48" s="1"/>
    </row>
    <row r="49" spans="1:7" ht="14.25" customHeight="1" x14ac:dyDescent="0.2">
      <c r="A49" s="1"/>
      <c r="G49" s="1"/>
    </row>
    <row r="50" spans="1:7" ht="14.25" customHeight="1" x14ac:dyDescent="0.2">
      <c r="A50" s="1" t="s">
        <v>731</v>
      </c>
      <c r="G50" s="1"/>
    </row>
    <row r="51" spans="1:7" ht="14.25" customHeight="1" x14ac:dyDescent="0.2">
      <c r="A51" s="1" t="s">
        <v>732</v>
      </c>
      <c r="G51" s="1"/>
    </row>
    <row r="52" spans="1:7" ht="14.25" customHeight="1" x14ac:dyDescent="0.2">
      <c r="A52" s="1" t="s">
        <v>733</v>
      </c>
      <c r="G52" s="1"/>
    </row>
    <row r="53" spans="1:7" ht="14.25" customHeight="1" x14ac:dyDescent="0.2">
      <c r="G53" s="1"/>
    </row>
    <row r="54" spans="1:7" ht="14.25" customHeight="1" x14ac:dyDescent="0.2">
      <c r="G54" s="1"/>
    </row>
    <row r="55" spans="1:7" ht="14.25" customHeight="1" x14ac:dyDescent="0.2">
      <c r="G55" s="1"/>
    </row>
    <row r="56" spans="1:7" ht="14.25" customHeight="1" x14ac:dyDescent="0.2">
      <c r="G56" s="1"/>
    </row>
    <row r="57" spans="1:7" ht="14.25" customHeight="1" x14ac:dyDescent="0.2">
      <c r="G57" s="1"/>
    </row>
    <row r="58" spans="1:7" ht="14.25" customHeight="1" x14ac:dyDescent="0.2">
      <c r="G58" s="1"/>
    </row>
    <row r="59" spans="1:7" ht="14.25" customHeight="1" x14ac:dyDescent="0.2">
      <c r="G59" s="1"/>
    </row>
    <row r="60" spans="1:7" ht="14.25" customHeight="1" x14ac:dyDescent="0.2">
      <c r="G60" s="1"/>
    </row>
    <row r="61" spans="1:7" ht="14.25" customHeight="1" x14ac:dyDescent="0.2">
      <c r="G61" s="1"/>
    </row>
    <row r="62" spans="1:7" ht="14.25" customHeight="1" x14ac:dyDescent="0.2">
      <c r="G62" s="1"/>
    </row>
    <row r="63" spans="1:7" ht="14.25" customHeight="1" x14ac:dyDescent="0.2">
      <c r="G63" s="1"/>
    </row>
    <row r="64" spans="1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&amp;CMS3-21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000"/>
  <sheetViews>
    <sheetView tabSelected="1" workbookViewId="0">
      <selection activeCell="F24" sqref="F24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3" ht="14.25" customHeight="1" x14ac:dyDescent="0.2">
      <c r="B1" s="9" t="s">
        <v>759</v>
      </c>
      <c r="G1" s="1"/>
    </row>
    <row r="2" spans="1:13" ht="14.25" customHeight="1" x14ac:dyDescent="0.2">
      <c r="A2" s="1" t="s">
        <v>734</v>
      </c>
      <c r="B2" s="9" t="s">
        <v>785</v>
      </c>
      <c r="G2" s="1"/>
      <c r="H2" s="1"/>
      <c r="I2" s="2" t="s">
        <v>1</v>
      </c>
      <c r="J2" s="1"/>
    </row>
    <row r="3" spans="1:13" ht="14.25" customHeight="1" x14ac:dyDescent="0.2">
      <c r="A3" s="1" t="s">
        <v>735</v>
      </c>
      <c r="G3" s="1"/>
      <c r="H3" s="1">
        <v>5</v>
      </c>
      <c r="I3" s="2">
        <f>H3*10</f>
        <v>50</v>
      </c>
      <c r="J3" s="1" t="s">
        <v>3</v>
      </c>
    </row>
    <row r="4" spans="1:13" ht="14.25" customHeight="1" x14ac:dyDescent="0.2">
      <c r="A4" s="1" t="s">
        <v>736</v>
      </c>
      <c r="G4" s="1"/>
      <c r="H4" s="1"/>
      <c r="I4" s="4">
        <f>I3/60</f>
        <v>0.83333333333333337</v>
      </c>
      <c r="J4" s="1" t="s">
        <v>5</v>
      </c>
    </row>
    <row r="5" spans="1:13" ht="14.25" customHeight="1" x14ac:dyDescent="0.2">
      <c r="A5" s="1" t="s">
        <v>737</v>
      </c>
      <c r="G5" s="1"/>
      <c r="H5" s="1"/>
      <c r="I5" s="1"/>
      <c r="J5" s="1"/>
    </row>
    <row r="6" spans="1:13" ht="14.25" customHeight="1" x14ac:dyDescent="0.2">
      <c r="A6" s="1" t="s">
        <v>738</v>
      </c>
      <c r="G6" s="1"/>
      <c r="H6" s="1"/>
      <c r="I6" s="1"/>
      <c r="J6" s="1"/>
      <c r="L6" s="1"/>
      <c r="M6" s="1"/>
    </row>
    <row r="7" spans="1:13" ht="14.25" customHeight="1" x14ac:dyDescent="0.2">
      <c r="A7" s="1" t="s">
        <v>739</v>
      </c>
      <c r="G7" s="1"/>
      <c r="H7" s="1"/>
      <c r="I7" s="1"/>
      <c r="J7" s="1"/>
      <c r="L7" s="1"/>
      <c r="M7" s="1"/>
    </row>
    <row r="8" spans="1:13" ht="14.25" customHeight="1" x14ac:dyDescent="0.2">
      <c r="A8" s="1" t="s">
        <v>740</v>
      </c>
      <c r="G8" s="1"/>
      <c r="H8" s="1"/>
      <c r="I8" s="1"/>
      <c r="J8" s="1"/>
      <c r="L8" s="1"/>
      <c r="M8" s="1"/>
    </row>
    <row r="9" spans="1:13" ht="14.25" customHeight="1" x14ac:dyDescent="0.2">
      <c r="A9" s="1" t="s">
        <v>741</v>
      </c>
      <c r="G9" s="1"/>
      <c r="H9" s="1"/>
      <c r="I9" s="2" t="s">
        <v>7</v>
      </c>
      <c r="J9" s="1"/>
      <c r="L9" s="1"/>
      <c r="M9" s="1"/>
    </row>
    <row r="10" spans="1:13" ht="14.25" customHeight="1" x14ac:dyDescent="0.2">
      <c r="A10" s="1" t="s">
        <v>742</v>
      </c>
      <c r="G10" s="1"/>
      <c r="H10" s="1">
        <v>20</v>
      </c>
      <c r="I10" s="2">
        <f>+H10*50</f>
        <v>1000</v>
      </c>
      <c r="J10" s="1" t="s">
        <v>3</v>
      </c>
      <c r="L10" s="1"/>
      <c r="M10" s="1"/>
    </row>
    <row r="11" spans="1:13" ht="14.25" customHeight="1" x14ac:dyDescent="0.2">
      <c r="A11" s="1" t="s">
        <v>743</v>
      </c>
      <c r="G11" s="1"/>
      <c r="H11" s="1"/>
      <c r="I11" s="5">
        <f>I10/60</f>
        <v>16.666666666666668</v>
      </c>
      <c r="J11" s="1" t="s">
        <v>5</v>
      </c>
      <c r="L11" s="1"/>
      <c r="M11" s="1"/>
    </row>
    <row r="12" spans="1:13" ht="14.25" customHeight="1" x14ac:dyDescent="0.2">
      <c r="A12" s="1" t="s">
        <v>744</v>
      </c>
      <c r="G12" s="1"/>
      <c r="H12" s="1"/>
      <c r="I12" s="1"/>
      <c r="J12" s="1"/>
      <c r="L12" s="1"/>
      <c r="M12" s="1"/>
    </row>
    <row r="13" spans="1:13" ht="14.25" customHeight="1" x14ac:dyDescent="0.2">
      <c r="A13" s="1" t="s">
        <v>745</v>
      </c>
      <c r="G13" s="1"/>
      <c r="H13" s="1"/>
      <c r="I13" s="1"/>
      <c r="J13" s="1"/>
      <c r="L13" s="1"/>
      <c r="M13" s="1"/>
    </row>
    <row r="14" spans="1:13" ht="14.25" customHeight="1" x14ac:dyDescent="0.2">
      <c r="A14" s="1" t="s">
        <v>746</v>
      </c>
      <c r="G14" s="1"/>
      <c r="H14" s="1"/>
      <c r="I14" s="1"/>
      <c r="J14" s="1"/>
      <c r="L14" s="1"/>
      <c r="M14" s="1"/>
    </row>
    <row r="15" spans="1:13" ht="14.25" customHeight="1" x14ac:dyDescent="0.2">
      <c r="A15" s="1" t="s">
        <v>747</v>
      </c>
      <c r="G15" s="1"/>
      <c r="H15" s="1"/>
      <c r="I15" s="1"/>
      <c r="J15" s="1"/>
      <c r="L15" s="1"/>
      <c r="M15" s="1"/>
    </row>
    <row r="16" spans="1:13" ht="14.25" customHeight="1" x14ac:dyDescent="0.2">
      <c r="A16" s="1" t="s">
        <v>748</v>
      </c>
      <c r="G16" s="1"/>
      <c r="H16" s="1"/>
      <c r="I16" s="2" t="s">
        <v>14</v>
      </c>
      <c r="J16" s="1"/>
      <c r="L16" s="1"/>
      <c r="M16" s="1"/>
    </row>
    <row r="17" spans="1:13" ht="14.25" customHeight="1" x14ac:dyDescent="0.2">
      <c r="A17" s="1" t="s">
        <v>749</v>
      </c>
      <c r="G17" s="1"/>
      <c r="H17" s="1"/>
      <c r="I17" s="2">
        <f t="shared" ref="I17:I18" si="0">I3+I10</f>
        <v>1050</v>
      </c>
      <c r="J17" s="1" t="s">
        <v>3</v>
      </c>
      <c r="L17" s="1"/>
      <c r="M17" s="1"/>
    </row>
    <row r="18" spans="1:13" ht="14.25" customHeight="1" x14ac:dyDescent="0.25">
      <c r="A18" s="1" t="s">
        <v>750</v>
      </c>
      <c r="G18" s="1"/>
      <c r="H18" s="1"/>
      <c r="I18" s="6">
        <f t="shared" si="0"/>
        <v>17.5</v>
      </c>
      <c r="J18" s="7" t="s">
        <v>5</v>
      </c>
      <c r="L18" s="1"/>
      <c r="M18" s="1"/>
    </row>
    <row r="19" spans="1:13" ht="14.25" customHeight="1" x14ac:dyDescent="0.2">
      <c r="A19" s="1" t="s">
        <v>751</v>
      </c>
      <c r="G19" s="1"/>
      <c r="L19" s="1"/>
      <c r="M19" s="1"/>
    </row>
    <row r="20" spans="1:13" ht="14.25" customHeight="1" x14ac:dyDescent="0.2">
      <c r="A20" s="1" t="s">
        <v>752</v>
      </c>
      <c r="G20" s="1"/>
      <c r="L20" s="1"/>
      <c r="M20" s="1"/>
    </row>
    <row r="21" spans="1:13" ht="14.25" customHeight="1" x14ac:dyDescent="0.2">
      <c r="A21" s="1" t="s">
        <v>753</v>
      </c>
      <c r="G21" s="1"/>
      <c r="I21" t="s">
        <v>760</v>
      </c>
      <c r="L21" s="1"/>
      <c r="M21" s="1"/>
    </row>
    <row r="22" spans="1:13" ht="14.25" customHeight="1" x14ac:dyDescent="0.2">
      <c r="A22" s="1" t="s">
        <v>754</v>
      </c>
      <c r="G22" s="1"/>
      <c r="I22">
        <f>5.5*60</f>
        <v>330</v>
      </c>
      <c r="L22" s="1"/>
      <c r="M22" s="1"/>
    </row>
    <row r="23" spans="1:13" ht="14.25" customHeight="1" x14ac:dyDescent="0.2">
      <c r="A23" s="1" t="s">
        <v>755</v>
      </c>
      <c r="G23" s="1"/>
      <c r="L23" s="1"/>
      <c r="M23" s="1"/>
    </row>
    <row r="24" spans="1:13" ht="14.25" customHeight="1" x14ac:dyDescent="0.2">
      <c r="A24" s="1" t="s">
        <v>756</v>
      </c>
      <c r="G24" s="1"/>
      <c r="L24" s="1"/>
      <c r="M24" s="1"/>
    </row>
    <row r="25" spans="1:13" ht="14.25" customHeight="1" x14ac:dyDescent="0.2">
      <c r="A25" s="1" t="s">
        <v>757</v>
      </c>
      <c r="G25" s="1"/>
      <c r="L25" s="1"/>
      <c r="M25" s="1"/>
    </row>
    <row r="26" spans="1:13" ht="14.25" customHeight="1" x14ac:dyDescent="0.2">
      <c r="A26" s="1" t="s">
        <v>758</v>
      </c>
      <c r="D26" s="1"/>
      <c r="G26" s="1"/>
      <c r="L26" s="1"/>
      <c r="M26" s="1"/>
    </row>
    <row r="27" spans="1:13" ht="14.25" customHeight="1" x14ac:dyDescent="0.2">
      <c r="A27" s="1"/>
      <c r="D27" s="1"/>
      <c r="G27" s="1"/>
      <c r="L27" s="1"/>
      <c r="M27" s="1"/>
    </row>
    <row r="28" spans="1:13" ht="14.25" customHeight="1" x14ac:dyDescent="0.2">
      <c r="A28" s="1"/>
      <c r="D28" s="1"/>
      <c r="G28" s="1"/>
      <c r="L28" s="1"/>
      <c r="M28" s="1"/>
    </row>
    <row r="29" spans="1:13" ht="14.25" customHeight="1" x14ac:dyDescent="0.2">
      <c r="A29" s="1"/>
      <c r="D29" s="1"/>
      <c r="G29" s="1"/>
      <c r="L29" s="1"/>
      <c r="M29" s="1"/>
    </row>
    <row r="30" spans="1:13" ht="14.25" customHeight="1" x14ac:dyDescent="0.2">
      <c r="A30" s="1"/>
      <c r="D30" s="1"/>
      <c r="G30" s="1"/>
      <c r="L30" s="1"/>
      <c r="M30" s="1"/>
    </row>
    <row r="31" spans="1:13" ht="14.25" customHeight="1" x14ac:dyDescent="0.2">
      <c r="A31" s="1"/>
      <c r="D31" s="1"/>
      <c r="G31" s="1"/>
      <c r="L31" s="1"/>
      <c r="M31" s="1"/>
    </row>
    <row r="32" spans="1:13" ht="14.25" customHeight="1" x14ac:dyDescent="0.2">
      <c r="A32" s="1"/>
      <c r="D32" s="1"/>
      <c r="G32" s="1"/>
      <c r="L32" s="1"/>
      <c r="M32" s="1"/>
    </row>
    <row r="33" spans="1:13" ht="14.25" customHeight="1" x14ac:dyDescent="0.2">
      <c r="A33" s="1"/>
      <c r="D33" s="1"/>
      <c r="G33" s="1"/>
      <c r="L33" s="1"/>
      <c r="M33" s="1"/>
    </row>
    <row r="34" spans="1:13" ht="14.25" customHeight="1" x14ac:dyDescent="0.2">
      <c r="A34" s="1"/>
      <c r="D34" s="1"/>
      <c r="G34" s="1"/>
      <c r="L34" s="1"/>
      <c r="M34" s="1"/>
    </row>
    <row r="35" spans="1:13" ht="14.25" customHeight="1" x14ac:dyDescent="0.2">
      <c r="A35" s="1"/>
      <c r="D35" s="1"/>
      <c r="G35" s="1"/>
      <c r="L35" s="1"/>
      <c r="M35" s="1"/>
    </row>
    <row r="36" spans="1:13" ht="14.25" customHeight="1" x14ac:dyDescent="0.2">
      <c r="A36" s="1"/>
      <c r="D36" s="1"/>
      <c r="G36" s="1"/>
      <c r="L36" s="1"/>
      <c r="M36" s="1"/>
    </row>
    <row r="37" spans="1:13" ht="14.25" customHeight="1" x14ac:dyDescent="0.2">
      <c r="A37" s="1"/>
      <c r="D37" s="1"/>
      <c r="G37" s="1"/>
      <c r="L37" s="1"/>
      <c r="M37" s="1"/>
    </row>
    <row r="38" spans="1:13" ht="14.25" customHeight="1" x14ac:dyDescent="0.2">
      <c r="A38" s="1"/>
      <c r="D38" s="1"/>
      <c r="G38" s="1"/>
      <c r="L38" s="1"/>
      <c r="M38" s="1"/>
    </row>
    <row r="39" spans="1:13" ht="14.25" customHeight="1" x14ac:dyDescent="0.2">
      <c r="A39" s="1"/>
      <c r="D39" s="1"/>
      <c r="G39" s="1"/>
      <c r="L39" s="1"/>
      <c r="M39" s="1"/>
    </row>
    <row r="40" spans="1:13" ht="14.25" customHeight="1" x14ac:dyDescent="0.2">
      <c r="A40" s="1"/>
      <c r="G40" s="1"/>
      <c r="L40" s="1"/>
      <c r="M40" s="1"/>
    </row>
    <row r="41" spans="1:13" ht="14.25" customHeight="1" x14ac:dyDescent="0.2">
      <c r="A41" s="1"/>
      <c r="G41" s="1"/>
      <c r="L41" s="1"/>
      <c r="M41" s="1"/>
    </row>
    <row r="42" spans="1:13" ht="14.25" customHeight="1" x14ac:dyDescent="0.2">
      <c r="A42" s="1"/>
      <c r="G42" s="1"/>
      <c r="L42" s="1"/>
      <c r="M42" s="1"/>
    </row>
    <row r="43" spans="1:13" ht="14.25" customHeight="1" x14ac:dyDescent="0.2">
      <c r="A43" s="1"/>
      <c r="G43" s="1"/>
      <c r="L43" s="1"/>
      <c r="M43" s="1"/>
    </row>
    <row r="44" spans="1:13" ht="14.25" customHeight="1" x14ac:dyDescent="0.2">
      <c r="A44" s="1"/>
      <c r="G44" s="1"/>
      <c r="L44" s="1"/>
      <c r="M44" s="1"/>
    </row>
    <row r="45" spans="1:13" ht="14.25" customHeight="1" x14ac:dyDescent="0.2">
      <c r="A45" s="1"/>
      <c r="G45" s="1"/>
      <c r="L45" s="1"/>
      <c r="M45" s="1"/>
    </row>
    <row r="46" spans="1:13" ht="14.25" customHeight="1" x14ac:dyDescent="0.2">
      <c r="A46" s="1"/>
      <c r="G46" s="1"/>
      <c r="L46" s="1"/>
      <c r="M46" s="1"/>
    </row>
    <row r="47" spans="1:13" ht="14.25" customHeight="1" x14ac:dyDescent="0.2">
      <c r="A47" s="1"/>
      <c r="G47" s="1"/>
      <c r="L47" s="1"/>
      <c r="M47" s="1"/>
    </row>
    <row r="48" spans="1:13" ht="14.25" customHeight="1" x14ac:dyDescent="0.2">
      <c r="A48" s="1"/>
      <c r="G48" s="1"/>
      <c r="L48" s="1"/>
      <c r="M48" s="1"/>
    </row>
    <row r="49" spans="1:13" ht="14.25" customHeight="1" x14ac:dyDescent="0.2">
      <c r="A49" s="1"/>
      <c r="G49" s="1"/>
      <c r="L49" s="1"/>
      <c r="M49" s="1"/>
    </row>
    <row r="50" spans="1:13" ht="14.25" customHeight="1" x14ac:dyDescent="0.2">
      <c r="A50" s="1"/>
      <c r="G50" s="1"/>
      <c r="L50" s="1"/>
      <c r="M50" s="1"/>
    </row>
    <row r="51" spans="1:13" ht="14.25" customHeight="1" x14ac:dyDescent="0.2">
      <c r="A51" s="1"/>
      <c r="G51" s="1"/>
      <c r="L51" s="1"/>
      <c r="M51" s="1"/>
    </row>
    <row r="52" spans="1:13" ht="14.25" customHeight="1" x14ac:dyDescent="0.2">
      <c r="A52" s="1"/>
      <c r="G52" s="1"/>
      <c r="L52" s="1"/>
      <c r="M52" s="1"/>
    </row>
    <row r="53" spans="1:13" ht="14.25" customHeight="1" x14ac:dyDescent="0.2">
      <c r="G53" s="1"/>
    </row>
    <row r="54" spans="1:13" ht="14.25" customHeight="1" x14ac:dyDescent="0.2">
      <c r="G54" s="1"/>
    </row>
    <row r="55" spans="1:13" ht="14.25" customHeight="1" x14ac:dyDescent="0.2">
      <c r="G55" s="1"/>
    </row>
    <row r="56" spans="1:13" ht="14.25" customHeight="1" x14ac:dyDescent="0.2">
      <c r="G56" s="1"/>
    </row>
    <row r="57" spans="1:13" ht="14.25" customHeight="1" x14ac:dyDescent="0.2">
      <c r="G57" s="1"/>
    </row>
    <row r="58" spans="1:13" ht="14.25" customHeight="1" x14ac:dyDescent="0.2">
      <c r="G58" s="1"/>
    </row>
    <row r="59" spans="1:13" ht="14.25" customHeight="1" x14ac:dyDescent="0.2">
      <c r="G59" s="1"/>
    </row>
    <row r="60" spans="1:13" ht="14.25" customHeight="1" x14ac:dyDescent="0.2">
      <c r="G60" s="1"/>
    </row>
    <row r="61" spans="1:13" ht="14.25" customHeight="1" x14ac:dyDescent="0.2">
      <c r="G61" s="1"/>
    </row>
    <row r="62" spans="1:13" ht="14.25" customHeight="1" x14ac:dyDescent="0.2">
      <c r="G62" s="1"/>
    </row>
    <row r="63" spans="1:13" ht="14.25" customHeight="1" x14ac:dyDescent="0.2">
      <c r="G63" s="1"/>
    </row>
    <row r="64" spans="1:13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&amp;CMS3-22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>
      <selection activeCell="C21" sqref="C21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0" t="s">
        <v>77</v>
      </c>
      <c r="B2" s="9" t="s">
        <v>772</v>
      </c>
      <c r="G2" s="1"/>
      <c r="H2" s="1"/>
      <c r="I2" s="1"/>
      <c r="J2" s="1"/>
    </row>
    <row r="3" spans="1:10" ht="14.25" customHeight="1" x14ac:dyDescent="0.2">
      <c r="A3" s="1" t="s">
        <v>78</v>
      </c>
      <c r="G3" s="1"/>
      <c r="H3" s="1"/>
      <c r="I3" s="2" t="s">
        <v>1</v>
      </c>
      <c r="J3" s="1"/>
    </row>
    <row r="4" spans="1:10" ht="14.25" customHeight="1" x14ac:dyDescent="0.2">
      <c r="A4" s="1"/>
      <c r="G4" s="1"/>
      <c r="H4" s="1">
        <v>2</v>
      </c>
      <c r="I4" s="2">
        <f>H4*10</f>
        <v>20</v>
      </c>
      <c r="J4" s="1" t="s">
        <v>3</v>
      </c>
    </row>
    <row r="5" spans="1:10" ht="14.25" customHeight="1" x14ac:dyDescent="0.2">
      <c r="A5" s="1"/>
      <c r="G5" s="1"/>
      <c r="H5" s="1"/>
      <c r="I5" s="4">
        <f>I4/60</f>
        <v>0.33333333333333331</v>
      </c>
      <c r="J5" s="1" t="s">
        <v>5</v>
      </c>
    </row>
    <row r="6" spans="1:10" ht="14.25" customHeight="1" x14ac:dyDescent="0.2">
      <c r="A6" s="1"/>
      <c r="G6" s="1"/>
      <c r="H6" s="1"/>
      <c r="I6" s="1"/>
      <c r="J6" s="1"/>
    </row>
    <row r="7" spans="1:10" ht="14.25" customHeight="1" x14ac:dyDescent="0.2">
      <c r="A7" s="1"/>
      <c r="G7" s="1"/>
      <c r="H7" s="1"/>
      <c r="I7" s="1"/>
      <c r="J7" s="1"/>
    </row>
    <row r="8" spans="1:10" ht="14.25" customHeight="1" x14ac:dyDescent="0.2">
      <c r="A8" s="1"/>
      <c r="G8" s="1"/>
      <c r="H8" s="1"/>
      <c r="I8" s="1"/>
      <c r="J8" s="1"/>
    </row>
    <row r="9" spans="1:10" ht="14.25" customHeight="1" x14ac:dyDescent="0.2">
      <c r="A9" s="1" t="s">
        <v>79</v>
      </c>
      <c r="G9" s="1"/>
      <c r="H9" s="1"/>
      <c r="I9" s="1"/>
      <c r="J9" s="1"/>
    </row>
    <row r="10" spans="1:10" ht="14.25" customHeight="1" x14ac:dyDescent="0.2">
      <c r="A10" s="1" t="s">
        <v>80</v>
      </c>
      <c r="G10" s="1"/>
      <c r="H10" s="1"/>
      <c r="I10" s="2" t="s">
        <v>7</v>
      </c>
      <c r="J10" s="1"/>
    </row>
    <row r="11" spans="1:10" ht="14.25" customHeight="1" x14ac:dyDescent="0.2">
      <c r="A11" s="1" t="s">
        <v>81</v>
      </c>
      <c r="G11" s="1"/>
      <c r="H11" s="1">
        <v>6</v>
      </c>
      <c r="I11" s="2">
        <f>+H11*50</f>
        <v>300</v>
      </c>
      <c r="J11" s="1" t="s">
        <v>3</v>
      </c>
    </row>
    <row r="12" spans="1:10" ht="14.25" customHeight="1" x14ac:dyDescent="0.2">
      <c r="A12" s="1" t="s">
        <v>82</v>
      </c>
      <c r="G12" s="1"/>
      <c r="H12" s="1"/>
      <c r="I12" s="5">
        <f>I11/60</f>
        <v>5</v>
      </c>
      <c r="J12" s="1" t="s">
        <v>5</v>
      </c>
    </row>
    <row r="13" spans="1:10" ht="14.25" customHeight="1" x14ac:dyDescent="0.2">
      <c r="A13" s="1" t="s">
        <v>83</v>
      </c>
      <c r="G13" s="1"/>
      <c r="H13" s="1"/>
      <c r="I13" s="1"/>
      <c r="J13" s="1"/>
    </row>
    <row r="14" spans="1:10" ht="14.25" customHeight="1" x14ac:dyDescent="0.2">
      <c r="A14" s="1" t="s">
        <v>84</v>
      </c>
      <c r="G14" s="1"/>
      <c r="H14" s="1"/>
      <c r="I14" s="1"/>
      <c r="J14" s="1"/>
    </row>
    <row r="15" spans="1:10" ht="14.25" customHeight="1" x14ac:dyDescent="0.2">
      <c r="G15" s="1"/>
      <c r="H15" s="1"/>
      <c r="I15" s="1"/>
      <c r="J15" s="1"/>
    </row>
    <row r="16" spans="1:10" ht="14.25" customHeight="1" x14ac:dyDescent="0.2">
      <c r="G16" s="1"/>
      <c r="H16" s="1"/>
      <c r="I16" s="1"/>
      <c r="J16" s="1"/>
    </row>
    <row r="17" spans="7:10" ht="14.25" customHeight="1" x14ac:dyDescent="0.2">
      <c r="G17" s="1"/>
      <c r="H17" s="1"/>
      <c r="I17" s="2" t="s">
        <v>14</v>
      </c>
      <c r="J17" s="1"/>
    </row>
    <row r="18" spans="7:10" ht="14.25" customHeight="1" x14ac:dyDescent="0.2">
      <c r="G18" s="1"/>
      <c r="H18" s="1"/>
      <c r="I18" s="2">
        <f t="shared" ref="I18:I19" si="0">I4+I11</f>
        <v>320</v>
      </c>
      <c r="J18" s="1" t="s">
        <v>3</v>
      </c>
    </row>
    <row r="19" spans="7:10" ht="14.25" customHeight="1" x14ac:dyDescent="0.25">
      <c r="G19" s="1"/>
      <c r="H19" s="1"/>
      <c r="I19" s="6">
        <f t="shared" si="0"/>
        <v>5.333333333333333</v>
      </c>
      <c r="J19" s="7" t="s">
        <v>5</v>
      </c>
    </row>
    <row r="20" spans="7:10" ht="14.25" customHeight="1" x14ac:dyDescent="0.2">
      <c r="G20" s="1"/>
    </row>
    <row r="21" spans="7:10" ht="14.25" customHeight="1" x14ac:dyDescent="0.2">
      <c r="G21" s="1"/>
    </row>
    <row r="22" spans="7:10" ht="14.25" customHeight="1" x14ac:dyDescent="0.2">
      <c r="G22" s="1"/>
      <c r="I22" t="s">
        <v>760</v>
      </c>
    </row>
    <row r="23" spans="7:10" ht="14.25" customHeight="1" x14ac:dyDescent="0.2">
      <c r="G23" s="1"/>
      <c r="I23">
        <v>120</v>
      </c>
    </row>
    <row r="24" spans="7:10" ht="14.25" customHeight="1" x14ac:dyDescent="0.2">
      <c r="G24" s="1"/>
    </row>
    <row r="25" spans="7:10" ht="14.25" customHeight="1" x14ac:dyDescent="0.2">
      <c r="G25" s="1"/>
    </row>
    <row r="26" spans="7:10" ht="14.25" customHeight="1" x14ac:dyDescent="0.2">
      <c r="G26" s="1"/>
    </row>
    <row r="27" spans="7:10" ht="14.25" customHeight="1" x14ac:dyDescent="0.2">
      <c r="G27" s="1"/>
    </row>
    <row r="28" spans="7:10" ht="14.25" customHeight="1" x14ac:dyDescent="0.2">
      <c r="G28" s="1"/>
    </row>
    <row r="29" spans="7:10" ht="14.25" customHeight="1" x14ac:dyDescent="0.2">
      <c r="G29" s="1"/>
    </row>
    <row r="30" spans="7:10" ht="14.25" customHeight="1" x14ac:dyDescent="0.2">
      <c r="G30" s="1"/>
    </row>
    <row r="31" spans="7:10" ht="14.25" customHeight="1" x14ac:dyDescent="0.2">
      <c r="G31" s="1"/>
    </row>
    <row r="32" spans="7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&amp;CFOV-05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>
      <selection activeCell="B2" sqref="B2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85</v>
      </c>
      <c r="B2" s="9" t="s">
        <v>773</v>
      </c>
      <c r="G2" s="1"/>
      <c r="H2" s="1"/>
      <c r="I2" s="2" t="s">
        <v>1</v>
      </c>
      <c r="J2" s="1"/>
    </row>
    <row r="3" spans="1:10" ht="14.25" customHeight="1" x14ac:dyDescent="0.2">
      <c r="A3" s="1" t="s">
        <v>86</v>
      </c>
      <c r="G3" s="1"/>
      <c r="H3" s="1">
        <v>3</v>
      </c>
      <c r="I3" s="2">
        <f>H3*10</f>
        <v>30</v>
      </c>
      <c r="J3" s="1" t="s">
        <v>3</v>
      </c>
    </row>
    <row r="4" spans="1:10" ht="14.25" customHeight="1" x14ac:dyDescent="0.2">
      <c r="A4" s="1" t="s">
        <v>87</v>
      </c>
      <c r="G4" s="1"/>
      <c r="H4" s="1"/>
      <c r="I4" s="4">
        <f>I3/60</f>
        <v>0.5</v>
      </c>
      <c r="J4" s="1" t="s">
        <v>5</v>
      </c>
    </row>
    <row r="5" spans="1:10" ht="14.25" customHeight="1" x14ac:dyDescent="0.2">
      <c r="A5" s="1"/>
      <c r="G5" s="1"/>
      <c r="H5" s="1"/>
      <c r="I5" s="1"/>
      <c r="J5" s="1"/>
    </row>
    <row r="6" spans="1:10" ht="14.25" customHeight="1" x14ac:dyDescent="0.2">
      <c r="A6" s="1"/>
      <c r="G6" s="1"/>
      <c r="H6" s="1"/>
      <c r="I6" s="1"/>
      <c r="J6" s="1"/>
    </row>
    <row r="7" spans="1:10" ht="14.25" customHeight="1" x14ac:dyDescent="0.2">
      <c r="A7" s="1"/>
      <c r="G7" s="1"/>
      <c r="H7" s="1"/>
      <c r="I7" s="1"/>
      <c r="J7" s="1"/>
    </row>
    <row r="8" spans="1:10" ht="14.25" customHeight="1" x14ac:dyDescent="0.2">
      <c r="A8" s="1"/>
      <c r="G8" s="1"/>
      <c r="H8" s="1"/>
      <c r="I8" s="1"/>
      <c r="J8" s="1"/>
    </row>
    <row r="9" spans="1:10" ht="14.25" customHeight="1" x14ac:dyDescent="0.2">
      <c r="A9" s="1"/>
      <c r="G9" s="1"/>
      <c r="H9" s="1"/>
      <c r="I9" s="2" t="s">
        <v>7</v>
      </c>
      <c r="J9" s="1"/>
    </row>
    <row r="10" spans="1:10" ht="14.25" customHeight="1" x14ac:dyDescent="0.2">
      <c r="A10" s="1"/>
      <c r="G10" s="1"/>
      <c r="H10" s="1">
        <v>14</v>
      </c>
      <c r="I10" s="2">
        <f>+H10*50</f>
        <v>700</v>
      </c>
      <c r="J10" s="1" t="s">
        <v>3</v>
      </c>
    </row>
    <row r="11" spans="1:10" ht="14.25" customHeight="1" x14ac:dyDescent="0.2">
      <c r="A11" s="1"/>
      <c r="G11" s="1"/>
      <c r="H11" s="1"/>
      <c r="I11" s="5">
        <f>I10/60</f>
        <v>11.666666666666666</v>
      </c>
      <c r="J11" s="1" t="s">
        <v>5</v>
      </c>
    </row>
    <row r="12" spans="1:10" ht="14.25" customHeight="1" x14ac:dyDescent="0.2">
      <c r="A12" s="1" t="s">
        <v>88</v>
      </c>
      <c r="G12" s="1"/>
      <c r="H12" s="1"/>
      <c r="I12" s="1"/>
      <c r="J12" s="1"/>
    </row>
    <row r="13" spans="1:10" ht="14.25" customHeight="1" x14ac:dyDescent="0.2">
      <c r="A13" s="1" t="s">
        <v>89</v>
      </c>
      <c r="G13" s="1"/>
      <c r="H13" s="1"/>
      <c r="I13" s="1"/>
      <c r="J13" s="1"/>
    </row>
    <row r="14" spans="1:10" ht="14.25" customHeight="1" x14ac:dyDescent="0.2">
      <c r="A14" s="1" t="s">
        <v>90</v>
      </c>
      <c r="G14" s="1"/>
      <c r="H14" s="1"/>
      <c r="I14" s="1"/>
      <c r="J14" s="1"/>
    </row>
    <row r="15" spans="1:10" ht="14.25" customHeight="1" x14ac:dyDescent="0.2">
      <c r="A15" s="1" t="s">
        <v>91</v>
      </c>
      <c r="G15" s="1"/>
      <c r="H15" s="1"/>
      <c r="I15" s="1"/>
      <c r="J15" s="1"/>
    </row>
    <row r="16" spans="1:10" ht="14.25" customHeight="1" x14ac:dyDescent="0.2">
      <c r="A16" s="1" t="s">
        <v>92</v>
      </c>
      <c r="G16" s="1"/>
      <c r="H16" s="1"/>
      <c r="I16" s="2" t="s">
        <v>14</v>
      </c>
      <c r="J16" s="1"/>
    </row>
    <row r="17" spans="1:10" ht="14.25" customHeight="1" x14ac:dyDescent="0.2">
      <c r="A17" s="1" t="s">
        <v>93</v>
      </c>
      <c r="G17" s="1"/>
      <c r="H17" s="1"/>
      <c r="I17" s="2">
        <f t="shared" ref="I17:I18" si="0">I3+I10</f>
        <v>730</v>
      </c>
      <c r="J17" s="1" t="s">
        <v>3</v>
      </c>
    </row>
    <row r="18" spans="1:10" ht="14.25" customHeight="1" x14ac:dyDescent="0.25">
      <c r="A18" s="1" t="s">
        <v>94</v>
      </c>
      <c r="G18" s="1"/>
      <c r="H18" s="1"/>
      <c r="I18" s="6">
        <f t="shared" si="0"/>
        <v>12.166666666666666</v>
      </c>
      <c r="J18" s="7" t="s">
        <v>5</v>
      </c>
    </row>
    <row r="19" spans="1:10" ht="14.25" customHeight="1" x14ac:dyDescent="0.2">
      <c r="A19" s="1" t="s">
        <v>95</v>
      </c>
      <c r="G19" s="1"/>
    </row>
    <row r="20" spans="1:10" ht="14.25" customHeight="1" x14ac:dyDescent="0.2">
      <c r="A20" s="1" t="s">
        <v>96</v>
      </c>
      <c r="G20" s="1"/>
    </row>
    <row r="21" spans="1:10" ht="14.25" customHeight="1" x14ac:dyDescent="0.2">
      <c r="A21" s="1" t="s">
        <v>97</v>
      </c>
      <c r="G21" s="1"/>
      <c r="I21" t="s">
        <v>760</v>
      </c>
    </row>
    <row r="22" spans="1:10" ht="14.25" customHeight="1" x14ac:dyDescent="0.2">
      <c r="A22" s="1" t="s">
        <v>98</v>
      </c>
      <c r="G22" s="1"/>
      <c r="I22">
        <f>3.5*60</f>
        <v>210</v>
      </c>
    </row>
    <row r="23" spans="1:10" ht="14.25" customHeight="1" x14ac:dyDescent="0.2">
      <c r="A23" s="1" t="s">
        <v>99</v>
      </c>
      <c r="G23" s="1"/>
    </row>
    <row r="24" spans="1:10" ht="14.25" customHeight="1" x14ac:dyDescent="0.2">
      <c r="A24" s="1" t="s">
        <v>100</v>
      </c>
      <c r="G24" s="1"/>
    </row>
    <row r="25" spans="1:10" ht="14.25" customHeight="1" x14ac:dyDescent="0.2">
      <c r="A25" s="1" t="s">
        <v>101</v>
      </c>
      <c r="G25" s="1"/>
    </row>
    <row r="26" spans="1:10" ht="14.25" customHeight="1" x14ac:dyDescent="0.2">
      <c r="G26" s="1"/>
    </row>
    <row r="27" spans="1:10" ht="14.25" customHeight="1" x14ac:dyDescent="0.2">
      <c r="G27" s="1"/>
    </row>
    <row r="28" spans="1:10" ht="14.25" customHeight="1" x14ac:dyDescent="0.2">
      <c r="G28" s="1"/>
    </row>
    <row r="29" spans="1:10" ht="14.25" customHeight="1" x14ac:dyDescent="0.2">
      <c r="G29" s="1"/>
    </row>
    <row r="30" spans="1:10" ht="14.25" customHeight="1" x14ac:dyDescent="0.2">
      <c r="G30" s="1"/>
    </row>
    <row r="31" spans="1:10" ht="14.25" customHeight="1" x14ac:dyDescent="0.2">
      <c r="G31" s="1"/>
    </row>
    <row r="32" spans="1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&amp;CFOV-06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>
      <selection activeCell="H22" sqref="H22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102</v>
      </c>
      <c r="B2" s="9" t="s">
        <v>774</v>
      </c>
      <c r="G2" s="1"/>
      <c r="H2" s="1"/>
      <c r="I2" s="2" t="s">
        <v>1</v>
      </c>
      <c r="J2" s="1"/>
    </row>
    <row r="3" spans="1:10" ht="14.25" customHeight="1" x14ac:dyDescent="0.2">
      <c r="A3" s="1"/>
      <c r="G3" s="1"/>
      <c r="H3" s="1">
        <v>1</v>
      </c>
      <c r="I3" s="2">
        <f>H3*10</f>
        <v>10</v>
      </c>
      <c r="J3" s="1" t="s">
        <v>3</v>
      </c>
    </row>
    <row r="4" spans="1:10" ht="14.25" customHeight="1" x14ac:dyDescent="0.2">
      <c r="A4" s="1"/>
      <c r="G4" s="1"/>
      <c r="H4" s="1"/>
      <c r="I4" s="4">
        <f>I3/60</f>
        <v>0.16666666666666666</v>
      </c>
      <c r="J4" s="1" t="s">
        <v>5</v>
      </c>
    </row>
    <row r="5" spans="1:10" ht="14.25" customHeight="1" x14ac:dyDescent="0.2">
      <c r="A5" s="1" t="s">
        <v>103</v>
      </c>
      <c r="G5" s="1"/>
      <c r="H5" s="1"/>
      <c r="I5" s="1"/>
      <c r="J5" s="1"/>
    </row>
    <row r="6" spans="1:10" ht="14.25" customHeight="1" x14ac:dyDescent="0.2">
      <c r="A6" s="1" t="s">
        <v>104</v>
      </c>
      <c r="G6" s="1"/>
      <c r="H6" s="1"/>
      <c r="I6" s="1"/>
      <c r="J6" s="1"/>
    </row>
    <row r="7" spans="1:10" ht="14.25" customHeight="1" x14ac:dyDescent="0.2">
      <c r="A7" s="1" t="s">
        <v>105</v>
      </c>
      <c r="G7" s="1"/>
      <c r="H7" s="1"/>
      <c r="I7" s="1"/>
      <c r="J7" s="1"/>
    </row>
    <row r="8" spans="1:10" ht="14.25" customHeight="1" x14ac:dyDescent="0.2">
      <c r="A8" s="1" t="s">
        <v>106</v>
      </c>
      <c r="G8" s="1"/>
      <c r="H8" s="1"/>
      <c r="I8" s="1"/>
      <c r="J8" s="1"/>
    </row>
    <row r="9" spans="1:10" ht="14.25" customHeight="1" x14ac:dyDescent="0.2">
      <c r="A9" s="1" t="s">
        <v>107</v>
      </c>
      <c r="G9" s="1"/>
      <c r="H9" s="1"/>
      <c r="I9" s="2" t="s">
        <v>7</v>
      </c>
      <c r="J9" s="1"/>
    </row>
    <row r="10" spans="1:10" ht="14.25" customHeight="1" x14ac:dyDescent="0.2">
      <c r="A10" s="1" t="s">
        <v>108</v>
      </c>
      <c r="G10" s="1"/>
      <c r="H10" s="1">
        <v>8</v>
      </c>
      <c r="I10" s="2">
        <f>+H10*50</f>
        <v>400</v>
      </c>
      <c r="J10" s="1" t="s">
        <v>3</v>
      </c>
    </row>
    <row r="11" spans="1:10" ht="14.25" customHeight="1" x14ac:dyDescent="0.2">
      <c r="A11" s="1" t="s">
        <v>109</v>
      </c>
      <c r="G11" s="1"/>
      <c r="H11" s="1"/>
      <c r="I11" s="5">
        <f>I10/60</f>
        <v>6.666666666666667</v>
      </c>
      <c r="J11" s="1" t="s">
        <v>5</v>
      </c>
    </row>
    <row r="12" spans="1:10" ht="14.25" customHeight="1" x14ac:dyDescent="0.2">
      <c r="A12" s="1" t="s">
        <v>110</v>
      </c>
      <c r="G12" s="1"/>
      <c r="H12" s="1"/>
      <c r="I12" s="1"/>
      <c r="J12" s="1"/>
    </row>
    <row r="13" spans="1:10" ht="14.25" customHeight="1" x14ac:dyDescent="0.2">
      <c r="G13" s="1"/>
      <c r="H13" s="1"/>
      <c r="I13" s="1"/>
      <c r="J13" s="1"/>
    </row>
    <row r="14" spans="1:10" ht="14.25" customHeight="1" x14ac:dyDescent="0.2">
      <c r="G14" s="1"/>
      <c r="H14" s="1"/>
      <c r="I14" s="1"/>
      <c r="J14" s="1"/>
    </row>
    <row r="15" spans="1:10" ht="14.25" customHeight="1" x14ac:dyDescent="0.2">
      <c r="G15" s="1"/>
      <c r="H15" s="1"/>
      <c r="I15" s="1"/>
      <c r="J15" s="1"/>
    </row>
    <row r="16" spans="1:10" ht="14.25" customHeight="1" x14ac:dyDescent="0.2">
      <c r="G16" s="1"/>
      <c r="H16" s="1"/>
      <c r="I16" s="2" t="s">
        <v>14</v>
      </c>
      <c r="J16" s="1"/>
    </row>
    <row r="17" spans="7:10" ht="14.25" customHeight="1" x14ac:dyDescent="0.2">
      <c r="G17" s="1"/>
      <c r="H17" s="1"/>
      <c r="I17" s="2">
        <f t="shared" ref="I17:I18" si="0">I3+I10</f>
        <v>410</v>
      </c>
      <c r="J17" s="1" t="s">
        <v>3</v>
      </c>
    </row>
    <row r="18" spans="7:10" ht="14.25" customHeight="1" x14ac:dyDescent="0.25">
      <c r="G18" s="1"/>
      <c r="H18" s="1"/>
      <c r="I18" s="6">
        <f t="shared" si="0"/>
        <v>6.8333333333333339</v>
      </c>
      <c r="J18" s="7" t="s">
        <v>5</v>
      </c>
    </row>
    <row r="19" spans="7:10" ht="14.25" customHeight="1" x14ac:dyDescent="0.2">
      <c r="G19" s="1"/>
    </row>
    <row r="20" spans="7:10" ht="14.25" customHeight="1" x14ac:dyDescent="0.2">
      <c r="G20" s="1"/>
    </row>
    <row r="21" spans="7:10" ht="14.25" customHeight="1" x14ac:dyDescent="0.2">
      <c r="G21" s="1"/>
      <c r="I21" t="s">
        <v>760</v>
      </c>
    </row>
    <row r="22" spans="7:10" ht="14.25" customHeight="1" x14ac:dyDescent="0.2">
      <c r="G22" s="1"/>
      <c r="I22">
        <v>120</v>
      </c>
    </row>
    <row r="23" spans="7:10" ht="14.25" customHeight="1" x14ac:dyDescent="0.2">
      <c r="G23" s="1"/>
    </row>
    <row r="24" spans="7:10" ht="14.25" customHeight="1" x14ac:dyDescent="0.2">
      <c r="G24" s="1"/>
    </row>
    <row r="25" spans="7:10" ht="14.25" customHeight="1" x14ac:dyDescent="0.2">
      <c r="G25" s="1"/>
    </row>
    <row r="26" spans="7:10" ht="14.25" customHeight="1" x14ac:dyDescent="0.2">
      <c r="G26" s="1"/>
    </row>
    <row r="27" spans="7:10" ht="14.25" customHeight="1" x14ac:dyDescent="0.2">
      <c r="G27" s="1"/>
    </row>
    <row r="28" spans="7:10" ht="14.25" customHeight="1" x14ac:dyDescent="0.2">
      <c r="G28" s="1"/>
    </row>
    <row r="29" spans="7:10" ht="14.25" customHeight="1" x14ac:dyDescent="0.2">
      <c r="G29" s="1"/>
    </row>
    <row r="30" spans="7:10" ht="14.25" customHeight="1" x14ac:dyDescent="0.2">
      <c r="G30" s="1"/>
    </row>
    <row r="31" spans="7:10" ht="14.25" customHeight="1" x14ac:dyDescent="0.2">
      <c r="G31" s="1"/>
    </row>
    <row r="32" spans="7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&amp;CFOV-07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workbookViewId="0">
      <selection activeCell="F31" sqref="F31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 t="s">
        <v>111</v>
      </c>
      <c r="B2" s="9" t="s">
        <v>775</v>
      </c>
      <c r="G2" s="1"/>
      <c r="H2" s="1"/>
      <c r="I2" s="2" t="s">
        <v>1</v>
      </c>
      <c r="J2" s="1"/>
    </row>
    <row r="3" spans="1:10" ht="14.25" customHeight="1" x14ac:dyDescent="0.2">
      <c r="A3" s="1" t="s">
        <v>112</v>
      </c>
      <c r="G3" s="1"/>
      <c r="H3" s="1">
        <v>2</v>
      </c>
      <c r="I3" s="2">
        <f>H3*10</f>
        <v>20</v>
      </c>
      <c r="J3" s="1" t="s">
        <v>3</v>
      </c>
    </row>
    <row r="4" spans="1:10" ht="14.25" customHeight="1" x14ac:dyDescent="0.2">
      <c r="A4" s="1"/>
      <c r="G4" s="1"/>
      <c r="H4" s="1"/>
      <c r="I4" s="4">
        <f>I3/60</f>
        <v>0.33333333333333331</v>
      </c>
      <c r="J4" s="1" t="s">
        <v>5</v>
      </c>
    </row>
    <row r="5" spans="1:10" ht="14.25" customHeight="1" x14ac:dyDescent="0.2">
      <c r="A5" s="1"/>
      <c r="G5" s="1"/>
      <c r="H5" s="1"/>
      <c r="I5" s="1"/>
      <c r="J5" s="1"/>
    </row>
    <row r="6" spans="1:10" ht="14.25" customHeight="1" x14ac:dyDescent="0.2">
      <c r="A6" s="1"/>
      <c r="G6" s="1"/>
      <c r="H6" s="1"/>
      <c r="I6" s="1"/>
      <c r="J6" s="1"/>
    </row>
    <row r="7" spans="1:10" ht="14.25" customHeight="1" x14ac:dyDescent="0.2">
      <c r="A7" s="1"/>
      <c r="G7" s="1"/>
      <c r="H7" s="1"/>
      <c r="I7" s="1"/>
      <c r="J7" s="1"/>
    </row>
    <row r="8" spans="1:10" ht="14.25" customHeight="1" x14ac:dyDescent="0.2">
      <c r="A8" s="1"/>
      <c r="G8" s="1"/>
      <c r="H8" s="1"/>
      <c r="I8" s="1"/>
      <c r="J8" s="1"/>
    </row>
    <row r="9" spans="1:10" ht="14.25" customHeight="1" x14ac:dyDescent="0.2">
      <c r="A9" s="1" t="s">
        <v>113</v>
      </c>
      <c r="G9" s="1"/>
      <c r="H9" s="1"/>
      <c r="I9" s="2" t="s">
        <v>7</v>
      </c>
      <c r="J9" s="1"/>
    </row>
    <row r="10" spans="1:10" ht="14.25" customHeight="1" x14ac:dyDescent="0.2">
      <c r="A10" s="1" t="s">
        <v>114</v>
      </c>
      <c r="G10" s="1"/>
      <c r="H10" s="1">
        <v>6</v>
      </c>
      <c r="I10" s="2">
        <f>+H10*50</f>
        <v>300</v>
      </c>
      <c r="J10" s="1" t="s">
        <v>3</v>
      </c>
    </row>
    <row r="11" spans="1:10" ht="14.25" customHeight="1" x14ac:dyDescent="0.2">
      <c r="A11" s="1" t="s">
        <v>115</v>
      </c>
      <c r="G11" s="1"/>
      <c r="H11" s="1"/>
      <c r="I11" s="5">
        <f>I10/60</f>
        <v>5</v>
      </c>
      <c r="J11" s="1" t="s">
        <v>5</v>
      </c>
    </row>
    <row r="12" spans="1:10" ht="14.25" customHeight="1" x14ac:dyDescent="0.2">
      <c r="A12" s="1" t="s">
        <v>116</v>
      </c>
      <c r="G12" s="1"/>
      <c r="H12" s="1"/>
      <c r="I12" s="1"/>
      <c r="J12" s="1"/>
    </row>
    <row r="13" spans="1:10" ht="14.25" customHeight="1" x14ac:dyDescent="0.2">
      <c r="A13" s="1" t="s">
        <v>117</v>
      </c>
      <c r="G13" s="1"/>
      <c r="H13" s="1"/>
      <c r="I13" s="1"/>
      <c r="J13" s="1"/>
    </row>
    <row r="14" spans="1:10" ht="14.25" customHeight="1" x14ac:dyDescent="0.2">
      <c r="A14" s="1" t="s">
        <v>118</v>
      </c>
      <c r="G14" s="1"/>
      <c r="H14" s="1"/>
      <c r="I14" s="1"/>
      <c r="J14" s="1"/>
    </row>
    <row r="15" spans="1:10" ht="14.25" customHeight="1" x14ac:dyDescent="0.2">
      <c r="G15" s="1"/>
      <c r="H15" s="1"/>
      <c r="I15" s="1"/>
      <c r="J15" s="1"/>
    </row>
    <row r="16" spans="1:10" ht="14.25" customHeight="1" x14ac:dyDescent="0.2">
      <c r="G16" s="1"/>
      <c r="H16" s="1"/>
      <c r="I16" s="2" t="s">
        <v>14</v>
      </c>
      <c r="J16" s="1"/>
    </row>
    <row r="17" spans="7:10" ht="14.25" customHeight="1" x14ac:dyDescent="0.2">
      <c r="G17" s="1"/>
      <c r="H17" s="1"/>
      <c r="I17" s="2">
        <f t="shared" ref="I17:I18" si="0">I3+I10</f>
        <v>320</v>
      </c>
      <c r="J17" s="1" t="s">
        <v>3</v>
      </c>
    </row>
    <row r="18" spans="7:10" ht="14.25" customHeight="1" x14ac:dyDescent="0.25">
      <c r="G18" s="1"/>
      <c r="H18" s="1"/>
      <c r="I18" s="6">
        <f t="shared" si="0"/>
        <v>5.333333333333333</v>
      </c>
      <c r="J18" s="7" t="s">
        <v>5</v>
      </c>
    </row>
    <row r="19" spans="7:10" ht="14.25" customHeight="1" x14ac:dyDescent="0.2">
      <c r="G19" s="1"/>
    </row>
    <row r="20" spans="7:10" ht="14.25" customHeight="1" x14ac:dyDescent="0.2">
      <c r="G20" s="1"/>
      <c r="I20" t="s">
        <v>760</v>
      </c>
    </row>
    <row r="21" spans="7:10" ht="14.25" customHeight="1" x14ac:dyDescent="0.2">
      <c r="G21" s="1"/>
      <c r="I21">
        <f>1.5*60</f>
        <v>90</v>
      </c>
    </row>
    <row r="22" spans="7:10" ht="14.25" customHeight="1" x14ac:dyDescent="0.2">
      <c r="G22" s="1"/>
    </row>
    <row r="23" spans="7:10" ht="14.25" customHeight="1" x14ac:dyDescent="0.2">
      <c r="G23" s="1"/>
    </row>
    <row r="24" spans="7:10" ht="14.25" customHeight="1" x14ac:dyDescent="0.2">
      <c r="G24" s="1"/>
    </row>
    <row r="25" spans="7:10" ht="14.25" customHeight="1" x14ac:dyDescent="0.2">
      <c r="G25" s="1"/>
    </row>
    <row r="26" spans="7:10" ht="14.25" customHeight="1" x14ac:dyDescent="0.2">
      <c r="G26" s="1"/>
    </row>
    <row r="27" spans="7:10" ht="14.25" customHeight="1" x14ac:dyDescent="0.2">
      <c r="G27" s="1"/>
    </row>
    <row r="28" spans="7:10" ht="14.25" customHeight="1" x14ac:dyDescent="0.2">
      <c r="G28" s="1"/>
    </row>
    <row r="29" spans="7:10" ht="14.25" customHeight="1" x14ac:dyDescent="0.2">
      <c r="G29" s="1"/>
    </row>
    <row r="30" spans="7:10" ht="14.25" customHeight="1" x14ac:dyDescent="0.2">
      <c r="G30" s="1"/>
    </row>
    <row r="31" spans="7:10" ht="14.25" customHeight="1" x14ac:dyDescent="0.2">
      <c r="G31" s="1"/>
    </row>
    <row r="32" spans="7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&amp;CFOV-08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>
      <selection activeCell="I20" sqref="I20"/>
    </sheetView>
  </sheetViews>
  <sheetFormatPr baseColWidth="10" defaultColWidth="12.625" defaultRowHeight="15" customHeight="1" x14ac:dyDescent="0.2"/>
  <cols>
    <col min="1" max="6" width="10.625" customWidth="1"/>
    <col min="7" max="7" width="11" customWidth="1"/>
    <col min="8" max="26" width="10.625" customWidth="1"/>
  </cols>
  <sheetData>
    <row r="1" spans="1:10" ht="14.25" customHeight="1" x14ac:dyDescent="0.2">
      <c r="B1" s="9" t="s">
        <v>759</v>
      </c>
      <c r="G1" s="1"/>
    </row>
    <row r="2" spans="1:10" ht="14.25" customHeight="1" x14ac:dyDescent="0.2">
      <c r="A2" s="1"/>
      <c r="B2" s="9" t="s">
        <v>776</v>
      </c>
      <c r="G2" s="1"/>
      <c r="H2" s="1"/>
      <c r="I2" s="2" t="s">
        <v>1</v>
      </c>
      <c r="J2" s="1"/>
    </row>
    <row r="3" spans="1:10" ht="14.25" customHeight="1" x14ac:dyDescent="0.2">
      <c r="A3" s="1"/>
      <c r="G3" s="1"/>
      <c r="H3" s="1">
        <v>0</v>
      </c>
      <c r="I3" s="2">
        <f>H3*10</f>
        <v>0</v>
      </c>
      <c r="J3" s="1" t="s">
        <v>3</v>
      </c>
    </row>
    <row r="4" spans="1:10" ht="14.25" customHeight="1" x14ac:dyDescent="0.2">
      <c r="A4" s="1"/>
      <c r="G4" s="1"/>
      <c r="H4" s="1"/>
      <c r="I4" s="4">
        <f>I3/60</f>
        <v>0</v>
      </c>
      <c r="J4" s="1" t="s">
        <v>5</v>
      </c>
    </row>
    <row r="5" spans="1:10" ht="14.25" customHeight="1" x14ac:dyDescent="0.2">
      <c r="A5" s="1" t="s">
        <v>119</v>
      </c>
      <c r="G5" s="1"/>
      <c r="H5" s="1"/>
      <c r="I5" s="1"/>
      <c r="J5" s="1"/>
    </row>
    <row r="6" spans="1:10" ht="14.25" customHeight="1" x14ac:dyDescent="0.2">
      <c r="A6" s="1" t="s">
        <v>120</v>
      </c>
      <c r="G6" s="1"/>
      <c r="H6" s="1"/>
      <c r="I6" s="1"/>
      <c r="J6" s="1"/>
    </row>
    <row r="7" spans="1:10" ht="14.25" customHeight="1" x14ac:dyDescent="0.2">
      <c r="A7" s="1" t="s">
        <v>121</v>
      </c>
      <c r="G7" s="1"/>
      <c r="H7" s="1"/>
      <c r="I7" s="1"/>
      <c r="J7" s="1"/>
    </row>
    <row r="8" spans="1:10" ht="14.25" customHeight="1" x14ac:dyDescent="0.2">
      <c r="A8" s="1" t="s">
        <v>122</v>
      </c>
      <c r="G8" s="1"/>
      <c r="H8" s="1"/>
      <c r="I8" s="1"/>
      <c r="J8" s="1"/>
    </row>
    <row r="9" spans="1:10" ht="14.25" customHeight="1" x14ac:dyDescent="0.2">
      <c r="A9" s="1" t="s">
        <v>123</v>
      </c>
      <c r="G9" s="1"/>
      <c r="H9" s="1"/>
      <c r="I9" s="2" t="s">
        <v>7</v>
      </c>
      <c r="J9" s="1"/>
    </row>
    <row r="10" spans="1:10" ht="14.25" customHeight="1" x14ac:dyDescent="0.2">
      <c r="A10" s="1" t="s">
        <v>124</v>
      </c>
      <c r="G10" s="1"/>
      <c r="H10" s="1">
        <v>6</v>
      </c>
      <c r="I10" s="2">
        <f>+H10*50</f>
        <v>300</v>
      </c>
      <c r="J10" s="1" t="s">
        <v>3</v>
      </c>
    </row>
    <row r="11" spans="1:10" ht="14.25" customHeight="1" x14ac:dyDescent="0.2">
      <c r="G11" s="1"/>
      <c r="H11" s="1"/>
      <c r="I11" s="5">
        <f>I10/60</f>
        <v>5</v>
      </c>
      <c r="J11" s="1" t="s">
        <v>5</v>
      </c>
    </row>
    <row r="12" spans="1:10" ht="14.25" customHeight="1" x14ac:dyDescent="0.2">
      <c r="G12" s="1"/>
      <c r="H12" s="1"/>
      <c r="I12" s="1"/>
      <c r="J12" s="1"/>
    </row>
    <row r="13" spans="1:10" ht="14.25" customHeight="1" x14ac:dyDescent="0.2">
      <c r="G13" s="1"/>
      <c r="H13" s="1"/>
      <c r="I13" s="1"/>
      <c r="J13" s="1"/>
    </row>
    <row r="14" spans="1:10" ht="14.25" customHeight="1" x14ac:dyDescent="0.2">
      <c r="G14" s="1"/>
      <c r="H14" s="1"/>
      <c r="I14" s="1"/>
      <c r="J14" s="1"/>
    </row>
    <row r="15" spans="1:10" ht="14.25" customHeight="1" x14ac:dyDescent="0.2">
      <c r="G15" s="1"/>
      <c r="H15" s="1"/>
      <c r="I15" s="1"/>
      <c r="J15" s="1"/>
    </row>
    <row r="16" spans="1:10" ht="14.25" customHeight="1" x14ac:dyDescent="0.2">
      <c r="G16" s="1"/>
      <c r="H16" s="1"/>
      <c r="I16" s="2" t="s">
        <v>14</v>
      </c>
      <c r="J16" s="1"/>
    </row>
    <row r="17" spans="7:10" ht="14.25" customHeight="1" x14ac:dyDescent="0.2">
      <c r="G17" s="1"/>
      <c r="H17" s="1"/>
      <c r="I17" s="2">
        <f t="shared" ref="I17:I18" si="0">I3+I10</f>
        <v>300</v>
      </c>
      <c r="J17" s="1" t="s">
        <v>3</v>
      </c>
    </row>
    <row r="18" spans="7:10" ht="14.25" customHeight="1" x14ac:dyDescent="0.25">
      <c r="G18" s="1"/>
      <c r="H18" s="1"/>
      <c r="I18" s="6">
        <f t="shared" si="0"/>
        <v>5</v>
      </c>
      <c r="J18" s="7" t="s">
        <v>5</v>
      </c>
    </row>
    <row r="19" spans="7:10" ht="14.25" customHeight="1" x14ac:dyDescent="0.2">
      <c r="G19" s="1"/>
    </row>
    <row r="20" spans="7:10" ht="14.25" customHeight="1" x14ac:dyDescent="0.2">
      <c r="G20" s="1"/>
      <c r="I20" s="9" t="s">
        <v>760</v>
      </c>
    </row>
    <row r="21" spans="7:10" ht="14.25" customHeight="1" x14ac:dyDescent="0.2">
      <c r="G21" s="1"/>
      <c r="I21" s="9">
        <f>1.5*60</f>
        <v>90</v>
      </c>
    </row>
    <row r="22" spans="7:10" ht="14.25" customHeight="1" x14ac:dyDescent="0.2">
      <c r="G22" s="1"/>
    </row>
    <row r="23" spans="7:10" ht="14.25" customHeight="1" x14ac:dyDescent="0.2">
      <c r="G23" s="1"/>
    </row>
    <row r="24" spans="7:10" ht="14.25" customHeight="1" x14ac:dyDescent="0.2">
      <c r="G24" s="1"/>
    </row>
    <row r="25" spans="7:10" ht="14.25" customHeight="1" x14ac:dyDescent="0.2">
      <c r="G25" s="1"/>
    </row>
    <row r="26" spans="7:10" ht="14.25" customHeight="1" x14ac:dyDescent="0.2">
      <c r="G26" s="1"/>
    </row>
    <row r="27" spans="7:10" ht="14.25" customHeight="1" x14ac:dyDescent="0.2">
      <c r="G27" s="1"/>
    </row>
    <row r="28" spans="7:10" ht="14.25" customHeight="1" x14ac:dyDescent="0.2">
      <c r="G28" s="1"/>
    </row>
    <row r="29" spans="7:10" ht="14.25" customHeight="1" x14ac:dyDescent="0.2">
      <c r="G29" s="1"/>
    </row>
    <row r="30" spans="7:10" ht="14.25" customHeight="1" x14ac:dyDescent="0.2">
      <c r="G30" s="1"/>
    </row>
    <row r="31" spans="7:10" ht="14.25" customHeight="1" x14ac:dyDescent="0.2">
      <c r="G31" s="1"/>
    </row>
    <row r="32" spans="7:10" ht="14.25" customHeight="1" x14ac:dyDescent="0.2">
      <c r="G32" s="1"/>
    </row>
    <row r="33" spans="7:7" ht="14.25" customHeight="1" x14ac:dyDescent="0.2">
      <c r="G33" s="1"/>
    </row>
    <row r="34" spans="7:7" ht="14.25" customHeight="1" x14ac:dyDescent="0.2">
      <c r="G34" s="1"/>
    </row>
    <row r="35" spans="7:7" ht="14.25" customHeight="1" x14ac:dyDescent="0.2">
      <c r="G35" s="1"/>
    </row>
    <row r="36" spans="7:7" ht="14.25" customHeight="1" x14ac:dyDescent="0.2">
      <c r="G36" s="1"/>
    </row>
    <row r="37" spans="7:7" ht="14.25" customHeight="1" x14ac:dyDescent="0.2">
      <c r="G37" s="1"/>
    </row>
    <row r="38" spans="7:7" ht="14.25" customHeight="1" x14ac:dyDescent="0.2">
      <c r="G38" s="1"/>
    </row>
    <row r="39" spans="7:7" ht="14.25" customHeight="1" x14ac:dyDescent="0.2">
      <c r="G39" s="1"/>
    </row>
    <row r="40" spans="7:7" ht="14.25" customHeight="1" x14ac:dyDescent="0.2">
      <c r="G40" s="1"/>
    </row>
    <row r="41" spans="7:7" ht="14.25" customHeight="1" x14ac:dyDescent="0.2">
      <c r="G41" s="1"/>
    </row>
    <row r="42" spans="7:7" ht="14.25" customHeight="1" x14ac:dyDescent="0.2">
      <c r="G42" s="1"/>
    </row>
    <row r="43" spans="7:7" ht="14.25" customHeight="1" x14ac:dyDescent="0.2">
      <c r="G43" s="1"/>
    </row>
    <row r="44" spans="7:7" ht="14.25" customHeight="1" x14ac:dyDescent="0.2">
      <c r="G44" s="1"/>
    </row>
    <row r="45" spans="7:7" ht="14.25" customHeight="1" x14ac:dyDescent="0.2">
      <c r="G45" s="1"/>
    </row>
    <row r="46" spans="7:7" ht="14.25" customHeight="1" x14ac:dyDescent="0.2">
      <c r="G46" s="1"/>
    </row>
    <row r="47" spans="7:7" ht="14.25" customHeight="1" x14ac:dyDescent="0.2">
      <c r="G47" s="1"/>
    </row>
    <row r="48" spans="7:7" ht="14.25" customHeight="1" x14ac:dyDescent="0.2">
      <c r="G48" s="1"/>
    </row>
    <row r="49" spans="7:7" ht="14.25" customHeight="1" x14ac:dyDescent="0.2">
      <c r="G49" s="1"/>
    </row>
    <row r="50" spans="7:7" ht="14.25" customHeight="1" x14ac:dyDescent="0.2">
      <c r="G50" s="1"/>
    </row>
    <row r="51" spans="7:7" ht="14.25" customHeight="1" x14ac:dyDescent="0.2">
      <c r="G51" s="1"/>
    </row>
    <row r="52" spans="7:7" ht="14.25" customHeight="1" x14ac:dyDescent="0.2">
      <c r="G52" s="1"/>
    </row>
    <row r="53" spans="7:7" ht="14.25" customHeight="1" x14ac:dyDescent="0.2">
      <c r="G53" s="1"/>
    </row>
    <row r="54" spans="7:7" ht="14.25" customHeight="1" x14ac:dyDescent="0.2">
      <c r="G54" s="1"/>
    </row>
    <row r="55" spans="7:7" ht="14.25" customHeight="1" x14ac:dyDescent="0.2">
      <c r="G55" s="1"/>
    </row>
    <row r="56" spans="7:7" ht="14.25" customHeight="1" x14ac:dyDescent="0.2">
      <c r="G56" s="1"/>
    </row>
    <row r="57" spans="7:7" ht="14.25" customHeight="1" x14ac:dyDescent="0.2">
      <c r="G57" s="1"/>
    </row>
    <row r="58" spans="7:7" ht="14.25" customHeight="1" x14ac:dyDescent="0.2">
      <c r="G58" s="1"/>
    </row>
    <row r="59" spans="7:7" ht="14.25" customHeight="1" x14ac:dyDescent="0.2">
      <c r="G59" s="1"/>
    </row>
    <row r="60" spans="7:7" ht="14.25" customHeight="1" x14ac:dyDescent="0.2">
      <c r="G60" s="1"/>
    </row>
    <row r="61" spans="7:7" ht="14.25" customHeight="1" x14ac:dyDescent="0.2">
      <c r="G61" s="1"/>
    </row>
    <row r="62" spans="7:7" ht="14.25" customHeight="1" x14ac:dyDescent="0.2">
      <c r="G62" s="1"/>
    </row>
    <row r="63" spans="7:7" ht="14.25" customHeight="1" x14ac:dyDescent="0.2">
      <c r="G63" s="1"/>
    </row>
    <row r="64" spans="7:7" ht="14.25" customHeight="1" x14ac:dyDescent="0.2">
      <c r="G64" s="1"/>
    </row>
    <row r="65" spans="7:7" ht="14.25" customHeight="1" x14ac:dyDescent="0.2">
      <c r="G65" s="1"/>
    </row>
    <row r="66" spans="7:7" ht="14.25" customHeight="1" x14ac:dyDescent="0.2">
      <c r="G66" s="1"/>
    </row>
    <row r="67" spans="7:7" ht="14.25" customHeight="1" x14ac:dyDescent="0.2">
      <c r="G67" s="1"/>
    </row>
    <row r="68" spans="7:7" ht="14.25" customHeight="1" x14ac:dyDescent="0.2">
      <c r="G68" s="1"/>
    </row>
    <row r="69" spans="7:7" ht="14.25" customHeight="1" x14ac:dyDescent="0.2">
      <c r="G69" s="1"/>
    </row>
    <row r="70" spans="7:7" ht="14.25" customHeight="1" x14ac:dyDescent="0.2">
      <c r="G70" s="1"/>
    </row>
    <row r="71" spans="7:7" ht="14.25" customHeight="1" x14ac:dyDescent="0.2">
      <c r="G71" s="1"/>
    </row>
    <row r="72" spans="7:7" ht="14.25" customHeight="1" x14ac:dyDescent="0.2">
      <c r="G72" s="1"/>
    </row>
    <row r="73" spans="7:7" ht="14.25" customHeight="1" x14ac:dyDescent="0.2">
      <c r="G73" s="1"/>
    </row>
    <row r="74" spans="7:7" ht="14.25" customHeight="1" x14ac:dyDescent="0.2">
      <c r="G74" s="1"/>
    </row>
    <row r="75" spans="7:7" ht="14.25" customHeight="1" x14ac:dyDescent="0.2">
      <c r="G75" s="1"/>
    </row>
    <row r="76" spans="7:7" ht="14.25" customHeight="1" x14ac:dyDescent="0.2">
      <c r="G76" s="1"/>
    </row>
    <row r="77" spans="7:7" ht="14.25" customHeight="1" x14ac:dyDescent="0.2">
      <c r="G77" s="1"/>
    </row>
    <row r="78" spans="7:7" ht="14.25" customHeight="1" x14ac:dyDescent="0.2">
      <c r="G78" s="1"/>
    </row>
    <row r="79" spans="7:7" ht="14.25" customHeight="1" x14ac:dyDescent="0.2">
      <c r="G79" s="1"/>
    </row>
    <row r="80" spans="7:7" ht="14.25" customHeight="1" x14ac:dyDescent="0.2">
      <c r="G80" s="1"/>
    </row>
    <row r="81" spans="7:7" ht="14.25" customHeight="1" x14ac:dyDescent="0.2">
      <c r="G81" s="1"/>
    </row>
    <row r="82" spans="7:7" ht="14.25" customHeight="1" x14ac:dyDescent="0.2">
      <c r="G82" s="1"/>
    </row>
    <row r="83" spans="7:7" ht="14.25" customHeight="1" x14ac:dyDescent="0.2">
      <c r="G83" s="1"/>
    </row>
    <row r="84" spans="7:7" ht="14.25" customHeight="1" x14ac:dyDescent="0.2">
      <c r="G84" s="1"/>
    </row>
    <row r="85" spans="7:7" ht="14.25" customHeight="1" x14ac:dyDescent="0.2">
      <c r="G85" s="1"/>
    </row>
    <row r="86" spans="7:7" ht="14.25" customHeight="1" x14ac:dyDescent="0.2">
      <c r="G86" s="1"/>
    </row>
    <row r="87" spans="7:7" ht="14.25" customHeight="1" x14ac:dyDescent="0.2">
      <c r="G87" s="1"/>
    </row>
    <row r="88" spans="7:7" ht="14.25" customHeight="1" x14ac:dyDescent="0.2">
      <c r="G88" s="1"/>
    </row>
    <row r="89" spans="7:7" ht="14.25" customHeight="1" x14ac:dyDescent="0.2">
      <c r="G89" s="1"/>
    </row>
    <row r="90" spans="7:7" ht="14.25" customHeight="1" x14ac:dyDescent="0.2">
      <c r="G90" s="1"/>
    </row>
    <row r="91" spans="7:7" ht="14.25" customHeight="1" x14ac:dyDescent="0.2">
      <c r="G91" s="1"/>
    </row>
    <row r="92" spans="7:7" ht="14.25" customHeight="1" x14ac:dyDescent="0.2">
      <c r="G92" s="1"/>
    </row>
    <row r="93" spans="7:7" ht="14.25" customHeight="1" x14ac:dyDescent="0.2">
      <c r="G93" s="1"/>
    </row>
    <row r="94" spans="7:7" ht="14.25" customHeight="1" x14ac:dyDescent="0.2">
      <c r="G94" s="1"/>
    </row>
    <row r="95" spans="7:7" ht="14.25" customHeight="1" x14ac:dyDescent="0.2">
      <c r="G95" s="1"/>
    </row>
    <row r="96" spans="7:7" ht="14.25" customHeight="1" x14ac:dyDescent="0.2">
      <c r="G96" s="1"/>
    </row>
    <row r="97" spans="7:7" ht="14.25" customHeight="1" x14ac:dyDescent="0.2">
      <c r="G97" s="1"/>
    </row>
    <row r="98" spans="7:7" ht="14.25" customHeight="1" x14ac:dyDescent="0.2">
      <c r="G98" s="1"/>
    </row>
    <row r="99" spans="7:7" ht="14.25" customHeight="1" x14ac:dyDescent="0.2">
      <c r="G99" s="1"/>
    </row>
    <row r="100" spans="7:7" ht="14.25" customHeight="1" x14ac:dyDescent="0.2">
      <c r="G100" s="1"/>
    </row>
    <row r="101" spans="7:7" ht="14.25" customHeight="1" x14ac:dyDescent="0.2">
      <c r="G101" s="1"/>
    </row>
    <row r="102" spans="7:7" ht="14.25" customHeight="1" x14ac:dyDescent="0.2">
      <c r="G102" s="1"/>
    </row>
    <row r="103" spans="7:7" ht="14.25" customHeight="1" x14ac:dyDescent="0.2">
      <c r="G103" s="1"/>
    </row>
    <row r="104" spans="7:7" ht="14.25" customHeight="1" x14ac:dyDescent="0.2">
      <c r="G104" s="1"/>
    </row>
    <row r="105" spans="7:7" ht="14.25" customHeight="1" x14ac:dyDescent="0.2">
      <c r="G105" s="1"/>
    </row>
    <row r="106" spans="7:7" ht="14.25" customHeight="1" x14ac:dyDescent="0.2">
      <c r="G106" s="1"/>
    </row>
    <row r="107" spans="7:7" ht="14.25" customHeight="1" x14ac:dyDescent="0.2">
      <c r="G107" s="1"/>
    </row>
    <row r="108" spans="7:7" ht="14.25" customHeight="1" x14ac:dyDescent="0.2">
      <c r="G108" s="1"/>
    </row>
    <row r="109" spans="7:7" ht="14.25" customHeight="1" x14ac:dyDescent="0.2">
      <c r="G109" s="1"/>
    </row>
    <row r="110" spans="7:7" ht="14.25" customHeight="1" x14ac:dyDescent="0.2">
      <c r="G110" s="1"/>
    </row>
    <row r="111" spans="7:7" ht="14.25" customHeight="1" x14ac:dyDescent="0.2">
      <c r="G111" s="1"/>
    </row>
    <row r="112" spans="7:7" ht="14.25" customHeight="1" x14ac:dyDescent="0.2">
      <c r="G112" s="1"/>
    </row>
    <row r="113" spans="7:7" ht="14.25" customHeight="1" x14ac:dyDescent="0.2">
      <c r="G113" s="1"/>
    </row>
    <row r="114" spans="7:7" ht="14.25" customHeight="1" x14ac:dyDescent="0.2">
      <c r="G114" s="1"/>
    </row>
    <row r="115" spans="7:7" ht="14.25" customHeight="1" x14ac:dyDescent="0.2">
      <c r="G115" s="1"/>
    </row>
    <row r="116" spans="7:7" ht="14.25" customHeight="1" x14ac:dyDescent="0.2">
      <c r="G116" s="1"/>
    </row>
    <row r="117" spans="7:7" ht="14.25" customHeight="1" x14ac:dyDescent="0.2">
      <c r="G117" s="1"/>
    </row>
    <row r="118" spans="7:7" ht="14.25" customHeight="1" x14ac:dyDescent="0.2">
      <c r="G118" s="1"/>
    </row>
    <row r="119" spans="7:7" ht="14.25" customHeight="1" x14ac:dyDescent="0.2">
      <c r="G119" s="1"/>
    </row>
    <row r="120" spans="7:7" ht="14.25" customHeight="1" x14ac:dyDescent="0.2">
      <c r="G120" s="1"/>
    </row>
    <row r="121" spans="7:7" ht="14.25" customHeight="1" x14ac:dyDescent="0.2">
      <c r="G121" s="1"/>
    </row>
    <row r="122" spans="7:7" ht="14.25" customHeight="1" x14ac:dyDescent="0.2">
      <c r="G122" s="1"/>
    </row>
    <row r="123" spans="7:7" ht="14.25" customHeight="1" x14ac:dyDescent="0.2">
      <c r="G123" s="1"/>
    </row>
    <row r="124" spans="7:7" ht="14.25" customHeight="1" x14ac:dyDescent="0.2">
      <c r="G124" s="1"/>
    </row>
    <row r="125" spans="7:7" ht="14.25" customHeight="1" x14ac:dyDescent="0.2">
      <c r="G125" s="1"/>
    </row>
    <row r="126" spans="7:7" ht="14.25" customHeight="1" x14ac:dyDescent="0.2">
      <c r="G126" s="1"/>
    </row>
    <row r="127" spans="7:7" ht="14.25" customHeight="1" x14ac:dyDescent="0.2">
      <c r="G127" s="1"/>
    </row>
    <row r="128" spans="7:7" ht="14.25" customHeight="1" x14ac:dyDescent="0.2">
      <c r="G128" s="1"/>
    </row>
    <row r="129" spans="7:7" ht="14.25" customHeight="1" x14ac:dyDescent="0.2">
      <c r="G129" s="1"/>
    </row>
    <row r="130" spans="7:7" ht="14.25" customHeight="1" x14ac:dyDescent="0.2">
      <c r="G130" s="1"/>
    </row>
    <row r="131" spans="7:7" ht="14.25" customHeight="1" x14ac:dyDescent="0.2">
      <c r="G131" s="1"/>
    </row>
    <row r="132" spans="7:7" ht="14.25" customHeight="1" x14ac:dyDescent="0.2">
      <c r="G132" s="1"/>
    </row>
    <row r="133" spans="7:7" ht="14.25" customHeight="1" x14ac:dyDescent="0.2">
      <c r="G133" s="1"/>
    </row>
    <row r="134" spans="7:7" ht="14.25" customHeight="1" x14ac:dyDescent="0.2">
      <c r="G134" s="1"/>
    </row>
    <row r="135" spans="7:7" ht="14.25" customHeight="1" x14ac:dyDescent="0.2">
      <c r="G135" s="1"/>
    </row>
    <row r="136" spans="7:7" ht="14.25" customHeight="1" x14ac:dyDescent="0.2">
      <c r="G136" s="1"/>
    </row>
    <row r="137" spans="7:7" ht="14.25" customHeight="1" x14ac:dyDescent="0.2">
      <c r="G137" s="1"/>
    </row>
    <row r="138" spans="7:7" ht="14.25" customHeight="1" x14ac:dyDescent="0.2">
      <c r="G138" s="1"/>
    </row>
    <row r="139" spans="7:7" ht="14.25" customHeight="1" x14ac:dyDescent="0.2">
      <c r="G139" s="1"/>
    </row>
    <row r="140" spans="7:7" ht="14.25" customHeight="1" x14ac:dyDescent="0.2">
      <c r="G140" s="1"/>
    </row>
    <row r="141" spans="7:7" ht="14.25" customHeight="1" x14ac:dyDescent="0.2">
      <c r="G141" s="1"/>
    </row>
    <row r="142" spans="7:7" ht="14.25" customHeight="1" x14ac:dyDescent="0.2">
      <c r="G142" s="1"/>
    </row>
    <row r="143" spans="7:7" ht="14.25" customHeight="1" x14ac:dyDescent="0.2">
      <c r="G143" s="1"/>
    </row>
    <row r="144" spans="7:7" ht="14.25" customHeight="1" x14ac:dyDescent="0.2">
      <c r="G144" s="1"/>
    </row>
    <row r="145" spans="7:7" ht="14.25" customHeight="1" x14ac:dyDescent="0.2">
      <c r="G145" s="1"/>
    </row>
    <row r="146" spans="7:7" ht="14.25" customHeight="1" x14ac:dyDescent="0.2">
      <c r="G146" s="1"/>
    </row>
    <row r="147" spans="7:7" ht="14.25" customHeight="1" x14ac:dyDescent="0.2">
      <c r="G147" s="1"/>
    </row>
    <row r="148" spans="7:7" ht="14.25" customHeight="1" x14ac:dyDescent="0.2">
      <c r="G148" s="1"/>
    </row>
    <row r="149" spans="7:7" ht="14.25" customHeight="1" x14ac:dyDescent="0.2">
      <c r="G149" s="1"/>
    </row>
    <row r="150" spans="7:7" ht="14.25" customHeight="1" x14ac:dyDescent="0.2">
      <c r="G150" s="1"/>
    </row>
    <row r="151" spans="7:7" ht="14.25" customHeight="1" x14ac:dyDescent="0.2">
      <c r="G151" s="1"/>
    </row>
    <row r="152" spans="7:7" ht="14.25" customHeight="1" x14ac:dyDescent="0.2">
      <c r="G152" s="1"/>
    </row>
    <row r="153" spans="7:7" ht="14.25" customHeight="1" x14ac:dyDescent="0.2">
      <c r="G153" s="1"/>
    </row>
    <row r="154" spans="7:7" ht="14.25" customHeight="1" x14ac:dyDescent="0.2">
      <c r="G154" s="1"/>
    </row>
    <row r="155" spans="7:7" ht="14.25" customHeight="1" x14ac:dyDescent="0.2">
      <c r="G155" s="1"/>
    </row>
    <row r="156" spans="7:7" ht="14.25" customHeight="1" x14ac:dyDescent="0.2">
      <c r="G156" s="1"/>
    </row>
    <row r="157" spans="7:7" ht="14.25" customHeight="1" x14ac:dyDescent="0.2">
      <c r="G157" s="1"/>
    </row>
    <row r="158" spans="7:7" ht="14.25" customHeight="1" x14ac:dyDescent="0.2">
      <c r="G158" s="1"/>
    </row>
    <row r="159" spans="7:7" ht="14.25" customHeight="1" x14ac:dyDescent="0.2">
      <c r="G159" s="1"/>
    </row>
    <row r="160" spans="7:7" ht="14.25" customHeight="1" x14ac:dyDescent="0.2">
      <c r="G160" s="1"/>
    </row>
    <row r="161" spans="7:7" ht="14.25" customHeight="1" x14ac:dyDescent="0.2">
      <c r="G161" s="1"/>
    </row>
    <row r="162" spans="7:7" ht="14.25" customHeight="1" x14ac:dyDescent="0.2">
      <c r="G162" s="1"/>
    </row>
    <row r="163" spans="7:7" ht="14.25" customHeight="1" x14ac:dyDescent="0.2">
      <c r="G163" s="1"/>
    </row>
    <row r="164" spans="7:7" ht="14.25" customHeight="1" x14ac:dyDescent="0.2">
      <c r="G164" s="1"/>
    </row>
    <row r="165" spans="7:7" ht="14.25" customHeight="1" x14ac:dyDescent="0.2">
      <c r="G165" s="1"/>
    </row>
    <row r="166" spans="7:7" ht="14.25" customHeight="1" x14ac:dyDescent="0.2">
      <c r="G166" s="1"/>
    </row>
    <row r="167" spans="7:7" ht="14.25" customHeight="1" x14ac:dyDescent="0.2">
      <c r="G167" s="1"/>
    </row>
    <row r="168" spans="7:7" ht="14.25" customHeight="1" x14ac:dyDescent="0.2">
      <c r="G168" s="1"/>
    </row>
    <row r="169" spans="7:7" ht="14.25" customHeight="1" x14ac:dyDescent="0.2">
      <c r="G169" s="1"/>
    </row>
    <row r="170" spans="7:7" ht="14.25" customHeight="1" x14ac:dyDescent="0.2">
      <c r="G170" s="1"/>
    </row>
    <row r="171" spans="7:7" ht="14.25" customHeight="1" x14ac:dyDescent="0.2">
      <c r="G171" s="1"/>
    </row>
    <row r="172" spans="7:7" ht="14.25" customHeight="1" x14ac:dyDescent="0.2">
      <c r="G172" s="1"/>
    </row>
    <row r="173" spans="7:7" ht="14.25" customHeight="1" x14ac:dyDescent="0.2">
      <c r="G173" s="1"/>
    </row>
    <row r="174" spans="7:7" ht="14.25" customHeight="1" x14ac:dyDescent="0.2">
      <c r="G174" s="1"/>
    </row>
    <row r="175" spans="7:7" ht="14.25" customHeight="1" x14ac:dyDescent="0.2">
      <c r="G175" s="1"/>
    </row>
    <row r="176" spans="7:7" ht="14.25" customHeight="1" x14ac:dyDescent="0.2">
      <c r="G176" s="1"/>
    </row>
    <row r="177" spans="7:7" ht="14.25" customHeight="1" x14ac:dyDescent="0.2">
      <c r="G177" s="1"/>
    </row>
    <row r="178" spans="7:7" ht="14.25" customHeight="1" x14ac:dyDescent="0.2">
      <c r="G178" s="1"/>
    </row>
    <row r="179" spans="7:7" ht="14.25" customHeight="1" x14ac:dyDescent="0.2">
      <c r="G179" s="1"/>
    </row>
    <row r="180" spans="7:7" ht="14.25" customHeight="1" x14ac:dyDescent="0.2">
      <c r="G180" s="1"/>
    </row>
    <row r="181" spans="7:7" ht="14.25" customHeight="1" x14ac:dyDescent="0.2">
      <c r="G181" s="1"/>
    </row>
    <row r="182" spans="7:7" ht="14.25" customHeight="1" x14ac:dyDescent="0.2">
      <c r="G182" s="1"/>
    </row>
    <row r="183" spans="7:7" ht="14.25" customHeight="1" x14ac:dyDescent="0.2">
      <c r="G183" s="1"/>
    </row>
    <row r="184" spans="7:7" ht="14.25" customHeight="1" x14ac:dyDescent="0.2">
      <c r="G184" s="1"/>
    </row>
    <row r="185" spans="7:7" ht="14.25" customHeight="1" x14ac:dyDescent="0.2">
      <c r="G185" s="1"/>
    </row>
    <row r="186" spans="7:7" ht="14.25" customHeight="1" x14ac:dyDescent="0.2">
      <c r="G186" s="1"/>
    </row>
    <row r="187" spans="7:7" ht="14.25" customHeight="1" x14ac:dyDescent="0.2">
      <c r="G187" s="1"/>
    </row>
    <row r="188" spans="7:7" ht="14.25" customHeight="1" x14ac:dyDescent="0.2">
      <c r="G188" s="1"/>
    </row>
    <row r="189" spans="7:7" ht="14.25" customHeight="1" x14ac:dyDescent="0.2">
      <c r="G189" s="1"/>
    </row>
    <row r="190" spans="7:7" ht="14.25" customHeight="1" x14ac:dyDescent="0.2">
      <c r="G190" s="1"/>
    </row>
    <row r="191" spans="7:7" ht="14.25" customHeight="1" x14ac:dyDescent="0.2">
      <c r="G191" s="1"/>
    </row>
    <row r="192" spans="7:7" ht="14.25" customHeight="1" x14ac:dyDescent="0.2">
      <c r="G192" s="1"/>
    </row>
    <row r="193" spans="7:7" ht="14.25" customHeight="1" x14ac:dyDescent="0.2">
      <c r="G193" s="1"/>
    </row>
    <row r="194" spans="7:7" ht="14.25" customHeight="1" x14ac:dyDescent="0.2">
      <c r="G194" s="1"/>
    </row>
    <row r="195" spans="7:7" ht="14.25" customHeight="1" x14ac:dyDescent="0.2">
      <c r="G195" s="1"/>
    </row>
    <row r="196" spans="7:7" ht="14.25" customHeight="1" x14ac:dyDescent="0.2">
      <c r="G196" s="1"/>
    </row>
    <row r="197" spans="7:7" ht="14.25" customHeight="1" x14ac:dyDescent="0.2">
      <c r="G197" s="1"/>
    </row>
    <row r="198" spans="7:7" ht="14.25" customHeight="1" x14ac:dyDescent="0.2">
      <c r="G198" s="1"/>
    </row>
    <row r="199" spans="7:7" ht="14.25" customHeight="1" x14ac:dyDescent="0.2">
      <c r="G199" s="1"/>
    </row>
    <row r="200" spans="7:7" ht="14.25" customHeight="1" x14ac:dyDescent="0.2">
      <c r="G200" s="1"/>
    </row>
    <row r="201" spans="7:7" ht="14.25" customHeight="1" x14ac:dyDescent="0.2">
      <c r="G201" s="1"/>
    </row>
    <row r="202" spans="7:7" ht="14.25" customHeight="1" x14ac:dyDescent="0.2">
      <c r="G202" s="1"/>
    </row>
    <row r="203" spans="7:7" ht="14.25" customHeight="1" x14ac:dyDescent="0.2">
      <c r="G203" s="1"/>
    </row>
    <row r="204" spans="7:7" ht="14.25" customHeight="1" x14ac:dyDescent="0.2">
      <c r="G204" s="1"/>
    </row>
    <row r="205" spans="7:7" ht="14.25" customHeight="1" x14ac:dyDescent="0.2">
      <c r="G205" s="1"/>
    </row>
    <row r="206" spans="7:7" ht="14.25" customHeight="1" x14ac:dyDescent="0.2">
      <c r="G206" s="1"/>
    </row>
    <row r="207" spans="7:7" ht="14.25" customHeight="1" x14ac:dyDescent="0.2">
      <c r="G207" s="1"/>
    </row>
    <row r="208" spans="7:7" ht="14.25" customHeight="1" x14ac:dyDescent="0.2">
      <c r="G208" s="1"/>
    </row>
    <row r="209" spans="7:7" ht="14.25" customHeight="1" x14ac:dyDescent="0.2">
      <c r="G209" s="1"/>
    </row>
    <row r="210" spans="7:7" ht="14.25" customHeight="1" x14ac:dyDescent="0.2">
      <c r="G210" s="1"/>
    </row>
    <row r="211" spans="7:7" ht="14.25" customHeight="1" x14ac:dyDescent="0.2">
      <c r="G211" s="1"/>
    </row>
    <row r="212" spans="7:7" ht="14.25" customHeight="1" x14ac:dyDescent="0.2">
      <c r="G212" s="1"/>
    </row>
    <row r="213" spans="7:7" ht="14.25" customHeight="1" x14ac:dyDescent="0.2">
      <c r="G213" s="1"/>
    </row>
    <row r="214" spans="7:7" ht="14.25" customHeight="1" x14ac:dyDescent="0.2">
      <c r="G214" s="1"/>
    </row>
    <row r="215" spans="7:7" ht="14.25" customHeight="1" x14ac:dyDescent="0.2">
      <c r="G215" s="1"/>
    </row>
    <row r="216" spans="7:7" ht="14.25" customHeight="1" x14ac:dyDescent="0.2">
      <c r="G216" s="1"/>
    </row>
    <row r="217" spans="7:7" ht="14.25" customHeight="1" x14ac:dyDescent="0.2">
      <c r="G217" s="1"/>
    </row>
    <row r="218" spans="7:7" ht="14.25" customHeight="1" x14ac:dyDescent="0.2">
      <c r="G218" s="1"/>
    </row>
    <row r="219" spans="7:7" ht="14.25" customHeight="1" x14ac:dyDescent="0.2">
      <c r="G219" s="1"/>
    </row>
    <row r="220" spans="7:7" ht="14.25" customHeight="1" x14ac:dyDescent="0.2">
      <c r="G220" s="1"/>
    </row>
    <row r="221" spans="7:7" ht="14.25" customHeight="1" x14ac:dyDescent="0.2">
      <c r="G221" s="1"/>
    </row>
    <row r="222" spans="7:7" ht="14.25" customHeight="1" x14ac:dyDescent="0.2">
      <c r="G222" s="1"/>
    </row>
    <row r="223" spans="7:7" ht="14.25" customHeight="1" x14ac:dyDescent="0.2">
      <c r="G223" s="1"/>
    </row>
    <row r="224" spans="7:7" ht="14.25" customHeight="1" x14ac:dyDescent="0.2">
      <c r="G224" s="1"/>
    </row>
    <row r="225" spans="7:7" ht="14.25" customHeight="1" x14ac:dyDescent="0.2">
      <c r="G225" s="1"/>
    </row>
    <row r="226" spans="7:7" ht="14.25" customHeight="1" x14ac:dyDescent="0.2">
      <c r="G226" s="1"/>
    </row>
    <row r="227" spans="7:7" ht="14.25" customHeight="1" x14ac:dyDescent="0.2">
      <c r="G227" s="1"/>
    </row>
    <row r="228" spans="7:7" ht="14.25" customHeight="1" x14ac:dyDescent="0.2">
      <c r="G228" s="1"/>
    </row>
    <row r="229" spans="7:7" ht="14.25" customHeight="1" x14ac:dyDescent="0.2">
      <c r="G229" s="1"/>
    </row>
    <row r="230" spans="7:7" ht="14.25" customHeight="1" x14ac:dyDescent="0.2">
      <c r="G230" s="1"/>
    </row>
    <row r="231" spans="7:7" ht="14.25" customHeight="1" x14ac:dyDescent="0.2">
      <c r="G231" s="1"/>
    </row>
    <row r="232" spans="7:7" ht="14.25" customHeight="1" x14ac:dyDescent="0.2">
      <c r="G232" s="1"/>
    </row>
    <row r="233" spans="7:7" ht="14.25" customHeight="1" x14ac:dyDescent="0.2">
      <c r="G233" s="1"/>
    </row>
    <row r="234" spans="7:7" ht="14.25" customHeight="1" x14ac:dyDescent="0.2">
      <c r="G234" s="1"/>
    </row>
    <row r="235" spans="7:7" ht="14.25" customHeight="1" x14ac:dyDescent="0.2">
      <c r="G235" s="1"/>
    </row>
    <row r="236" spans="7:7" ht="14.25" customHeight="1" x14ac:dyDescent="0.2">
      <c r="G236" s="1"/>
    </row>
    <row r="237" spans="7:7" ht="14.25" customHeight="1" x14ac:dyDescent="0.2">
      <c r="G237" s="1"/>
    </row>
    <row r="238" spans="7:7" ht="14.25" customHeight="1" x14ac:dyDescent="0.2">
      <c r="G238" s="1"/>
    </row>
    <row r="239" spans="7:7" ht="14.25" customHeight="1" x14ac:dyDescent="0.2">
      <c r="G239" s="1"/>
    </row>
    <row r="240" spans="7:7" ht="14.25" customHeight="1" x14ac:dyDescent="0.2">
      <c r="G240" s="1"/>
    </row>
    <row r="241" spans="7:7" ht="14.25" customHeight="1" x14ac:dyDescent="0.2">
      <c r="G241" s="1"/>
    </row>
    <row r="242" spans="7:7" ht="14.25" customHeight="1" x14ac:dyDescent="0.2">
      <c r="G242" s="1"/>
    </row>
    <row r="243" spans="7:7" ht="14.25" customHeight="1" x14ac:dyDescent="0.2">
      <c r="G243" s="1"/>
    </row>
    <row r="244" spans="7:7" ht="14.25" customHeight="1" x14ac:dyDescent="0.2">
      <c r="G244" s="1"/>
    </row>
    <row r="245" spans="7:7" ht="14.25" customHeight="1" x14ac:dyDescent="0.2">
      <c r="G245" s="1"/>
    </row>
    <row r="246" spans="7:7" ht="14.25" customHeight="1" x14ac:dyDescent="0.2">
      <c r="G246" s="1"/>
    </row>
    <row r="247" spans="7:7" ht="14.25" customHeight="1" x14ac:dyDescent="0.2">
      <c r="G247" s="1"/>
    </row>
    <row r="248" spans="7:7" ht="14.25" customHeight="1" x14ac:dyDescent="0.2">
      <c r="G248" s="1"/>
    </row>
    <row r="249" spans="7:7" ht="14.25" customHeight="1" x14ac:dyDescent="0.2">
      <c r="G249" s="1"/>
    </row>
    <row r="250" spans="7:7" ht="14.25" customHeight="1" x14ac:dyDescent="0.2">
      <c r="G250" s="1"/>
    </row>
    <row r="251" spans="7:7" ht="14.25" customHeight="1" x14ac:dyDescent="0.2">
      <c r="G251" s="1"/>
    </row>
    <row r="252" spans="7:7" ht="14.25" customHeight="1" x14ac:dyDescent="0.2">
      <c r="G252" s="1"/>
    </row>
    <row r="253" spans="7:7" ht="14.25" customHeight="1" x14ac:dyDescent="0.2">
      <c r="G253" s="1"/>
    </row>
    <row r="254" spans="7:7" ht="14.25" customHeight="1" x14ac:dyDescent="0.2">
      <c r="G254" s="1"/>
    </row>
    <row r="255" spans="7:7" ht="14.25" customHeight="1" x14ac:dyDescent="0.2">
      <c r="G255" s="1"/>
    </row>
    <row r="256" spans="7:7" ht="14.25" customHeight="1" x14ac:dyDescent="0.2">
      <c r="G256" s="1"/>
    </row>
    <row r="257" spans="7:7" ht="14.25" customHeight="1" x14ac:dyDescent="0.2">
      <c r="G257" s="1"/>
    </row>
    <row r="258" spans="7:7" ht="14.25" customHeight="1" x14ac:dyDescent="0.2">
      <c r="G258" s="1"/>
    </row>
    <row r="259" spans="7:7" ht="14.25" customHeight="1" x14ac:dyDescent="0.2">
      <c r="G259" s="1"/>
    </row>
    <row r="260" spans="7:7" ht="14.25" customHeight="1" x14ac:dyDescent="0.2">
      <c r="G260" s="1"/>
    </row>
    <row r="261" spans="7:7" ht="14.25" customHeight="1" x14ac:dyDescent="0.2">
      <c r="G261" s="1"/>
    </row>
    <row r="262" spans="7:7" ht="14.25" customHeight="1" x14ac:dyDescent="0.2">
      <c r="G262" s="1"/>
    </row>
    <row r="263" spans="7:7" ht="14.25" customHeight="1" x14ac:dyDescent="0.2">
      <c r="G263" s="1"/>
    </row>
    <row r="264" spans="7:7" ht="14.25" customHeight="1" x14ac:dyDescent="0.2">
      <c r="G264" s="1"/>
    </row>
    <row r="265" spans="7:7" ht="14.25" customHeight="1" x14ac:dyDescent="0.2">
      <c r="G265" s="1"/>
    </row>
    <row r="266" spans="7:7" ht="14.25" customHeight="1" x14ac:dyDescent="0.2">
      <c r="G266" s="1"/>
    </row>
    <row r="267" spans="7:7" ht="14.25" customHeight="1" x14ac:dyDescent="0.2">
      <c r="G267" s="1"/>
    </row>
    <row r="268" spans="7:7" ht="14.25" customHeight="1" x14ac:dyDescent="0.2">
      <c r="G268" s="1"/>
    </row>
    <row r="269" spans="7:7" ht="14.25" customHeight="1" x14ac:dyDescent="0.2">
      <c r="G269" s="1"/>
    </row>
    <row r="270" spans="7:7" ht="14.25" customHeight="1" x14ac:dyDescent="0.2">
      <c r="G270" s="1"/>
    </row>
    <row r="271" spans="7:7" ht="14.25" customHeight="1" x14ac:dyDescent="0.2">
      <c r="G271" s="1"/>
    </row>
    <row r="272" spans="7:7" ht="14.25" customHeight="1" x14ac:dyDescent="0.2">
      <c r="G272" s="1"/>
    </row>
    <row r="273" spans="7:7" ht="14.25" customHeight="1" x14ac:dyDescent="0.2">
      <c r="G273" s="1"/>
    </row>
    <row r="274" spans="7:7" ht="14.25" customHeight="1" x14ac:dyDescent="0.2">
      <c r="G274" s="1"/>
    </row>
    <row r="275" spans="7:7" ht="14.25" customHeight="1" x14ac:dyDescent="0.2">
      <c r="G275" s="1"/>
    </row>
    <row r="276" spans="7:7" ht="14.25" customHeight="1" x14ac:dyDescent="0.2">
      <c r="G276" s="1"/>
    </row>
    <row r="277" spans="7:7" ht="14.25" customHeight="1" x14ac:dyDescent="0.2">
      <c r="G277" s="1"/>
    </row>
    <row r="278" spans="7:7" ht="14.25" customHeight="1" x14ac:dyDescent="0.2">
      <c r="G278" s="1"/>
    </row>
    <row r="279" spans="7:7" ht="14.25" customHeight="1" x14ac:dyDescent="0.2">
      <c r="G279" s="1"/>
    </row>
    <row r="280" spans="7:7" ht="14.25" customHeight="1" x14ac:dyDescent="0.2">
      <c r="G280" s="1"/>
    </row>
    <row r="281" spans="7:7" ht="14.25" customHeight="1" x14ac:dyDescent="0.2">
      <c r="G281" s="1"/>
    </row>
    <row r="282" spans="7:7" ht="14.25" customHeight="1" x14ac:dyDescent="0.2">
      <c r="G282" s="1"/>
    </row>
    <row r="283" spans="7:7" ht="14.25" customHeight="1" x14ac:dyDescent="0.2">
      <c r="G283" s="1"/>
    </row>
    <row r="284" spans="7:7" ht="14.25" customHeight="1" x14ac:dyDescent="0.2">
      <c r="G284" s="1"/>
    </row>
    <row r="285" spans="7:7" ht="14.25" customHeight="1" x14ac:dyDescent="0.2">
      <c r="G285" s="1"/>
    </row>
    <row r="286" spans="7:7" ht="14.25" customHeight="1" x14ac:dyDescent="0.2">
      <c r="G286" s="1"/>
    </row>
    <row r="287" spans="7:7" ht="14.25" customHeight="1" x14ac:dyDescent="0.2">
      <c r="G287" s="1"/>
    </row>
    <row r="288" spans="7:7" ht="14.25" customHeight="1" x14ac:dyDescent="0.2">
      <c r="G288" s="1"/>
    </row>
    <row r="289" spans="7:7" ht="14.25" customHeight="1" x14ac:dyDescent="0.2">
      <c r="G289" s="1"/>
    </row>
    <row r="290" spans="7:7" ht="14.25" customHeight="1" x14ac:dyDescent="0.2">
      <c r="G290" s="1"/>
    </row>
    <row r="291" spans="7:7" ht="14.25" customHeight="1" x14ac:dyDescent="0.2">
      <c r="G291" s="1"/>
    </row>
    <row r="292" spans="7:7" ht="14.25" customHeight="1" x14ac:dyDescent="0.2">
      <c r="G292" s="1"/>
    </row>
    <row r="293" spans="7:7" ht="14.25" customHeight="1" x14ac:dyDescent="0.2">
      <c r="G293" s="1"/>
    </row>
    <row r="294" spans="7:7" ht="14.25" customHeight="1" x14ac:dyDescent="0.2">
      <c r="G294" s="1"/>
    </row>
    <row r="295" spans="7:7" ht="14.25" customHeight="1" x14ac:dyDescent="0.2">
      <c r="G295" s="1"/>
    </row>
    <row r="296" spans="7:7" ht="14.25" customHeight="1" x14ac:dyDescent="0.2">
      <c r="G296" s="1"/>
    </row>
    <row r="297" spans="7:7" ht="14.25" customHeight="1" x14ac:dyDescent="0.2">
      <c r="G297" s="1"/>
    </row>
    <row r="298" spans="7:7" ht="14.25" customHeight="1" x14ac:dyDescent="0.2">
      <c r="G298" s="1"/>
    </row>
    <row r="299" spans="7:7" ht="14.25" customHeight="1" x14ac:dyDescent="0.2">
      <c r="G299" s="1"/>
    </row>
    <row r="300" spans="7:7" ht="14.25" customHeight="1" x14ac:dyDescent="0.2">
      <c r="G300" s="1"/>
    </row>
    <row r="301" spans="7:7" ht="14.25" customHeight="1" x14ac:dyDescent="0.2">
      <c r="G301" s="1"/>
    </row>
    <row r="302" spans="7:7" ht="14.25" customHeight="1" x14ac:dyDescent="0.2">
      <c r="G302" s="1"/>
    </row>
    <row r="303" spans="7:7" ht="14.25" customHeight="1" x14ac:dyDescent="0.2">
      <c r="G303" s="1"/>
    </row>
    <row r="304" spans="7:7" ht="14.25" customHeight="1" x14ac:dyDescent="0.2">
      <c r="G304" s="1"/>
    </row>
    <row r="305" spans="7:7" ht="14.25" customHeight="1" x14ac:dyDescent="0.2">
      <c r="G305" s="1"/>
    </row>
    <row r="306" spans="7:7" ht="14.25" customHeight="1" x14ac:dyDescent="0.2">
      <c r="G306" s="1"/>
    </row>
    <row r="307" spans="7:7" ht="14.25" customHeight="1" x14ac:dyDescent="0.2">
      <c r="G307" s="1"/>
    </row>
    <row r="308" spans="7:7" ht="14.25" customHeight="1" x14ac:dyDescent="0.2">
      <c r="G308" s="1"/>
    </row>
    <row r="309" spans="7:7" ht="14.25" customHeight="1" x14ac:dyDescent="0.2">
      <c r="G309" s="1"/>
    </row>
    <row r="310" spans="7:7" ht="14.25" customHeight="1" x14ac:dyDescent="0.2">
      <c r="G310" s="1"/>
    </row>
    <row r="311" spans="7:7" ht="14.25" customHeight="1" x14ac:dyDescent="0.2">
      <c r="G311" s="1"/>
    </row>
    <row r="312" spans="7:7" ht="14.25" customHeight="1" x14ac:dyDescent="0.2">
      <c r="G312" s="1"/>
    </row>
    <row r="313" spans="7:7" ht="14.25" customHeight="1" x14ac:dyDescent="0.2">
      <c r="G313" s="1"/>
    </row>
    <row r="314" spans="7:7" ht="14.25" customHeight="1" x14ac:dyDescent="0.2">
      <c r="G314" s="1"/>
    </row>
    <row r="315" spans="7:7" ht="14.25" customHeight="1" x14ac:dyDescent="0.2">
      <c r="G315" s="1"/>
    </row>
    <row r="316" spans="7:7" ht="14.25" customHeight="1" x14ac:dyDescent="0.2">
      <c r="G316" s="1"/>
    </row>
    <row r="317" spans="7:7" ht="14.25" customHeight="1" x14ac:dyDescent="0.2">
      <c r="G317" s="1"/>
    </row>
    <row r="318" spans="7:7" ht="14.25" customHeight="1" x14ac:dyDescent="0.2">
      <c r="G318" s="1"/>
    </row>
    <row r="319" spans="7:7" ht="14.25" customHeight="1" x14ac:dyDescent="0.2">
      <c r="G319" s="1"/>
    </row>
    <row r="320" spans="7:7" ht="14.25" customHeight="1" x14ac:dyDescent="0.2">
      <c r="G320" s="1"/>
    </row>
    <row r="321" spans="7:7" ht="14.25" customHeight="1" x14ac:dyDescent="0.2">
      <c r="G321" s="1"/>
    </row>
    <row r="322" spans="7:7" ht="14.25" customHeight="1" x14ac:dyDescent="0.2">
      <c r="G322" s="1"/>
    </row>
    <row r="323" spans="7:7" ht="14.25" customHeight="1" x14ac:dyDescent="0.2">
      <c r="G323" s="1"/>
    </row>
    <row r="324" spans="7:7" ht="14.25" customHeight="1" x14ac:dyDescent="0.2">
      <c r="G324" s="1"/>
    </row>
    <row r="325" spans="7:7" ht="14.25" customHeight="1" x14ac:dyDescent="0.2">
      <c r="G325" s="1"/>
    </row>
    <row r="326" spans="7:7" ht="14.25" customHeight="1" x14ac:dyDescent="0.2">
      <c r="G326" s="1"/>
    </row>
    <row r="327" spans="7:7" ht="14.25" customHeight="1" x14ac:dyDescent="0.2">
      <c r="G327" s="1"/>
    </row>
    <row r="328" spans="7:7" ht="14.25" customHeight="1" x14ac:dyDescent="0.2">
      <c r="G328" s="1"/>
    </row>
    <row r="329" spans="7:7" ht="14.25" customHeight="1" x14ac:dyDescent="0.2">
      <c r="G329" s="1"/>
    </row>
    <row r="330" spans="7:7" ht="14.25" customHeight="1" x14ac:dyDescent="0.2">
      <c r="G330" s="1"/>
    </row>
    <row r="331" spans="7:7" ht="14.25" customHeight="1" x14ac:dyDescent="0.2">
      <c r="G331" s="1"/>
    </row>
    <row r="332" spans="7:7" ht="14.25" customHeight="1" x14ac:dyDescent="0.2">
      <c r="G332" s="1"/>
    </row>
    <row r="333" spans="7:7" ht="14.25" customHeight="1" x14ac:dyDescent="0.2">
      <c r="G333" s="1"/>
    </row>
    <row r="334" spans="7:7" ht="14.25" customHeight="1" x14ac:dyDescent="0.2">
      <c r="G334" s="1"/>
    </row>
    <row r="335" spans="7:7" ht="14.25" customHeight="1" x14ac:dyDescent="0.2">
      <c r="G335" s="1"/>
    </row>
    <row r="336" spans="7:7" ht="14.25" customHeight="1" x14ac:dyDescent="0.2">
      <c r="G336" s="1"/>
    </row>
    <row r="337" spans="7:7" ht="14.25" customHeight="1" x14ac:dyDescent="0.2">
      <c r="G337" s="1"/>
    </row>
    <row r="338" spans="7:7" ht="14.25" customHeight="1" x14ac:dyDescent="0.2">
      <c r="G338" s="1"/>
    </row>
    <row r="339" spans="7:7" ht="14.25" customHeight="1" x14ac:dyDescent="0.2">
      <c r="G339" s="1"/>
    </row>
    <row r="340" spans="7:7" ht="14.25" customHeight="1" x14ac:dyDescent="0.2">
      <c r="G340" s="1"/>
    </row>
    <row r="341" spans="7:7" ht="14.25" customHeight="1" x14ac:dyDescent="0.2">
      <c r="G341" s="1"/>
    </row>
    <row r="342" spans="7:7" ht="14.25" customHeight="1" x14ac:dyDescent="0.2">
      <c r="G342" s="1"/>
    </row>
    <row r="343" spans="7:7" ht="14.25" customHeight="1" x14ac:dyDescent="0.2">
      <c r="G343" s="1"/>
    </row>
    <row r="344" spans="7:7" ht="14.25" customHeight="1" x14ac:dyDescent="0.2">
      <c r="G344" s="1"/>
    </row>
    <row r="345" spans="7:7" ht="14.25" customHeight="1" x14ac:dyDescent="0.2">
      <c r="G345" s="1"/>
    </row>
    <row r="346" spans="7:7" ht="14.25" customHeight="1" x14ac:dyDescent="0.2">
      <c r="G346" s="1"/>
    </row>
    <row r="347" spans="7:7" ht="14.25" customHeight="1" x14ac:dyDescent="0.2">
      <c r="G347" s="1"/>
    </row>
    <row r="348" spans="7:7" ht="14.25" customHeight="1" x14ac:dyDescent="0.2">
      <c r="G348" s="1"/>
    </row>
    <row r="349" spans="7:7" ht="14.25" customHeight="1" x14ac:dyDescent="0.2">
      <c r="G349" s="1"/>
    </row>
    <row r="350" spans="7:7" ht="14.25" customHeight="1" x14ac:dyDescent="0.2">
      <c r="G350" s="1"/>
    </row>
    <row r="351" spans="7:7" ht="14.25" customHeight="1" x14ac:dyDescent="0.2">
      <c r="G351" s="1"/>
    </row>
    <row r="352" spans="7:7" ht="14.25" customHeight="1" x14ac:dyDescent="0.2">
      <c r="G352" s="1"/>
    </row>
    <row r="353" spans="7:7" ht="14.25" customHeight="1" x14ac:dyDescent="0.2">
      <c r="G353" s="1"/>
    </row>
    <row r="354" spans="7:7" ht="14.25" customHeight="1" x14ac:dyDescent="0.2">
      <c r="G354" s="1"/>
    </row>
    <row r="355" spans="7:7" ht="14.25" customHeight="1" x14ac:dyDescent="0.2">
      <c r="G355" s="1"/>
    </row>
    <row r="356" spans="7:7" ht="14.25" customHeight="1" x14ac:dyDescent="0.2">
      <c r="G356" s="1"/>
    </row>
    <row r="357" spans="7:7" ht="14.25" customHeight="1" x14ac:dyDescent="0.2">
      <c r="G357" s="1"/>
    </row>
    <row r="358" spans="7:7" ht="14.25" customHeight="1" x14ac:dyDescent="0.2">
      <c r="G358" s="1"/>
    </row>
    <row r="359" spans="7:7" ht="14.25" customHeight="1" x14ac:dyDescent="0.2">
      <c r="G359" s="1"/>
    </row>
    <row r="360" spans="7:7" ht="14.25" customHeight="1" x14ac:dyDescent="0.2">
      <c r="G360" s="1"/>
    </row>
    <row r="361" spans="7:7" ht="14.25" customHeight="1" x14ac:dyDescent="0.2">
      <c r="G361" s="1"/>
    </row>
    <row r="362" spans="7:7" ht="14.25" customHeight="1" x14ac:dyDescent="0.2">
      <c r="G362" s="1"/>
    </row>
    <row r="363" spans="7:7" ht="14.25" customHeight="1" x14ac:dyDescent="0.2">
      <c r="G363" s="1"/>
    </row>
    <row r="364" spans="7:7" ht="14.25" customHeight="1" x14ac:dyDescent="0.2">
      <c r="G364" s="1"/>
    </row>
    <row r="365" spans="7:7" ht="14.25" customHeight="1" x14ac:dyDescent="0.2">
      <c r="G365" s="1"/>
    </row>
    <row r="366" spans="7:7" ht="14.25" customHeight="1" x14ac:dyDescent="0.2">
      <c r="G366" s="1"/>
    </row>
    <row r="367" spans="7:7" ht="14.25" customHeight="1" x14ac:dyDescent="0.2">
      <c r="G367" s="1"/>
    </row>
    <row r="368" spans="7:7" ht="14.25" customHeight="1" x14ac:dyDescent="0.2">
      <c r="G368" s="1"/>
    </row>
    <row r="369" spans="7:7" ht="14.25" customHeight="1" x14ac:dyDescent="0.2">
      <c r="G369" s="1"/>
    </row>
    <row r="370" spans="7:7" ht="14.25" customHeight="1" x14ac:dyDescent="0.2">
      <c r="G370" s="1"/>
    </row>
    <row r="371" spans="7:7" ht="14.25" customHeight="1" x14ac:dyDescent="0.2">
      <c r="G371" s="1"/>
    </row>
    <row r="372" spans="7:7" ht="14.25" customHeight="1" x14ac:dyDescent="0.2">
      <c r="G372" s="1"/>
    </row>
    <row r="373" spans="7:7" ht="14.25" customHeight="1" x14ac:dyDescent="0.2">
      <c r="G373" s="1"/>
    </row>
    <row r="374" spans="7:7" ht="14.25" customHeight="1" x14ac:dyDescent="0.2">
      <c r="G374" s="1"/>
    </row>
    <row r="375" spans="7:7" ht="14.25" customHeight="1" x14ac:dyDescent="0.2">
      <c r="G375" s="1"/>
    </row>
    <row r="376" spans="7:7" ht="14.25" customHeight="1" x14ac:dyDescent="0.2">
      <c r="G376" s="1"/>
    </row>
    <row r="377" spans="7:7" ht="14.25" customHeight="1" x14ac:dyDescent="0.2">
      <c r="G377" s="1"/>
    </row>
    <row r="378" spans="7:7" ht="14.25" customHeight="1" x14ac:dyDescent="0.2">
      <c r="G378" s="1"/>
    </row>
    <row r="379" spans="7:7" ht="14.25" customHeight="1" x14ac:dyDescent="0.2">
      <c r="G379" s="1"/>
    </row>
    <row r="380" spans="7:7" ht="14.25" customHeight="1" x14ac:dyDescent="0.2">
      <c r="G380" s="1"/>
    </row>
    <row r="381" spans="7:7" ht="14.25" customHeight="1" x14ac:dyDescent="0.2">
      <c r="G381" s="1"/>
    </row>
    <row r="382" spans="7:7" ht="14.25" customHeight="1" x14ac:dyDescent="0.2">
      <c r="G382" s="1"/>
    </row>
    <row r="383" spans="7:7" ht="14.25" customHeight="1" x14ac:dyDescent="0.2">
      <c r="G383" s="1"/>
    </row>
    <row r="384" spans="7:7" ht="14.25" customHeight="1" x14ac:dyDescent="0.2">
      <c r="G384" s="1"/>
    </row>
    <row r="385" spans="7:7" ht="14.25" customHeight="1" x14ac:dyDescent="0.2">
      <c r="G385" s="1"/>
    </row>
    <row r="386" spans="7:7" ht="14.25" customHeight="1" x14ac:dyDescent="0.2">
      <c r="G386" s="1"/>
    </row>
    <row r="387" spans="7:7" ht="14.25" customHeight="1" x14ac:dyDescent="0.2">
      <c r="G387" s="1"/>
    </row>
    <row r="388" spans="7:7" ht="14.25" customHeight="1" x14ac:dyDescent="0.2">
      <c r="G388" s="1"/>
    </row>
    <row r="389" spans="7:7" ht="14.25" customHeight="1" x14ac:dyDescent="0.2">
      <c r="G389" s="1"/>
    </row>
    <row r="390" spans="7:7" ht="14.25" customHeight="1" x14ac:dyDescent="0.2">
      <c r="G390" s="1"/>
    </row>
    <row r="391" spans="7:7" ht="14.25" customHeight="1" x14ac:dyDescent="0.2">
      <c r="G391" s="1"/>
    </row>
    <row r="392" spans="7:7" ht="14.25" customHeight="1" x14ac:dyDescent="0.2">
      <c r="G392" s="1"/>
    </row>
    <row r="393" spans="7:7" ht="14.25" customHeight="1" x14ac:dyDescent="0.2">
      <c r="G393" s="1"/>
    </row>
    <row r="394" spans="7:7" ht="14.25" customHeight="1" x14ac:dyDescent="0.2">
      <c r="G394" s="1"/>
    </row>
    <row r="395" spans="7:7" ht="14.25" customHeight="1" x14ac:dyDescent="0.2">
      <c r="G395" s="1"/>
    </row>
    <row r="396" spans="7:7" ht="14.25" customHeight="1" x14ac:dyDescent="0.2">
      <c r="G396" s="1"/>
    </row>
    <row r="397" spans="7:7" ht="14.25" customHeight="1" x14ac:dyDescent="0.2">
      <c r="G397" s="1"/>
    </row>
    <row r="398" spans="7:7" ht="14.25" customHeight="1" x14ac:dyDescent="0.2">
      <c r="G398" s="1"/>
    </row>
    <row r="399" spans="7:7" ht="14.25" customHeight="1" x14ac:dyDescent="0.2">
      <c r="G399" s="1"/>
    </row>
    <row r="400" spans="7:7" ht="14.25" customHeight="1" x14ac:dyDescent="0.2">
      <c r="G400" s="1"/>
    </row>
    <row r="401" spans="7:7" ht="14.25" customHeight="1" x14ac:dyDescent="0.2">
      <c r="G401" s="1"/>
    </row>
    <row r="402" spans="7:7" ht="14.25" customHeight="1" x14ac:dyDescent="0.2">
      <c r="G402" s="1"/>
    </row>
    <row r="403" spans="7:7" ht="14.25" customHeight="1" x14ac:dyDescent="0.2">
      <c r="G403" s="1"/>
    </row>
    <row r="404" spans="7:7" ht="14.25" customHeight="1" x14ac:dyDescent="0.2">
      <c r="G404" s="1"/>
    </row>
    <row r="405" spans="7:7" ht="14.25" customHeight="1" x14ac:dyDescent="0.2">
      <c r="G405" s="1"/>
    </row>
    <row r="406" spans="7:7" ht="14.25" customHeight="1" x14ac:dyDescent="0.2">
      <c r="G406" s="1"/>
    </row>
    <row r="407" spans="7:7" ht="14.25" customHeight="1" x14ac:dyDescent="0.2">
      <c r="G407" s="1"/>
    </row>
    <row r="408" spans="7:7" ht="14.25" customHeight="1" x14ac:dyDescent="0.2">
      <c r="G408" s="1"/>
    </row>
    <row r="409" spans="7:7" ht="14.25" customHeight="1" x14ac:dyDescent="0.2">
      <c r="G409" s="1"/>
    </row>
    <row r="410" spans="7:7" ht="14.25" customHeight="1" x14ac:dyDescent="0.2">
      <c r="G410" s="1"/>
    </row>
    <row r="411" spans="7:7" ht="14.25" customHeight="1" x14ac:dyDescent="0.2">
      <c r="G411" s="1"/>
    </row>
    <row r="412" spans="7:7" ht="14.25" customHeight="1" x14ac:dyDescent="0.2">
      <c r="G412" s="1"/>
    </row>
    <row r="413" spans="7:7" ht="14.25" customHeight="1" x14ac:dyDescent="0.2">
      <c r="G413" s="1"/>
    </row>
    <row r="414" spans="7:7" ht="14.25" customHeight="1" x14ac:dyDescent="0.2">
      <c r="G414" s="1"/>
    </row>
    <row r="415" spans="7:7" ht="14.25" customHeight="1" x14ac:dyDescent="0.2">
      <c r="G415" s="1"/>
    </row>
    <row r="416" spans="7:7" ht="14.25" customHeight="1" x14ac:dyDescent="0.2">
      <c r="G416" s="1"/>
    </row>
    <row r="417" spans="7:7" ht="14.25" customHeight="1" x14ac:dyDescent="0.2">
      <c r="G417" s="1"/>
    </row>
    <row r="418" spans="7:7" ht="14.25" customHeight="1" x14ac:dyDescent="0.2">
      <c r="G418" s="1"/>
    </row>
    <row r="419" spans="7:7" ht="14.25" customHeight="1" x14ac:dyDescent="0.2">
      <c r="G419" s="1"/>
    </row>
    <row r="420" spans="7:7" ht="14.25" customHeight="1" x14ac:dyDescent="0.2">
      <c r="G420" s="1"/>
    </row>
    <row r="421" spans="7:7" ht="14.25" customHeight="1" x14ac:dyDescent="0.2">
      <c r="G421" s="1"/>
    </row>
    <row r="422" spans="7:7" ht="14.25" customHeight="1" x14ac:dyDescent="0.2">
      <c r="G422" s="1"/>
    </row>
    <row r="423" spans="7:7" ht="14.25" customHeight="1" x14ac:dyDescent="0.2">
      <c r="G423" s="1"/>
    </row>
    <row r="424" spans="7:7" ht="14.25" customHeight="1" x14ac:dyDescent="0.2">
      <c r="G424" s="1"/>
    </row>
    <row r="425" spans="7:7" ht="14.25" customHeight="1" x14ac:dyDescent="0.2">
      <c r="G425" s="1"/>
    </row>
    <row r="426" spans="7:7" ht="14.25" customHeight="1" x14ac:dyDescent="0.2">
      <c r="G426" s="1"/>
    </row>
    <row r="427" spans="7:7" ht="14.25" customHeight="1" x14ac:dyDescent="0.2">
      <c r="G427" s="1"/>
    </row>
    <row r="428" spans="7:7" ht="14.25" customHeight="1" x14ac:dyDescent="0.2">
      <c r="G428" s="1"/>
    </row>
    <row r="429" spans="7:7" ht="14.25" customHeight="1" x14ac:dyDescent="0.2">
      <c r="G429" s="1"/>
    </row>
    <row r="430" spans="7:7" ht="14.25" customHeight="1" x14ac:dyDescent="0.2">
      <c r="G430" s="1"/>
    </row>
    <row r="431" spans="7:7" ht="14.25" customHeight="1" x14ac:dyDescent="0.2">
      <c r="G431" s="1"/>
    </row>
    <row r="432" spans="7:7" ht="14.25" customHeight="1" x14ac:dyDescent="0.2">
      <c r="G432" s="1"/>
    </row>
    <row r="433" spans="7:7" ht="14.25" customHeight="1" x14ac:dyDescent="0.2">
      <c r="G433" s="1"/>
    </row>
    <row r="434" spans="7:7" ht="14.25" customHeight="1" x14ac:dyDescent="0.2">
      <c r="G434" s="1"/>
    </row>
    <row r="435" spans="7:7" ht="14.25" customHeight="1" x14ac:dyDescent="0.2">
      <c r="G435" s="1"/>
    </row>
    <row r="436" spans="7:7" ht="14.25" customHeight="1" x14ac:dyDescent="0.2">
      <c r="G436" s="1"/>
    </row>
    <row r="437" spans="7:7" ht="14.25" customHeight="1" x14ac:dyDescent="0.2">
      <c r="G437" s="1"/>
    </row>
    <row r="438" spans="7:7" ht="14.25" customHeight="1" x14ac:dyDescent="0.2">
      <c r="G438" s="1"/>
    </row>
    <row r="439" spans="7:7" ht="14.25" customHeight="1" x14ac:dyDescent="0.2">
      <c r="G439" s="1"/>
    </row>
    <row r="440" spans="7:7" ht="14.25" customHeight="1" x14ac:dyDescent="0.2">
      <c r="G440" s="1"/>
    </row>
    <row r="441" spans="7:7" ht="14.25" customHeight="1" x14ac:dyDescent="0.2">
      <c r="G441" s="1"/>
    </row>
    <row r="442" spans="7:7" ht="14.25" customHeight="1" x14ac:dyDescent="0.2">
      <c r="G442" s="1"/>
    </row>
    <row r="443" spans="7:7" ht="14.25" customHeight="1" x14ac:dyDescent="0.2">
      <c r="G443" s="1"/>
    </row>
    <row r="444" spans="7:7" ht="14.25" customHeight="1" x14ac:dyDescent="0.2">
      <c r="G444" s="1"/>
    </row>
    <row r="445" spans="7:7" ht="14.25" customHeight="1" x14ac:dyDescent="0.2">
      <c r="G445" s="1"/>
    </row>
    <row r="446" spans="7:7" ht="14.25" customHeight="1" x14ac:dyDescent="0.2">
      <c r="G446" s="1"/>
    </row>
    <row r="447" spans="7:7" ht="14.25" customHeight="1" x14ac:dyDescent="0.2">
      <c r="G447" s="1"/>
    </row>
    <row r="448" spans="7:7" ht="14.25" customHeight="1" x14ac:dyDescent="0.2">
      <c r="G448" s="1"/>
    </row>
    <row r="449" spans="7:7" ht="14.25" customHeight="1" x14ac:dyDescent="0.2">
      <c r="G449" s="1"/>
    </row>
    <row r="450" spans="7:7" ht="14.25" customHeight="1" x14ac:dyDescent="0.2">
      <c r="G450" s="1"/>
    </row>
    <row r="451" spans="7:7" ht="14.25" customHeight="1" x14ac:dyDescent="0.2">
      <c r="G451" s="1"/>
    </row>
    <row r="452" spans="7:7" ht="14.25" customHeight="1" x14ac:dyDescent="0.2">
      <c r="G452" s="1"/>
    </row>
    <row r="453" spans="7:7" ht="14.25" customHeight="1" x14ac:dyDescent="0.2">
      <c r="G453" s="1"/>
    </row>
    <row r="454" spans="7:7" ht="14.25" customHeight="1" x14ac:dyDescent="0.2">
      <c r="G454" s="1"/>
    </row>
    <row r="455" spans="7:7" ht="14.25" customHeight="1" x14ac:dyDescent="0.2">
      <c r="G455" s="1"/>
    </row>
    <row r="456" spans="7:7" ht="14.25" customHeight="1" x14ac:dyDescent="0.2">
      <c r="G456" s="1"/>
    </row>
    <row r="457" spans="7:7" ht="14.25" customHeight="1" x14ac:dyDescent="0.2">
      <c r="G457" s="1"/>
    </row>
    <row r="458" spans="7:7" ht="14.25" customHeight="1" x14ac:dyDescent="0.2">
      <c r="G458" s="1"/>
    </row>
    <row r="459" spans="7:7" ht="14.25" customHeight="1" x14ac:dyDescent="0.2">
      <c r="G459" s="1"/>
    </row>
    <row r="460" spans="7:7" ht="14.25" customHeight="1" x14ac:dyDescent="0.2">
      <c r="G460" s="1"/>
    </row>
    <row r="461" spans="7:7" ht="14.25" customHeight="1" x14ac:dyDescent="0.2">
      <c r="G461" s="1"/>
    </row>
    <row r="462" spans="7:7" ht="14.25" customHeight="1" x14ac:dyDescent="0.2">
      <c r="G462" s="1"/>
    </row>
    <row r="463" spans="7:7" ht="14.25" customHeight="1" x14ac:dyDescent="0.2">
      <c r="G463" s="1"/>
    </row>
    <row r="464" spans="7:7" ht="14.25" customHeight="1" x14ac:dyDescent="0.2">
      <c r="G464" s="1"/>
    </row>
    <row r="465" spans="7:7" ht="14.25" customHeight="1" x14ac:dyDescent="0.2">
      <c r="G465" s="1"/>
    </row>
    <row r="466" spans="7:7" ht="14.25" customHeight="1" x14ac:dyDescent="0.2">
      <c r="G466" s="1"/>
    </row>
    <row r="467" spans="7:7" ht="14.25" customHeight="1" x14ac:dyDescent="0.2">
      <c r="G467" s="1"/>
    </row>
    <row r="468" spans="7:7" ht="14.25" customHeight="1" x14ac:dyDescent="0.2">
      <c r="G468" s="1"/>
    </row>
    <row r="469" spans="7:7" ht="14.25" customHeight="1" x14ac:dyDescent="0.2">
      <c r="G469" s="1"/>
    </row>
    <row r="470" spans="7:7" ht="14.25" customHeight="1" x14ac:dyDescent="0.2">
      <c r="G470" s="1"/>
    </row>
    <row r="471" spans="7:7" ht="14.25" customHeight="1" x14ac:dyDescent="0.2">
      <c r="G471" s="1"/>
    </row>
    <row r="472" spans="7:7" ht="14.25" customHeight="1" x14ac:dyDescent="0.2">
      <c r="G472" s="1"/>
    </row>
    <row r="473" spans="7:7" ht="14.25" customHeight="1" x14ac:dyDescent="0.2">
      <c r="G473" s="1"/>
    </row>
    <row r="474" spans="7:7" ht="14.25" customHeight="1" x14ac:dyDescent="0.2">
      <c r="G474" s="1"/>
    </row>
    <row r="475" spans="7:7" ht="14.25" customHeight="1" x14ac:dyDescent="0.2">
      <c r="G475" s="1"/>
    </row>
    <row r="476" spans="7:7" ht="14.25" customHeight="1" x14ac:dyDescent="0.2">
      <c r="G476" s="1"/>
    </row>
    <row r="477" spans="7:7" ht="14.25" customHeight="1" x14ac:dyDescent="0.2">
      <c r="G477" s="1"/>
    </row>
    <row r="478" spans="7:7" ht="14.25" customHeight="1" x14ac:dyDescent="0.2">
      <c r="G478" s="1"/>
    </row>
    <row r="479" spans="7:7" ht="14.25" customHeight="1" x14ac:dyDescent="0.2">
      <c r="G479" s="1"/>
    </row>
    <row r="480" spans="7:7" ht="14.25" customHeight="1" x14ac:dyDescent="0.2">
      <c r="G480" s="1"/>
    </row>
    <row r="481" spans="7:7" ht="14.25" customHeight="1" x14ac:dyDescent="0.2">
      <c r="G481" s="1"/>
    </row>
    <row r="482" spans="7:7" ht="14.25" customHeight="1" x14ac:dyDescent="0.2">
      <c r="G482" s="1"/>
    </row>
    <row r="483" spans="7:7" ht="14.25" customHeight="1" x14ac:dyDescent="0.2">
      <c r="G483" s="1"/>
    </row>
    <row r="484" spans="7:7" ht="14.25" customHeight="1" x14ac:dyDescent="0.2">
      <c r="G484" s="1"/>
    </row>
    <row r="485" spans="7:7" ht="14.25" customHeight="1" x14ac:dyDescent="0.2">
      <c r="G485" s="1"/>
    </row>
    <row r="486" spans="7:7" ht="14.25" customHeight="1" x14ac:dyDescent="0.2">
      <c r="G486" s="1"/>
    </row>
    <row r="487" spans="7:7" ht="14.25" customHeight="1" x14ac:dyDescent="0.2">
      <c r="G487" s="1"/>
    </row>
    <row r="488" spans="7:7" ht="14.25" customHeight="1" x14ac:dyDescent="0.2">
      <c r="G488" s="1"/>
    </row>
    <row r="489" spans="7:7" ht="14.25" customHeight="1" x14ac:dyDescent="0.2">
      <c r="G489" s="1"/>
    </row>
    <row r="490" spans="7:7" ht="14.25" customHeight="1" x14ac:dyDescent="0.2">
      <c r="G490" s="1"/>
    </row>
    <row r="491" spans="7:7" ht="14.25" customHeight="1" x14ac:dyDescent="0.2">
      <c r="G491" s="1"/>
    </row>
    <row r="492" spans="7:7" ht="14.25" customHeight="1" x14ac:dyDescent="0.2">
      <c r="G492" s="1"/>
    </row>
    <row r="493" spans="7:7" ht="14.25" customHeight="1" x14ac:dyDescent="0.2">
      <c r="G493" s="1"/>
    </row>
    <row r="494" spans="7:7" ht="14.25" customHeight="1" x14ac:dyDescent="0.2">
      <c r="G494" s="1"/>
    </row>
    <row r="495" spans="7:7" ht="14.25" customHeight="1" x14ac:dyDescent="0.2">
      <c r="G495" s="1"/>
    </row>
    <row r="496" spans="7:7" ht="14.25" customHeight="1" x14ac:dyDescent="0.2">
      <c r="G496" s="1"/>
    </row>
    <row r="497" spans="7:7" ht="14.25" customHeight="1" x14ac:dyDescent="0.2">
      <c r="G497" s="1"/>
    </row>
    <row r="498" spans="7:7" ht="14.25" customHeight="1" x14ac:dyDescent="0.2">
      <c r="G498" s="1"/>
    </row>
    <row r="499" spans="7:7" ht="14.25" customHeight="1" x14ac:dyDescent="0.2">
      <c r="G499" s="1"/>
    </row>
    <row r="500" spans="7:7" ht="14.25" customHeight="1" x14ac:dyDescent="0.2">
      <c r="G500" s="1"/>
    </row>
    <row r="501" spans="7:7" ht="14.25" customHeight="1" x14ac:dyDescent="0.2">
      <c r="G501" s="1"/>
    </row>
    <row r="502" spans="7:7" ht="14.25" customHeight="1" x14ac:dyDescent="0.2">
      <c r="G502" s="1"/>
    </row>
    <row r="503" spans="7:7" ht="14.25" customHeight="1" x14ac:dyDescent="0.2">
      <c r="G503" s="1"/>
    </row>
    <row r="504" spans="7:7" ht="14.25" customHeight="1" x14ac:dyDescent="0.2">
      <c r="G504" s="1"/>
    </row>
    <row r="505" spans="7:7" ht="14.25" customHeight="1" x14ac:dyDescent="0.2">
      <c r="G505" s="1"/>
    </row>
    <row r="506" spans="7:7" ht="14.25" customHeight="1" x14ac:dyDescent="0.2">
      <c r="G506" s="1"/>
    </row>
    <row r="507" spans="7:7" ht="14.25" customHeight="1" x14ac:dyDescent="0.2">
      <c r="G507" s="1"/>
    </row>
    <row r="508" spans="7:7" ht="14.25" customHeight="1" x14ac:dyDescent="0.2">
      <c r="G508" s="1"/>
    </row>
    <row r="509" spans="7:7" ht="14.25" customHeight="1" x14ac:dyDescent="0.2">
      <c r="G509" s="1"/>
    </row>
    <row r="510" spans="7:7" ht="14.25" customHeight="1" x14ac:dyDescent="0.2">
      <c r="G510" s="1"/>
    </row>
    <row r="511" spans="7:7" ht="14.25" customHeight="1" x14ac:dyDescent="0.2">
      <c r="G511" s="1"/>
    </row>
    <row r="512" spans="7:7" ht="14.25" customHeight="1" x14ac:dyDescent="0.2">
      <c r="G512" s="1"/>
    </row>
    <row r="513" spans="7:7" ht="14.25" customHeight="1" x14ac:dyDescent="0.2">
      <c r="G513" s="1"/>
    </row>
    <row r="514" spans="7:7" ht="14.25" customHeight="1" x14ac:dyDescent="0.2">
      <c r="G514" s="1"/>
    </row>
    <row r="515" spans="7:7" ht="14.25" customHeight="1" x14ac:dyDescent="0.2">
      <c r="G515" s="1"/>
    </row>
    <row r="516" spans="7:7" ht="14.25" customHeight="1" x14ac:dyDescent="0.2">
      <c r="G516" s="1"/>
    </row>
    <row r="517" spans="7:7" ht="14.25" customHeight="1" x14ac:dyDescent="0.2">
      <c r="G517" s="1"/>
    </row>
    <row r="518" spans="7:7" ht="14.25" customHeight="1" x14ac:dyDescent="0.2">
      <c r="G518" s="1"/>
    </row>
    <row r="519" spans="7:7" ht="14.25" customHeight="1" x14ac:dyDescent="0.2">
      <c r="G519" s="1"/>
    </row>
    <row r="520" spans="7:7" ht="14.25" customHeight="1" x14ac:dyDescent="0.2">
      <c r="G520" s="1"/>
    </row>
    <row r="521" spans="7:7" ht="14.25" customHeight="1" x14ac:dyDescent="0.2">
      <c r="G521" s="1"/>
    </row>
    <row r="522" spans="7:7" ht="14.25" customHeight="1" x14ac:dyDescent="0.2">
      <c r="G522" s="1"/>
    </row>
    <row r="523" spans="7:7" ht="14.25" customHeight="1" x14ac:dyDescent="0.2">
      <c r="G523" s="1"/>
    </row>
    <row r="524" spans="7:7" ht="14.25" customHeight="1" x14ac:dyDescent="0.2">
      <c r="G524" s="1"/>
    </row>
    <row r="525" spans="7:7" ht="14.25" customHeight="1" x14ac:dyDescent="0.2">
      <c r="G525" s="1"/>
    </row>
    <row r="526" spans="7:7" ht="14.25" customHeight="1" x14ac:dyDescent="0.2">
      <c r="G526" s="1"/>
    </row>
    <row r="527" spans="7:7" ht="14.25" customHeight="1" x14ac:dyDescent="0.2">
      <c r="G527" s="1"/>
    </row>
    <row r="528" spans="7:7" ht="14.25" customHeight="1" x14ac:dyDescent="0.2">
      <c r="G528" s="1"/>
    </row>
    <row r="529" spans="7:7" ht="14.25" customHeight="1" x14ac:dyDescent="0.2">
      <c r="G529" s="1"/>
    </row>
    <row r="530" spans="7:7" ht="14.25" customHeight="1" x14ac:dyDescent="0.2">
      <c r="G530" s="1"/>
    </row>
    <row r="531" spans="7:7" ht="14.25" customHeight="1" x14ac:dyDescent="0.2">
      <c r="G531" s="1"/>
    </row>
    <row r="532" spans="7:7" ht="14.25" customHeight="1" x14ac:dyDescent="0.2">
      <c r="G532" s="1"/>
    </row>
    <row r="533" spans="7:7" ht="14.25" customHeight="1" x14ac:dyDescent="0.2">
      <c r="G533" s="1"/>
    </row>
    <row r="534" spans="7:7" ht="14.25" customHeight="1" x14ac:dyDescent="0.2">
      <c r="G534" s="1"/>
    </row>
    <row r="535" spans="7:7" ht="14.25" customHeight="1" x14ac:dyDescent="0.2">
      <c r="G535" s="1"/>
    </row>
    <row r="536" spans="7:7" ht="14.25" customHeight="1" x14ac:dyDescent="0.2">
      <c r="G536" s="1"/>
    </row>
    <row r="537" spans="7:7" ht="14.25" customHeight="1" x14ac:dyDescent="0.2">
      <c r="G537" s="1"/>
    </row>
    <row r="538" spans="7:7" ht="14.25" customHeight="1" x14ac:dyDescent="0.2">
      <c r="G538" s="1"/>
    </row>
    <row r="539" spans="7:7" ht="14.25" customHeight="1" x14ac:dyDescent="0.2">
      <c r="G539" s="1"/>
    </row>
    <row r="540" spans="7:7" ht="14.25" customHeight="1" x14ac:dyDescent="0.2">
      <c r="G540" s="1"/>
    </row>
    <row r="541" spans="7:7" ht="14.25" customHeight="1" x14ac:dyDescent="0.2">
      <c r="G541" s="1"/>
    </row>
    <row r="542" spans="7:7" ht="14.25" customHeight="1" x14ac:dyDescent="0.2">
      <c r="G542" s="1"/>
    </row>
    <row r="543" spans="7:7" ht="14.25" customHeight="1" x14ac:dyDescent="0.2">
      <c r="G543" s="1"/>
    </row>
    <row r="544" spans="7:7" ht="14.25" customHeight="1" x14ac:dyDescent="0.2">
      <c r="G544" s="1"/>
    </row>
    <row r="545" spans="7:7" ht="14.25" customHeight="1" x14ac:dyDescent="0.2">
      <c r="G545" s="1"/>
    </row>
    <row r="546" spans="7:7" ht="14.25" customHeight="1" x14ac:dyDescent="0.2">
      <c r="G546" s="1"/>
    </row>
    <row r="547" spans="7:7" ht="14.25" customHeight="1" x14ac:dyDescent="0.2">
      <c r="G547" s="1"/>
    </row>
    <row r="548" spans="7:7" ht="14.25" customHeight="1" x14ac:dyDescent="0.2">
      <c r="G548" s="1"/>
    </row>
    <row r="549" spans="7:7" ht="14.25" customHeight="1" x14ac:dyDescent="0.2">
      <c r="G549" s="1"/>
    </row>
    <row r="550" spans="7:7" ht="14.25" customHeight="1" x14ac:dyDescent="0.2">
      <c r="G550" s="1"/>
    </row>
    <row r="551" spans="7:7" ht="14.25" customHeight="1" x14ac:dyDescent="0.2">
      <c r="G551" s="1"/>
    </row>
    <row r="552" spans="7:7" ht="14.25" customHeight="1" x14ac:dyDescent="0.2">
      <c r="G552" s="1"/>
    </row>
    <row r="553" spans="7:7" ht="14.25" customHeight="1" x14ac:dyDescent="0.2">
      <c r="G553" s="1"/>
    </row>
    <row r="554" spans="7:7" ht="14.25" customHeight="1" x14ac:dyDescent="0.2">
      <c r="G554" s="1"/>
    </row>
    <row r="555" spans="7:7" ht="14.25" customHeight="1" x14ac:dyDescent="0.2">
      <c r="G555" s="1"/>
    </row>
    <row r="556" spans="7:7" ht="14.25" customHeight="1" x14ac:dyDescent="0.2">
      <c r="G556" s="1"/>
    </row>
    <row r="557" spans="7:7" ht="14.25" customHeight="1" x14ac:dyDescent="0.2">
      <c r="G557" s="1"/>
    </row>
    <row r="558" spans="7:7" ht="14.25" customHeight="1" x14ac:dyDescent="0.2">
      <c r="G558" s="1"/>
    </row>
    <row r="559" spans="7:7" ht="14.25" customHeight="1" x14ac:dyDescent="0.2">
      <c r="G559" s="1"/>
    </row>
    <row r="560" spans="7:7" ht="14.25" customHeight="1" x14ac:dyDescent="0.2">
      <c r="G560" s="1"/>
    </row>
    <row r="561" spans="7:7" ht="14.25" customHeight="1" x14ac:dyDescent="0.2">
      <c r="G561" s="1"/>
    </row>
    <row r="562" spans="7:7" ht="14.25" customHeight="1" x14ac:dyDescent="0.2">
      <c r="G562" s="1"/>
    </row>
    <row r="563" spans="7:7" ht="14.25" customHeight="1" x14ac:dyDescent="0.2">
      <c r="G563" s="1"/>
    </row>
    <row r="564" spans="7:7" ht="14.25" customHeight="1" x14ac:dyDescent="0.2">
      <c r="G564" s="1"/>
    </row>
    <row r="565" spans="7:7" ht="14.25" customHeight="1" x14ac:dyDescent="0.2">
      <c r="G565" s="1"/>
    </row>
    <row r="566" spans="7:7" ht="14.25" customHeight="1" x14ac:dyDescent="0.2">
      <c r="G566" s="1"/>
    </row>
    <row r="567" spans="7:7" ht="14.25" customHeight="1" x14ac:dyDescent="0.2">
      <c r="G567" s="1"/>
    </row>
    <row r="568" spans="7:7" ht="14.25" customHeight="1" x14ac:dyDescent="0.2">
      <c r="G568" s="1"/>
    </row>
    <row r="569" spans="7:7" ht="14.25" customHeight="1" x14ac:dyDescent="0.2">
      <c r="G569" s="1"/>
    </row>
    <row r="570" spans="7:7" ht="14.25" customHeight="1" x14ac:dyDescent="0.2">
      <c r="G570" s="1"/>
    </row>
    <row r="571" spans="7:7" ht="14.25" customHeight="1" x14ac:dyDescent="0.2">
      <c r="G571" s="1"/>
    </row>
    <row r="572" spans="7:7" ht="14.25" customHeight="1" x14ac:dyDescent="0.2">
      <c r="G572" s="1"/>
    </row>
    <row r="573" spans="7:7" ht="14.25" customHeight="1" x14ac:dyDescent="0.2">
      <c r="G573" s="1"/>
    </row>
    <row r="574" spans="7:7" ht="14.25" customHeight="1" x14ac:dyDescent="0.2">
      <c r="G574" s="1"/>
    </row>
    <row r="575" spans="7:7" ht="14.25" customHeight="1" x14ac:dyDescent="0.2">
      <c r="G575" s="1"/>
    </row>
    <row r="576" spans="7:7" ht="14.25" customHeight="1" x14ac:dyDescent="0.2">
      <c r="G576" s="1"/>
    </row>
    <row r="577" spans="7:7" ht="14.25" customHeight="1" x14ac:dyDescent="0.2">
      <c r="G577" s="1"/>
    </row>
    <row r="578" spans="7:7" ht="14.25" customHeight="1" x14ac:dyDescent="0.2">
      <c r="G578" s="1"/>
    </row>
    <row r="579" spans="7:7" ht="14.25" customHeight="1" x14ac:dyDescent="0.2">
      <c r="G579" s="1"/>
    </row>
    <row r="580" spans="7:7" ht="14.25" customHeight="1" x14ac:dyDescent="0.2">
      <c r="G580" s="1"/>
    </row>
    <row r="581" spans="7:7" ht="14.25" customHeight="1" x14ac:dyDescent="0.2">
      <c r="G581" s="1"/>
    </row>
    <row r="582" spans="7:7" ht="14.25" customHeight="1" x14ac:dyDescent="0.2">
      <c r="G582" s="1"/>
    </row>
    <row r="583" spans="7:7" ht="14.25" customHeight="1" x14ac:dyDescent="0.2">
      <c r="G583" s="1"/>
    </row>
    <row r="584" spans="7:7" ht="14.25" customHeight="1" x14ac:dyDescent="0.2">
      <c r="G584" s="1"/>
    </row>
    <row r="585" spans="7:7" ht="14.25" customHeight="1" x14ac:dyDescent="0.2">
      <c r="G585" s="1"/>
    </row>
    <row r="586" spans="7:7" ht="14.25" customHeight="1" x14ac:dyDescent="0.2">
      <c r="G586" s="1"/>
    </row>
    <row r="587" spans="7:7" ht="14.25" customHeight="1" x14ac:dyDescent="0.2">
      <c r="G587" s="1"/>
    </row>
    <row r="588" spans="7:7" ht="14.25" customHeight="1" x14ac:dyDescent="0.2">
      <c r="G588" s="1"/>
    </row>
    <row r="589" spans="7:7" ht="14.25" customHeight="1" x14ac:dyDescent="0.2">
      <c r="G589" s="1"/>
    </row>
    <row r="590" spans="7:7" ht="14.25" customHeight="1" x14ac:dyDescent="0.2">
      <c r="G590" s="1"/>
    </row>
    <row r="591" spans="7:7" ht="14.25" customHeight="1" x14ac:dyDescent="0.2">
      <c r="G591" s="1"/>
    </row>
    <row r="592" spans="7:7" ht="14.25" customHeight="1" x14ac:dyDescent="0.2">
      <c r="G592" s="1"/>
    </row>
    <row r="593" spans="7:7" ht="14.25" customHeight="1" x14ac:dyDescent="0.2">
      <c r="G593" s="1"/>
    </row>
    <row r="594" spans="7:7" ht="14.25" customHeight="1" x14ac:dyDescent="0.2">
      <c r="G594" s="1"/>
    </row>
    <row r="595" spans="7:7" ht="14.25" customHeight="1" x14ac:dyDescent="0.2">
      <c r="G595" s="1"/>
    </row>
    <row r="596" spans="7:7" ht="14.25" customHeight="1" x14ac:dyDescent="0.2">
      <c r="G596" s="1"/>
    </row>
    <row r="597" spans="7:7" ht="14.25" customHeight="1" x14ac:dyDescent="0.2">
      <c r="G597" s="1"/>
    </row>
    <row r="598" spans="7:7" ht="14.25" customHeight="1" x14ac:dyDescent="0.2">
      <c r="G598" s="1"/>
    </row>
    <row r="599" spans="7:7" ht="14.25" customHeight="1" x14ac:dyDescent="0.2">
      <c r="G599" s="1"/>
    </row>
    <row r="600" spans="7:7" ht="14.25" customHeight="1" x14ac:dyDescent="0.2">
      <c r="G600" s="1"/>
    </row>
    <row r="601" spans="7:7" ht="14.25" customHeight="1" x14ac:dyDescent="0.2">
      <c r="G601" s="1"/>
    </row>
    <row r="602" spans="7:7" ht="14.25" customHeight="1" x14ac:dyDescent="0.2">
      <c r="G602" s="1"/>
    </row>
    <row r="603" spans="7:7" ht="14.25" customHeight="1" x14ac:dyDescent="0.2">
      <c r="G603" s="1"/>
    </row>
    <row r="604" spans="7:7" ht="14.25" customHeight="1" x14ac:dyDescent="0.2">
      <c r="G604" s="1"/>
    </row>
    <row r="605" spans="7:7" ht="14.25" customHeight="1" x14ac:dyDescent="0.2">
      <c r="G605" s="1"/>
    </row>
    <row r="606" spans="7:7" ht="14.25" customHeight="1" x14ac:dyDescent="0.2">
      <c r="G606" s="1"/>
    </row>
    <row r="607" spans="7:7" ht="14.25" customHeight="1" x14ac:dyDescent="0.2">
      <c r="G607" s="1"/>
    </row>
    <row r="608" spans="7:7" ht="14.25" customHeight="1" x14ac:dyDescent="0.2">
      <c r="G608" s="1"/>
    </row>
    <row r="609" spans="7:7" ht="14.25" customHeight="1" x14ac:dyDescent="0.2">
      <c r="G609" s="1"/>
    </row>
    <row r="610" spans="7:7" ht="14.25" customHeight="1" x14ac:dyDescent="0.2">
      <c r="G610" s="1"/>
    </row>
    <row r="611" spans="7:7" ht="14.25" customHeight="1" x14ac:dyDescent="0.2">
      <c r="G611" s="1"/>
    </row>
    <row r="612" spans="7:7" ht="14.25" customHeight="1" x14ac:dyDescent="0.2">
      <c r="G612" s="1"/>
    </row>
    <row r="613" spans="7:7" ht="14.25" customHeight="1" x14ac:dyDescent="0.2">
      <c r="G613" s="1"/>
    </row>
    <row r="614" spans="7:7" ht="14.25" customHeight="1" x14ac:dyDescent="0.2">
      <c r="G614" s="1"/>
    </row>
    <row r="615" spans="7:7" ht="14.25" customHeight="1" x14ac:dyDescent="0.2">
      <c r="G615" s="1"/>
    </row>
    <row r="616" spans="7:7" ht="14.25" customHeight="1" x14ac:dyDescent="0.2">
      <c r="G616" s="1"/>
    </row>
    <row r="617" spans="7:7" ht="14.25" customHeight="1" x14ac:dyDescent="0.2">
      <c r="G617" s="1"/>
    </row>
    <row r="618" spans="7:7" ht="14.25" customHeight="1" x14ac:dyDescent="0.2">
      <c r="G618" s="1"/>
    </row>
    <row r="619" spans="7:7" ht="14.25" customHeight="1" x14ac:dyDescent="0.2">
      <c r="G619" s="1"/>
    </row>
    <row r="620" spans="7:7" ht="14.25" customHeight="1" x14ac:dyDescent="0.2">
      <c r="G620" s="1"/>
    </row>
    <row r="621" spans="7:7" ht="14.25" customHeight="1" x14ac:dyDescent="0.2">
      <c r="G621" s="1"/>
    </row>
    <row r="622" spans="7:7" ht="14.25" customHeight="1" x14ac:dyDescent="0.2">
      <c r="G622" s="1"/>
    </row>
    <row r="623" spans="7:7" ht="14.25" customHeight="1" x14ac:dyDescent="0.2">
      <c r="G623" s="1"/>
    </row>
    <row r="624" spans="7:7" ht="14.25" customHeight="1" x14ac:dyDescent="0.2">
      <c r="G624" s="1"/>
    </row>
    <row r="625" spans="7:7" ht="14.25" customHeight="1" x14ac:dyDescent="0.2">
      <c r="G625" s="1"/>
    </row>
    <row r="626" spans="7:7" ht="14.25" customHeight="1" x14ac:dyDescent="0.2">
      <c r="G626" s="1"/>
    </row>
    <row r="627" spans="7:7" ht="14.25" customHeight="1" x14ac:dyDescent="0.2">
      <c r="G627" s="1"/>
    </row>
    <row r="628" spans="7:7" ht="14.25" customHeight="1" x14ac:dyDescent="0.2">
      <c r="G628" s="1"/>
    </row>
    <row r="629" spans="7:7" ht="14.25" customHeight="1" x14ac:dyDescent="0.2">
      <c r="G629" s="1"/>
    </row>
    <row r="630" spans="7:7" ht="14.25" customHeight="1" x14ac:dyDescent="0.2">
      <c r="G630" s="1"/>
    </row>
    <row r="631" spans="7:7" ht="14.25" customHeight="1" x14ac:dyDescent="0.2">
      <c r="G631" s="1"/>
    </row>
    <row r="632" spans="7:7" ht="14.25" customHeight="1" x14ac:dyDescent="0.2">
      <c r="G632" s="1"/>
    </row>
    <row r="633" spans="7:7" ht="14.25" customHeight="1" x14ac:dyDescent="0.2">
      <c r="G633" s="1"/>
    </row>
    <row r="634" spans="7:7" ht="14.25" customHeight="1" x14ac:dyDescent="0.2">
      <c r="G634" s="1"/>
    </row>
    <row r="635" spans="7:7" ht="14.25" customHeight="1" x14ac:dyDescent="0.2">
      <c r="G635" s="1"/>
    </row>
    <row r="636" spans="7:7" ht="14.25" customHeight="1" x14ac:dyDescent="0.2">
      <c r="G636" s="1"/>
    </row>
    <row r="637" spans="7:7" ht="14.25" customHeight="1" x14ac:dyDescent="0.2">
      <c r="G637" s="1"/>
    </row>
    <row r="638" spans="7:7" ht="14.25" customHeight="1" x14ac:dyDescent="0.2">
      <c r="G638" s="1"/>
    </row>
    <row r="639" spans="7:7" ht="14.25" customHeight="1" x14ac:dyDescent="0.2">
      <c r="G639" s="1"/>
    </row>
    <row r="640" spans="7:7" ht="14.25" customHeight="1" x14ac:dyDescent="0.2">
      <c r="G640" s="1"/>
    </row>
    <row r="641" spans="7:7" ht="14.25" customHeight="1" x14ac:dyDescent="0.2">
      <c r="G641" s="1"/>
    </row>
    <row r="642" spans="7:7" ht="14.25" customHeight="1" x14ac:dyDescent="0.2">
      <c r="G642" s="1"/>
    </row>
    <row r="643" spans="7:7" ht="14.25" customHeight="1" x14ac:dyDescent="0.2">
      <c r="G643" s="1"/>
    </row>
    <row r="644" spans="7:7" ht="14.25" customHeight="1" x14ac:dyDescent="0.2">
      <c r="G644" s="1"/>
    </row>
    <row r="645" spans="7:7" ht="14.25" customHeight="1" x14ac:dyDescent="0.2">
      <c r="G645" s="1"/>
    </row>
    <row r="646" spans="7:7" ht="14.25" customHeight="1" x14ac:dyDescent="0.2">
      <c r="G646" s="1"/>
    </row>
    <row r="647" spans="7:7" ht="14.25" customHeight="1" x14ac:dyDescent="0.2">
      <c r="G647" s="1"/>
    </row>
    <row r="648" spans="7:7" ht="14.25" customHeight="1" x14ac:dyDescent="0.2">
      <c r="G648" s="1"/>
    </row>
    <row r="649" spans="7:7" ht="14.25" customHeight="1" x14ac:dyDescent="0.2">
      <c r="G649" s="1"/>
    </row>
    <row r="650" spans="7:7" ht="14.25" customHeight="1" x14ac:dyDescent="0.2">
      <c r="G650" s="1"/>
    </row>
    <row r="651" spans="7:7" ht="14.25" customHeight="1" x14ac:dyDescent="0.2">
      <c r="G651" s="1"/>
    </row>
    <row r="652" spans="7:7" ht="14.25" customHeight="1" x14ac:dyDescent="0.2">
      <c r="G652" s="1"/>
    </row>
    <row r="653" spans="7:7" ht="14.25" customHeight="1" x14ac:dyDescent="0.2">
      <c r="G653" s="1"/>
    </row>
    <row r="654" spans="7:7" ht="14.25" customHeight="1" x14ac:dyDescent="0.2">
      <c r="G654" s="1"/>
    </row>
    <row r="655" spans="7:7" ht="14.25" customHeight="1" x14ac:dyDescent="0.2">
      <c r="G655" s="1"/>
    </row>
    <row r="656" spans="7:7" ht="14.25" customHeight="1" x14ac:dyDescent="0.2">
      <c r="G656" s="1"/>
    </row>
    <row r="657" spans="7:7" ht="14.25" customHeight="1" x14ac:dyDescent="0.2">
      <c r="G657" s="1"/>
    </row>
    <row r="658" spans="7:7" ht="14.25" customHeight="1" x14ac:dyDescent="0.2">
      <c r="G658" s="1"/>
    </row>
    <row r="659" spans="7:7" ht="14.25" customHeight="1" x14ac:dyDescent="0.2">
      <c r="G659" s="1"/>
    </row>
    <row r="660" spans="7:7" ht="14.25" customHeight="1" x14ac:dyDescent="0.2">
      <c r="G660" s="1"/>
    </row>
    <row r="661" spans="7:7" ht="14.25" customHeight="1" x14ac:dyDescent="0.2">
      <c r="G661" s="1"/>
    </row>
    <row r="662" spans="7:7" ht="14.25" customHeight="1" x14ac:dyDescent="0.2">
      <c r="G662" s="1"/>
    </row>
    <row r="663" spans="7:7" ht="14.25" customHeight="1" x14ac:dyDescent="0.2">
      <c r="G663" s="1"/>
    </row>
    <row r="664" spans="7:7" ht="14.25" customHeight="1" x14ac:dyDescent="0.2">
      <c r="G664" s="1"/>
    </row>
    <row r="665" spans="7:7" ht="14.25" customHeight="1" x14ac:dyDescent="0.2">
      <c r="G665" s="1"/>
    </row>
    <row r="666" spans="7:7" ht="14.25" customHeight="1" x14ac:dyDescent="0.2">
      <c r="G666" s="1"/>
    </row>
    <row r="667" spans="7:7" ht="14.25" customHeight="1" x14ac:dyDescent="0.2">
      <c r="G667" s="1"/>
    </row>
    <row r="668" spans="7:7" ht="14.25" customHeight="1" x14ac:dyDescent="0.2">
      <c r="G668" s="1"/>
    </row>
    <row r="669" spans="7:7" ht="14.25" customHeight="1" x14ac:dyDescent="0.2">
      <c r="G669" s="1"/>
    </row>
    <row r="670" spans="7:7" ht="14.25" customHeight="1" x14ac:dyDescent="0.2">
      <c r="G670" s="1"/>
    </row>
    <row r="671" spans="7:7" ht="14.25" customHeight="1" x14ac:dyDescent="0.2">
      <c r="G671" s="1"/>
    </row>
    <row r="672" spans="7:7" ht="14.25" customHeight="1" x14ac:dyDescent="0.2">
      <c r="G672" s="1"/>
    </row>
    <row r="673" spans="7:7" ht="14.25" customHeight="1" x14ac:dyDescent="0.2">
      <c r="G673" s="1"/>
    </row>
    <row r="674" spans="7:7" ht="14.25" customHeight="1" x14ac:dyDescent="0.2">
      <c r="G674" s="1"/>
    </row>
    <row r="675" spans="7:7" ht="14.25" customHeight="1" x14ac:dyDescent="0.2">
      <c r="G675" s="1"/>
    </row>
    <row r="676" spans="7:7" ht="14.25" customHeight="1" x14ac:dyDescent="0.2">
      <c r="G676" s="1"/>
    </row>
    <row r="677" spans="7:7" ht="14.25" customHeight="1" x14ac:dyDescent="0.2">
      <c r="G677" s="1"/>
    </row>
    <row r="678" spans="7:7" ht="14.25" customHeight="1" x14ac:dyDescent="0.2">
      <c r="G678" s="1"/>
    </row>
    <row r="679" spans="7:7" ht="14.25" customHeight="1" x14ac:dyDescent="0.2">
      <c r="G679" s="1"/>
    </row>
    <row r="680" spans="7:7" ht="14.25" customHeight="1" x14ac:dyDescent="0.2">
      <c r="G680" s="1"/>
    </row>
    <row r="681" spans="7:7" ht="14.25" customHeight="1" x14ac:dyDescent="0.2">
      <c r="G681" s="1"/>
    </row>
    <row r="682" spans="7:7" ht="14.25" customHeight="1" x14ac:dyDescent="0.2">
      <c r="G682" s="1"/>
    </row>
    <row r="683" spans="7:7" ht="14.25" customHeight="1" x14ac:dyDescent="0.2">
      <c r="G683" s="1"/>
    </row>
    <row r="684" spans="7:7" ht="14.25" customHeight="1" x14ac:dyDescent="0.2">
      <c r="G684" s="1"/>
    </row>
    <row r="685" spans="7:7" ht="14.25" customHeight="1" x14ac:dyDescent="0.2">
      <c r="G685" s="1"/>
    </row>
    <row r="686" spans="7:7" ht="14.25" customHeight="1" x14ac:dyDescent="0.2">
      <c r="G686" s="1"/>
    </row>
    <row r="687" spans="7:7" ht="14.25" customHeight="1" x14ac:dyDescent="0.2">
      <c r="G687" s="1"/>
    </row>
    <row r="688" spans="7:7" ht="14.25" customHeight="1" x14ac:dyDescent="0.2">
      <c r="G688" s="1"/>
    </row>
    <row r="689" spans="7:7" ht="14.25" customHeight="1" x14ac:dyDescent="0.2">
      <c r="G689" s="1"/>
    </row>
    <row r="690" spans="7:7" ht="14.25" customHeight="1" x14ac:dyDescent="0.2">
      <c r="G690" s="1"/>
    </row>
    <row r="691" spans="7:7" ht="14.25" customHeight="1" x14ac:dyDescent="0.2">
      <c r="G691" s="1"/>
    </row>
    <row r="692" spans="7:7" ht="14.25" customHeight="1" x14ac:dyDescent="0.2">
      <c r="G692" s="1"/>
    </row>
    <row r="693" spans="7:7" ht="14.25" customHeight="1" x14ac:dyDescent="0.2">
      <c r="G693" s="1"/>
    </row>
    <row r="694" spans="7:7" ht="14.25" customHeight="1" x14ac:dyDescent="0.2">
      <c r="G694" s="1"/>
    </row>
    <row r="695" spans="7:7" ht="14.25" customHeight="1" x14ac:dyDescent="0.2">
      <c r="G695" s="1"/>
    </row>
    <row r="696" spans="7:7" ht="14.25" customHeight="1" x14ac:dyDescent="0.2">
      <c r="G696" s="1"/>
    </row>
    <row r="697" spans="7:7" ht="14.25" customHeight="1" x14ac:dyDescent="0.2">
      <c r="G697" s="1"/>
    </row>
    <row r="698" spans="7:7" ht="14.25" customHeight="1" x14ac:dyDescent="0.2">
      <c r="G698" s="1"/>
    </row>
    <row r="699" spans="7:7" ht="14.25" customHeight="1" x14ac:dyDescent="0.2">
      <c r="G699" s="1"/>
    </row>
    <row r="700" spans="7:7" ht="14.25" customHeight="1" x14ac:dyDescent="0.2">
      <c r="G700" s="1"/>
    </row>
    <row r="701" spans="7:7" ht="14.25" customHeight="1" x14ac:dyDescent="0.2">
      <c r="G701" s="1"/>
    </row>
    <row r="702" spans="7:7" ht="14.25" customHeight="1" x14ac:dyDescent="0.2">
      <c r="G702" s="1"/>
    </row>
    <row r="703" spans="7:7" ht="14.25" customHeight="1" x14ac:dyDescent="0.2">
      <c r="G703" s="1"/>
    </row>
    <row r="704" spans="7:7" ht="14.25" customHeight="1" x14ac:dyDescent="0.2">
      <c r="G704" s="1"/>
    </row>
    <row r="705" spans="7:7" ht="14.25" customHeight="1" x14ac:dyDescent="0.2">
      <c r="G705" s="1"/>
    </row>
    <row r="706" spans="7:7" ht="14.25" customHeight="1" x14ac:dyDescent="0.2">
      <c r="G706" s="1"/>
    </row>
    <row r="707" spans="7:7" ht="14.25" customHeight="1" x14ac:dyDescent="0.2">
      <c r="G707" s="1"/>
    </row>
    <row r="708" spans="7:7" ht="14.25" customHeight="1" x14ac:dyDescent="0.2">
      <c r="G708" s="1"/>
    </row>
    <row r="709" spans="7:7" ht="14.25" customHeight="1" x14ac:dyDescent="0.2">
      <c r="G709" s="1"/>
    </row>
    <row r="710" spans="7:7" ht="14.25" customHeight="1" x14ac:dyDescent="0.2">
      <c r="G710" s="1"/>
    </row>
    <row r="711" spans="7:7" ht="14.25" customHeight="1" x14ac:dyDescent="0.2">
      <c r="G711" s="1"/>
    </row>
    <row r="712" spans="7:7" ht="14.25" customHeight="1" x14ac:dyDescent="0.2">
      <c r="G712" s="1"/>
    </row>
    <row r="713" spans="7:7" ht="14.25" customHeight="1" x14ac:dyDescent="0.2">
      <c r="G713" s="1"/>
    </row>
    <row r="714" spans="7:7" ht="14.25" customHeight="1" x14ac:dyDescent="0.2">
      <c r="G714" s="1"/>
    </row>
    <row r="715" spans="7:7" ht="14.25" customHeight="1" x14ac:dyDescent="0.2">
      <c r="G715" s="1"/>
    </row>
    <row r="716" spans="7:7" ht="14.25" customHeight="1" x14ac:dyDescent="0.2">
      <c r="G716" s="1"/>
    </row>
    <row r="717" spans="7:7" ht="14.25" customHeight="1" x14ac:dyDescent="0.2">
      <c r="G717" s="1"/>
    </row>
    <row r="718" spans="7:7" ht="14.25" customHeight="1" x14ac:dyDescent="0.2">
      <c r="G718" s="1"/>
    </row>
    <row r="719" spans="7:7" ht="14.25" customHeight="1" x14ac:dyDescent="0.2">
      <c r="G719" s="1"/>
    </row>
    <row r="720" spans="7:7" ht="14.25" customHeight="1" x14ac:dyDescent="0.2">
      <c r="G720" s="1"/>
    </row>
    <row r="721" spans="7:7" ht="14.25" customHeight="1" x14ac:dyDescent="0.2">
      <c r="G721" s="1"/>
    </row>
    <row r="722" spans="7:7" ht="14.25" customHeight="1" x14ac:dyDescent="0.2">
      <c r="G722" s="1"/>
    </row>
    <row r="723" spans="7:7" ht="14.25" customHeight="1" x14ac:dyDescent="0.2">
      <c r="G723" s="1"/>
    </row>
    <row r="724" spans="7:7" ht="14.25" customHeight="1" x14ac:dyDescent="0.2">
      <c r="G724" s="1"/>
    </row>
    <row r="725" spans="7:7" ht="14.25" customHeight="1" x14ac:dyDescent="0.2">
      <c r="G725" s="1"/>
    </row>
    <row r="726" spans="7:7" ht="14.25" customHeight="1" x14ac:dyDescent="0.2">
      <c r="G726" s="1"/>
    </row>
    <row r="727" spans="7:7" ht="14.25" customHeight="1" x14ac:dyDescent="0.2">
      <c r="G727" s="1"/>
    </row>
    <row r="728" spans="7:7" ht="14.25" customHeight="1" x14ac:dyDescent="0.2">
      <c r="G728" s="1"/>
    </row>
    <row r="729" spans="7:7" ht="14.25" customHeight="1" x14ac:dyDescent="0.2">
      <c r="G729" s="1"/>
    </row>
    <row r="730" spans="7:7" ht="14.25" customHeight="1" x14ac:dyDescent="0.2">
      <c r="G730" s="1"/>
    </row>
    <row r="731" spans="7:7" ht="14.25" customHeight="1" x14ac:dyDescent="0.2">
      <c r="G731" s="1"/>
    </row>
    <row r="732" spans="7:7" ht="14.25" customHeight="1" x14ac:dyDescent="0.2">
      <c r="G732" s="1"/>
    </row>
    <row r="733" spans="7:7" ht="14.25" customHeight="1" x14ac:dyDescent="0.2">
      <c r="G733" s="1"/>
    </row>
    <row r="734" spans="7:7" ht="14.25" customHeight="1" x14ac:dyDescent="0.2">
      <c r="G734" s="1"/>
    </row>
    <row r="735" spans="7:7" ht="14.25" customHeight="1" x14ac:dyDescent="0.2">
      <c r="G735" s="1"/>
    </row>
    <row r="736" spans="7:7" ht="14.25" customHeight="1" x14ac:dyDescent="0.2">
      <c r="G736" s="1"/>
    </row>
    <row r="737" spans="7:7" ht="14.25" customHeight="1" x14ac:dyDescent="0.2">
      <c r="G737" s="1"/>
    </row>
    <row r="738" spans="7:7" ht="14.25" customHeight="1" x14ac:dyDescent="0.2">
      <c r="G738" s="1"/>
    </row>
    <row r="739" spans="7:7" ht="14.25" customHeight="1" x14ac:dyDescent="0.2">
      <c r="G739" s="1"/>
    </row>
    <row r="740" spans="7:7" ht="14.25" customHeight="1" x14ac:dyDescent="0.2">
      <c r="G740" s="1"/>
    </row>
    <row r="741" spans="7:7" ht="14.25" customHeight="1" x14ac:dyDescent="0.2">
      <c r="G741" s="1"/>
    </row>
    <row r="742" spans="7:7" ht="14.25" customHeight="1" x14ac:dyDescent="0.2">
      <c r="G742" s="1"/>
    </row>
    <row r="743" spans="7:7" ht="14.25" customHeight="1" x14ac:dyDescent="0.2">
      <c r="G743" s="1"/>
    </row>
    <row r="744" spans="7:7" ht="14.25" customHeight="1" x14ac:dyDescent="0.2">
      <c r="G744" s="1"/>
    </row>
    <row r="745" spans="7:7" ht="14.25" customHeight="1" x14ac:dyDescent="0.2">
      <c r="G745" s="1"/>
    </row>
    <row r="746" spans="7:7" ht="14.25" customHeight="1" x14ac:dyDescent="0.2">
      <c r="G746" s="1"/>
    </row>
    <row r="747" spans="7:7" ht="14.25" customHeight="1" x14ac:dyDescent="0.2">
      <c r="G747" s="1"/>
    </row>
    <row r="748" spans="7:7" ht="14.25" customHeight="1" x14ac:dyDescent="0.2">
      <c r="G748" s="1"/>
    </row>
    <row r="749" spans="7:7" ht="14.25" customHeight="1" x14ac:dyDescent="0.2">
      <c r="G749" s="1"/>
    </row>
    <row r="750" spans="7:7" ht="14.25" customHeight="1" x14ac:dyDescent="0.2">
      <c r="G750" s="1"/>
    </row>
    <row r="751" spans="7:7" ht="14.25" customHeight="1" x14ac:dyDescent="0.2">
      <c r="G751" s="1"/>
    </row>
    <row r="752" spans="7:7" ht="14.25" customHeight="1" x14ac:dyDescent="0.2">
      <c r="G752" s="1"/>
    </row>
    <row r="753" spans="7:7" ht="14.25" customHeight="1" x14ac:dyDescent="0.2">
      <c r="G753" s="1"/>
    </row>
    <row r="754" spans="7:7" ht="14.25" customHeight="1" x14ac:dyDescent="0.2">
      <c r="G754" s="1"/>
    </row>
    <row r="755" spans="7:7" ht="14.25" customHeight="1" x14ac:dyDescent="0.2">
      <c r="G755" s="1"/>
    </row>
    <row r="756" spans="7:7" ht="14.25" customHeight="1" x14ac:dyDescent="0.2">
      <c r="G756" s="1"/>
    </row>
    <row r="757" spans="7:7" ht="14.25" customHeight="1" x14ac:dyDescent="0.2">
      <c r="G757" s="1"/>
    </row>
    <row r="758" spans="7:7" ht="14.25" customHeight="1" x14ac:dyDescent="0.2">
      <c r="G758" s="1"/>
    </row>
    <row r="759" spans="7:7" ht="14.25" customHeight="1" x14ac:dyDescent="0.2">
      <c r="G759" s="1"/>
    </row>
    <row r="760" spans="7:7" ht="14.25" customHeight="1" x14ac:dyDescent="0.2">
      <c r="G760" s="1"/>
    </row>
    <row r="761" spans="7:7" ht="14.25" customHeight="1" x14ac:dyDescent="0.2">
      <c r="G761" s="1"/>
    </row>
    <row r="762" spans="7:7" ht="14.25" customHeight="1" x14ac:dyDescent="0.2">
      <c r="G762" s="1"/>
    </row>
    <row r="763" spans="7:7" ht="14.25" customHeight="1" x14ac:dyDescent="0.2">
      <c r="G763" s="1"/>
    </row>
    <row r="764" spans="7:7" ht="14.25" customHeight="1" x14ac:dyDescent="0.2">
      <c r="G764" s="1"/>
    </row>
    <row r="765" spans="7:7" ht="14.25" customHeight="1" x14ac:dyDescent="0.2">
      <c r="G765" s="1"/>
    </row>
    <row r="766" spans="7:7" ht="14.25" customHeight="1" x14ac:dyDescent="0.2">
      <c r="G766" s="1"/>
    </row>
    <row r="767" spans="7:7" ht="14.25" customHeight="1" x14ac:dyDescent="0.2">
      <c r="G767" s="1"/>
    </row>
    <row r="768" spans="7:7" ht="14.25" customHeight="1" x14ac:dyDescent="0.2">
      <c r="G768" s="1"/>
    </row>
    <row r="769" spans="7:7" ht="14.25" customHeight="1" x14ac:dyDescent="0.2">
      <c r="G769" s="1"/>
    </row>
    <row r="770" spans="7:7" ht="14.25" customHeight="1" x14ac:dyDescent="0.2">
      <c r="G770" s="1"/>
    </row>
    <row r="771" spans="7:7" ht="14.25" customHeight="1" x14ac:dyDescent="0.2">
      <c r="G771" s="1"/>
    </row>
    <row r="772" spans="7:7" ht="14.25" customHeight="1" x14ac:dyDescent="0.2">
      <c r="G772" s="1"/>
    </row>
    <row r="773" spans="7:7" ht="14.25" customHeight="1" x14ac:dyDescent="0.2">
      <c r="G773" s="1"/>
    </row>
    <row r="774" spans="7:7" ht="14.25" customHeight="1" x14ac:dyDescent="0.2">
      <c r="G774" s="1"/>
    </row>
    <row r="775" spans="7:7" ht="14.25" customHeight="1" x14ac:dyDescent="0.2">
      <c r="G775" s="1"/>
    </row>
    <row r="776" spans="7:7" ht="14.25" customHeight="1" x14ac:dyDescent="0.2">
      <c r="G776" s="1"/>
    </row>
    <row r="777" spans="7:7" ht="14.25" customHeight="1" x14ac:dyDescent="0.2">
      <c r="G777" s="1"/>
    </row>
    <row r="778" spans="7:7" ht="14.25" customHeight="1" x14ac:dyDescent="0.2">
      <c r="G778" s="1"/>
    </row>
    <row r="779" spans="7:7" ht="14.25" customHeight="1" x14ac:dyDescent="0.2">
      <c r="G779" s="1"/>
    </row>
    <row r="780" spans="7:7" ht="14.25" customHeight="1" x14ac:dyDescent="0.2">
      <c r="G780" s="1"/>
    </row>
    <row r="781" spans="7:7" ht="14.25" customHeight="1" x14ac:dyDescent="0.2">
      <c r="G781" s="1"/>
    </row>
    <row r="782" spans="7:7" ht="14.25" customHeight="1" x14ac:dyDescent="0.2">
      <c r="G782" s="1"/>
    </row>
    <row r="783" spans="7:7" ht="14.25" customHeight="1" x14ac:dyDescent="0.2">
      <c r="G783" s="1"/>
    </row>
    <row r="784" spans="7:7" ht="14.25" customHeight="1" x14ac:dyDescent="0.2">
      <c r="G784" s="1"/>
    </row>
    <row r="785" spans="7:7" ht="14.25" customHeight="1" x14ac:dyDescent="0.2">
      <c r="G785" s="1"/>
    </row>
    <row r="786" spans="7:7" ht="14.25" customHeight="1" x14ac:dyDescent="0.2">
      <c r="G786" s="1"/>
    </row>
    <row r="787" spans="7:7" ht="14.25" customHeight="1" x14ac:dyDescent="0.2">
      <c r="G787" s="1"/>
    </row>
    <row r="788" spans="7:7" ht="14.25" customHeight="1" x14ac:dyDescent="0.2">
      <c r="G788" s="1"/>
    </row>
    <row r="789" spans="7:7" ht="14.25" customHeight="1" x14ac:dyDescent="0.2">
      <c r="G789" s="1"/>
    </row>
    <row r="790" spans="7:7" ht="14.25" customHeight="1" x14ac:dyDescent="0.2">
      <c r="G790" s="1"/>
    </row>
    <row r="791" spans="7:7" ht="14.25" customHeight="1" x14ac:dyDescent="0.2">
      <c r="G791" s="1"/>
    </row>
    <row r="792" spans="7:7" ht="14.25" customHeight="1" x14ac:dyDescent="0.2">
      <c r="G792" s="1"/>
    </row>
    <row r="793" spans="7:7" ht="14.25" customHeight="1" x14ac:dyDescent="0.2">
      <c r="G793" s="1"/>
    </row>
    <row r="794" spans="7:7" ht="14.25" customHeight="1" x14ac:dyDescent="0.2">
      <c r="G794" s="1"/>
    </row>
    <row r="795" spans="7:7" ht="14.25" customHeight="1" x14ac:dyDescent="0.2">
      <c r="G795" s="1"/>
    </row>
    <row r="796" spans="7:7" ht="14.25" customHeight="1" x14ac:dyDescent="0.2">
      <c r="G796" s="1"/>
    </row>
    <row r="797" spans="7:7" ht="14.25" customHeight="1" x14ac:dyDescent="0.2">
      <c r="G797" s="1"/>
    </row>
    <row r="798" spans="7:7" ht="14.25" customHeight="1" x14ac:dyDescent="0.2">
      <c r="G798" s="1"/>
    </row>
    <row r="799" spans="7:7" ht="14.25" customHeight="1" x14ac:dyDescent="0.2">
      <c r="G799" s="1"/>
    </row>
    <row r="800" spans="7:7" ht="14.25" customHeight="1" x14ac:dyDescent="0.2">
      <c r="G800" s="1"/>
    </row>
    <row r="801" spans="7:7" ht="14.25" customHeight="1" x14ac:dyDescent="0.2">
      <c r="G801" s="1"/>
    </row>
    <row r="802" spans="7:7" ht="14.25" customHeight="1" x14ac:dyDescent="0.2">
      <c r="G802" s="1"/>
    </row>
    <row r="803" spans="7:7" ht="14.25" customHeight="1" x14ac:dyDescent="0.2">
      <c r="G803" s="1"/>
    </row>
    <row r="804" spans="7:7" ht="14.25" customHeight="1" x14ac:dyDescent="0.2">
      <c r="G804" s="1"/>
    </row>
    <row r="805" spans="7:7" ht="14.25" customHeight="1" x14ac:dyDescent="0.2">
      <c r="G805" s="1"/>
    </row>
    <row r="806" spans="7:7" ht="14.25" customHeight="1" x14ac:dyDescent="0.2">
      <c r="G806" s="1"/>
    </row>
    <row r="807" spans="7:7" ht="14.25" customHeight="1" x14ac:dyDescent="0.2">
      <c r="G807" s="1"/>
    </row>
    <row r="808" spans="7:7" ht="14.25" customHeight="1" x14ac:dyDescent="0.2">
      <c r="G808" s="1"/>
    </row>
    <row r="809" spans="7:7" ht="14.25" customHeight="1" x14ac:dyDescent="0.2">
      <c r="G809" s="1"/>
    </row>
    <row r="810" spans="7:7" ht="14.25" customHeight="1" x14ac:dyDescent="0.2">
      <c r="G810" s="1"/>
    </row>
    <row r="811" spans="7:7" ht="14.25" customHeight="1" x14ac:dyDescent="0.2">
      <c r="G811" s="1"/>
    </row>
    <row r="812" spans="7:7" ht="14.25" customHeight="1" x14ac:dyDescent="0.2">
      <c r="G812" s="1"/>
    </row>
    <row r="813" spans="7:7" ht="14.25" customHeight="1" x14ac:dyDescent="0.2">
      <c r="G813" s="1"/>
    </row>
    <row r="814" spans="7:7" ht="14.25" customHeight="1" x14ac:dyDescent="0.2">
      <c r="G814" s="1"/>
    </row>
    <row r="815" spans="7:7" ht="14.25" customHeight="1" x14ac:dyDescent="0.2">
      <c r="G815" s="1"/>
    </row>
    <row r="816" spans="7:7" ht="14.25" customHeight="1" x14ac:dyDescent="0.2">
      <c r="G816" s="1"/>
    </row>
    <row r="817" spans="7:7" ht="14.25" customHeight="1" x14ac:dyDescent="0.2">
      <c r="G817" s="1"/>
    </row>
    <row r="818" spans="7:7" ht="14.25" customHeight="1" x14ac:dyDescent="0.2">
      <c r="G818" s="1"/>
    </row>
    <row r="819" spans="7:7" ht="14.25" customHeight="1" x14ac:dyDescent="0.2">
      <c r="G819" s="1"/>
    </row>
    <row r="820" spans="7:7" ht="14.25" customHeight="1" x14ac:dyDescent="0.2">
      <c r="G820" s="1"/>
    </row>
    <row r="821" spans="7:7" ht="14.25" customHeight="1" x14ac:dyDescent="0.2">
      <c r="G821" s="1"/>
    </row>
    <row r="822" spans="7:7" ht="14.25" customHeight="1" x14ac:dyDescent="0.2">
      <c r="G822" s="1"/>
    </row>
    <row r="823" spans="7:7" ht="14.25" customHeight="1" x14ac:dyDescent="0.2">
      <c r="G823" s="1"/>
    </row>
    <row r="824" spans="7:7" ht="14.25" customHeight="1" x14ac:dyDescent="0.2">
      <c r="G824" s="1"/>
    </row>
    <row r="825" spans="7:7" ht="14.25" customHeight="1" x14ac:dyDescent="0.2">
      <c r="G825" s="1"/>
    </row>
    <row r="826" spans="7:7" ht="14.25" customHeight="1" x14ac:dyDescent="0.2">
      <c r="G826" s="1"/>
    </row>
    <row r="827" spans="7:7" ht="14.25" customHeight="1" x14ac:dyDescent="0.2">
      <c r="G827" s="1"/>
    </row>
    <row r="828" spans="7:7" ht="14.25" customHeight="1" x14ac:dyDescent="0.2">
      <c r="G828" s="1"/>
    </row>
    <row r="829" spans="7:7" ht="14.25" customHeight="1" x14ac:dyDescent="0.2">
      <c r="G829" s="1"/>
    </row>
    <row r="830" spans="7:7" ht="14.25" customHeight="1" x14ac:dyDescent="0.2">
      <c r="G830" s="1"/>
    </row>
    <row r="831" spans="7:7" ht="14.25" customHeight="1" x14ac:dyDescent="0.2">
      <c r="G831" s="1"/>
    </row>
    <row r="832" spans="7:7" ht="14.25" customHeight="1" x14ac:dyDescent="0.2">
      <c r="G832" s="1"/>
    </row>
    <row r="833" spans="7:7" ht="14.25" customHeight="1" x14ac:dyDescent="0.2">
      <c r="G833" s="1"/>
    </row>
    <row r="834" spans="7:7" ht="14.25" customHeight="1" x14ac:dyDescent="0.2">
      <c r="G834" s="1"/>
    </row>
    <row r="835" spans="7:7" ht="14.25" customHeight="1" x14ac:dyDescent="0.2">
      <c r="G835" s="1"/>
    </row>
    <row r="836" spans="7:7" ht="14.25" customHeight="1" x14ac:dyDescent="0.2">
      <c r="G836" s="1"/>
    </row>
    <row r="837" spans="7:7" ht="14.25" customHeight="1" x14ac:dyDescent="0.2">
      <c r="G837" s="1"/>
    </row>
    <row r="838" spans="7:7" ht="14.25" customHeight="1" x14ac:dyDescent="0.2">
      <c r="G838" s="1"/>
    </row>
    <row r="839" spans="7:7" ht="14.25" customHeight="1" x14ac:dyDescent="0.2">
      <c r="G839" s="1"/>
    </row>
    <row r="840" spans="7:7" ht="14.25" customHeight="1" x14ac:dyDescent="0.2">
      <c r="G840" s="1"/>
    </row>
    <row r="841" spans="7:7" ht="14.25" customHeight="1" x14ac:dyDescent="0.2">
      <c r="G841" s="1"/>
    </row>
    <row r="842" spans="7:7" ht="14.25" customHeight="1" x14ac:dyDescent="0.2">
      <c r="G842" s="1"/>
    </row>
    <row r="843" spans="7:7" ht="14.25" customHeight="1" x14ac:dyDescent="0.2">
      <c r="G843" s="1"/>
    </row>
    <row r="844" spans="7:7" ht="14.25" customHeight="1" x14ac:dyDescent="0.2">
      <c r="G844" s="1"/>
    </row>
    <row r="845" spans="7:7" ht="14.25" customHeight="1" x14ac:dyDescent="0.2">
      <c r="G845" s="1"/>
    </row>
    <row r="846" spans="7:7" ht="14.25" customHeight="1" x14ac:dyDescent="0.2">
      <c r="G846" s="1"/>
    </row>
    <row r="847" spans="7:7" ht="14.25" customHeight="1" x14ac:dyDescent="0.2">
      <c r="G847" s="1"/>
    </row>
    <row r="848" spans="7:7" ht="14.25" customHeight="1" x14ac:dyDescent="0.2">
      <c r="G848" s="1"/>
    </row>
    <row r="849" spans="7:7" ht="14.25" customHeight="1" x14ac:dyDescent="0.2">
      <c r="G849" s="1"/>
    </row>
    <row r="850" spans="7:7" ht="14.25" customHeight="1" x14ac:dyDescent="0.2">
      <c r="G850" s="1"/>
    </row>
    <row r="851" spans="7:7" ht="14.25" customHeight="1" x14ac:dyDescent="0.2">
      <c r="G851" s="1"/>
    </row>
    <row r="852" spans="7:7" ht="14.25" customHeight="1" x14ac:dyDescent="0.2">
      <c r="G852" s="1"/>
    </row>
    <row r="853" spans="7:7" ht="14.25" customHeight="1" x14ac:dyDescent="0.2">
      <c r="G853" s="1"/>
    </row>
    <row r="854" spans="7:7" ht="14.25" customHeight="1" x14ac:dyDescent="0.2">
      <c r="G854" s="1"/>
    </row>
    <row r="855" spans="7:7" ht="14.25" customHeight="1" x14ac:dyDescent="0.2">
      <c r="G855" s="1"/>
    </row>
    <row r="856" spans="7:7" ht="14.25" customHeight="1" x14ac:dyDescent="0.2">
      <c r="G856" s="1"/>
    </row>
    <row r="857" spans="7:7" ht="14.25" customHeight="1" x14ac:dyDescent="0.2">
      <c r="G857" s="1"/>
    </row>
    <row r="858" spans="7:7" ht="14.25" customHeight="1" x14ac:dyDescent="0.2">
      <c r="G858" s="1"/>
    </row>
    <row r="859" spans="7:7" ht="14.25" customHeight="1" x14ac:dyDescent="0.2">
      <c r="G859" s="1"/>
    </row>
    <row r="860" spans="7:7" ht="14.25" customHeight="1" x14ac:dyDescent="0.2">
      <c r="G860" s="1"/>
    </row>
    <row r="861" spans="7:7" ht="14.25" customHeight="1" x14ac:dyDescent="0.2">
      <c r="G861" s="1"/>
    </row>
    <row r="862" spans="7:7" ht="14.25" customHeight="1" x14ac:dyDescent="0.2">
      <c r="G862" s="1"/>
    </row>
    <row r="863" spans="7:7" ht="14.25" customHeight="1" x14ac:dyDescent="0.2">
      <c r="G863" s="1"/>
    </row>
    <row r="864" spans="7:7" ht="14.25" customHeight="1" x14ac:dyDescent="0.2">
      <c r="G864" s="1"/>
    </row>
    <row r="865" spans="7:7" ht="14.25" customHeight="1" x14ac:dyDescent="0.2">
      <c r="G865" s="1"/>
    </row>
    <row r="866" spans="7:7" ht="14.25" customHeight="1" x14ac:dyDescent="0.2">
      <c r="G866" s="1"/>
    </row>
    <row r="867" spans="7:7" ht="14.25" customHeight="1" x14ac:dyDescent="0.2">
      <c r="G867" s="1"/>
    </row>
    <row r="868" spans="7:7" ht="14.25" customHeight="1" x14ac:dyDescent="0.2">
      <c r="G868" s="1"/>
    </row>
    <row r="869" spans="7:7" ht="14.25" customHeight="1" x14ac:dyDescent="0.2">
      <c r="G869" s="1"/>
    </row>
    <row r="870" spans="7:7" ht="14.25" customHeight="1" x14ac:dyDescent="0.2">
      <c r="G870" s="1"/>
    </row>
    <row r="871" spans="7:7" ht="14.25" customHeight="1" x14ac:dyDescent="0.2">
      <c r="G871" s="1"/>
    </row>
    <row r="872" spans="7:7" ht="14.25" customHeight="1" x14ac:dyDescent="0.2">
      <c r="G872" s="1"/>
    </row>
    <row r="873" spans="7:7" ht="14.25" customHeight="1" x14ac:dyDescent="0.2">
      <c r="G873" s="1"/>
    </row>
    <row r="874" spans="7:7" ht="14.25" customHeight="1" x14ac:dyDescent="0.2">
      <c r="G874" s="1"/>
    </row>
    <row r="875" spans="7:7" ht="14.25" customHeight="1" x14ac:dyDescent="0.2">
      <c r="G875" s="1"/>
    </row>
    <row r="876" spans="7:7" ht="14.25" customHeight="1" x14ac:dyDescent="0.2">
      <c r="G876" s="1"/>
    </row>
    <row r="877" spans="7:7" ht="14.25" customHeight="1" x14ac:dyDescent="0.2">
      <c r="G877" s="1"/>
    </row>
    <row r="878" spans="7:7" ht="14.25" customHeight="1" x14ac:dyDescent="0.2">
      <c r="G878" s="1"/>
    </row>
    <row r="879" spans="7:7" ht="14.25" customHeight="1" x14ac:dyDescent="0.2">
      <c r="G879" s="1"/>
    </row>
    <row r="880" spans="7:7" ht="14.25" customHeight="1" x14ac:dyDescent="0.2">
      <c r="G880" s="1"/>
    </row>
    <row r="881" spans="7:7" ht="14.25" customHeight="1" x14ac:dyDescent="0.2">
      <c r="G881" s="1"/>
    </row>
    <row r="882" spans="7:7" ht="14.25" customHeight="1" x14ac:dyDescent="0.2">
      <c r="G882" s="1"/>
    </row>
    <row r="883" spans="7:7" ht="14.25" customHeight="1" x14ac:dyDescent="0.2">
      <c r="G883" s="1"/>
    </row>
    <row r="884" spans="7:7" ht="14.25" customHeight="1" x14ac:dyDescent="0.2">
      <c r="G884" s="1"/>
    </row>
    <row r="885" spans="7:7" ht="14.25" customHeight="1" x14ac:dyDescent="0.2">
      <c r="G885" s="1"/>
    </row>
    <row r="886" spans="7:7" ht="14.25" customHeight="1" x14ac:dyDescent="0.2">
      <c r="G886" s="1"/>
    </row>
    <row r="887" spans="7:7" ht="14.25" customHeight="1" x14ac:dyDescent="0.2">
      <c r="G887" s="1"/>
    </row>
    <row r="888" spans="7:7" ht="14.25" customHeight="1" x14ac:dyDescent="0.2">
      <c r="G888" s="1"/>
    </row>
    <row r="889" spans="7:7" ht="14.25" customHeight="1" x14ac:dyDescent="0.2">
      <c r="G889" s="1"/>
    </row>
    <row r="890" spans="7:7" ht="14.25" customHeight="1" x14ac:dyDescent="0.2">
      <c r="G890" s="1"/>
    </row>
    <row r="891" spans="7:7" ht="14.25" customHeight="1" x14ac:dyDescent="0.2">
      <c r="G891" s="1"/>
    </row>
    <row r="892" spans="7:7" ht="14.25" customHeight="1" x14ac:dyDescent="0.2">
      <c r="G892" s="1"/>
    </row>
    <row r="893" spans="7:7" ht="14.25" customHeight="1" x14ac:dyDescent="0.2">
      <c r="G893" s="1"/>
    </row>
    <row r="894" spans="7:7" ht="14.25" customHeight="1" x14ac:dyDescent="0.2">
      <c r="G894" s="1"/>
    </row>
    <row r="895" spans="7:7" ht="14.25" customHeight="1" x14ac:dyDescent="0.2">
      <c r="G895" s="1"/>
    </row>
    <row r="896" spans="7:7" ht="14.25" customHeight="1" x14ac:dyDescent="0.2">
      <c r="G896" s="1"/>
    </row>
    <row r="897" spans="7:7" ht="14.25" customHeight="1" x14ac:dyDescent="0.2">
      <c r="G897" s="1"/>
    </row>
    <row r="898" spans="7:7" ht="14.25" customHeight="1" x14ac:dyDescent="0.2">
      <c r="G898" s="1"/>
    </row>
    <row r="899" spans="7:7" ht="14.25" customHeight="1" x14ac:dyDescent="0.2">
      <c r="G899" s="1"/>
    </row>
    <row r="900" spans="7:7" ht="14.25" customHeight="1" x14ac:dyDescent="0.2">
      <c r="G900" s="1"/>
    </row>
    <row r="901" spans="7:7" ht="14.25" customHeight="1" x14ac:dyDescent="0.2">
      <c r="G901" s="1"/>
    </row>
    <row r="902" spans="7:7" ht="14.25" customHeight="1" x14ac:dyDescent="0.2">
      <c r="G902" s="1"/>
    </row>
    <row r="903" spans="7:7" ht="14.25" customHeight="1" x14ac:dyDescent="0.2">
      <c r="G903" s="1"/>
    </row>
    <row r="904" spans="7:7" ht="14.25" customHeight="1" x14ac:dyDescent="0.2">
      <c r="G904" s="1"/>
    </row>
    <row r="905" spans="7:7" ht="14.25" customHeight="1" x14ac:dyDescent="0.2">
      <c r="G905" s="1"/>
    </row>
    <row r="906" spans="7:7" ht="14.25" customHeight="1" x14ac:dyDescent="0.2">
      <c r="G906" s="1"/>
    </row>
    <row r="907" spans="7:7" ht="14.25" customHeight="1" x14ac:dyDescent="0.2">
      <c r="G907" s="1"/>
    </row>
    <row r="908" spans="7:7" ht="14.25" customHeight="1" x14ac:dyDescent="0.2">
      <c r="G908" s="1"/>
    </row>
    <row r="909" spans="7:7" ht="14.25" customHeight="1" x14ac:dyDescent="0.2">
      <c r="G909" s="1"/>
    </row>
    <row r="910" spans="7:7" ht="14.25" customHeight="1" x14ac:dyDescent="0.2">
      <c r="G910" s="1"/>
    </row>
    <row r="911" spans="7:7" ht="14.25" customHeight="1" x14ac:dyDescent="0.2">
      <c r="G911" s="1"/>
    </row>
    <row r="912" spans="7:7" ht="14.25" customHeight="1" x14ac:dyDescent="0.2">
      <c r="G912" s="1"/>
    </row>
    <row r="913" spans="7:7" ht="14.25" customHeight="1" x14ac:dyDescent="0.2">
      <c r="G913" s="1"/>
    </row>
    <row r="914" spans="7:7" ht="14.25" customHeight="1" x14ac:dyDescent="0.2">
      <c r="G914" s="1"/>
    </row>
    <row r="915" spans="7:7" ht="14.25" customHeight="1" x14ac:dyDescent="0.2">
      <c r="G915" s="1"/>
    </row>
    <row r="916" spans="7:7" ht="14.25" customHeight="1" x14ac:dyDescent="0.2">
      <c r="G916" s="1"/>
    </row>
    <row r="917" spans="7:7" ht="14.25" customHeight="1" x14ac:dyDescent="0.2">
      <c r="G917" s="1"/>
    </row>
    <row r="918" spans="7:7" ht="14.25" customHeight="1" x14ac:dyDescent="0.2">
      <c r="G918" s="1"/>
    </row>
    <row r="919" spans="7:7" ht="14.25" customHeight="1" x14ac:dyDescent="0.2">
      <c r="G919" s="1"/>
    </row>
    <row r="920" spans="7:7" ht="14.25" customHeight="1" x14ac:dyDescent="0.2">
      <c r="G920" s="1"/>
    </row>
    <row r="921" spans="7:7" ht="14.25" customHeight="1" x14ac:dyDescent="0.2">
      <c r="G921" s="1"/>
    </row>
    <row r="922" spans="7:7" ht="14.25" customHeight="1" x14ac:dyDescent="0.2">
      <c r="G922" s="1"/>
    </row>
    <row r="923" spans="7:7" ht="14.25" customHeight="1" x14ac:dyDescent="0.2">
      <c r="G923" s="1"/>
    </row>
    <row r="924" spans="7:7" ht="14.25" customHeight="1" x14ac:dyDescent="0.2">
      <c r="G924" s="1"/>
    </row>
    <row r="925" spans="7:7" ht="14.25" customHeight="1" x14ac:dyDescent="0.2">
      <c r="G925" s="1"/>
    </row>
    <row r="926" spans="7:7" ht="14.25" customHeight="1" x14ac:dyDescent="0.2">
      <c r="G926" s="1"/>
    </row>
    <row r="927" spans="7:7" ht="14.25" customHeight="1" x14ac:dyDescent="0.2">
      <c r="G927" s="1"/>
    </row>
    <row r="928" spans="7:7" ht="14.25" customHeight="1" x14ac:dyDescent="0.2">
      <c r="G928" s="1"/>
    </row>
    <row r="929" spans="7:7" ht="14.25" customHeight="1" x14ac:dyDescent="0.2">
      <c r="G929" s="1"/>
    </row>
    <row r="930" spans="7:7" ht="14.25" customHeight="1" x14ac:dyDescent="0.2">
      <c r="G930" s="1"/>
    </row>
    <row r="931" spans="7:7" ht="14.25" customHeight="1" x14ac:dyDescent="0.2">
      <c r="G931" s="1"/>
    </row>
    <row r="932" spans="7:7" ht="14.25" customHeight="1" x14ac:dyDescent="0.2">
      <c r="G932" s="1"/>
    </row>
    <row r="933" spans="7:7" ht="14.25" customHeight="1" x14ac:dyDescent="0.2">
      <c r="G933" s="1"/>
    </row>
    <row r="934" spans="7:7" ht="14.25" customHeight="1" x14ac:dyDescent="0.2">
      <c r="G934" s="1"/>
    </row>
    <row r="935" spans="7:7" ht="14.25" customHeight="1" x14ac:dyDescent="0.2">
      <c r="G935" s="1"/>
    </row>
    <row r="936" spans="7:7" ht="14.25" customHeight="1" x14ac:dyDescent="0.2">
      <c r="G936" s="1"/>
    </row>
    <row r="937" spans="7:7" ht="14.25" customHeight="1" x14ac:dyDescent="0.2">
      <c r="G937" s="1"/>
    </row>
    <row r="938" spans="7:7" ht="14.25" customHeight="1" x14ac:dyDescent="0.2">
      <c r="G938" s="1"/>
    </row>
    <row r="939" spans="7:7" ht="14.25" customHeight="1" x14ac:dyDescent="0.2">
      <c r="G939" s="1"/>
    </row>
    <row r="940" spans="7:7" ht="14.25" customHeight="1" x14ac:dyDescent="0.2">
      <c r="G940" s="1"/>
    </row>
    <row r="941" spans="7:7" ht="14.25" customHeight="1" x14ac:dyDescent="0.2">
      <c r="G941" s="1"/>
    </row>
    <row r="942" spans="7:7" ht="14.25" customHeight="1" x14ac:dyDescent="0.2">
      <c r="G942" s="1"/>
    </row>
    <row r="943" spans="7:7" ht="14.25" customHeight="1" x14ac:dyDescent="0.2">
      <c r="G943" s="1"/>
    </row>
    <row r="944" spans="7:7" ht="14.25" customHeight="1" x14ac:dyDescent="0.2">
      <c r="G944" s="1"/>
    </row>
    <row r="945" spans="7:7" ht="14.25" customHeight="1" x14ac:dyDescent="0.2">
      <c r="G945" s="1"/>
    </row>
    <row r="946" spans="7:7" ht="14.25" customHeight="1" x14ac:dyDescent="0.2">
      <c r="G946" s="1"/>
    </row>
    <row r="947" spans="7:7" ht="14.25" customHeight="1" x14ac:dyDescent="0.2">
      <c r="G947" s="1"/>
    </row>
    <row r="948" spans="7:7" ht="14.25" customHeight="1" x14ac:dyDescent="0.2">
      <c r="G948" s="1"/>
    </row>
    <row r="949" spans="7:7" ht="14.25" customHeight="1" x14ac:dyDescent="0.2">
      <c r="G949" s="1"/>
    </row>
    <row r="950" spans="7:7" ht="14.25" customHeight="1" x14ac:dyDescent="0.2">
      <c r="G950" s="1"/>
    </row>
    <row r="951" spans="7:7" ht="14.25" customHeight="1" x14ac:dyDescent="0.2">
      <c r="G951" s="1"/>
    </row>
    <row r="952" spans="7:7" ht="14.25" customHeight="1" x14ac:dyDescent="0.2">
      <c r="G952" s="1"/>
    </row>
    <row r="953" spans="7:7" ht="14.25" customHeight="1" x14ac:dyDescent="0.2">
      <c r="G953" s="1"/>
    </row>
    <row r="954" spans="7:7" ht="14.25" customHeight="1" x14ac:dyDescent="0.2">
      <c r="G954" s="1"/>
    </row>
    <row r="955" spans="7:7" ht="14.25" customHeight="1" x14ac:dyDescent="0.2">
      <c r="G955" s="1"/>
    </row>
    <row r="956" spans="7:7" ht="14.25" customHeight="1" x14ac:dyDescent="0.2">
      <c r="G956" s="1"/>
    </row>
    <row r="957" spans="7:7" ht="14.25" customHeight="1" x14ac:dyDescent="0.2">
      <c r="G957" s="1"/>
    </row>
    <row r="958" spans="7:7" ht="14.25" customHeight="1" x14ac:dyDescent="0.2">
      <c r="G958" s="1"/>
    </row>
    <row r="959" spans="7:7" ht="14.25" customHeight="1" x14ac:dyDescent="0.2">
      <c r="G959" s="1"/>
    </row>
    <row r="960" spans="7:7" ht="14.25" customHeight="1" x14ac:dyDescent="0.2">
      <c r="G960" s="1"/>
    </row>
    <row r="961" spans="7:7" ht="14.25" customHeight="1" x14ac:dyDescent="0.2">
      <c r="G961" s="1"/>
    </row>
    <row r="962" spans="7:7" ht="14.25" customHeight="1" x14ac:dyDescent="0.2">
      <c r="G962" s="1"/>
    </row>
    <row r="963" spans="7:7" ht="14.25" customHeight="1" x14ac:dyDescent="0.2">
      <c r="G963" s="1"/>
    </row>
    <row r="964" spans="7:7" ht="14.25" customHeight="1" x14ac:dyDescent="0.2">
      <c r="G964" s="1"/>
    </row>
    <row r="965" spans="7:7" ht="14.25" customHeight="1" x14ac:dyDescent="0.2">
      <c r="G965" s="1"/>
    </row>
    <row r="966" spans="7:7" ht="14.25" customHeight="1" x14ac:dyDescent="0.2">
      <c r="G966" s="1"/>
    </row>
    <row r="967" spans="7:7" ht="14.25" customHeight="1" x14ac:dyDescent="0.2">
      <c r="G967" s="1"/>
    </row>
    <row r="968" spans="7:7" ht="14.25" customHeight="1" x14ac:dyDescent="0.2">
      <c r="G968" s="1"/>
    </row>
    <row r="969" spans="7:7" ht="14.25" customHeight="1" x14ac:dyDescent="0.2">
      <c r="G969" s="1"/>
    </row>
    <row r="970" spans="7:7" ht="14.25" customHeight="1" x14ac:dyDescent="0.2">
      <c r="G970" s="1"/>
    </row>
    <row r="971" spans="7:7" ht="14.25" customHeight="1" x14ac:dyDescent="0.2">
      <c r="G971" s="1"/>
    </row>
    <row r="972" spans="7:7" ht="14.25" customHeight="1" x14ac:dyDescent="0.2">
      <c r="G972" s="1"/>
    </row>
    <row r="973" spans="7:7" ht="14.25" customHeight="1" x14ac:dyDescent="0.2">
      <c r="G973" s="1"/>
    </row>
    <row r="974" spans="7:7" ht="14.25" customHeight="1" x14ac:dyDescent="0.2">
      <c r="G974" s="1"/>
    </row>
    <row r="975" spans="7:7" ht="14.25" customHeight="1" x14ac:dyDescent="0.2">
      <c r="G975" s="1"/>
    </row>
    <row r="976" spans="7:7" ht="14.25" customHeight="1" x14ac:dyDescent="0.2">
      <c r="G976" s="1"/>
    </row>
    <row r="977" spans="7:7" ht="14.25" customHeight="1" x14ac:dyDescent="0.2">
      <c r="G977" s="1"/>
    </row>
    <row r="978" spans="7:7" ht="14.25" customHeight="1" x14ac:dyDescent="0.2">
      <c r="G978" s="1"/>
    </row>
    <row r="979" spans="7:7" ht="14.25" customHeight="1" x14ac:dyDescent="0.2">
      <c r="G979" s="1"/>
    </row>
    <row r="980" spans="7:7" ht="14.25" customHeight="1" x14ac:dyDescent="0.2">
      <c r="G980" s="1"/>
    </row>
    <row r="981" spans="7:7" ht="14.25" customHeight="1" x14ac:dyDescent="0.2">
      <c r="G981" s="1"/>
    </row>
    <row r="982" spans="7:7" ht="14.25" customHeight="1" x14ac:dyDescent="0.2">
      <c r="G982" s="1"/>
    </row>
    <row r="983" spans="7:7" ht="14.25" customHeight="1" x14ac:dyDescent="0.2">
      <c r="G983" s="1"/>
    </row>
    <row r="984" spans="7:7" ht="14.25" customHeight="1" x14ac:dyDescent="0.2">
      <c r="G984" s="1"/>
    </row>
    <row r="985" spans="7:7" ht="14.25" customHeight="1" x14ac:dyDescent="0.2">
      <c r="G985" s="1"/>
    </row>
    <row r="986" spans="7:7" ht="14.25" customHeight="1" x14ac:dyDescent="0.2">
      <c r="G986" s="1"/>
    </row>
    <row r="987" spans="7:7" ht="14.25" customHeight="1" x14ac:dyDescent="0.2">
      <c r="G987" s="1"/>
    </row>
    <row r="988" spans="7:7" ht="14.25" customHeight="1" x14ac:dyDescent="0.2">
      <c r="G988" s="1"/>
    </row>
    <row r="989" spans="7:7" ht="14.25" customHeight="1" x14ac:dyDescent="0.2">
      <c r="G989" s="1"/>
    </row>
    <row r="990" spans="7:7" ht="14.25" customHeight="1" x14ac:dyDescent="0.2">
      <c r="G990" s="1"/>
    </row>
    <row r="991" spans="7:7" ht="14.25" customHeight="1" x14ac:dyDescent="0.2">
      <c r="G991" s="1"/>
    </row>
    <row r="992" spans="7:7" ht="14.25" customHeight="1" x14ac:dyDescent="0.2">
      <c r="G992" s="1"/>
    </row>
    <row r="993" spans="7:7" ht="14.25" customHeight="1" x14ac:dyDescent="0.2">
      <c r="G993" s="1"/>
    </row>
    <row r="994" spans="7:7" ht="14.25" customHeight="1" x14ac:dyDescent="0.2">
      <c r="G994" s="1"/>
    </row>
    <row r="995" spans="7:7" ht="14.25" customHeight="1" x14ac:dyDescent="0.2">
      <c r="G995" s="1"/>
    </row>
    <row r="996" spans="7:7" ht="14.25" customHeight="1" x14ac:dyDescent="0.2">
      <c r="G996" s="1"/>
    </row>
    <row r="997" spans="7:7" ht="14.25" customHeight="1" x14ac:dyDescent="0.2">
      <c r="G997" s="1"/>
    </row>
    <row r="998" spans="7:7" ht="14.25" customHeight="1" x14ac:dyDescent="0.2">
      <c r="G998" s="1"/>
    </row>
    <row r="999" spans="7:7" ht="14.25" customHeight="1" x14ac:dyDescent="0.2">
      <c r="G999" s="1"/>
    </row>
    <row r="1000" spans="7:7" ht="14.25" customHeight="1" x14ac:dyDescent="0.2">
      <c r="G1000" s="1"/>
    </row>
  </sheetData>
  <pageMargins left="0.7" right="0.7" top="0.75" bottom="0.75" header="0" footer="0"/>
  <pageSetup paperSize="9" orientation="portrait"/>
  <headerFooter>
    <oddHeader>&amp;CFOV-09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45</vt:i4>
      </vt:variant>
    </vt:vector>
  </HeadingPairs>
  <TitlesOfParts>
    <vt:vector size="45" baseType="lpstr">
      <vt:lpstr>FOV-01</vt:lpstr>
      <vt:lpstr>FOV-02</vt:lpstr>
      <vt:lpstr>FOV-03</vt:lpstr>
      <vt:lpstr>FOV-04</vt:lpstr>
      <vt:lpstr>FOV-05</vt:lpstr>
      <vt:lpstr>FOV-06</vt:lpstr>
      <vt:lpstr>FOV-07</vt:lpstr>
      <vt:lpstr>FOV-08</vt:lpstr>
      <vt:lpstr>FOV-09</vt:lpstr>
      <vt:lpstr>FOV-10</vt:lpstr>
      <vt:lpstr>FOV-11</vt:lpstr>
      <vt:lpstr>MS2-01</vt:lpstr>
      <vt:lpstr>MS2-02</vt:lpstr>
      <vt:lpstr>MS2-03</vt:lpstr>
      <vt:lpstr>MS2-04</vt:lpstr>
      <vt:lpstr>MS2-05</vt:lpstr>
      <vt:lpstr>MS2-06</vt:lpstr>
      <vt:lpstr>MS2-07</vt:lpstr>
      <vt:lpstr>MS2-08</vt:lpstr>
      <vt:lpstr>MS2-09</vt:lpstr>
      <vt:lpstr>MS2-10</vt:lpstr>
      <vt:lpstr>MS2-11</vt:lpstr>
      <vt:lpstr>MS2-12</vt:lpstr>
      <vt:lpstr>MS2-13</vt:lpstr>
      <vt:lpstr>MS2-14</vt:lpstr>
      <vt:lpstr>MS3-01</vt:lpstr>
      <vt:lpstr>MS3-02</vt:lpstr>
      <vt:lpstr>MS3-03</vt:lpstr>
      <vt:lpstr>MS3-04</vt:lpstr>
      <vt:lpstr>MS3-05</vt:lpstr>
      <vt:lpstr>MS3-06</vt:lpstr>
      <vt:lpstr>MS3-07</vt:lpstr>
      <vt:lpstr>MS3-08</vt:lpstr>
      <vt:lpstr>MS3-09</vt:lpstr>
      <vt:lpstr>MS3-10</vt:lpstr>
      <vt:lpstr>MS3-12</vt:lpstr>
      <vt:lpstr>MS3-13</vt:lpstr>
      <vt:lpstr>MS3-14</vt:lpstr>
      <vt:lpstr>MS3-15</vt:lpstr>
      <vt:lpstr>MS3-17</vt:lpstr>
      <vt:lpstr>MS3-18</vt:lpstr>
      <vt:lpstr>MS3-19</vt:lpstr>
      <vt:lpstr>MS3-20</vt:lpstr>
      <vt:lpstr>MS3-21</vt:lpstr>
      <vt:lpstr>MS3-22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Lemaire</dc:creator>
  <cp:lastModifiedBy>patrick rousseau</cp:lastModifiedBy>
  <dcterms:created xsi:type="dcterms:W3CDTF">2020-06-24T08:06:51Z</dcterms:created>
  <dcterms:modified xsi:type="dcterms:W3CDTF">2020-12-04T09:26:28Z</dcterms:modified>
</cp:coreProperties>
</file>