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2.Inventario\Info.RegionalesIngresoInventario2018\"/>
    </mc:Choice>
  </mc:AlternateContent>
  <xr:revisionPtr revIDLastSave="0" documentId="13_ncr:1_{ED53C5EA-EEE8-4415-91FC-3CD8622B7A7F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DOTACIONES 2016-2017" sheetId="1" r:id="rId1"/>
    <sheet name="DOTACIONES 2018" sheetId="3" r:id="rId2"/>
  </sheets>
  <definedNames>
    <definedName name="_xlnm.Print_Area" localSheetId="0">'DOTACIONES 2016-2017'!$A$1:$H$41</definedName>
    <definedName name="_xlnm.Print_Area" localSheetId="1">'DOTACIONES 2018'!$A$1:$J$32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3" l="1"/>
  <c r="G27" i="3"/>
  <c r="E27" i="3"/>
  <c r="H27" i="3" l="1"/>
  <c r="I32" i="3" l="1"/>
  <c r="F41" i="1"/>
  <c r="G41" i="1"/>
  <c r="C41" i="1"/>
  <c r="G32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41" i="1"/>
  <c r="E37" i="1" l="1"/>
  <c r="E41" i="1" s="1"/>
</calcChain>
</file>

<file path=xl/sharedStrings.xml><?xml version="1.0" encoding="utf-8"?>
<sst xmlns="http://schemas.openxmlformats.org/spreadsheetml/2006/main" count="152" uniqueCount="116">
  <si>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</si>
  <si>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</si>
  <si>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</si>
  <si>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</si>
  <si>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</si>
  <si>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</si>
  <si>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</si>
  <si>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</si>
  <si>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</si>
  <si>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</si>
  <si>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</si>
  <si>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</si>
  <si>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</si>
  <si>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</si>
  <si>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</si>
  <si>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</si>
  <si>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</si>
  <si>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</si>
  <si>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</si>
  <si>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</si>
  <si>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</si>
  <si>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</si>
  <si>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</si>
  <si>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</si>
  <si>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</si>
  <si>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</si>
  <si>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</si>
  <si>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</si>
  <si>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</si>
  <si>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</si>
  <si>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</si>
  <si>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</si>
  <si>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</si>
  <si>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</si>
  <si>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</si>
  <si>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</si>
  <si>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</si>
  <si>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</si>
  <si>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</si>
  <si>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</si>
  <si>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</si>
  <si>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</si>
  <si>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</si>
  <si>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</si>
  <si>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</si>
  <si>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</si>
  <si>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</si>
  <si>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</si>
  <si>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</si>
  <si>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</si>
  <si>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</si>
  <si>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</si>
  <si>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</si>
  <si>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</si>
  <si>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</si>
  <si>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</si>
  <si>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</si>
  <si>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</si>
  <si>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</si>
  <si>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</si>
  <si>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</si>
  <si>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</si>
  <si>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</si>
  <si>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</si>
  <si>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</si>
  <si>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</si>
  <si>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</si>
  <si>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</si>
  <si>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</si>
  <si>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</si>
  <si>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</si>
  <si>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</si>
  <si>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</si>
  <si>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</si>
  <si>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</si>
  <si>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</si>
  <si>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</si>
  <si>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</si>
  <si>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</si>
  <si>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</si>
  <si>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</si>
  <si>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</si>
  <si>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</si>
  <si>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</si>
  <si>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</si>
  <si>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</si>
  <si>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</si>
  <si>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</si>
  <si>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</si>
  <si>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</si>
  <si>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</si>
  <si>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</si>
  <si>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Observaciones</t>
  </si>
  <si>
    <t xml:space="preserve">En el Centro Zonal Garagoa de la Regional Boyacá según información reportada se hizo devolución de los recursos de dotación por parte de los operadores correspondiente a los contratos 490- 519- 528-  545- 549 y 551, así mismo fueron devuelto los recursos corresponmdidente a la dotación del contrato 447  del Centro Zonal Duitama para un total de 7 devoluciones quedando para el 2019, 74 contratos pendientes </t>
  </si>
  <si>
    <t>AL MOMENTO DE HACER REVISION SE DETECTAN INCONSISTENCIAS POR LO QUE SE HACE NECESARIO DEVOLVERLOS, CONLLEVANDO A UN DESGASTE EXISTEN CONTRATOS DEVUELTOS HASTA 3 VECES, AL MOMENTO SE TIENEN SOPORTES DE 61 CONTRATOS POR INGRESAR EL FALTANTE SE ENCUENTRAN PENDIENTES POR ENVIAR AL GRUPO DE ALMACÉN</t>
  </si>
  <si>
    <t>FUERON RECIBIDOS SOPORTES PARA EL CONTRATO 380 COMO DOTACION DE HOGARES SUSTITUTOS, LOS CUALES AL MOMENTO NO SE HAN INGRESADO PORQUE FALTA EL ACTA DE RECIBIDO A SATISFACCIÓN POR EL OPERADOR</t>
  </si>
  <si>
    <t>NO SE TIENE SOPORTE ALGUNO</t>
  </si>
  <si>
    <t>VER OBSERVACIONES CORREO ELECTRONICO EN CARPETA</t>
  </si>
  <si>
    <t>Res 8723 - 11 Julio 2018</t>
  </si>
  <si>
    <t>Putumayo</t>
  </si>
  <si>
    <t>Risaralda</t>
  </si>
  <si>
    <t>Pereira</t>
  </si>
  <si>
    <t>Centro de Desarrollo Infantil - CDI</t>
  </si>
  <si>
    <t>Recursos disponibles en el contrato</t>
  </si>
  <si>
    <t xml:space="preserve">Hogares Comunitarios de Bienestar Integrales - HCBI </t>
  </si>
  <si>
    <t>Santa Rosa de Cabal</t>
  </si>
  <si>
    <t>Hogar Infantil - HI</t>
  </si>
  <si>
    <t>Marsella</t>
  </si>
  <si>
    <t>Marsella - Santa Rosa de Cabal</t>
  </si>
  <si>
    <t>Desarrollo Infantil en Medio Familiar - DIMF</t>
  </si>
  <si>
    <t>MI CASITA ENCANTADA</t>
  </si>
  <si>
    <t>PEQUEÑO ANGELITO UNO</t>
  </si>
  <si>
    <t>PEQUEÑO ANGELITO DOS</t>
  </si>
  <si>
    <t>Mocoa</t>
  </si>
  <si>
    <t>Villagarzón</t>
  </si>
  <si>
    <t>Quede pendiente un pequeno saldo para  ingreso de un contrato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</si>
</sst>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Border="1"/>
    <xf numFmtId="0" fontId="5" fillId="0" borderId="2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right" vertical="center" wrapText="1"/>
    </xf>
    <xf numFmtId="6" fontId="5" fillId="7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6" fontId="5" fillId="0" borderId="11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right" vertical="center" wrapText="1"/>
    </xf>
    <xf numFmtId="6" fontId="5" fillId="6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5" fillId="0" borderId="1" xfId="0" applyFont="1" applyFill="1" applyBorder="1"/>
    <xf numFmtId="6" fontId="5" fillId="6" borderId="11" xfId="0" applyNumberFormat="1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6" fontId="5" fillId="7" borderId="11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right" vertical="center" wrapText="1"/>
    </xf>
    <xf numFmtId="6" fontId="5" fillId="6" borderId="4" xfId="0" applyNumberFormat="1" applyFont="1" applyFill="1" applyBorder="1" applyAlignment="1">
      <alignment horizontal="right" vertical="center" wrapText="1"/>
    </xf>
    <xf numFmtId="0" fontId="5" fillId="6" borderId="4" xfId="0" applyFont="1" applyFill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41"/>
  <sheetViews>
    <sheetView tabSelected="1" view="pageBreakPreview" topLeftCell="A10" zoomScale="90" zoomScaleNormal="100" zoomScaleSheetLayoutView="90" workbookViewId="0">
      <selection activeCell="H12" sqref="A12:H12"/>
    </sheetView>
  </sheetViews>
  <sheetFormatPr baseColWidth="10" defaultRowHeight="14.25" x14ac:dyDescent="0.2"/>
  <cols>
    <col min="1" max="1" width="3.85546875" style="2" customWidth="1"/>
    <col min="2" max="2" width="21.5703125" style="2" bestFit="1" customWidth="1"/>
    <col min="3" max="3" width="22.42578125" style="2" customWidth="1"/>
    <col min="4" max="4" width="25.42578125" style="2" customWidth="1"/>
    <col min="5" max="5" width="14.28515625" style="2" bestFit="1" customWidth="1"/>
    <col min="6" max="6" width="26.85546875" style="2" customWidth="1"/>
    <col min="7" max="7" width="27.28515625" style="2" customWidth="1"/>
    <col min="8" max="8" width="62.140625" style="2" customWidth="1"/>
    <col min="9" max="16384" width="11.42578125" style="2"/>
  </cols>
  <sheetData>
    <row r="6" spans="1:8" ht="60.75" customHeight="1" x14ac:dyDescent="0.2">
      <c r="B6" s="74" t="s">
        <v>48</v>
      </c>
      <c r="C6" s="74"/>
      <c r="D6" s="74"/>
      <c r="E6" s="74"/>
      <c r="F6" s="74"/>
      <c r="G6" s="74"/>
    </row>
    <row r="7" spans="1:8" ht="120" x14ac:dyDescent="0.2">
      <c r="A7" s="5" t="s">
        <v>53</v>
      </c>
      <c r="B7" s="5" t="s">
        <v>89</v>
      </c>
      <c r="C7" s="5" t="s">
        <v>46</v>
      </c>
      <c r="D7" s="5" t="s">
        <v>73</v>
      </c>
      <c r="E7" s="5" t="s">
        <v>34</v>
      </c>
      <c r="F7" s="6" t="s">
        <v>74</v>
      </c>
      <c r="G7" s="6" t="s">
        <v>75</v>
      </c>
      <c r="H7" s="6" t="s">
        <v>92</v>
      </c>
    </row>
    <row r="8" spans="1:8" ht="15" x14ac:dyDescent="0.2">
      <c r="A8" s="10">
        <v>1</v>
      </c>
      <c r="B8" s="7" t="s">
        <v>0</v>
      </c>
      <c r="C8" s="1">
        <v>8</v>
      </c>
      <c r="D8" s="1">
        <v>3</v>
      </c>
      <c r="E8" s="3">
        <f>+C8-D8</f>
        <v>5</v>
      </c>
      <c r="F8" s="4"/>
      <c r="G8" s="4"/>
      <c r="H8" s="40"/>
    </row>
    <row r="9" spans="1:8" ht="15" x14ac:dyDescent="0.2">
      <c r="A9" s="10">
        <v>2</v>
      </c>
      <c r="B9" s="7" t="s">
        <v>1</v>
      </c>
      <c r="C9" s="1">
        <v>357</v>
      </c>
      <c r="D9" s="1">
        <v>210</v>
      </c>
      <c r="E9" s="3">
        <f t="shared" ref="E9:E40" si="0">+C9-D9</f>
        <v>147</v>
      </c>
      <c r="F9" s="4"/>
      <c r="G9" s="4"/>
      <c r="H9" s="40"/>
    </row>
    <row r="10" spans="1:8" ht="15" x14ac:dyDescent="0.2">
      <c r="A10" s="10">
        <v>3</v>
      </c>
      <c r="B10" s="7" t="s">
        <v>2</v>
      </c>
      <c r="C10" s="1">
        <v>44</v>
      </c>
      <c r="D10" s="1">
        <v>38</v>
      </c>
      <c r="E10" s="3">
        <f t="shared" si="0"/>
        <v>6</v>
      </c>
      <c r="F10" s="4"/>
      <c r="G10" s="4"/>
      <c r="H10" s="40"/>
    </row>
    <row r="11" spans="1:8" ht="15" x14ac:dyDescent="0.2">
      <c r="A11" s="10">
        <v>4</v>
      </c>
      <c r="B11" s="7" t="s">
        <v>3</v>
      </c>
      <c r="C11" s="1">
        <v>238</v>
      </c>
      <c r="D11" s="1">
        <v>26</v>
      </c>
      <c r="E11" s="3">
        <f t="shared" si="0"/>
        <v>212</v>
      </c>
      <c r="F11" s="4"/>
      <c r="G11" s="4"/>
      <c r="H11" s="40"/>
    </row>
    <row r="12" spans="1:8" ht="15" x14ac:dyDescent="0.2">
      <c r="A12" s="35">
        <v>5</v>
      </c>
      <c r="B12" s="36" t="s">
        <v>4</v>
      </c>
      <c r="C12" s="37">
        <v>490</v>
      </c>
      <c r="D12" s="37">
        <v>22</v>
      </c>
      <c r="E12" s="38">
        <f t="shared" si="0"/>
        <v>468</v>
      </c>
      <c r="F12" s="39">
        <v>434</v>
      </c>
      <c r="G12" s="39">
        <v>56</v>
      </c>
      <c r="H12" s="43"/>
    </row>
    <row r="13" spans="1:8" ht="15" x14ac:dyDescent="0.2">
      <c r="A13" s="10">
        <v>6</v>
      </c>
      <c r="B13" s="7" t="s">
        <v>5</v>
      </c>
      <c r="C13" s="1">
        <v>316</v>
      </c>
      <c r="D13" s="1">
        <v>0</v>
      </c>
      <c r="E13" s="3">
        <f t="shared" si="0"/>
        <v>316</v>
      </c>
      <c r="F13" s="4"/>
      <c r="G13" s="4"/>
      <c r="H13" s="40"/>
    </row>
    <row r="14" spans="1:8" ht="104.25" customHeight="1" x14ac:dyDescent="0.2">
      <c r="A14" s="35">
        <v>7</v>
      </c>
      <c r="B14" s="36" t="s">
        <v>6</v>
      </c>
      <c r="C14" s="37">
        <v>204</v>
      </c>
      <c r="D14" s="37">
        <v>123</v>
      </c>
      <c r="E14" s="38">
        <f t="shared" si="0"/>
        <v>81</v>
      </c>
      <c r="F14" s="39">
        <v>54</v>
      </c>
      <c r="G14" s="39">
        <v>47</v>
      </c>
      <c r="H14" s="41" t="s">
        <v>93</v>
      </c>
    </row>
    <row r="15" spans="1:8" ht="15" x14ac:dyDescent="0.2">
      <c r="A15" s="35">
        <v>8</v>
      </c>
      <c r="B15" s="36" t="s">
        <v>7</v>
      </c>
      <c r="C15" s="37">
        <v>65</v>
      </c>
      <c r="D15" s="37">
        <v>40</v>
      </c>
      <c r="E15" s="38">
        <f t="shared" si="0"/>
        <v>25</v>
      </c>
      <c r="F15" s="39">
        <v>13</v>
      </c>
      <c r="G15" s="39">
        <v>27</v>
      </c>
      <c r="H15" s="40"/>
    </row>
    <row r="16" spans="1:8" ht="15" x14ac:dyDescent="0.2">
      <c r="A16" s="10">
        <v>9</v>
      </c>
      <c r="B16" s="7" t="s">
        <v>8</v>
      </c>
      <c r="C16" s="1">
        <v>68</v>
      </c>
      <c r="D16" s="1">
        <v>68</v>
      </c>
      <c r="E16" s="3">
        <f t="shared" si="0"/>
        <v>0</v>
      </c>
      <c r="F16" s="4"/>
      <c r="G16" s="4"/>
      <c r="H16" s="40"/>
    </row>
    <row r="17" spans="1:8" ht="15" x14ac:dyDescent="0.2">
      <c r="A17" s="10">
        <v>10</v>
      </c>
      <c r="B17" s="7" t="s">
        <v>9</v>
      </c>
      <c r="C17" s="1">
        <v>22</v>
      </c>
      <c r="D17" s="1">
        <v>28</v>
      </c>
      <c r="E17" s="3">
        <f t="shared" si="0"/>
        <v>-6</v>
      </c>
      <c r="F17" s="4"/>
      <c r="G17" s="4"/>
      <c r="H17" s="40"/>
    </row>
    <row r="18" spans="1:8" ht="15" x14ac:dyDescent="0.2">
      <c r="A18" s="10">
        <v>11</v>
      </c>
      <c r="B18" s="7" t="s">
        <v>10</v>
      </c>
      <c r="C18" s="1">
        <v>251</v>
      </c>
      <c r="D18" s="1">
        <v>16</v>
      </c>
      <c r="E18" s="3">
        <f t="shared" si="0"/>
        <v>235</v>
      </c>
      <c r="F18" s="4"/>
      <c r="G18" s="4"/>
      <c r="H18" s="40"/>
    </row>
    <row r="19" spans="1:8" ht="15" x14ac:dyDescent="0.2">
      <c r="A19" s="10">
        <v>12</v>
      </c>
      <c r="B19" s="7" t="s">
        <v>11</v>
      </c>
      <c r="C19" s="1">
        <v>214</v>
      </c>
      <c r="D19" s="1">
        <v>10</v>
      </c>
      <c r="E19" s="3">
        <f t="shared" si="0"/>
        <v>204</v>
      </c>
      <c r="F19" s="4"/>
      <c r="G19" s="4"/>
      <c r="H19" s="40"/>
    </row>
    <row r="20" spans="1:8" ht="15" x14ac:dyDescent="0.2">
      <c r="A20" s="10">
        <v>13</v>
      </c>
      <c r="B20" s="7" t="s">
        <v>12</v>
      </c>
      <c r="C20" s="1">
        <v>132</v>
      </c>
      <c r="D20" s="1">
        <v>16</v>
      </c>
      <c r="E20" s="3">
        <f t="shared" si="0"/>
        <v>116</v>
      </c>
      <c r="F20" s="4"/>
      <c r="G20" s="4"/>
      <c r="H20" s="40"/>
    </row>
    <row r="21" spans="1:8" ht="15" x14ac:dyDescent="0.2">
      <c r="A21" s="35">
        <v>14</v>
      </c>
      <c r="B21" s="36" t="s">
        <v>13</v>
      </c>
      <c r="C21" s="37">
        <v>132</v>
      </c>
      <c r="D21" s="42">
        <v>8</v>
      </c>
      <c r="E21" s="38">
        <f t="shared" si="0"/>
        <v>124</v>
      </c>
      <c r="F21" s="39">
        <v>34</v>
      </c>
      <c r="G21" s="39">
        <v>96</v>
      </c>
      <c r="H21" s="43"/>
    </row>
    <row r="22" spans="1:8" ht="15" x14ac:dyDescent="0.2">
      <c r="A22" s="10">
        <v>15</v>
      </c>
      <c r="B22" s="7" t="s">
        <v>14</v>
      </c>
      <c r="C22" s="1">
        <v>250</v>
      </c>
      <c r="D22" s="1">
        <v>61</v>
      </c>
      <c r="E22" s="3">
        <f t="shared" si="0"/>
        <v>189</v>
      </c>
      <c r="F22" s="4"/>
      <c r="G22" s="4"/>
      <c r="H22" s="40"/>
    </row>
    <row r="23" spans="1:8" ht="15" x14ac:dyDescent="0.2">
      <c r="A23" s="10">
        <v>16</v>
      </c>
      <c r="B23" s="7" t="s">
        <v>15</v>
      </c>
      <c r="C23" s="1">
        <v>5</v>
      </c>
      <c r="D23" s="1">
        <v>4</v>
      </c>
      <c r="E23" s="3">
        <f t="shared" si="0"/>
        <v>1</v>
      </c>
      <c r="F23" s="4"/>
      <c r="G23" s="4"/>
      <c r="H23" s="40"/>
    </row>
    <row r="24" spans="1:8" ht="15" x14ac:dyDescent="0.2">
      <c r="A24" s="10">
        <v>17</v>
      </c>
      <c r="B24" s="7" t="s">
        <v>16</v>
      </c>
      <c r="C24" s="1">
        <v>68</v>
      </c>
      <c r="D24" s="1">
        <v>3</v>
      </c>
      <c r="E24" s="3">
        <f t="shared" si="0"/>
        <v>65</v>
      </c>
      <c r="F24" s="4"/>
      <c r="G24" s="4"/>
      <c r="H24" s="40"/>
    </row>
    <row r="25" spans="1:8" ht="28.5" x14ac:dyDescent="0.2">
      <c r="A25" s="35">
        <v>18</v>
      </c>
      <c r="B25" s="36" t="s">
        <v>17</v>
      </c>
      <c r="C25" s="37">
        <v>9</v>
      </c>
      <c r="D25" s="37">
        <v>8</v>
      </c>
      <c r="E25" s="38">
        <f t="shared" si="0"/>
        <v>1</v>
      </c>
      <c r="F25" s="39"/>
      <c r="G25" s="39">
        <v>9</v>
      </c>
      <c r="H25" s="65" t="s">
        <v>115</v>
      </c>
    </row>
    <row r="26" spans="1:8" ht="15" x14ac:dyDescent="0.2">
      <c r="A26" s="35">
        <v>19</v>
      </c>
      <c r="B26" s="36" t="s">
        <v>18</v>
      </c>
      <c r="C26" s="37">
        <v>165</v>
      </c>
      <c r="D26" s="37">
        <v>68</v>
      </c>
      <c r="E26" s="38">
        <f t="shared" si="0"/>
        <v>97</v>
      </c>
      <c r="F26" s="39">
        <v>82</v>
      </c>
      <c r="G26" s="39">
        <v>68</v>
      </c>
      <c r="H26" s="43"/>
    </row>
    <row r="27" spans="1:8" ht="15" x14ac:dyDescent="0.2">
      <c r="A27" s="10">
        <v>20</v>
      </c>
      <c r="B27" s="7" t="s">
        <v>19</v>
      </c>
      <c r="C27" s="1">
        <v>122</v>
      </c>
      <c r="D27" s="1">
        <v>23</v>
      </c>
      <c r="E27" s="3">
        <f t="shared" si="0"/>
        <v>99</v>
      </c>
      <c r="F27" s="4"/>
      <c r="G27" s="4"/>
      <c r="H27" s="40"/>
    </row>
    <row r="28" spans="1:8" ht="15" x14ac:dyDescent="0.2">
      <c r="A28" s="10">
        <v>21</v>
      </c>
      <c r="B28" s="7" t="s">
        <v>20</v>
      </c>
      <c r="C28" s="1">
        <v>105</v>
      </c>
      <c r="D28" s="1">
        <v>27</v>
      </c>
      <c r="E28" s="3">
        <f t="shared" si="0"/>
        <v>78</v>
      </c>
      <c r="F28" s="4"/>
      <c r="G28" s="4"/>
      <c r="H28" s="40"/>
    </row>
    <row r="29" spans="1:8" ht="15" x14ac:dyDescent="0.2">
      <c r="A29" s="10">
        <v>22</v>
      </c>
      <c r="B29" s="7" t="s">
        <v>21</v>
      </c>
      <c r="C29" s="1">
        <v>101</v>
      </c>
      <c r="D29" s="1">
        <v>36</v>
      </c>
      <c r="E29" s="3">
        <f t="shared" si="0"/>
        <v>65</v>
      </c>
      <c r="F29" s="4"/>
      <c r="G29" s="4"/>
      <c r="H29" s="40"/>
    </row>
    <row r="30" spans="1:8" ht="99.75" x14ac:dyDescent="0.2">
      <c r="A30" s="35">
        <v>23</v>
      </c>
      <c r="B30" s="36" t="s">
        <v>22</v>
      </c>
      <c r="C30" s="37">
        <v>254</v>
      </c>
      <c r="D30" s="37">
        <v>38</v>
      </c>
      <c r="E30" s="38">
        <f t="shared" si="0"/>
        <v>216</v>
      </c>
      <c r="F30" s="39">
        <v>61</v>
      </c>
      <c r="G30" s="39">
        <v>70</v>
      </c>
      <c r="H30" s="51" t="s">
        <v>94</v>
      </c>
    </row>
    <row r="31" spans="1:8" ht="15" x14ac:dyDescent="0.2">
      <c r="A31" s="10">
        <v>24</v>
      </c>
      <c r="B31" s="7" t="s">
        <v>23</v>
      </c>
      <c r="C31" s="1">
        <v>29</v>
      </c>
      <c r="D31" s="1">
        <v>20</v>
      </c>
      <c r="E31" s="3">
        <f t="shared" si="0"/>
        <v>9</v>
      </c>
      <c r="F31" s="4"/>
      <c r="G31" s="4"/>
      <c r="H31" s="40"/>
    </row>
    <row r="32" spans="1:8" ht="15" x14ac:dyDescent="0.2">
      <c r="A32" s="35">
        <v>25</v>
      </c>
      <c r="B32" s="36" t="s">
        <v>24</v>
      </c>
      <c r="C32" s="37">
        <v>61</v>
      </c>
      <c r="D32" s="37">
        <v>49</v>
      </c>
      <c r="E32" s="38">
        <f t="shared" si="0"/>
        <v>12</v>
      </c>
      <c r="F32" s="39"/>
      <c r="G32" s="39"/>
      <c r="H32" s="68" t="s">
        <v>97</v>
      </c>
    </row>
    <row r="33" spans="1:8" ht="15" x14ac:dyDescent="0.2">
      <c r="A33" s="35">
        <v>26</v>
      </c>
      <c r="B33" s="36" t="s">
        <v>25</v>
      </c>
      <c r="C33" s="37">
        <v>58</v>
      </c>
      <c r="D33" s="37">
        <v>8</v>
      </c>
      <c r="E33" s="38">
        <f t="shared" si="0"/>
        <v>50</v>
      </c>
      <c r="F33" s="39">
        <v>58</v>
      </c>
      <c r="G33" s="39">
        <v>0</v>
      </c>
      <c r="H33" s="51"/>
    </row>
    <row r="34" spans="1:8" ht="15" x14ac:dyDescent="0.2">
      <c r="A34" s="35">
        <v>27</v>
      </c>
      <c r="B34" s="36" t="s">
        <v>26</v>
      </c>
      <c r="C34" s="37">
        <v>5</v>
      </c>
      <c r="D34" s="37">
        <v>0</v>
      </c>
      <c r="E34" s="38">
        <f t="shared" si="0"/>
        <v>5</v>
      </c>
      <c r="F34" s="39">
        <v>5</v>
      </c>
      <c r="G34" s="39">
        <v>5</v>
      </c>
      <c r="H34" s="40"/>
    </row>
    <row r="35" spans="1:8" ht="15" x14ac:dyDescent="0.2">
      <c r="A35" s="10">
        <v>28</v>
      </c>
      <c r="B35" s="7" t="s">
        <v>27</v>
      </c>
      <c r="C35" s="1">
        <v>234</v>
      </c>
      <c r="D35" s="1">
        <v>21</v>
      </c>
      <c r="E35" s="3">
        <f t="shared" si="0"/>
        <v>213</v>
      </c>
      <c r="F35" s="4"/>
      <c r="G35" s="4"/>
      <c r="H35" s="40"/>
    </row>
    <row r="36" spans="1:8" ht="15" x14ac:dyDescent="0.2">
      <c r="A36" s="35">
        <v>29</v>
      </c>
      <c r="B36" s="36" t="s">
        <v>28</v>
      </c>
      <c r="C36" s="37">
        <v>144</v>
      </c>
      <c r="D36" s="37">
        <v>2</v>
      </c>
      <c r="E36" s="38">
        <f t="shared" si="0"/>
        <v>142</v>
      </c>
      <c r="F36" s="39">
        <v>142</v>
      </c>
      <c r="G36" s="39">
        <v>7</v>
      </c>
      <c r="H36" s="68"/>
    </row>
    <row r="37" spans="1:8" ht="15" x14ac:dyDescent="0.2">
      <c r="A37" s="35">
        <v>30</v>
      </c>
      <c r="B37" s="36" t="s">
        <v>29</v>
      </c>
      <c r="C37" s="37">
        <v>133</v>
      </c>
      <c r="D37" s="37">
        <v>77</v>
      </c>
      <c r="E37" s="38">
        <f t="shared" si="0"/>
        <v>56</v>
      </c>
      <c r="F37" s="39">
        <v>52</v>
      </c>
      <c r="G37" s="39">
        <v>71</v>
      </c>
      <c r="H37" s="40"/>
    </row>
    <row r="38" spans="1:8" ht="15" x14ac:dyDescent="0.2">
      <c r="A38" s="10">
        <v>31</v>
      </c>
      <c r="B38" s="7" t="s">
        <v>30</v>
      </c>
      <c r="C38" s="1">
        <v>312</v>
      </c>
      <c r="D38" s="1">
        <v>54</v>
      </c>
      <c r="E38" s="3">
        <f t="shared" si="0"/>
        <v>258</v>
      </c>
      <c r="F38" s="4"/>
      <c r="G38" s="4"/>
      <c r="H38" s="40"/>
    </row>
    <row r="39" spans="1:8" ht="15" x14ac:dyDescent="0.2">
      <c r="A39" s="10">
        <v>32</v>
      </c>
      <c r="B39" s="7" t="s">
        <v>31</v>
      </c>
      <c r="C39" s="1">
        <v>2</v>
      </c>
      <c r="D39" s="1">
        <v>1</v>
      </c>
      <c r="E39" s="3">
        <f t="shared" si="0"/>
        <v>1</v>
      </c>
      <c r="F39" s="4"/>
      <c r="G39" s="4"/>
      <c r="H39" s="40"/>
    </row>
    <row r="40" spans="1:8" ht="15" x14ac:dyDescent="0.2">
      <c r="A40" s="10">
        <v>33</v>
      </c>
      <c r="B40" s="7" t="s">
        <v>32</v>
      </c>
      <c r="C40" s="1">
        <v>19</v>
      </c>
      <c r="D40" s="1">
        <v>11</v>
      </c>
      <c r="E40" s="3">
        <f t="shared" si="0"/>
        <v>8</v>
      </c>
      <c r="F40" s="4"/>
      <c r="G40" s="4"/>
      <c r="H40" s="40"/>
    </row>
    <row r="41" spans="1:8" ht="15.75" x14ac:dyDescent="0.2">
      <c r="B41" s="8" t="s">
        <v>33</v>
      </c>
      <c r="C41" s="8">
        <f>SUM(C8:C40)</f>
        <v>4617</v>
      </c>
      <c r="D41" s="8">
        <f t="shared" ref="D41:G41" si="1">SUM(D8:D40)</f>
        <v>1119</v>
      </c>
      <c r="E41" s="8">
        <f t="shared" si="1"/>
        <v>3498</v>
      </c>
      <c r="F41" s="8">
        <f t="shared" si="1"/>
        <v>935</v>
      </c>
      <c r="G41" s="8">
        <f t="shared" si="1"/>
        <v>456</v>
      </c>
      <c r="H41" s="8"/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B5C-5BC9-4C82-B8C0-1A12E32C9B3A}">
  <dimension ref="A6:K36"/>
  <sheetViews>
    <sheetView topLeftCell="A4" zoomScale="80" zoomScaleNormal="80" zoomScaleSheetLayoutView="86" workbookViewId="0">
      <selection activeCell="J28" sqref="A28:J28"/>
    </sheetView>
  </sheetViews>
  <sheetFormatPr baseColWidth="10" defaultRowHeight="14.25" x14ac:dyDescent="0.2"/>
  <cols>
    <col min="1" max="1" width="4.140625" style="2" customWidth="1"/>
    <col min="2" max="2" width="21.5703125" style="2" bestFit="1" customWidth="1"/>
    <col min="3" max="3" width="15.7109375" style="2" customWidth="1"/>
    <col min="4" max="4" width="33.42578125" style="2" customWidth="1"/>
    <col min="5" max="5" width="10.85546875" style="27" customWidth="1"/>
    <col min="6" max="6" width="31.7109375" style="2" customWidth="1"/>
    <col min="7" max="7" width="25.42578125" style="2" customWidth="1"/>
    <col min="8" max="8" width="18.28515625" style="2" hidden="1" customWidth="1"/>
    <col min="9" max="9" width="29.28515625" style="2" customWidth="1"/>
    <col min="10" max="10" width="26.85546875" style="2" customWidth="1"/>
    <col min="11" max="11" width="37" style="2" customWidth="1"/>
    <col min="12" max="12" width="18" style="2" customWidth="1"/>
    <col min="13" max="13" width="14.140625" style="2" bestFit="1" customWidth="1"/>
    <col min="14" max="16384" width="11.42578125" style="2"/>
  </cols>
  <sheetData>
    <row r="6" spans="1:11" ht="60.75" customHeight="1" x14ac:dyDescent="0.2">
      <c r="A6" s="75" t="s">
        <v>47</v>
      </c>
      <c r="B6" s="75"/>
      <c r="C6" s="75"/>
      <c r="D6" s="75"/>
      <c r="E6" s="75"/>
      <c r="F6" s="75"/>
      <c r="G6" s="75"/>
      <c r="H6" s="75"/>
      <c r="I6" s="75"/>
      <c r="J6" s="75"/>
      <c r="K6" s="26"/>
    </row>
    <row r="7" spans="1:11" ht="83.25" customHeight="1" x14ac:dyDescent="0.2">
      <c r="A7" s="5" t="s">
        <v>53</v>
      </c>
      <c r="B7" s="5" t="s">
        <v>89</v>
      </c>
      <c r="C7" s="5" t="s">
        <v>35</v>
      </c>
      <c r="D7" s="5" t="s">
        <v>54</v>
      </c>
      <c r="E7" s="5" t="s">
        <v>90</v>
      </c>
      <c r="F7" s="5" t="s">
        <v>72</v>
      </c>
      <c r="G7" s="5" t="s">
        <v>49</v>
      </c>
      <c r="H7" s="5" t="s">
        <v>52</v>
      </c>
      <c r="I7" s="6" t="s">
        <v>36</v>
      </c>
      <c r="J7" s="6" t="s">
        <v>50</v>
      </c>
    </row>
    <row r="8" spans="1:11" ht="23.25" customHeight="1" x14ac:dyDescent="0.2">
      <c r="A8" s="44">
        <v>1</v>
      </c>
      <c r="B8" s="45" t="s">
        <v>6</v>
      </c>
      <c r="C8" s="45" t="s">
        <v>38</v>
      </c>
      <c r="D8" s="48" t="s">
        <v>55</v>
      </c>
      <c r="E8" s="46">
        <v>100</v>
      </c>
      <c r="F8" s="45" t="s">
        <v>37</v>
      </c>
      <c r="G8" s="46">
        <v>1</v>
      </c>
      <c r="H8" s="49" t="s">
        <v>61</v>
      </c>
      <c r="I8" s="50">
        <v>141965000</v>
      </c>
      <c r="J8" s="47"/>
    </row>
    <row r="9" spans="1:11" ht="45" customHeight="1" x14ac:dyDescent="0.2">
      <c r="A9" s="10">
        <v>2</v>
      </c>
      <c r="B9" s="7" t="s">
        <v>11</v>
      </c>
      <c r="C9" s="7" t="s">
        <v>39</v>
      </c>
      <c r="D9" s="12" t="s">
        <v>57</v>
      </c>
      <c r="E9" s="1">
        <v>580</v>
      </c>
      <c r="F9" s="7" t="s">
        <v>37</v>
      </c>
      <c r="G9" s="1">
        <v>1</v>
      </c>
      <c r="H9" s="13" t="s">
        <v>63</v>
      </c>
      <c r="I9" s="9">
        <v>681447500</v>
      </c>
      <c r="J9" s="3"/>
    </row>
    <row r="10" spans="1:11" ht="23.25" customHeight="1" x14ac:dyDescent="0.2">
      <c r="A10" s="10">
        <v>3</v>
      </c>
      <c r="B10" s="7" t="s">
        <v>40</v>
      </c>
      <c r="C10" s="7" t="s">
        <v>41</v>
      </c>
      <c r="D10" s="12" t="s">
        <v>56</v>
      </c>
      <c r="E10" s="1">
        <v>95</v>
      </c>
      <c r="F10" s="7" t="s">
        <v>81</v>
      </c>
      <c r="G10" s="1">
        <v>1</v>
      </c>
      <c r="H10" s="14" t="s">
        <v>60</v>
      </c>
      <c r="I10" s="9">
        <v>22319775</v>
      </c>
      <c r="J10" s="3"/>
    </row>
    <row r="11" spans="1:11" ht="23.25" customHeight="1" x14ac:dyDescent="0.2">
      <c r="A11" s="52">
        <v>4</v>
      </c>
      <c r="B11" s="16" t="s">
        <v>78</v>
      </c>
      <c r="C11" s="16"/>
      <c r="D11" s="53"/>
      <c r="E11" s="17"/>
      <c r="F11" s="16" t="s">
        <v>80</v>
      </c>
      <c r="G11" s="17"/>
      <c r="H11" s="54"/>
      <c r="I11" s="19">
        <v>165574720</v>
      </c>
      <c r="J11" s="20"/>
    </row>
    <row r="12" spans="1:11" ht="118.5" customHeight="1" x14ac:dyDescent="0.2">
      <c r="A12" s="35">
        <v>5</v>
      </c>
      <c r="B12" s="36" t="s">
        <v>43</v>
      </c>
      <c r="C12" s="36"/>
      <c r="D12" s="62" t="s">
        <v>83</v>
      </c>
      <c r="E12" s="37">
        <v>300</v>
      </c>
      <c r="F12" s="36" t="s">
        <v>79</v>
      </c>
      <c r="G12" s="37">
        <v>1</v>
      </c>
      <c r="H12" s="63" t="s">
        <v>84</v>
      </c>
      <c r="I12" s="64">
        <v>283945500</v>
      </c>
      <c r="J12" s="38"/>
      <c r="K12" s="65" t="s">
        <v>95</v>
      </c>
    </row>
    <row r="13" spans="1:11" ht="48" customHeight="1" x14ac:dyDescent="0.2">
      <c r="A13" s="55">
        <v>6</v>
      </c>
      <c r="B13" s="56" t="s">
        <v>85</v>
      </c>
      <c r="C13" s="56"/>
      <c r="D13" s="57" t="s">
        <v>77</v>
      </c>
      <c r="E13" s="58">
        <v>2578</v>
      </c>
      <c r="F13" s="56" t="s">
        <v>82</v>
      </c>
      <c r="G13" s="58"/>
      <c r="H13" s="59"/>
      <c r="I13" s="60">
        <v>286569752</v>
      </c>
      <c r="J13" s="61"/>
    </row>
    <row r="14" spans="1:11" ht="23.25" customHeight="1" x14ac:dyDescent="0.2">
      <c r="A14" s="10">
        <v>7</v>
      </c>
      <c r="B14" s="7" t="s">
        <v>51</v>
      </c>
      <c r="C14" s="7" t="s">
        <v>59</v>
      </c>
      <c r="D14" s="12" t="s">
        <v>71</v>
      </c>
      <c r="E14" s="1"/>
      <c r="F14" s="7" t="s">
        <v>86</v>
      </c>
      <c r="G14" s="1">
        <v>1</v>
      </c>
      <c r="H14" s="15" t="s">
        <v>62</v>
      </c>
      <c r="I14" s="9">
        <v>3338200</v>
      </c>
      <c r="J14" s="3"/>
    </row>
    <row r="15" spans="1:11" ht="23.25" customHeight="1" x14ac:dyDescent="0.2">
      <c r="A15" s="52">
        <v>8</v>
      </c>
      <c r="B15" s="16" t="s">
        <v>29</v>
      </c>
      <c r="C15" s="16" t="s">
        <v>42</v>
      </c>
      <c r="D15" s="53" t="s">
        <v>58</v>
      </c>
      <c r="E15" s="17">
        <v>300</v>
      </c>
      <c r="F15" s="16" t="s">
        <v>87</v>
      </c>
      <c r="G15" s="17">
        <v>1</v>
      </c>
      <c r="H15" s="18"/>
      <c r="I15" s="19">
        <v>5460000</v>
      </c>
      <c r="J15" s="20"/>
    </row>
    <row r="16" spans="1:11" ht="23.25" customHeight="1" x14ac:dyDescent="0.2">
      <c r="A16" s="35">
        <v>9</v>
      </c>
      <c r="B16" s="36" t="s">
        <v>43</v>
      </c>
      <c r="C16" s="36" t="s">
        <v>44</v>
      </c>
      <c r="D16" s="62" t="s">
        <v>45</v>
      </c>
      <c r="E16" s="37">
        <v>60</v>
      </c>
      <c r="F16" s="36" t="s">
        <v>88</v>
      </c>
      <c r="G16" s="37">
        <v>1</v>
      </c>
      <c r="H16" s="67"/>
      <c r="I16" s="64">
        <v>85179000</v>
      </c>
      <c r="J16" s="38"/>
      <c r="K16" s="43" t="s">
        <v>96</v>
      </c>
    </row>
    <row r="17" spans="1:11" ht="35.25" customHeight="1" x14ac:dyDescent="0.2">
      <c r="A17" s="55">
        <v>10</v>
      </c>
      <c r="B17" s="56" t="s">
        <v>66</v>
      </c>
      <c r="C17" s="56" t="s">
        <v>64</v>
      </c>
      <c r="D17" s="57" t="s">
        <v>65</v>
      </c>
      <c r="E17" s="58"/>
      <c r="F17" s="56" t="s">
        <v>70</v>
      </c>
      <c r="G17" s="58">
        <v>1</v>
      </c>
      <c r="H17" s="66"/>
      <c r="I17" s="60">
        <v>33500000</v>
      </c>
      <c r="J17" s="61"/>
    </row>
    <row r="18" spans="1:11" ht="35.25" customHeight="1" x14ac:dyDescent="0.2">
      <c r="A18" s="55">
        <v>11</v>
      </c>
      <c r="B18" s="56" t="s">
        <v>99</v>
      </c>
      <c r="C18" s="56" t="s">
        <v>113</v>
      </c>
      <c r="D18" s="57" t="s">
        <v>110</v>
      </c>
      <c r="E18" s="58">
        <v>180</v>
      </c>
      <c r="F18" s="56" t="s">
        <v>98</v>
      </c>
      <c r="G18" s="58">
        <v>1</v>
      </c>
      <c r="H18" s="66"/>
      <c r="I18" s="73">
        <v>359654300</v>
      </c>
      <c r="J18" s="61"/>
    </row>
    <row r="19" spans="1:11" ht="35.25" customHeight="1" x14ac:dyDescent="0.2">
      <c r="A19" s="55">
        <v>12</v>
      </c>
      <c r="B19" s="56" t="s">
        <v>99</v>
      </c>
      <c r="C19" s="56" t="s">
        <v>114</v>
      </c>
      <c r="D19" s="57" t="s">
        <v>111</v>
      </c>
      <c r="E19" s="58">
        <v>125</v>
      </c>
      <c r="F19" s="56" t="s">
        <v>98</v>
      </c>
      <c r="G19" s="58">
        <v>1</v>
      </c>
      <c r="H19" s="66"/>
      <c r="I19" s="60"/>
      <c r="J19" s="61"/>
    </row>
    <row r="20" spans="1:11" ht="35.25" customHeight="1" x14ac:dyDescent="0.2">
      <c r="A20" s="55">
        <v>13</v>
      </c>
      <c r="B20" s="56" t="s">
        <v>99</v>
      </c>
      <c r="C20" s="56" t="s">
        <v>114</v>
      </c>
      <c r="D20" s="57" t="s">
        <v>112</v>
      </c>
      <c r="E20" s="58">
        <v>75</v>
      </c>
      <c r="F20" s="56" t="s">
        <v>98</v>
      </c>
      <c r="G20" s="58">
        <v>1</v>
      </c>
      <c r="H20" s="66"/>
      <c r="I20" s="60"/>
      <c r="J20" s="61"/>
    </row>
    <row r="21" spans="1:11" ht="50.25" customHeight="1" x14ac:dyDescent="0.2">
      <c r="A21" s="55">
        <v>14</v>
      </c>
      <c r="B21" s="37" t="s">
        <v>100</v>
      </c>
      <c r="C21" s="37" t="s">
        <v>101</v>
      </c>
      <c r="D21" s="37" t="s">
        <v>102</v>
      </c>
      <c r="E21" s="37">
        <v>745</v>
      </c>
      <c r="F21" s="37" t="s">
        <v>103</v>
      </c>
      <c r="G21" s="37">
        <v>1</v>
      </c>
      <c r="H21" s="70">
        <v>66262017330</v>
      </c>
      <c r="I21" s="69">
        <v>15045406</v>
      </c>
      <c r="J21" s="71">
        <v>0</v>
      </c>
    </row>
    <row r="22" spans="1:11" ht="50.25" customHeight="1" x14ac:dyDescent="0.2">
      <c r="A22" s="55">
        <v>15</v>
      </c>
      <c r="B22" s="37" t="s">
        <v>100</v>
      </c>
      <c r="C22" s="37" t="s">
        <v>101</v>
      </c>
      <c r="D22" s="37" t="s">
        <v>102</v>
      </c>
      <c r="E22" s="37">
        <v>270</v>
      </c>
      <c r="F22" s="37" t="s">
        <v>103</v>
      </c>
      <c r="G22" s="37">
        <v>1</v>
      </c>
      <c r="H22" s="70">
        <v>66262017335</v>
      </c>
      <c r="I22" s="69">
        <v>1292340</v>
      </c>
      <c r="J22" s="71">
        <v>0</v>
      </c>
    </row>
    <row r="23" spans="1:11" ht="50.25" customHeight="1" x14ac:dyDescent="0.2">
      <c r="A23" s="55">
        <v>16</v>
      </c>
      <c r="B23" s="37" t="s">
        <v>100</v>
      </c>
      <c r="C23" s="37" t="s">
        <v>101</v>
      </c>
      <c r="D23" s="37" t="s">
        <v>104</v>
      </c>
      <c r="E23" s="37">
        <v>4693</v>
      </c>
      <c r="F23" s="37" t="s">
        <v>103</v>
      </c>
      <c r="G23" s="37">
        <v>1</v>
      </c>
      <c r="H23" s="70">
        <v>66262018108</v>
      </c>
      <c r="I23" s="69">
        <v>32000000</v>
      </c>
      <c r="J23" s="71">
        <v>0</v>
      </c>
    </row>
    <row r="24" spans="1:11" ht="50.25" customHeight="1" x14ac:dyDescent="0.2">
      <c r="A24" s="55">
        <v>17</v>
      </c>
      <c r="B24" s="37" t="s">
        <v>100</v>
      </c>
      <c r="C24" s="37" t="s">
        <v>105</v>
      </c>
      <c r="D24" s="37" t="s">
        <v>106</v>
      </c>
      <c r="E24" s="37">
        <v>200</v>
      </c>
      <c r="F24" s="37" t="s">
        <v>103</v>
      </c>
      <c r="G24" s="37">
        <v>1</v>
      </c>
      <c r="H24" s="70">
        <v>66262017267</v>
      </c>
      <c r="I24" s="69">
        <v>7261000</v>
      </c>
      <c r="J24" s="71">
        <v>0</v>
      </c>
    </row>
    <row r="25" spans="1:11" ht="50.25" customHeight="1" x14ac:dyDescent="0.2">
      <c r="A25" s="55">
        <v>18</v>
      </c>
      <c r="B25" s="37" t="s">
        <v>100</v>
      </c>
      <c r="C25" s="37" t="s">
        <v>107</v>
      </c>
      <c r="D25" s="37" t="s">
        <v>106</v>
      </c>
      <c r="E25" s="37">
        <v>80</v>
      </c>
      <c r="F25" s="37" t="s">
        <v>103</v>
      </c>
      <c r="G25" s="37">
        <v>1</v>
      </c>
      <c r="H25" s="70">
        <v>66262017270</v>
      </c>
      <c r="I25" s="69">
        <v>6666977</v>
      </c>
      <c r="J25" s="71">
        <v>0</v>
      </c>
    </row>
    <row r="26" spans="1:11" ht="50.25" customHeight="1" x14ac:dyDescent="0.2">
      <c r="A26" s="55">
        <v>19</v>
      </c>
      <c r="B26" s="37" t="s">
        <v>100</v>
      </c>
      <c r="C26" s="37" t="s">
        <v>108</v>
      </c>
      <c r="D26" s="37" t="s">
        <v>109</v>
      </c>
      <c r="E26" s="37">
        <v>1240</v>
      </c>
      <c r="F26" s="37" t="s">
        <v>103</v>
      </c>
      <c r="G26" s="72">
        <v>1</v>
      </c>
      <c r="H26" s="70">
        <v>66262017327</v>
      </c>
      <c r="I26" s="69">
        <v>12965360</v>
      </c>
      <c r="J26" s="71">
        <v>0</v>
      </c>
    </row>
    <row r="27" spans="1:11" s="31" customFormat="1" ht="35.25" customHeight="1" x14ac:dyDescent="0.2">
      <c r="A27" s="29"/>
      <c r="B27" s="7"/>
      <c r="C27" s="7"/>
      <c r="D27" s="32" t="s">
        <v>91</v>
      </c>
      <c r="E27" s="33">
        <f>SUM(E8:E26)</f>
        <v>11621</v>
      </c>
      <c r="F27" s="33"/>
      <c r="G27" s="33">
        <f>SUM(G8:G26)</f>
        <v>17</v>
      </c>
      <c r="H27" s="33">
        <f>SUM(H8:H17)</f>
        <v>0</v>
      </c>
      <c r="I27" s="34">
        <f>SUM(I8:I26)</f>
        <v>2144184830</v>
      </c>
      <c r="J27" s="30"/>
    </row>
    <row r="28" spans="1:11" ht="50.25" customHeight="1" x14ac:dyDescent="0.2">
      <c r="A28" s="76">
        <v>20</v>
      </c>
      <c r="B28" s="77" t="s">
        <v>4</v>
      </c>
      <c r="C28" s="77"/>
      <c r="D28" s="78" t="s">
        <v>76</v>
      </c>
      <c r="E28" s="72"/>
      <c r="F28" s="77" t="s">
        <v>69</v>
      </c>
      <c r="G28" s="72">
        <v>1</v>
      </c>
      <c r="H28" s="79"/>
      <c r="I28" s="80">
        <v>45000000</v>
      </c>
      <c r="J28" s="81">
        <v>0</v>
      </c>
    </row>
    <row r="29" spans="1:11" ht="50.25" customHeight="1" x14ac:dyDescent="0.2">
      <c r="A29" s="35">
        <v>21</v>
      </c>
      <c r="B29" s="36" t="s">
        <v>43</v>
      </c>
      <c r="C29" s="36"/>
      <c r="D29" s="62" t="s">
        <v>76</v>
      </c>
      <c r="E29" s="37"/>
      <c r="F29" s="36" t="s">
        <v>69</v>
      </c>
      <c r="G29" s="37">
        <v>1</v>
      </c>
      <c r="H29" s="67"/>
      <c r="I29" s="64">
        <v>25000000</v>
      </c>
      <c r="J29" s="38"/>
      <c r="K29" s="43" t="s">
        <v>96</v>
      </c>
    </row>
    <row r="30" spans="1:11" ht="50.25" customHeight="1" x14ac:dyDescent="0.2">
      <c r="A30" s="52">
        <v>22</v>
      </c>
      <c r="B30" s="56" t="s">
        <v>66</v>
      </c>
      <c r="C30" s="56"/>
      <c r="D30" s="57" t="s">
        <v>68</v>
      </c>
      <c r="E30" s="58"/>
      <c r="F30" s="56" t="s">
        <v>69</v>
      </c>
      <c r="G30" s="58">
        <v>1</v>
      </c>
      <c r="H30" s="66"/>
      <c r="I30" s="60">
        <v>25000000</v>
      </c>
      <c r="J30" s="61"/>
    </row>
    <row r="31" spans="1:11" ht="50.25" customHeight="1" thickBot="1" x14ac:dyDescent="0.25">
      <c r="A31" s="29">
        <v>23</v>
      </c>
      <c r="B31" s="7" t="s">
        <v>67</v>
      </c>
      <c r="C31" s="7"/>
      <c r="D31" s="12" t="s">
        <v>76</v>
      </c>
      <c r="E31" s="17"/>
      <c r="F31" s="16" t="s">
        <v>69</v>
      </c>
      <c r="G31" s="17">
        <v>1</v>
      </c>
      <c r="H31" s="18"/>
      <c r="I31" s="19">
        <v>52000000</v>
      </c>
      <c r="J31" s="20"/>
    </row>
    <row r="32" spans="1:11" ht="50.25" customHeight="1" thickBot="1" x14ac:dyDescent="0.25">
      <c r="F32" s="21" t="s">
        <v>33</v>
      </c>
      <c r="G32" s="22">
        <f>SUM(G14:G31)</f>
        <v>34</v>
      </c>
      <c r="H32" s="23"/>
      <c r="I32" s="24">
        <f>SUM(I8:I31)</f>
        <v>4435369660</v>
      </c>
      <c r="J32" s="25"/>
    </row>
    <row r="35" spans="2:5" ht="15" x14ac:dyDescent="0.25">
      <c r="B35" s="11"/>
      <c r="C35"/>
      <c r="D35"/>
      <c r="E35" s="28"/>
    </row>
    <row r="36" spans="2:5" ht="15" x14ac:dyDescent="0.25">
      <c r="B36" s="11"/>
      <c r="C36"/>
      <c r="D36"/>
      <c r="E36" s="28"/>
    </row>
  </sheetData>
  <sortState xmlns:xlrd2="http://schemas.microsoft.com/office/spreadsheetml/2017/richdata2" ref="B28:J31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DOTACIONES 2016-2017</vt:lpstr>
      <vt:lpstr>DOTACIONES 2018</vt:lpstr>
      <vt:lpstr>'DOTACIONES 2016-2017'!Área_de_impresión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JAIME.SILVA</cp:lastModifiedBy>
  <cp:lastPrinted>2019-02-05T14:17:25Z</cp:lastPrinted>
  <dcterms:created xsi:type="dcterms:W3CDTF">2018-12-21T16:03:17Z</dcterms:created>
  <dcterms:modified xsi:type="dcterms:W3CDTF">2019-02-05T20:02:42Z</dcterms:modified>
</cp:coreProperties>
</file>