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efaultThemeVersion="166925"/>
  <mc:AlternateContent xmlns:mc="http://schemas.openxmlformats.org/markup-compatibility/2006">
    <mc:Choice Requires="x15">
      <x15ac:absPath xmlns:x15ac="http://schemas.microsoft.com/office/spreadsheetml/2010/11/ac" url="C:\Users\Andrea Ospina Patiño\Documents\GitHub\Dotaciones2019\5.GestionDotaciones\"/>
    </mc:Choice>
  </mc:AlternateContent>
  <xr:revisionPtr revIDLastSave="0" documentId="13_ncr:1_{9B5E432D-05CF-4693-AD4C-CD60A5BC33A2}" xr6:coauthVersionLast="40" xr6:coauthVersionMax="40" xr10:uidLastSave="{00000000-0000-0000-0000-000000000000}"/>
  <bookViews>
    <workbookView xWindow="0" yWindow="0" windowWidth="20490" windowHeight="7485" xr2:uid="{00000000-000D-0000-FFFF-FFFF00000000}"/>
  </bookViews>
  <sheets>
    <sheet name="ReporteGestionDotacionesOtros" sheetId="2" r:id="rId1"/>
    <sheet name="COSTOS" sheetId="3" state="hidden" r:id="rId2"/>
  </sheets>
  <definedNames>
    <definedName name="_xlnm._FilterDatabase" localSheetId="0" hidden="1">ReporteGestionDotacionesOtros!$A$36:$L$43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3" l="1"/>
  <c r="F5" i="3"/>
  <c r="F4" i="3"/>
  <c r="F3" i="3"/>
  <c r="F2" i="3"/>
</calcChain>
</file>

<file path=xl/sharedStrings.xml><?xml version="1.0" encoding="utf-8"?>
<sst xmlns="http://schemas.openxmlformats.org/spreadsheetml/2006/main" count="346" uniqueCount="216">
  <si>
    <t>SERVICIO</t>
  </si>
  <si>
    <t>DESARROLLO INFANTIL EN MEDIO FAMILIAR CON ARRIENDO - FAMILIAR INTEGRAL</t>
  </si>
  <si>
    <t>CDI CON ARRIENDO -  INSTITUCIONAL INTEGRAL</t>
  </si>
  <si>
    <t>ATENCION PROPIA E INTERCULTURAL</t>
  </si>
  <si>
    <t>DESARROLLO INFANTIL EN MEDIO FAMILIAR SIN ARRIENDO - FAMILIAR INTEGRAL</t>
  </si>
  <si>
    <t>Municipio</t>
  </si>
  <si>
    <t>CDI SIN ARRIENDO</t>
  </si>
  <si>
    <t>ALISTAMIENTO</t>
  </si>
  <si>
    <t>ATENCION</t>
  </si>
  <si>
    <t>TIEMPO ALISTAMIENTO</t>
  </si>
  <si>
    <t>TIEMPO ATENCION</t>
  </si>
  <si>
    <t>total contrato</t>
  </si>
  <si>
    <t>#</t>
  </si>
  <si>
    <t>Regional</t>
  </si>
  <si>
    <t>Nombre de la UDS</t>
  </si>
  <si>
    <t>Observación</t>
  </si>
  <si>
    <t>Dirección</t>
  </si>
  <si>
    <t>Tolima</t>
  </si>
  <si>
    <t>Cundinamarca</t>
  </si>
  <si>
    <t>Córdoba</t>
  </si>
  <si>
    <t>Dotación gestionada</t>
  </si>
  <si>
    <t>Aportante de la dotación</t>
  </si>
  <si>
    <t>DAPRE</t>
  </si>
  <si>
    <t>Soporte de gestión</t>
  </si>
  <si>
    <t>Putumayo</t>
  </si>
  <si>
    <t>Regalías</t>
  </si>
  <si>
    <t>Ente Territorial</t>
  </si>
  <si>
    <t>Boyacá</t>
  </si>
  <si>
    <t>Chita</t>
  </si>
  <si>
    <t>Dotación completa</t>
  </si>
  <si>
    <t>Proyecto de  Construcción de la segunda etapa y dotación del Centro de Desarrollo Infantil del Municipio de Chita</t>
  </si>
  <si>
    <t>Casanare</t>
  </si>
  <si>
    <t>Barrio siete de agosto</t>
  </si>
  <si>
    <t>Aguazul</t>
  </si>
  <si>
    <t>Proyecto BPIN 2017005850061 Recursos Regalías - Dotación de CDI
Aguazul.</t>
  </si>
  <si>
    <t>Proyecto BPIN 2017000060078 Recursos Regalías - Dotación de CDI y otros en Putumayo</t>
  </si>
  <si>
    <t>Oficio Concepto Técnico Favorable: 
S-2018-163219-0101 del 23 de marzo de 2018
Correos de Trazabilidad-GestionDotacionAguazul.pdf</t>
  </si>
  <si>
    <t>CONPES</t>
  </si>
  <si>
    <t xml:space="preserve">129408736,2
</t>
  </si>
  <si>
    <t>Valor Inversión Dotación</t>
  </si>
  <si>
    <t>BPIN 2017004410213 “Mantenimiento y adecuación del hogar infantil El Guambitario” en Neiva Huila.</t>
  </si>
  <si>
    <t>Huila</t>
  </si>
  <si>
    <t>Neiva</t>
  </si>
  <si>
    <t>Correos de TrazabilidadGestionDotacionGuambitario.pdf</t>
  </si>
  <si>
    <t>Oficio Concepto Técnico Favorable: 
S-2018-093492-0101 del 19 de febrero de 2018.
Correos de TrazabilidadGestionDotacionPutumayo.pdf</t>
  </si>
  <si>
    <t>Orito, Mocoa, Puerto Asís, Puerto Leguizamo, Puerto Guzmán, San Miguel y Valle del Guamuez</t>
  </si>
  <si>
    <t>105 UDS</t>
  </si>
  <si>
    <t>Algunos elementos de dotación</t>
  </si>
  <si>
    <t>HI-El Guambitario</t>
  </si>
  <si>
    <t>CDI-Chita</t>
  </si>
  <si>
    <t>CDI-Aguazul</t>
  </si>
  <si>
    <t>Desde el Equipo de dotaciones se realizó seguimiento a la entrega de elementos de emergencia adquiridos y despachados por DAPRE a esta UDS en septiembre de 2018.</t>
  </si>
  <si>
    <t>Desde el Equipo de dotaciones se realizó seguimiento a la entrega de elementos de emergencia adquiridos y despachados por DAPRE a esta UDS en octubre de 2018.</t>
  </si>
  <si>
    <t>Cauca</t>
  </si>
  <si>
    <t>Valle del Ortigal</t>
  </si>
  <si>
    <t>Amazonas</t>
  </si>
  <si>
    <t>Ñae Meche</t>
  </si>
  <si>
    <t>Chocó</t>
  </si>
  <si>
    <t>Ciudadela Mía</t>
  </si>
  <si>
    <t>Quibdó</t>
  </si>
  <si>
    <t>Correos de TrazabilidadDotacion_CiudadelaMíaChocó.pdf</t>
  </si>
  <si>
    <t>Correos de TrazabilidadDotacion_CiudadEquidadMagdalena.pdf</t>
  </si>
  <si>
    <t>Torrentes</t>
  </si>
  <si>
    <t>Soacha</t>
  </si>
  <si>
    <t>Magdalena</t>
  </si>
  <si>
    <t>Ciudad Equidad</t>
  </si>
  <si>
    <t>Santander</t>
  </si>
  <si>
    <t>Campo Madrid</t>
  </si>
  <si>
    <t>Valle del Cauca</t>
  </si>
  <si>
    <t>Jamundí</t>
  </si>
  <si>
    <t>Correos de TrazabilidadDotacion_JamundiValle.pdf</t>
  </si>
  <si>
    <t>Minvivienda</t>
  </si>
  <si>
    <t>Leticia Km6</t>
  </si>
  <si>
    <t>Aportante de la Infraestructura</t>
  </si>
  <si>
    <t>Biblioteca de Macedonia</t>
  </si>
  <si>
    <t>Leticia</t>
  </si>
  <si>
    <t>Macedonia</t>
  </si>
  <si>
    <t>Acta recepción elementos emergencia (ACTA DOTACION LETICIA KM 6.pdf)</t>
  </si>
  <si>
    <t>Acta recepción elementos emergencia (ACTA_DOTACION MACEDONIA.pdf)</t>
  </si>
  <si>
    <t>Nariño</t>
  </si>
  <si>
    <t>Potosí</t>
  </si>
  <si>
    <t>San Lorenzo</t>
  </si>
  <si>
    <t>Acta recepción elementos emergencia (ACTA DOTACION SAN LORENZO.pdf)</t>
  </si>
  <si>
    <t>Acta recepción elementos emergencia (ACTA_DOTACION POTOSI.pdf)</t>
  </si>
  <si>
    <t>Desde el Equipo de dotaciones se realizó seguimiento a la entrega de elementos de emergencia adquiridos y despachados por DAPRE a esta UDS en septiembre y octubre de 2018.</t>
  </si>
  <si>
    <t>Biblioteca de Sipí</t>
  </si>
  <si>
    <t>Biblioteca de Litoral de San Juan</t>
  </si>
  <si>
    <t>Acta recepción elementos emergencia (ACTA_DOTACION SIPI.pdf)</t>
  </si>
  <si>
    <t>Acta recepción elementos emergencia (ACTA_DOTACION LITORAL SAN JUAN.pdf)</t>
  </si>
  <si>
    <t>Vélez</t>
  </si>
  <si>
    <t>Acta recepción elementos emergencia (ACTA DOTACION EMERGENCIA_CzVelez.pdf)</t>
  </si>
  <si>
    <t>Desde el Equipo de dotaciones se realizó seguimiento a la entrega de elementos de emergencia adquiridos y despachados en octubre de 2018 por DAPRE hasta el Centro Zonal Vélez ICBF y que posteriormente deben ser entregados a la UDS, cuando cumpla con todas las condiciones para el inicio de la operación durante la vigencia 2019.</t>
  </si>
  <si>
    <t>Tesalia</t>
  </si>
  <si>
    <t xml:space="preserve">
Acta recepción elementos emergencia (ACTA DOTACION EMERGENCIA_Tesalia.pdf)</t>
  </si>
  <si>
    <t>La Guajira</t>
  </si>
  <si>
    <t>Uribia</t>
  </si>
  <si>
    <t>Bahia Portete</t>
  </si>
  <si>
    <t xml:space="preserve">Los elementos de emergencia serán entregados por DAPRE a la Dirección regional para su almacenamiento y custodia hasta poder ser entregados en la UDS cuando se resuelva el inicio de la operación. </t>
  </si>
  <si>
    <t>Correos de TrazabilidadDotacion_BahiaPorteteGuajira.pdf</t>
  </si>
  <si>
    <t>Policarpa</t>
  </si>
  <si>
    <t>Correos de TrazabilidadDotacion-PolicarpaNariño.pdf</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</si>
  <si>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</si>
  <si>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Bolívar</t>
  </si>
  <si>
    <t>Clemencia</t>
  </si>
  <si>
    <t>Correos de TrazabilidadDotacion-ClemenciaBolivar.pdf</t>
  </si>
  <si>
    <t>Tierralta</t>
  </si>
  <si>
    <t>Valencia</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</si>
  <si>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</si>
  <si>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Correos de TrazabilidadDotacion-TierraltaValenciaCordoba.pdf</t>
  </si>
  <si>
    <t>Carrera 1C No.6-120</t>
  </si>
  <si>
    <t>Carrera 2 con calle 1- vereda San Rafael del Pirú</t>
  </si>
  <si>
    <t>Caquetá</t>
  </si>
  <si>
    <t>Belén de los Andaquíes</t>
  </si>
  <si>
    <t>El Doncello</t>
  </si>
  <si>
    <t>El Paujil</t>
  </si>
  <si>
    <t>Correos de TrazabilidadDotacionEmergencia_Caquetá.pdf</t>
  </si>
  <si>
    <t>Sucre</t>
  </si>
  <si>
    <t>San Pedro</t>
  </si>
  <si>
    <t>Correos de TrazabilidadDotacion_SanPedroSucre.pdf</t>
  </si>
  <si>
    <t>Calle 14 No.11-07</t>
  </si>
  <si>
    <t>Lote 2. Manzana 8. Barrio Cincuentenario</t>
  </si>
  <si>
    <t>Carrera 6 No. 10-01 Barrio Industrial</t>
  </si>
  <si>
    <t>Calle 5 sur con carrera 1 "Proyecto de vivienda Villa Angélica"</t>
  </si>
  <si>
    <t>Dotación Completa</t>
  </si>
  <si>
    <t>Antioquia</t>
  </si>
  <si>
    <t>Apartadó</t>
  </si>
  <si>
    <t>Correos de TrazabilidadDotacion-ApartadoAntioquia.pdf</t>
  </si>
  <si>
    <t>Norte de Santander</t>
  </si>
  <si>
    <t>Teorama</t>
  </si>
  <si>
    <t>Correos de TrazabilidadDotacion-TeotamaNteSantander.pdf</t>
  </si>
  <si>
    <t>Anapoima</t>
  </si>
  <si>
    <t>Carrera 2 A No. 5-71 Sur</t>
  </si>
  <si>
    <t>Correos de TrazabilidadDotacion-AnapoimaCundinamarca.pdf</t>
  </si>
  <si>
    <t>Km 6: Centro de Desarrollo Infantil Casa de los hijos clan cascabel “Abuela Alicia”</t>
  </si>
  <si>
    <t>Resguardo Indígena de Macedonia</t>
  </si>
  <si>
    <t>Carrera 74 No. 102 A-02</t>
  </si>
  <si>
    <t>Carrera 2 # 2-45 – barrio La Candelaria</t>
  </si>
  <si>
    <t>Barrio Polideportivo al lado del centro de infancia y familia.</t>
  </si>
  <si>
    <t>Barrio 16 de Julio - Docordó</t>
  </si>
  <si>
    <t>Carrera 5 No.2-36 Barrio Los Pinos</t>
  </si>
  <si>
    <t>Ranchería Bahía Portete Comunidad IHAIM</t>
  </si>
  <si>
    <t>Corregimiento Santa Marta</t>
  </si>
  <si>
    <t>Vereda Santa Rosa</t>
  </si>
  <si>
    <t>Calle 5 No. 5-35  Corregimiento de San Pablo</t>
  </si>
  <si>
    <t>Carrera 5 No. 8-67</t>
  </si>
  <si>
    <t>Lote Uno del inmueble “Guaracal” o “Getsemaní” (Transversal 5 Perímetro urbano de Potosí)</t>
  </si>
  <si>
    <t>La Montañita</t>
  </si>
  <si>
    <t>Correos de TrazabilidadDotacion_La MontañitaCaquetá.pdf</t>
  </si>
  <si>
    <t>Calle 5 No.6-43 Carrera 7 No.4-48 Barrio El Centro</t>
  </si>
  <si>
    <t>Sipí</t>
  </si>
  <si>
    <t>Litoral de San Juan</t>
  </si>
  <si>
    <t>Popayán</t>
  </si>
  <si>
    <t>Santa Marta</t>
  </si>
  <si>
    <t>Barrio el Rodeo</t>
  </si>
  <si>
    <t>Bucaramanga</t>
  </si>
  <si>
    <t>Comuna 1, Calle 9 A Sur No. 15 A 161, Barrio Torrentes</t>
  </si>
  <si>
    <t>Barrio Ciudad Equidad. Al Frente de la 11 (sin nomenclatura asignada)</t>
  </si>
  <si>
    <t>El Rodeo</t>
  </si>
  <si>
    <t>Barrio Valle del Ortigal</t>
  </si>
  <si>
    <t>Urbanizacion Ñae Meche</t>
  </si>
  <si>
    <t>Grupo de Infraestructuras no reporta dirección</t>
  </si>
  <si>
    <t>Complemento a Dotación</t>
  </si>
  <si>
    <t>San Luis</t>
  </si>
  <si>
    <t>Mi Bohío Sede 1</t>
  </si>
  <si>
    <t>El equipo de dotaciones se articuló con la Regional Tolima para complementar la dotación de esta UDS. En espera de aprobación por parte de la Dirección Administrativa del despacho de elementos de dotación desde las bodegas de la Sede Nacional ICBF. La Infraestructura será entregada en Diciembre de 2018.</t>
  </si>
  <si>
    <t>Elementos ICBF desde Sede Nacional</t>
  </si>
  <si>
    <t>La dotación adquirida por el ente territorial se encuentra bajo la custodia y responsabilidad de la Alcaldía Municipal. Con respecto a la Infraestructura, se está a la espera de que FINDETER-DAPRE realice entrega oficial del inmueble a la Alcaldía (información suministrada por parte del Secretario de Planeación Municipal el 31 de octubre 2018).</t>
  </si>
  <si>
    <t>Correos de TrazabilidadDotacion_SanLuisTolima.pdf</t>
  </si>
  <si>
    <t>CDI Anita</t>
  </si>
  <si>
    <t>Dotación por ampliación de cupos</t>
  </si>
  <si>
    <t>Correos de TrazabilidadDotacion_LaLlanadaNariño.pdf</t>
  </si>
  <si>
    <t>El equipo de dotaciones se articuló con la Regional Nariño para apoyar la dotación de esta UDS por ampliación de 40 cupos.
En espera que la regional informe al equipo de dotaciones los elementos requeridos del inventario de dotación disponible en las bodegas de la Sede Nacional ICBF.</t>
  </si>
  <si>
    <t>Cupos</t>
  </si>
  <si>
    <t>Correos de Trazabilidad-GestionDotacionRegaliasChitaBoyaca.pdf</t>
  </si>
  <si>
    <t>Proyecto Regalias BPIN 2018004150084 - DOTACIÓN DE MOBILIARIO, MATERIAL PEDAGÓGICO, EQUIPOS E IMPLEMENTOS A CENTROS DE DESARROLLO INFANTIL (CDI) Y HOGAR COMUNITARIO DE BIENESTAR GRUPAL (HCB) EN ALGUNOS MUNICIPIOS DEL DEPARTAMENTO DE BOYACÁ” beneficia en total a 178 niños.</t>
  </si>
  <si>
    <t>Chiquinquirá, Rondón y Moniquirá</t>
  </si>
  <si>
    <t>BPIN- 2015000020031-Construcción y dotación de 22 Centros de Desarrollo Infantil en Municipios del Departamento de Bolívar</t>
  </si>
  <si>
    <t>Trazabilidad-GestionDotacionRegalias_BPIN 2015000020031Bolivar</t>
  </si>
  <si>
    <t>1.    Altos del Rosario
2.    Barranco de Loba
3.    El Peñón
4.    Hatillo de Loba
5.    Arjona
6.    Arroyo Hondo
7.    Cantagallo
8.    Morales
9.    Norosí
10.    Regidor
11.    Rio Viejo
12.    San Pablo
13.    Santa Rosa del Sur
14.    Simití
15.    Córdoba
16.    El Carmen de Bolívar
17.    San Juan Nepomuceno
18.    Zambrano
19.    Magangué
20.    San Estanislao de Kostka
21.    Santa Rosa
22.    Villanueva</t>
  </si>
  <si>
    <t>Oficio Concepto Técnico Favorable: 
S-2018-463383-0101 del 9 de agosto de 2018.
Trazabilidad-GestionDotacion
Regalias_BPIN2018004150084Boyaca.PDF</t>
  </si>
  <si>
    <t>CDI- Mi Pequeño valle escondido</t>
  </si>
  <si>
    <t>CDI Primeras Huellitas</t>
  </si>
  <si>
    <t>Los Sauces</t>
  </si>
  <si>
    <t xml:space="preserve"> CDI- Los Sauces</t>
  </si>
  <si>
    <t>Segovia</t>
  </si>
  <si>
    <t>CDI- Renacer</t>
  </si>
  <si>
    <t>TrazabilidadGestionDonacion_TesaliaHuila.pdf</t>
  </si>
  <si>
    <t>Donación</t>
  </si>
  <si>
    <t>Recursos de Fundación Plan y Plan Japón.
Pendiente cumplimiento del Procedimiento Recepción y Distribución de Mercancías Donadas del ICBF.</t>
  </si>
  <si>
    <t>Fundación Plan- Voluntariado CEMEX.
Pendiente cumplimiento del Procedimiento Recepción y Distribución de Mercancías Donadas del ICBF.</t>
  </si>
  <si>
    <t>TrazabilidadGestionDonacion_LosSaucesPutumayo.pdf</t>
  </si>
  <si>
    <t>TrazabilidadGestionDonacion_SegoviaAntioquia.pdf</t>
  </si>
  <si>
    <t>Recursos Ocensa.
Pendiente confirmación del donante de los elementos a adquirir.</t>
  </si>
  <si>
    <t>Urbanizacion Los Sauces</t>
  </si>
  <si>
    <t>Pacho</t>
  </si>
  <si>
    <t>Nuevo Amanecer</t>
  </si>
  <si>
    <t>Dotación parcial</t>
  </si>
  <si>
    <t>CDI- Vélez</t>
  </si>
  <si>
    <t>Correos de TrazabilidadDotacion_VelezSantander.pdf</t>
  </si>
  <si>
    <t>La Alcaldía adquirío dotación completa para este CDI. Se espera lIstado de bienes adquiridos para verifcar cantidades mínimas.</t>
  </si>
  <si>
    <t>CONPES/DAPRE/Fondo Abu Dhabi</t>
  </si>
  <si>
    <t>DAPRE/Fondo Abu Dhabi</t>
  </si>
  <si>
    <t>Ente Territorial/DAPRE/Fondo Abu Dhabi</t>
  </si>
  <si>
    <t>La Llanada</t>
  </si>
  <si>
    <t>RespuestaCONPES_ÑaeMecheAmazonas. Pdf y TrazabilidadGestionDotacion_ÑaeMecheAmazonas.pdf</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</si>
  <si>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</si>
  <si>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TrazabilidadDotacionValleOrtigal-Cauca.pdf y MínimosDotacion_ValleOrtigalCauca.pdf</t>
  </si>
  <si>
    <t>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Ver adjuntos: TrazabilidadDotacionValleOrtigal-Cauca.pdf y MínimosDotacion_ValleOrtigalCauca.pdf
En el marco del Convenio 007  de 2016 se ha presentado la  necesidad de dotación de esta infraestructura. Se espera la Prorroga al Convenio para recibir los recursos del Fondo Abu Dhabi para la compra de las dotaciones.</t>
  </si>
  <si>
    <t>Trazabilidad_NuevoAmanecerCundinamarca.pdf, MinimosDotacion_NuevoAmanecerCundinamarca.pdf y DotacionPendiente_NuevoAmanecerCundinamarca.xls</t>
  </si>
  <si>
    <t>Se cuenta con algunos elementos de dotación provenientes de las UDS que se trasladan. Desde el Equipo de dotaciones se realizó el cruce d 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
En el marco del Convenio 007  de 2016 se ha presentado la  necesidad de dotacipon de esta infraestructura. Se espera la Prorroga al Convenio para recibir los recursos del Fondo Abu Dhabi para la compra de las dotaciones.</t>
  </si>
  <si>
    <t>Dotación Parcial</t>
  </si>
  <si>
    <t>TrazabilidadDotacion_TorrentesSoacha.pdf, MinimosDotacion_TorrentesSoacha.pdf y DotacionPendiente_TorrentesSoacha.xls</t>
  </si>
  <si>
    <t>ActaCampoMadrid_6Junio2018.pdf, MinimosDotacion_CampoMadridSantander.pdf y  TrazabilidadDotacion_CampoMadridSantander.pdf</t>
  </si>
  <si>
    <r>
      <t>En acta de reunión del ICBF y la Secretaria de Educación de Bucaramanga el día 6 de Junio del 2018, la Secretaria de Educación manifiesta que el municipio tiene la responsabilidad de entregar la dotación requerida para el número de usuarios del CDI. 
Desde </t>
    </r>
    <r>
      <rPr>
        <sz val="11"/>
        <color rgb="FF000000"/>
        <rFont val="Times New Roman"/>
        <family val="1"/>
      </rPr>
      <t xml:space="preserve">el Equipo de dotaciones se apoyado la articulación de la Regional ICBF con la Alcaldía desde el mes de agosto de 2018.
</t>
    </r>
    <r>
      <rPr>
        <sz val="11"/>
        <color rgb="FF000000"/>
        <rFont val="Calibri"/>
        <family val="2"/>
        <scheme val="minor"/>
      </rPr>
      <t xml:space="preserve">
Ver adjuntos: ActaCampoMadrid_6Junio2018.pdf, MinimosDotacion_CampoMadridSantander.pdf y  TrazabilidadDotacion_CampoMadridSantander.pdf</t>
    </r>
  </si>
  <si>
    <r>
      <t>La alcaldía municipal manifestó su interés en realizar la compra de dotación de este CDI. Desde </t>
    </r>
    <r>
      <rPr>
        <sz val="11"/>
        <color rgb="FF000000"/>
        <rFont val="Times New Roman"/>
        <family val="1"/>
      </rPr>
      <t>el Equipo de dotaciones se apoyado la articulación de la Regional ICBF con la Alcaldía desde el mes de octubre de 2018.  Actualmente la administración municipal</t>
    </r>
    <r>
      <rPr>
        <sz val="11"/>
        <color rgb="FF212121"/>
        <rFont val="Times New Roman"/>
        <family val="1"/>
      </rPr>
      <t> está realizando el proceso de compra de acuerdo a la guía orientadora y el listado de necesidades mínimas que se envió la sede nacional ICBF.</t>
    </r>
    <r>
      <rPr>
        <sz val="11"/>
        <color rgb="FF000000"/>
        <rFont val="Calibri"/>
        <family val="2"/>
        <scheme val="minor"/>
      </rPr>
      <t xml:space="preserve">
No se tiene certeza de fecha de entrega de la dotación dado que tienen que surtir todo el proceso de compra.
Se cuenta con la relación de elementos de dotación pendientes por adquirir.
Ver adjuntos: TrazabilidadDotacion_TorrentesSoacha.pdf, MinimosDotacion_TorrentesSoacha.pdf y DotacionPendiente_TorrentesSoacha.xls
En el marco del Convenio 007  de 2016 se ha presentado la  necesidad de dotación de esta infraestructura. Se espera la Prorroga al Convenio para recibir los recursos del Fondo Abu Dhabi para la compra de las dotaciones.
</t>
    </r>
  </si>
  <si>
    <t>Consolidado Reporte de gestión de dotaciones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</si>
</sst>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 #,##0_-;\-&quot;$&quot;\ * #,##0_-;_-&quot;$&quot;\ * &quot;-&quot;_-;_-@_-"/>
    <numFmt numFmtId="43" formatCode="_-* #,##0.00_-;\-* #,##0.00_-;_-* &quot;-&quot;??_-;_-@_-"/>
    <numFmt numFmtId="164" formatCode="_(* #,##0.00_);_(* \(#,##0.00\);_(* &quot;-&quot;??_);_(@_)"/>
    <numFmt numFmtId="165" formatCode="_(* #,##0_);_(* \(#,##0\);_(* &quot;-&quot;??_);_(@_)"/>
    <numFmt numFmtId="166" formatCode="[$$-240A]\ #,##0;\-[$$-240A]\ #,##0"/>
    <numFmt numFmtId="167" formatCode="_-&quot;$&quot;\ * #,##0.0_-;\-&quot;$&quot;\ * #,##0.0_-;_-&quot;$&quot;\ * &quot;-&quot;_-;_-@_-"/>
  </numFmts>
  <fonts count="12" x14ac:knownFonts="1">
    <font>
      <sz val="11"/>
      <color theme="1"/>
      <name val="Calibri"/>
      <family val="2"/>
      <scheme val="minor"/>
    </font>
    <font>
      <sz val="10"/>
      <color theme="1"/>
      <name val="Calibri"/>
      <family val="2"/>
      <scheme val="minor"/>
    </font>
    <font>
      <sz val="10"/>
      <color rgb="FF000000"/>
      <name val="Calibri"/>
      <family val="2"/>
      <scheme val="minor"/>
    </font>
    <font>
      <sz val="11"/>
      <color theme="1"/>
      <name val="Calibri"/>
      <family val="2"/>
      <scheme val="minor"/>
    </font>
    <font>
      <sz val="9"/>
      <name val="Calibri"/>
      <family val="2"/>
      <scheme val="minor"/>
    </font>
    <font>
      <b/>
      <sz val="11"/>
      <color theme="0"/>
      <name val="Calibri"/>
      <family val="2"/>
      <scheme val="minor"/>
    </font>
    <font>
      <sz val="11"/>
      <name val="Calibri"/>
      <family val="2"/>
      <scheme val="minor"/>
    </font>
    <font>
      <sz val="11"/>
      <color rgb="FF000000"/>
      <name val="Calibri"/>
      <family val="2"/>
      <scheme val="minor"/>
    </font>
    <font>
      <sz val="11"/>
      <color rgb="FF212121"/>
      <name val="Times New Roman"/>
      <family val="1"/>
    </font>
    <font>
      <sz val="11"/>
      <color rgb="FF000000"/>
      <name val="Times New Roman"/>
      <family val="1"/>
    </font>
    <font>
      <b/>
      <sz val="20"/>
      <color theme="1"/>
      <name val="Calibri"/>
      <family val="2"/>
      <scheme val="minor"/>
    </font>
    <font>
      <sz val="20"/>
      <color theme="1"/>
      <name val="Calibri"/>
      <family val="2"/>
      <scheme val="minor"/>
    </font>
  </fonts>
  <fills count="9">
    <fill>
      <patternFill patternType="none"/>
    </fill>
    <fill>
      <patternFill patternType="gray125"/>
    </fill>
    <fill>
      <patternFill patternType="solid">
        <fgColor theme="9"/>
        <bgColor theme="9"/>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66"/>
        <bgColor indexed="64"/>
      </patternFill>
    </fill>
    <fill>
      <patternFill patternType="solid">
        <fgColor theme="0" tint="-0.14999847407452621"/>
        <bgColor indexed="64"/>
      </patternFill>
    </fill>
    <fill>
      <patternFill patternType="solid">
        <fgColor rgb="FF66FFCC"/>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9" tint="-0.24994659260841701"/>
      </left>
      <right style="thin">
        <color theme="9" tint="-0.24994659260841701"/>
      </right>
      <top style="thin">
        <color theme="9" tint="-0.24994659260841701"/>
      </top>
      <bottom/>
      <diagonal/>
    </border>
    <border>
      <left style="thin">
        <color indexed="64"/>
      </left>
      <right style="thin">
        <color indexed="64"/>
      </right>
      <top style="thin">
        <color indexed="64"/>
      </top>
      <bottom/>
      <diagonal/>
    </border>
    <border>
      <left/>
      <right/>
      <top/>
      <bottom style="thin">
        <color theme="9" tint="-0.24994659260841701"/>
      </bottom>
      <diagonal/>
    </border>
  </borders>
  <cellStyleXfs count="4">
    <xf numFmtId="0" fontId="0" fillId="0" borderId="0"/>
    <xf numFmtId="164"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cellStyleXfs>
  <cellXfs count="57">
    <xf numFmtId="0" fontId="0" fillId="0" borderId="0" xfId="0"/>
    <xf numFmtId="0" fontId="1" fillId="0" borderId="1" xfId="0" applyFont="1" applyBorder="1" applyAlignment="1">
      <alignment horizontal="left"/>
    </xf>
    <xf numFmtId="0" fontId="0" fillId="0" borderId="1" xfId="0" applyBorder="1"/>
    <xf numFmtId="0" fontId="4" fillId="0" borderId="1" xfId="0" applyFont="1" applyFill="1" applyBorder="1" applyAlignment="1">
      <alignment horizontal="left" vertical="center" wrapText="1"/>
    </xf>
    <xf numFmtId="0" fontId="2" fillId="0" borderId="1" xfId="0" applyFont="1" applyFill="1" applyBorder="1" applyAlignment="1">
      <alignment horizontal="left" vertical="center"/>
    </xf>
    <xf numFmtId="165" fontId="0" fillId="0" borderId="1" xfId="1" applyNumberFormat="1" applyFont="1" applyBorder="1"/>
    <xf numFmtId="165" fontId="0" fillId="0" borderId="1" xfId="0" applyNumberFormat="1" applyBorder="1"/>
    <xf numFmtId="0" fontId="0" fillId="0" borderId="0" xfId="0" applyFont="1" applyAlignment="1">
      <alignment horizontal="center"/>
    </xf>
    <xf numFmtId="0" fontId="0" fillId="0" borderId="0" xfId="0" applyFont="1" applyAlignment="1"/>
    <xf numFmtId="165" fontId="0" fillId="0" borderId="0" xfId="1" applyNumberFormat="1" applyFont="1" applyAlignment="1"/>
    <xf numFmtId="0" fontId="5" fillId="2"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0" xfId="0" applyFont="1" applyAlignment="1">
      <alignment horizontal="left"/>
    </xf>
    <xf numFmtId="0" fontId="0" fillId="0" borderId="0" xfId="0" applyFont="1" applyAlignment="1">
      <alignment horizontal="center" vertical="center"/>
    </xf>
    <xf numFmtId="0" fontId="5" fillId="2" borderId="2" xfId="0" applyFont="1" applyFill="1" applyBorder="1" applyAlignment="1">
      <alignment horizontal="left" vertical="center" wrapText="1"/>
    </xf>
    <xf numFmtId="0" fontId="0" fillId="0" borderId="0" xfId="0" applyFont="1" applyAlignment="1">
      <alignment horizontal="left" vertical="center"/>
    </xf>
    <xf numFmtId="0" fontId="7" fillId="3" borderId="1" xfId="0" applyFont="1" applyFill="1" applyBorder="1" applyAlignment="1">
      <alignment vertical="center" wrapText="1"/>
    </xf>
    <xf numFmtId="0" fontId="7"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166" fontId="0" fillId="3" borderId="1" xfId="3" applyNumberFormat="1" applyFont="1" applyFill="1" applyBorder="1" applyAlignment="1"/>
    <xf numFmtId="0" fontId="7" fillId="4"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7" fillId="4" borderId="3" xfId="0" applyFont="1" applyFill="1" applyBorder="1" applyAlignment="1">
      <alignment vertical="center" wrapText="1"/>
    </xf>
    <xf numFmtId="0" fontId="7" fillId="4" borderId="3" xfId="0" applyFont="1" applyFill="1" applyBorder="1" applyAlignment="1">
      <alignment horizontal="left" vertical="center" wrapText="1"/>
    </xf>
    <xf numFmtId="0" fontId="7" fillId="4" borderId="1" xfId="0" applyFont="1" applyFill="1" applyBorder="1" applyAlignment="1">
      <alignment vertical="center" wrapText="1"/>
    </xf>
    <xf numFmtId="166" fontId="0" fillId="4" borderId="1" xfId="3" applyNumberFormat="1" applyFont="1" applyFill="1" applyBorder="1" applyAlignment="1">
      <alignment horizontal="right" vertical="center"/>
    </xf>
    <xf numFmtId="0" fontId="7" fillId="3" borderId="3" xfId="0" applyFont="1" applyFill="1" applyBorder="1" applyAlignment="1">
      <alignment vertical="center" wrapText="1"/>
    </xf>
    <xf numFmtId="0" fontId="7" fillId="3"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3" xfId="0" applyFont="1" applyFill="1" applyBorder="1" applyAlignment="1">
      <alignment vertical="center" wrapText="1"/>
    </xf>
    <xf numFmtId="0" fontId="7" fillId="5" borderId="1" xfId="0" applyFont="1" applyFill="1" applyBorder="1" applyAlignment="1">
      <alignment vertical="center" wrapText="1"/>
    </xf>
    <xf numFmtId="166" fontId="0" fillId="5" borderId="1" xfId="3" applyNumberFormat="1" applyFont="1" applyFill="1" applyBorder="1" applyAlignment="1">
      <alignment horizontal="right" vertical="center"/>
    </xf>
    <xf numFmtId="167" fontId="0" fillId="5" borderId="1" xfId="3" applyNumberFormat="1"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6" borderId="3" xfId="0" applyFont="1" applyFill="1" applyBorder="1" applyAlignment="1">
      <alignment horizontal="left" vertical="center" wrapText="1"/>
    </xf>
    <xf numFmtId="0" fontId="7" fillId="6" borderId="3" xfId="0" applyFont="1" applyFill="1" applyBorder="1" applyAlignment="1">
      <alignment horizontal="center" vertical="center" wrapText="1"/>
    </xf>
    <xf numFmtId="0" fontId="7" fillId="6" borderId="3" xfId="0" applyFont="1" applyFill="1" applyBorder="1" applyAlignment="1">
      <alignment vertical="center" wrapText="1"/>
    </xf>
    <xf numFmtId="0" fontId="7" fillId="6" borderId="1" xfId="0" applyFont="1" applyFill="1" applyBorder="1" applyAlignment="1">
      <alignment horizontal="left" vertical="center" wrapText="1"/>
    </xf>
    <xf numFmtId="0" fontId="7" fillId="6" borderId="1" xfId="0" applyFont="1" applyFill="1" applyBorder="1" applyAlignment="1">
      <alignment vertical="center" wrapText="1"/>
    </xf>
    <xf numFmtId="166" fontId="0" fillId="6" borderId="1" xfId="3" applyNumberFormat="1" applyFont="1" applyFill="1" applyBorder="1" applyAlignment="1">
      <alignment horizontal="right" vertical="center"/>
    </xf>
    <xf numFmtId="0" fontId="7" fillId="7" borderId="1" xfId="0" applyFont="1" applyFill="1" applyBorder="1" applyAlignment="1">
      <alignment horizontal="center" vertical="center" wrapText="1"/>
    </xf>
    <xf numFmtId="0" fontId="7" fillId="7" borderId="1" xfId="0" applyFont="1" applyFill="1" applyBorder="1" applyAlignment="1">
      <alignment horizontal="left" vertical="center" wrapText="1"/>
    </xf>
    <xf numFmtId="0" fontId="7" fillId="7" borderId="1" xfId="0" applyFont="1" applyFill="1" applyBorder="1" applyAlignment="1">
      <alignment vertical="center" wrapText="1"/>
    </xf>
    <xf numFmtId="166" fontId="0" fillId="7" borderId="1" xfId="3" applyNumberFormat="1" applyFont="1" applyFill="1" applyBorder="1" applyAlignment="1">
      <alignment horizontal="right" vertical="center"/>
    </xf>
    <xf numFmtId="0" fontId="0" fillId="7" borderId="1" xfId="0" applyFont="1" applyFill="1" applyBorder="1" applyAlignment="1">
      <alignment horizontal="center"/>
    </xf>
    <xf numFmtId="0" fontId="7" fillId="8" borderId="1" xfId="0" applyFont="1" applyFill="1" applyBorder="1" applyAlignment="1">
      <alignment horizontal="center" vertical="center" wrapText="1"/>
    </xf>
    <xf numFmtId="0" fontId="7" fillId="8" borderId="1" xfId="0" applyFont="1" applyFill="1" applyBorder="1" applyAlignment="1">
      <alignment horizontal="left" vertical="center" wrapText="1"/>
    </xf>
    <xf numFmtId="0" fontId="7" fillId="8" borderId="1" xfId="0" applyFont="1" applyFill="1" applyBorder="1" applyAlignment="1">
      <alignment vertical="center" wrapText="1"/>
    </xf>
    <xf numFmtId="0" fontId="0" fillId="8" borderId="1" xfId="0" applyFont="1" applyFill="1" applyBorder="1" applyAlignment="1">
      <alignment horizontal="center" vertical="center"/>
    </xf>
    <xf numFmtId="0" fontId="10" fillId="0" borderId="4" xfId="0" applyFont="1" applyBorder="1" applyAlignment="1">
      <alignment vertical="center"/>
    </xf>
    <xf numFmtId="0" fontId="11" fillId="0" borderId="0" xfId="0" applyFont="1" applyAlignment="1"/>
  </cellXfs>
  <cellStyles count="4">
    <cellStyle name="Millares" xfId="1" builtinId="3"/>
    <cellStyle name="Millares 2" xfId="2" xr:uid="{00000000-0005-0000-0000-00002F000000}"/>
    <cellStyle name="Moneda [0]" xfId="3" builtinId="7"/>
    <cellStyle name="Normal" xfId="0" builtinId="0"/>
  </cellStyles>
  <dxfs count="0"/>
  <tableStyles count="0" defaultTableStyle="TableStyleMedium2" defaultPivotStyle="PivotStyleLight16"/>
  <colors>
    <mruColors>
      <color rgb="FF66FFCC"/>
      <color rgb="FFCC66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tabSelected="1" topLeftCell="A43" zoomScale="70" zoomScaleNormal="70" zoomScaleSheetLayoutView="148" workbookViewId="0">
      <selection activeCell="F6" sqref="F6"/>
    </sheetView>
  </sheetViews>
  <sheetFormatPr baseColWidth="10" defaultRowHeight="15" x14ac:dyDescent="0.25"/>
  <cols>
    <col min="1" max="1" width="5.42578125" style="7" customWidth="1"/>
    <col min="2" max="2" width="28.28515625" style="7" customWidth="1"/>
    <col min="3" max="3" width="18.85546875" style="12" customWidth="1"/>
    <col min="4" max="4" width="21.5703125" style="15" customWidth="1"/>
    <col min="5" max="5" width="20.140625" style="12" customWidth="1"/>
    <col min="6" max="6" width="29" style="7" customWidth="1"/>
    <col min="7" max="7" width="11.42578125" style="7"/>
    <col min="8" max="8" width="28.28515625" style="9" customWidth="1"/>
    <col min="9" max="9" width="35.7109375" style="12" customWidth="1"/>
    <col min="10" max="10" width="41.140625" style="12" customWidth="1"/>
    <col min="11" max="11" width="86.5703125" style="8" customWidth="1"/>
    <col min="12" max="12" width="21.42578125" style="8" customWidth="1"/>
    <col min="13" max="16384" width="11.42578125" style="8"/>
  </cols>
  <sheetData>
    <row r="1" spans="1:12" s="56" customFormat="1" ht="45" customHeight="1" x14ac:dyDescent="0.4">
      <c r="A1" s="55" t="s">
        <v>215</v>
      </c>
      <c r="B1" s="55"/>
      <c r="C1" s="55"/>
      <c r="D1" s="55"/>
      <c r="E1" s="55"/>
      <c r="F1" s="55"/>
      <c r="G1" s="55"/>
      <c r="H1" s="55"/>
      <c r="I1" s="55"/>
      <c r="J1" s="55"/>
      <c r="K1" s="55"/>
      <c r="L1" s="55"/>
    </row>
    <row r="2" spans="1:12" s="13" customFormat="1" ht="30" x14ac:dyDescent="0.25">
      <c r="A2" s="10" t="s">
        <v>12</v>
      </c>
      <c r="B2" s="10" t="s">
        <v>21</v>
      </c>
      <c r="C2" s="10" t="s">
        <v>13</v>
      </c>
      <c r="D2" s="14" t="s">
        <v>5</v>
      </c>
      <c r="E2" s="14" t="s">
        <v>14</v>
      </c>
      <c r="F2" s="10" t="s">
        <v>73</v>
      </c>
      <c r="G2" s="10" t="s">
        <v>172</v>
      </c>
      <c r="H2" s="10" t="s">
        <v>16</v>
      </c>
      <c r="I2" s="10" t="s">
        <v>20</v>
      </c>
      <c r="J2" s="10" t="s">
        <v>23</v>
      </c>
      <c r="K2" s="10" t="s">
        <v>15</v>
      </c>
      <c r="L2" s="10" t="s">
        <v>39</v>
      </c>
    </row>
    <row r="3" spans="1:12" ht="87" customHeight="1" x14ac:dyDescent="0.25">
      <c r="A3" s="11">
        <v>13</v>
      </c>
      <c r="B3" s="20" t="s">
        <v>165</v>
      </c>
      <c r="C3" s="21" t="s">
        <v>17</v>
      </c>
      <c r="D3" s="21" t="s">
        <v>162</v>
      </c>
      <c r="E3" s="21" t="s">
        <v>163</v>
      </c>
      <c r="F3" s="20" t="s">
        <v>37</v>
      </c>
      <c r="G3" s="20">
        <v>99</v>
      </c>
      <c r="H3" s="16"/>
      <c r="I3" s="21" t="s">
        <v>161</v>
      </c>
      <c r="J3" s="21" t="s">
        <v>167</v>
      </c>
      <c r="K3" s="16" t="s">
        <v>164</v>
      </c>
      <c r="L3" s="22"/>
    </row>
    <row r="4" spans="1:12" ht="87" customHeight="1" x14ac:dyDescent="0.25">
      <c r="A4" s="11">
        <v>15</v>
      </c>
      <c r="B4" s="20" t="s">
        <v>165</v>
      </c>
      <c r="C4" s="21" t="s">
        <v>79</v>
      </c>
      <c r="D4" s="21" t="s">
        <v>203</v>
      </c>
      <c r="E4" s="21" t="s">
        <v>168</v>
      </c>
      <c r="F4" s="20"/>
      <c r="G4" s="20">
        <v>40</v>
      </c>
      <c r="H4" s="29"/>
      <c r="I4" s="30" t="s">
        <v>169</v>
      </c>
      <c r="J4" s="21" t="s">
        <v>170</v>
      </c>
      <c r="K4" s="16" t="s">
        <v>171</v>
      </c>
      <c r="L4" s="22"/>
    </row>
    <row r="5" spans="1:12" ht="95.25" customHeight="1" x14ac:dyDescent="0.25">
      <c r="A5" s="11">
        <v>17</v>
      </c>
      <c r="B5" s="18" t="s">
        <v>26</v>
      </c>
      <c r="C5" s="26" t="s">
        <v>111</v>
      </c>
      <c r="D5" s="26" t="s">
        <v>146</v>
      </c>
      <c r="E5" s="26" t="s">
        <v>146</v>
      </c>
      <c r="F5" s="17" t="s">
        <v>22</v>
      </c>
      <c r="G5" s="17">
        <v>100</v>
      </c>
      <c r="H5" s="25" t="s">
        <v>148</v>
      </c>
      <c r="I5" s="25" t="s">
        <v>29</v>
      </c>
      <c r="J5" s="23" t="s">
        <v>147</v>
      </c>
      <c r="K5" s="27" t="s">
        <v>166</v>
      </c>
      <c r="L5" s="28"/>
    </row>
    <row r="6" spans="1:12" ht="48.75" customHeight="1" x14ac:dyDescent="0.25">
      <c r="A6" s="11">
        <v>19</v>
      </c>
      <c r="B6" s="19" t="s">
        <v>26</v>
      </c>
      <c r="C6" s="23" t="s">
        <v>64</v>
      </c>
      <c r="D6" s="23" t="s">
        <v>152</v>
      </c>
      <c r="E6" s="23" t="s">
        <v>65</v>
      </c>
      <c r="F6" s="24" t="s">
        <v>71</v>
      </c>
      <c r="G6" s="24">
        <v>300</v>
      </c>
      <c r="H6" s="27" t="s">
        <v>156</v>
      </c>
      <c r="I6" s="23" t="s">
        <v>123</v>
      </c>
      <c r="J6" s="23" t="s">
        <v>61</v>
      </c>
      <c r="K6" s="27"/>
      <c r="L6" s="28"/>
    </row>
    <row r="7" spans="1:12" ht="48.75" customHeight="1" x14ac:dyDescent="0.25">
      <c r="A7" s="11">
        <v>20</v>
      </c>
      <c r="B7" s="19" t="s">
        <v>26</v>
      </c>
      <c r="C7" s="23" t="s">
        <v>66</v>
      </c>
      <c r="D7" s="23" t="s">
        <v>89</v>
      </c>
      <c r="E7" s="23" t="s">
        <v>197</v>
      </c>
      <c r="F7" s="24" t="s">
        <v>22</v>
      </c>
      <c r="G7" s="24">
        <v>160</v>
      </c>
      <c r="H7" s="27" t="s">
        <v>144</v>
      </c>
      <c r="I7" s="23" t="s">
        <v>123</v>
      </c>
      <c r="J7" s="23" t="s">
        <v>198</v>
      </c>
      <c r="K7" s="27" t="s">
        <v>199</v>
      </c>
      <c r="L7" s="28"/>
    </row>
    <row r="8" spans="1:12" ht="90" customHeight="1" x14ac:dyDescent="0.25">
      <c r="A8" s="11">
        <v>26</v>
      </c>
      <c r="B8" s="31" t="s">
        <v>25</v>
      </c>
      <c r="C8" s="33" t="s">
        <v>102</v>
      </c>
      <c r="D8" s="34" t="s">
        <v>178</v>
      </c>
      <c r="E8" s="34"/>
      <c r="F8" s="32"/>
      <c r="G8" s="32"/>
      <c r="H8" s="35"/>
      <c r="I8" s="34"/>
      <c r="J8" s="33" t="s">
        <v>177</v>
      </c>
      <c r="K8" s="36" t="s">
        <v>176</v>
      </c>
      <c r="L8" s="37"/>
    </row>
    <row r="9" spans="1:12" ht="90" customHeight="1" x14ac:dyDescent="0.25">
      <c r="A9" s="11">
        <v>27</v>
      </c>
      <c r="B9" s="31" t="s">
        <v>25</v>
      </c>
      <c r="C9" s="33" t="s">
        <v>27</v>
      </c>
      <c r="D9" s="33" t="s">
        <v>28</v>
      </c>
      <c r="E9" s="33" t="s">
        <v>49</v>
      </c>
      <c r="F9" s="31"/>
      <c r="G9" s="31">
        <v>65</v>
      </c>
      <c r="H9" s="35"/>
      <c r="I9" s="33" t="s">
        <v>29</v>
      </c>
      <c r="J9" s="33" t="s">
        <v>173</v>
      </c>
      <c r="K9" s="36" t="s">
        <v>30</v>
      </c>
      <c r="L9" s="37"/>
    </row>
    <row r="10" spans="1:12" ht="90" customHeight="1" x14ac:dyDescent="0.25">
      <c r="A10" s="11">
        <v>28</v>
      </c>
      <c r="B10" s="31" t="s">
        <v>25</v>
      </c>
      <c r="C10" s="33" t="s">
        <v>27</v>
      </c>
      <c r="D10" s="34" t="s">
        <v>175</v>
      </c>
      <c r="E10" s="34"/>
      <c r="F10" s="32"/>
      <c r="G10" s="32"/>
      <c r="H10" s="35"/>
      <c r="I10" s="34"/>
      <c r="J10" s="33" t="s">
        <v>179</v>
      </c>
      <c r="K10" s="36" t="s">
        <v>174</v>
      </c>
      <c r="L10" s="37"/>
    </row>
    <row r="11" spans="1:12" ht="77.25" customHeight="1" x14ac:dyDescent="0.25">
      <c r="A11" s="11">
        <v>29</v>
      </c>
      <c r="B11" s="32" t="s">
        <v>25</v>
      </c>
      <c r="C11" s="33" t="s">
        <v>31</v>
      </c>
      <c r="D11" s="34" t="s">
        <v>33</v>
      </c>
      <c r="E11" s="34" t="s">
        <v>50</v>
      </c>
      <c r="F11" s="32"/>
      <c r="G11" s="32">
        <v>95</v>
      </c>
      <c r="H11" s="35" t="s">
        <v>32</v>
      </c>
      <c r="I11" s="34"/>
      <c r="J11" s="33" t="s">
        <v>36</v>
      </c>
      <c r="K11" s="36" t="s">
        <v>34</v>
      </c>
      <c r="L11" s="38" t="s">
        <v>38</v>
      </c>
    </row>
    <row r="12" spans="1:12" ht="129.75" customHeight="1" x14ac:dyDescent="0.25">
      <c r="A12" s="11">
        <v>30</v>
      </c>
      <c r="B12" s="31" t="s">
        <v>25</v>
      </c>
      <c r="C12" s="33" t="s">
        <v>41</v>
      </c>
      <c r="D12" s="33" t="s">
        <v>42</v>
      </c>
      <c r="E12" s="33" t="s">
        <v>48</v>
      </c>
      <c r="F12" s="31"/>
      <c r="G12" s="31">
        <v>100</v>
      </c>
      <c r="H12" s="36"/>
      <c r="I12" s="33"/>
      <c r="J12" s="33" t="s">
        <v>43</v>
      </c>
      <c r="K12" s="36" t="s">
        <v>40</v>
      </c>
      <c r="L12" s="37"/>
    </row>
    <row r="13" spans="1:12" ht="48.75" customHeight="1" x14ac:dyDescent="0.25">
      <c r="A13" s="11">
        <v>31</v>
      </c>
      <c r="B13" s="31" t="s">
        <v>25</v>
      </c>
      <c r="C13" s="33" t="s">
        <v>24</v>
      </c>
      <c r="D13" s="33" t="s">
        <v>45</v>
      </c>
      <c r="E13" s="33" t="s">
        <v>46</v>
      </c>
      <c r="F13" s="31"/>
      <c r="G13" s="31"/>
      <c r="H13" s="36"/>
      <c r="I13" s="33" t="s">
        <v>47</v>
      </c>
      <c r="J13" s="33" t="s">
        <v>44</v>
      </c>
      <c r="K13" s="36" t="s">
        <v>35</v>
      </c>
      <c r="L13" s="37"/>
    </row>
    <row r="14" spans="1:12" ht="79.5" customHeight="1" x14ac:dyDescent="0.25">
      <c r="A14" s="11">
        <v>42</v>
      </c>
      <c r="B14" s="41" t="s">
        <v>22</v>
      </c>
      <c r="C14" s="43" t="s">
        <v>55</v>
      </c>
      <c r="D14" s="43" t="s">
        <v>75</v>
      </c>
      <c r="E14" s="43" t="s">
        <v>72</v>
      </c>
      <c r="F14" s="39" t="s">
        <v>22</v>
      </c>
      <c r="G14" s="39">
        <v>100</v>
      </c>
      <c r="H14" s="42" t="s">
        <v>133</v>
      </c>
      <c r="I14" s="42"/>
      <c r="J14" s="43" t="s">
        <v>77</v>
      </c>
      <c r="K14" s="43" t="s">
        <v>51</v>
      </c>
      <c r="L14" s="45"/>
    </row>
    <row r="15" spans="1:12" ht="79.5" customHeight="1" x14ac:dyDescent="0.25">
      <c r="A15" s="11">
        <v>43</v>
      </c>
      <c r="B15" s="41" t="s">
        <v>22</v>
      </c>
      <c r="C15" s="43" t="s">
        <v>55</v>
      </c>
      <c r="D15" s="43" t="s">
        <v>76</v>
      </c>
      <c r="E15" s="43" t="s">
        <v>74</v>
      </c>
      <c r="F15" s="39" t="s">
        <v>22</v>
      </c>
      <c r="G15" s="39">
        <v>30</v>
      </c>
      <c r="H15" s="42" t="s">
        <v>134</v>
      </c>
      <c r="I15" s="42"/>
      <c r="J15" s="43" t="s">
        <v>78</v>
      </c>
      <c r="K15" s="43" t="s">
        <v>52</v>
      </c>
      <c r="L15" s="45"/>
    </row>
    <row r="16" spans="1:12" ht="49.5" customHeight="1" x14ac:dyDescent="0.25">
      <c r="A16" s="11">
        <v>44</v>
      </c>
      <c r="B16" s="41" t="s">
        <v>22</v>
      </c>
      <c r="C16" s="40" t="s">
        <v>57</v>
      </c>
      <c r="D16" s="40" t="s">
        <v>149</v>
      </c>
      <c r="E16" s="40" t="s">
        <v>85</v>
      </c>
      <c r="F16" s="39" t="s">
        <v>22</v>
      </c>
      <c r="G16" s="41">
        <v>50</v>
      </c>
      <c r="H16" s="42" t="s">
        <v>137</v>
      </c>
      <c r="I16" s="42"/>
      <c r="J16" s="43" t="s">
        <v>87</v>
      </c>
      <c r="K16" s="43" t="s">
        <v>52</v>
      </c>
      <c r="L16" s="45"/>
    </row>
    <row r="17" spans="1:12" ht="49.5" customHeight="1" x14ac:dyDescent="0.25">
      <c r="A17" s="11">
        <v>45</v>
      </c>
      <c r="B17" s="41" t="s">
        <v>22</v>
      </c>
      <c r="C17" s="40" t="s">
        <v>57</v>
      </c>
      <c r="D17" s="40" t="s">
        <v>150</v>
      </c>
      <c r="E17" s="40" t="s">
        <v>86</v>
      </c>
      <c r="F17" s="39" t="s">
        <v>22</v>
      </c>
      <c r="G17" s="41">
        <v>50</v>
      </c>
      <c r="H17" s="42" t="s">
        <v>138</v>
      </c>
      <c r="I17" s="42"/>
      <c r="J17" s="43" t="s">
        <v>88</v>
      </c>
      <c r="K17" s="43" t="s">
        <v>52</v>
      </c>
      <c r="L17" s="45"/>
    </row>
    <row r="18" spans="1:12" ht="60.75" customHeight="1" x14ac:dyDescent="0.25">
      <c r="A18" s="11">
        <v>46</v>
      </c>
      <c r="B18" s="41" t="s">
        <v>22</v>
      </c>
      <c r="C18" s="43" t="s">
        <v>79</v>
      </c>
      <c r="D18" s="43" t="s">
        <v>80</v>
      </c>
      <c r="E18" s="43" t="s">
        <v>181</v>
      </c>
      <c r="F18" s="39" t="s">
        <v>22</v>
      </c>
      <c r="G18" s="39">
        <v>120</v>
      </c>
      <c r="H18" s="44" t="s">
        <v>145</v>
      </c>
      <c r="I18" s="42"/>
      <c r="J18" s="43" t="s">
        <v>83</v>
      </c>
      <c r="K18" s="43" t="s">
        <v>84</v>
      </c>
      <c r="L18" s="45"/>
    </row>
    <row r="19" spans="1:12" ht="60.75" customHeight="1" x14ac:dyDescent="0.25">
      <c r="A19" s="11">
        <v>47</v>
      </c>
      <c r="B19" s="41" t="s">
        <v>22</v>
      </c>
      <c r="C19" s="43" t="s">
        <v>79</v>
      </c>
      <c r="D19" s="43" t="s">
        <v>81</v>
      </c>
      <c r="E19" s="43" t="s">
        <v>81</v>
      </c>
      <c r="F19" s="39" t="s">
        <v>22</v>
      </c>
      <c r="G19" s="39">
        <v>40</v>
      </c>
      <c r="H19" s="44" t="s">
        <v>141</v>
      </c>
      <c r="I19" s="42"/>
      <c r="J19" s="43" t="s">
        <v>82</v>
      </c>
      <c r="K19" s="43" t="s">
        <v>51</v>
      </c>
      <c r="L19" s="45"/>
    </row>
    <row r="20" spans="1:12" ht="71.25" customHeight="1" x14ac:dyDescent="0.25">
      <c r="A20" s="11">
        <v>48</v>
      </c>
      <c r="B20" s="39" t="s">
        <v>22</v>
      </c>
      <c r="C20" s="43" t="s">
        <v>41</v>
      </c>
      <c r="D20" s="43" t="s">
        <v>92</v>
      </c>
      <c r="E20" s="43" t="s">
        <v>180</v>
      </c>
      <c r="F20" s="39" t="s">
        <v>22</v>
      </c>
      <c r="G20" s="39">
        <v>160</v>
      </c>
      <c r="H20" s="44" t="s">
        <v>139</v>
      </c>
      <c r="I20" s="44"/>
      <c r="J20" s="43" t="s">
        <v>93</v>
      </c>
      <c r="K20" s="43" t="s">
        <v>52</v>
      </c>
      <c r="L20" s="45"/>
    </row>
    <row r="21" spans="1:12" ht="102" customHeight="1" x14ac:dyDescent="0.25">
      <c r="A21" s="11">
        <v>49</v>
      </c>
      <c r="B21" s="41" t="s">
        <v>22</v>
      </c>
      <c r="C21" s="43" t="s">
        <v>66</v>
      </c>
      <c r="D21" s="43" t="s">
        <v>89</v>
      </c>
      <c r="E21" s="43" t="s">
        <v>89</v>
      </c>
      <c r="F21" s="39" t="s">
        <v>22</v>
      </c>
      <c r="G21" s="39">
        <v>160</v>
      </c>
      <c r="H21" s="44" t="s">
        <v>144</v>
      </c>
      <c r="I21" s="42"/>
      <c r="J21" s="43" t="s">
        <v>90</v>
      </c>
      <c r="K21" s="43" t="s">
        <v>91</v>
      </c>
      <c r="L21" s="45"/>
    </row>
    <row r="22" spans="1:12" ht="71.25" customHeight="1" x14ac:dyDescent="0.25">
      <c r="A22" s="11">
        <v>50</v>
      </c>
      <c r="B22" s="39" t="s">
        <v>22</v>
      </c>
      <c r="C22" s="43" t="s">
        <v>94</v>
      </c>
      <c r="D22" s="43" t="s">
        <v>95</v>
      </c>
      <c r="E22" s="43" t="s">
        <v>96</v>
      </c>
      <c r="F22" s="39" t="s">
        <v>22</v>
      </c>
      <c r="G22" s="39">
        <v>100</v>
      </c>
      <c r="H22" s="44" t="s">
        <v>140</v>
      </c>
      <c r="I22" s="44"/>
      <c r="J22" s="43" t="s">
        <v>98</v>
      </c>
      <c r="K22" s="43" t="s">
        <v>97</v>
      </c>
      <c r="L22" s="45"/>
    </row>
    <row r="23" spans="1:12" ht="79.5" customHeight="1" x14ac:dyDescent="0.25">
      <c r="A23" s="11">
        <v>51</v>
      </c>
      <c r="B23" s="41" t="s">
        <v>22</v>
      </c>
      <c r="C23" s="43" t="s">
        <v>124</v>
      </c>
      <c r="D23" s="43" t="s">
        <v>125</v>
      </c>
      <c r="E23" s="43" t="s">
        <v>125</v>
      </c>
      <c r="F23" s="39" t="s">
        <v>22</v>
      </c>
      <c r="G23" s="39">
        <v>300</v>
      </c>
      <c r="H23" s="42" t="s">
        <v>135</v>
      </c>
      <c r="I23" s="42"/>
      <c r="J23" s="43" t="s">
        <v>126</v>
      </c>
      <c r="K23" s="43" t="s">
        <v>107</v>
      </c>
      <c r="L23" s="45"/>
    </row>
    <row r="24" spans="1:12" ht="79.5" customHeight="1" x14ac:dyDescent="0.25">
      <c r="A24" s="11">
        <v>52</v>
      </c>
      <c r="B24" s="41" t="s">
        <v>22</v>
      </c>
      <c r="C24" s="43" t="s">
        <v>102</v>
      </c>
      <c r="D24" s="43" t="s">
        <v>103</v>
      </c>
      <c r="E24" s="43" t="s">
        <v>103</v>
      </c>
      <c r="F24" s="39" t="s">
        <v>22</v>
      </c>
      <c r="G24" s="39">
        <v>160</v>
      </c>
      <c r="H24" s="42" t="s">
        <v>136</v>
      </c>
      <c r="I24" s="42"/>
      <c r="J24" s="43" t="s">
        <v>104</v>
      </c>
      <c r="K24" s="43" t="s">
        <v>107</v>
      </c>
      <c r="L24" s="45"/>
    </row>
    <row r="25" spans="1:12" ht="84" customHeight="1" x14ac:dyDescent="0.25">
      <c r="A25" s="11">
        <v>53</v>
      </c>
      <c r="B25" s="41" t="s">
        <v>22</v>
      </c>
      <c r="C25" s="40" t="s">
        <v>111</v>
      </c>
      <c r="D25" s="40" t="s">
        <v>112</v>
      </c>
      <c r="E25" s="40" t="s">
        <v>112</v>
      </c>
      <c r="F25" s="41" t="s">
        <v>22</v>
      </c>
      <c r="G25" s="41">
        <v>160</v>
      </c>
      <c r="H25" s="42" t="s">
        <v>120</v>
      </c>
      <c r="I25" s="42"/>
      <c r="J25" s="43" t="s">
        <v>115</v>
      </c>
      <c r="K25" s="43" t="s">
        <v>107</v>
      </c>
      <c r="L25" s="45"/>
    </row>
    <row r="26" spans="1:12" ht="84" customHeight="1" x14ac:dyDescent="0.25">
      <c r="A26" s="11">
        <v>54</v>
      </c>
      <c r="B26" s="41" t="s">
        <v>22</v>
      </c>
      <c r="C26" s="40" t="s">
        <v>111</v>
      </c>
      <c r="D26" s="40" t="s">
        <v>113</v>
      </c>
      <c r="E26" s="40" t="s">
        <v>113</v>
      </c>
      <c r="F26" s="41" t="s">
        <v>22</v>
      </c>
      <c r="G26" s="41">
        <v>160</v>
      </c>
      <c r="H26" s="42" t="s">
        <v>121</v>
      </c>
      <c r="I26" s="42"/>
      <c r="J26" s="43" t="s">
        <v>115</v>
      </c>
      <c r="K26" s="43" t="s">
        <v>107</v>
      </c>
      <c r="L26" s="45"/>
    </row>
    <row r="27" spans="1:12" ht="84" customHeight="1" x14ac:dyDescent="0.25">
      <c r="A27" s="11">
        <v>55</v>
      </c>
      <c r="B27" s="41" t="s">
        <v>22</v>
      </c>
      <c r="C27" s="40" t="s">
        <v>111</v>
      </c>
      <c r="D27" s="40" t="s">
        <v>114</v>
      </c>
      <c r="E27" s="40" t="s">
        <v>114</v>
      </c>
      <c r="F27" s="41" t="s">
        <v>22</v>
      </c>
      <c r="G27" s="41">
        <v>100</v>
      </c>
      <c r="H27" s="42" t="s">
        <v>122</v>
      </c>
      <c r="I27" s="42"/>
      <c r="J27" s="43" t="s">
        <v>115</v>
      </c>
      <c r="K27" s="43" t="s">
        <v>107</v>
      </c>
      <c r="L27" s="45"/>
    </row>
    <row r="28" spans="1:12" ht="60" customHeight="1" x14ac:dyDescent="0.25">
      <c r="A28" s="11">
        <v>56</v>
      </c>
      <c r="B28" s="41" t="s">
        <v>22</v>
      </c>
      <c r="C28" s="43" t="s">
        <v>19</v>
      </c>
      <c r="D28" s="43" t="s">
        <v>105</v>
      </c>
      <c r="E28" s="43" t="s">
        <v>105</v>
      </c>
      <c r="F28" s="39" t="s">
        <v>22</v>
      </c>
      <c r="G28" s="39">
        <v>160</v>
      </c>
      <c r="H28" s="44" t="s">
        <v>109</v>
      </c>
      <c r="I28" s="44"/>
      <c r="J28" s="43" t="s">
        <v>108</v>
      </c>
      <c r="K28" s="43" t="s">
        <v>107</v>
      </c>
      <c r="L28" s="45"/>
    </row>
    <row r="29" spans="1:12" ht="60" customHeight="1" x14ac:dyDescent="0.25">
      <c r="A29" s="11">
        <v>57</v>
      </c>
      <c r="B29" s="41" t="s">
        <v>22</v>
      </c>
      <c r="C29" s="43" t="s">
        <v>19</v>
      </c>
      <c r="D29" s="43" t="s">
        <v>106</v>
      </c>
      <c r="E29" s="43" t="s">
        <v>106</v>
      </c>
      <c r="F29" s="39" t="s">
        <v>22</v>
      </c>
      <c r="G29" s="39">
        <v>65</v>
      </c>
      <c r="H29" s="44" t="s">
        <v>110</v>
      </c>
      <c r="I29" s="44"/>
      <c r="J29" s="43" t="s">
        <v>108</v>
      </c>
      <c r="K29" s="43" t="s">
        <v>107</v>
      </c>
      <c r="L29" s="45"/>
    </row>
    <row r="30" spans="1:12" ht="60" customHeight="1" x14ac:dyDescent="0.25">
      <c r="A30" s="11">
        <v>58</v>
      </c>
      <c r="B30" s="41" t="s">
        <v>22</v>
      </c>
      <c r="C30" s="43" t="s">
        <v>18</v>
      </c>
      <c r="D30" s="43" t="s">
        <v>130</v>
      </c>
      <c r="E30" s="43" t="s">
        <v>130</v>
      </c>
      <c r="F30" s="39" t="s">
        <v>22</v>
      </c>
      <c r="G30" s="39">
        <v>95</v>
      </c>
      <c r="H30" s="44" t="s">
        <v>131</v>
      </c>
      <c r="I30" s="44"/>
      <c r="J30" s="43" t="s">
        <v>132</v>
      </c>
      <c r="K30" s="43" t="s">
        <v>107</v>
      </c>
      <c r="L30" s="45"/>
    </row>
    <row r="31" spans="1:12" ht="82.5" customHeight="1" x14ac:dyDescent="0.25">
      <c r="A31" s="11">
        <v>59</v>
      </c>
      <c r="B31" s="41" t="s">
        <v>22</v>
      </c>
      <c r="C31" s="43" t="s">
        <v>79</v>
      </c>
      <c r="D31" s="43" t="s">
        <v>99</v>
      </c>
      <c r="E31" s="43" t="s">
        <v>99</v>
      </c>
      <c r="F31" s="39" t="s">
        <v>22</v>
      </c>
      <c r="G31" s="39">
        <v>40</v>
      </c>
      <c r="H31" s="44" t="s">
        <v>142</v>
      </c>
      <c r="I31" s="42"/>
      <c r="J31" s="43" t="s">
        <v>100</v>
      </c>
      <c r="K31" s="43" t="s">
        <v>101</v>
      </c>
      <c r="L31" s="45"/>
    </row>
    <row r="32" spans="1:12" ht="82.5" customHeight="1" x14ac:dyDescent="0.25">
      <c r="A32" s="11">
        <v>60</v>
      </c>
      <c r="B32" s="41" t="s">
        <v>22</v>
      </c>
      <c r="C32" s="43" t="s">
        <v>127</v>
      </c>
      <c r="D32" s="43" t="s">
        <v>128</v>
      </c>
      <c r="E32" s="43" t="s">
        <v>128</v>
      </c>
      <c r="F32" s="39" t="s">
        <v>22</v>
      </c>
      <c r="G32" s="39">
        <v>65</v>
      </c>
      <c r="H32" s="44" t="s">
        <v>143</v>
      </c>
      <c r="I32" s="42"/>
      <c r="J32" s="43" t="s">
        <v>129</v>
      </c>
      <c r="K32" s="43" t="s">
        <v>101</v>
      </c>
      <c r="L32" s="45"/>
    </row>
    <row r="33" spans="1:12" ht="79.5" customHeight="1" x14ac:dyDescent="0.25">
      <c r="A33" s="11">
        <v>61</v>
      </c>
      <c r="B33" s="39" t="s">
        <v>22</v>
      </c>
      <c r="C33" s="43" t="s">
        <v>116</v>
      </c>
      <c r="D33" s="43" t="s">
        <v>117</v>
      </c>
      <c r="E33" s="43" t="s">
        <v>117</v>
      </c>
      <c r="F33" s="39" t="s">
        <v>22</v>
      </c>
      <c r="G33" s="39">
        <v>95</v>
      </c>
      <c r="H33" s="44" t="s">
        <v>119</v>
      </c>
      <c r="I33" s="44"/>
      <c r="J33" s="43" t="s">
        <v>118</v>
      </c>
      <c r="K33" s="43" t="s">
        <v>101</v>
      </c>
      <c r="L33" s="45"/>
    </row>
    <row r="34" spans="1:12" ht="79.5" customHeight="1" x14ac:dyDescent="0.25">
      <c r="A34" s="11">
        <v>62</v>
      </c>
      <c r="B34" s="46" t="s">
        <v>187</v>
      </c>
      <c r="C34" s="47" t="s">
        <v>41</v>
      </c>
      <c r="D34" s="47" t="s">
        <v>92</v>
      </c>
      <c r="E34" s="47" t="s">
        <v>180</v>
      </c>
      <c r="F34" s="46" t="s">
        <v>22</v>
      </c>
      <c r="G34" s="46">
        <v>160</v>
      </c>
      <c r="H34" s="48" t="s">
        <v>139</v>
      </c>
      <c r="I34" s="48" t="s">
        <v>161</v>
      </c>
      <c r="J34" s="47" t="s">
        <v>186</v>
      </c>
      <c r="K34" s="48" t="s">
        <v>188</v>
      </c>
      <c r="L34" s="49"/>
    </row>
    <row r="35" spans="1:12" ht="79.5" customHeight="1" x14ac:dyDescent="0.25">
      <c r="A35" s="11">
        <v>63</v>
      </c>
      <c r="B35" s="46" t="s">
        <v>187</v>
      </c>
      <c r="C35" s="47" t="s">
        <v>24</v>
      </c>
      <c r="D35" s="47" t="s">
        <v>182</v>
      </c>
      <c r="E35" s="47" t="s">
        <v>183</v>
      </c>
      <c r="F35" s="46" t="s">
        <v>71</v>
      </c>
      <c r="G35" s="46">
        <v>300</v>
      </c>
      <c r="H35" s="48" t="s">
        <v>193</v>
      </c>
      <c r="I35" s="48" t="s">
        <v>161</v>
      </c>
      <c r="J35" s="47" t="s">
        <v>190</v>
      </c>
      <c r="K35" s="48" t="s">
        <v>189</v>
      </c>
      <c r="L35" s="49"/>
    </row>
    <row r="36" spans="1:12" ht="79.5" customHeight="1" x14ac:dyDescent="0.25">
      <c r="A36" s="11">
        <v>64</v>
      </c>
      <c r="B36" s="46" t="s">
        <v>187</v>
      </c>
      <c r="C36" s="47" t="s">
        <v>124</v>
      </c>
      <c r="D36" s="47" t="s">
        <v>184</v>
      </c>
      <c r="E36" s="47" t="s">
        <v>185</v>
      </c>
      <c r="F36" s="50"/>
      <c r="G36" s="46">
        <v>42</v>
      </c>
      <c r="H36" s="48"/>
      <c r="I36" s="48" t="s">
        <v>47</v>
      </c>
      <c r="J36" s="47" t="s">
        <v>191</v>
      </c>
      <c r="K36" s="47" t="s">
        <v>192</v>
      </c>
      <c r="L36" s="49"/>
    </row>
    <row r="37" spans="1:12" ht="120" x14ac:dyDescent="0.25">
      <c r="B37" s="51" t="s">
        <v>200</v>
      </c>
      <c r="C37" s="52" t="s">
        <v>55</v>
      </c>
      <c r="D37" s="52" t="s">
        <v>75</v>
      </c>
      <c r="E37" s="52" t="s">
        <v>56</v>
      </c>
      <c r="F37" s="54" t="s">
        <v>71</v>
      </c>
      <c r="G37" s="51">
        <v>65</v>
      </c>
      <c r="H37" s="53" t="s">
        <v>159</v>
      </c>
      <c r="I37" s="53" t="s">
        <v>123</v>
      </c>
      <c r="J37" s="52" t="s">
        <v>204</v>
      </c>
      <c r="K37" s="52" t="s">
        <v>205</v>
      </c>
    </row>
    <row r="38" spans="1:12" ht="270" x14ac:dyDescent="0.25">
      <c r="B38" s="51" t="s">
        <v>201</v>
      </c>
      <c r="C38" s="52" t="s">
        <v>53</v>
      </c>
      <c r="D38" s="52" t="s">
        <v>151</v>
      </c>
      <c r="E38" s="52" t="s">
        <v>54</v>
      </c>
      <c r="F38" s="54" t="s">
        <v>71</v>
      </c>
      <c r="G38" s="51">
        <v>300</v>
      </c>
      <c r="H38" s="53" t="s">
        <v>158</v>
      </c>
      <c r="I38" s="53" t="s">
        <v>123</v>
      </c>
      <c r="J38" s="52" t="s">
        <v>206</v>
      </c>
      <c r="K38" s="52" t="s">
        <v>207</v>
      </c>
    </row>
    <row r="39" spans="1:12" ht="180" x14ac:dyDescent="0.25">
      <c r="B39" s="51" t="s">
        <v>201</v>
      </c>
      <c r="C39" s="52" t="s">
        <v>18</v>
      </c>
      <c r="D39" s="52" t="s">
        <v>194</v>
      </c>
      <c r="E39" s="52" t="s">
        <v>195</v>
      </c>
      <c r="F39" s="54"/>
      <c r="G39" s="51">
        <v>160</v>
      </c>
      <c r="H39" s="53"/>
      <c r="I39" s="53" t="s">
        <v>196</v>
      </c>
      <c r="J39" s="52" t="s">
        <v>208</v>
      </c>
      <c r="K39" s="52" t="s">
        <v>209</v>
      </c>
    </row>
    <row r="40" spans="1:12" ht="240" x14ac:dyDescent="0.25">
      <c r="B40" s="51" t="s">
        <v>202</v>
      </c>
      <c r="C40" s="52" t="s">
        <v>18</v>
      </c>
      <c r="D40" s="52" t="s">
        <v>63</v>
      </c>
      <c r="E40" s="52" t="s">
        <v>62</v>
      </c>
      <c r="F40" s="54" t="s">
        <v>71</v>
      </c>
      <c r="G40" s="51">
        <v>300</v>
      </c>
      <c r="H40" s="53" t="s">
        <v>155</v>
      </c>
      <c r="I40" s="53" t="s">
        <v>210</v>
      </c>
      <c r="J40" s="52" t="s">
        <v>211</v>
      </c>
      <c r="K40" s="52" t="s">
        <v>214</v>
      </c>
    </row>
    <row r="41" spans="1:12" ht="150" x14ac:dyDescent="0.25">
      <c r="B41" s="51" t="s">
        <v>202</v>
      </c>
      <c r="C41" s="52" t="s">
        <v>66</v>
      </c>
      <c r="D41" s="52" t="s">
        <v>154</v>
      </c>
      <c r="E41" s="52" t="s">
        <v>67</v>
      </c>
      <c r="F41" s="54" t="s">
        <v>71</v>
      </c>
      <c r="G41" s="51">
        <v>300</v>
      </c>
      <c r="H41" s="53"/>
      <c r="I41" s="53" t="s">
        <v>123</v>
      </c>
      <c r="J41" s="52" t="s">
        <v>212</v>
      </c>
      <c r="K41" s="52" t="s">
        <v>213</v>
      </c>
    </row>
    <row r="42" spans="1:12" ht="45" x14ac:dyDescent="0.25">
      <c r="A42" s="7">
        <v>18</v>
      </c>
      <c r="B42" s="51" t="s">
        <v>202</v>
      </c>
      <c r="C42" s="52" t="s">
        <v>57</v>
      </c>
      <c r="D42" s="52" t="s">
        <v>59</v>
      </c>
      <c r="E42" s="52" t="s">
        <v>58</v>
      </c>
      <c r="F42" s="54" t="s">
        <v>71</v>
      </c>
      <c r="G42" s="51">
        <v>160</v>
      </c>
      <c r="H42" s="53" t="s">
        <v>160</v>
      </c>
      <c r="I42" s="53" t="s">
        <v>123</v>
      </c>
      <c r="J42" s="52" t="s">
        <v>60</v>
      </c>
      <c r="K42" s="52"/>
    </row>
    <row r="43" spans="1:12" ht="30" x14ac:dyDescent="0.25">
      <c r="A43" s="7">
        <v>21</v>
      </c>
      <c r="B43" s="51" t="s">
        <v>202</v>
      </c>
      <c r="C43" s="52" t="s">
        <v>68</v>
      </c>
      <c r="D43" s="52" t="s">
        <v>69</v>
      </c>
      <c r="E43" s="52" t="s">
        <v>157</v>
      </c>
      <c r="F43" s="54" t="s">
        <v>71</v>
      </c>
      <c r="G43" s="51">
        <v>300</v>
      </c>
      <c r="H43" s="53" t="s">
        <v>153</v>
      </c>
      <c r="I43" s="53" t="s">
        <v>123</v>
      </c>
      <c r="J43" s="52" t="s">
        <v>70</v>
      </c>
      <c r="K43" s="52"/>
    </row>
  </sheetData>
  <autoFilter ref="A36:L43" xr:uid="{C52F15DC-E179-4942-A83E-89807467739A}"/>
  <printOptions horizontalCentered="1" verticalCentered="1"/>
  <pageMargins left="0.70866141732283472" right="0.70866141732283472" top="0.74803149606299213" bottom="0.74803149606299213" header="0.31496062992125984" footer="0.31496062992125984"/>
  <pageSetup scale="93"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workbookViewId="0">
      <selection activeCell="F4" sqref="F4"/>
    </sheetView>
  </sheetViews>
  <sheetFormatPr baseColWidth="10" defaultRowHeight="15" x14ac:dyDescent="0.25"/>
  <cols>
    <col min="1" max="1" width="64.28515625" bestFit="1" customWidth="1"/>
    <col min="2" max="2" width="14.28515625" bestFit="1" customWidth="1"/>
    <col min="3" max="3" width="11.5703125" bestFit="1" customWidth="1"/>
    <col min="4" max="4" width="21.7109375" bestFit="1" customWidth="1"/>
    <col min="5" max="5" width="17.7109375" bestFit="1" customWidth="1"/>
  </cols>
  <sheetData>
    <row r="1" spans="1:6" x14ac:dyDescent="0.25">
      <c r="A1" s="2" t="s">
        <v>0</v>
      </c>
      <c r="B1" s="2" t="s">
        <v>8</v>
      </c>
      <c r="C1" s="2" t="s">
        <v>7</v>
      </c>
      <c r="D1" s="2" t="s">
        <v>9</v>
      </c>
      <c r="E1" s="2" t="s">
        <v>10</v>
      </c>
      <c r="F1" s="2" t="s">
        <v>11</v>
      </c>
    </row>
    <row r="2" spans="1:6" x14ac:dyDescent="0.25">
      <c r="A2" s="1" t="s">
        <v>1</v>
      </c>
      <c r="B2" s="5">
        <v>221926</v>
      </c>
      <c r="C2" s="5">
        <v>50642</v>
      </c>
      <c r="D2" s="2">
        <v>0.5</v>
      </c>
      <c r="E2" s="2">
        <v>5.75</v>
      </c>
      <c r="F2" s="6">
        <f>+ROUND((B2*E2)+(C2*D2),0)</f>
        <v>1301396</v>
      </c>
    </row>
    <row r="3" spans="1:6" x14ac:dyDescent="0.25">
      <c r="A3" s="4" t="s">
        <v>2</v>
      </c>
      <c r="B3" s="5">
        <v>295030</v>
      </c>
      <c r="C3" s="5">
        <v>123768</v>
      </c>
      <c r="D3" s="2">
        <v>0.5</v>
      </c>
      <c r="E3" s="2">
        <v>5.75</v>
      </c>
      <c r="F3" s="6">
        <f t="shared" ref="F3:F6" si="0">+ROUND((B3*E3)+(C3*D3),0)</f>
        <v>1758307</v>
      </c>
    </row>
    <row r="4" spans="1:6" x14ac:dyDescent="0.25">
      <c r="A4" s="3" t="s">
        <v>6</v>
      </c>
      <c r="B4" s="5">
        <v>276256</v>
      </c>
      <c r="C4" s="5">
        <v>104994</v>
      </c>
      <c r="D4" s="2">
        <v>0.5</v>
      </c>
      <c r="E4" s="2">
        <v>5.75</v>
      </c>
      <c r="F4" s="6">
        <f t="shared" si="0"/>
        <v>1640969</v>
      </c>
    </row>
    <row r="5" spans="1:6" x14ac:dyDescent="0.25">
      <c r="A5" s="1" t="s">
        <v>4</v>
      </c>
      <c r="B5" s="5">
        <v>218199</v>
      </c>
      <c r="C5" s="5">
        <v>46916</v>
      </c>
      <c r="D5" s="2">
        <v>0.5</v>
      </c>
      <c r="E5" s="2">
        <v>5.75</v>
      </c>
      <c r="F5" s="6">
        <f t="shared" si="0"/>
        <v>1278102</v>
      </c>
    </row>
    <row r="6" spans="1:6" x14ac:dyDescent="0.25">
      <c r="A6" s="1" t="s">
        <v>3</v>
      </c>
      <c r="B6" s="2">
        <v>247918</v>
      </c>
      <c r="C6" s="2">
        <v>101579</v>
      </c>
      <c r="D6" s="2">
        <v>0.5</v>
      </c>
      <c r="E6" s="2">
        <v>5.75</v>
      </c>
      <c r="F6" s="6">
        <f t="shared" si="0"/>
        <v>1476318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ReporteGestionDotacionesOtros</vt:lpstr>
      <vt:lpstr>COSTOS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Gerena Avellaneda</dc:creator>
  <cp:lastModifiedBy>Andrea Ospina Patiño</cp:lastModifiedBy>
  <cp:lastPrinted>2018-03-22T20:30:54Z</cp:lastPrinted>
  <dcterms:created xsi:type="dcterms:W3CDTF">2018-01-09T19:01:17Z</dcterms:created>
  <dcterms:modified xsi:type="dcterms:W3CDTF">2019-01-11T21:52:49Z</dcterms:modified>
</cp:coreProperties>
</file>