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JAIME.SILVA\Documents\GitHub\FID\Dotaciones\2018\DAPRE\IngresoInventario\Bahia Portete\"/>
    </mc:Choice>
  </mc:AlternateContent>
  <xr:revisionPtr revIDLastSave="0" documentId="13_ncr:1_{331545F4-863C-46F2-8EE9-F42291E12709}" xr6:coauthVersionLast="37" xr6:coauthVersionMax="37" xr10:uidLastSave="{00000000-0000-0000-0000-000000000000}"/>
  <bookViews>
    <workbookView xWindow="0" yWindow="0" windowWidth="20490" windowHeight="7050" xr2:uid="{00000000-000D-0000-FFFF-FFFF00000000}"/>
  </bookViews>
  <sheets>
    <sheet name="InfoTransporte" sheetId="1" r:id="rId1"/>
    <sheet name="Rev.Elementos" sheetId="2" r:id="rId2"/>
  </sheets>
  <definedNames>
    <definedName name="_xlnm._FilterDatabase" localSheetId="0" hidden="1">InfoTransporte!$A$2:$O$8</definedName>
    <definedName name="_xlnm.Print_Area" localSheetId="0">InfoTransporte!$A$1:$O$19</definedName>
    <definedName name="Clima">#REF!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0" i="1" l="1"/>
  <c r="N18" i="1"/>
  <c r="N19" i="1"/>
  <c r="N15" i="1" l="1"/>
</calcChain>
</file>

<file path=xl/sharedStrings.xml><?xml version="1.0" encoding="utf-8"?>
<sst xmlns="http://schemas.openxmlformats.org/spreadsheetml/2006/main" count="365" uniqueCount="163">
  <si>
    <t>Regional</t>
  </si>
  <si>
    <t>MUNICIPIO</t>
  </si>
  <si>
    <t>CONTACTO ORIGEN</t>
  </si>
  <si>
    <t>DIRECCIÓN ORIGEN</t>
  </si>
  <si>
    <t>Fecha estimada de servicio</t>
  </si>
  <si>
    <t>DESTINO</t>
  </si>
  <si>
    <t>CONTACTO DESTINO</t>
  </si>
  <si>
    <t>UNIDADES</t>
  </si>
  <si>
    <t>PESO FISICO</t>
  </si>
  <si>
    <t>MEDIDAS VOLUMETRICAS</t>
  </si>
  <si>
    <t>VALOR DECLARADO</t>
  </si>
  <si>
    <t>ELEMENTOS A TRANSPORTAR</t>
  </si>
  <si>
    <t>Alto</t>
  </si>
  <si>
    <t>Ancho</t>
  </si>
  <si>
    <t>Largo</t>
  </si>
  <si>
    <t>Caja 1</t>
  </si>
  <si>
    <t>Caja 2</t>
  </si>
  <si>
    <t>Caja 3</t>
  </si>
  <si>
    <t>Caja 4</t>
  </si>
  <si>
    <t>Caja 5</t>
  </si>
  <si>
    <t>Caja 6</t>
  </si>
  <si>
    <t>Teatrino</t>
  </si>
  <si>
    <t>Caballito Palo</t>
  </si>
  <si>
    <t>Caja 7</t>
  </si>
  <si>
    <t>Caja 8</t>
  </si>
  <si>
    <t>Espejo cuerpo entero</t>
  </si>
  <si>
    <t>Caja 9</t>
  </si>
  <si>
    <t>REPRODUCTOR DE AUDIO</t>
  </si>
  <si>
    <t>Caja 10</t>
  </si>
  <si>
    <t>Caja 11</t>
  </si>
  <si>
    <t>Caja 12</t>
  </si>
  <si>
    <t>Caja 13</t>
  </si>
  <si>
    <t>Avenida Cra. 68 No.64C-75 - Bogotá D.C</t>
  </si>
  <si>
    <t>Caja 14</t>
  </si>
  <si>
    <t>Caja 15</t>
  </si>
  <si>
    <t>Mueble de almacenamiento horizontal</t>
  </si>
  <si>
    <t>DISFRACES DE VESTIDO - PROFESIONES,PANDERETA,JUEGOS DE HABILIDAD 1,2 Y 3</t>
  </si>
  <si>
    <t>MODALIDAD FAMILIAR</t>
  </si>
  <si>
    <t>ITEM</t>
  </si>
  <si>
    <t>CATEGORÍA</t>
  </si>
  <si>
    <t>ELEMENTO</t>
  </si>
  <si>
    <t>MODALIDAD FAMILIAR CÁLIDO</t>
  </si>
  <si>
    <t>DAPRE</t>
  </si>
  <si>
    <t>MOSQUERA</t>
  </si>
  <si>
    <t>ASEO</t>
  </si>
  <si>
    <t>PAPELERA PARA SANITARIO 10 LITROS</t>
  </si>
  <si>
    <t>COCINA</t>
  </si>
  <si>
    <t>BANDEJAS EN ACERO INOXIDABLE RECTANGULARES</t>
  </si>
  <si>
    <t>EQUIPO ANTROPOMETRICO</t>
  </si>
  <si>
    <t>BALANZA PARA NIÑOS MAYORES DE DOS AÑOS</t>
  </si>
  <si>
    <t>BALANZA PARA NIÑOS MENORES DE DOS AÑOS</t>
  </si>
  <si>
    <t>INFANTÓMETRO</t>
  </si>
  <si>
    <t>TALLÍMETRO</t>
  </si>
  <si>
    <t>EQUIPOS DE APOYO</t>
  </si>
  <si>
    <t xml:space="preserve">VENTILADOR DE PARED DE 3 VELOCIDADES </t>
  </si>
  <si>
    <t>LENCERIA</t>
  </si>
  <si>
    <t xml:space="preserve">COLCHONETAS </t>
  </si>
  <si>
    <t>COLCHONETA PARA CAMBIO DE PAÑAL</t>
  </si>
  <si>
    <t>MOBILIARIO</t>
  </si>
  <si>
    <t>MUEBLE HORIZONTAL DE ALMACENAMIENTO</t>
  </si>
  <si>
    <t xml:space="preserve">MESA PLÁSTICA INFANTILES TIPO KÍNDER </t>
  </si>
  <si>
    <t>Mesas preescolar 5 unds</t>
  </si>
  <si>
    <t>SILLA INFANTIL DE PLÁSTICO</t>
  </si>
  <si>
    <t>Sillas preescolar x 15</t>
  </si>
  <si>
    <t>SILLAS SIN BRAZOS PARA ADULTOS</t>
  </si>
  <si>
    <t>RECURSOS PARA LA EMERGENCIA</t>
  </si>
  <si>
    <t>EXTINTOR DE POLVO QUÍMICO SECO CLASE ABC</t>
  </si>
  <si>
    <t>BOTIQUIN PORTATIL</t>
  </si>
  <si>
    <t>CUERDA DE EVACUACIÓN</t>
  </si>
  <si>
    <t>LINTERNA</t>
  </si>
  <si>
    <t>TABLA ESPINAL PARA EMERGENCIAS</t>
  </si>
  <si>
    <t>MATERIAL PEDAGÓGICO</t>
  </si>
  <si>
    <t>ANIMALES PARA ENHEBRAR</t>
  </si>
  <si>
    <t>JUEGO DE ARO HULA HULA</t>
  </si>
  <si>
    <t>JUEGO DE BALONES CANGURO</t>
  </si>
  <si>
    <t>JUEGO DE BALONES EN ESPUMA</t>
  </si>
  <si>
    <t>BANDEJA DE PRISMAS RECTANGULARES PARA ENCAJAR</t>
  </si>
  <si>
    <t>CAJA PLASTICA PARA ALMACENAMIENTO</t>
  </si>
  <si>
    <t>CAJA PLASTICA DE ALMACENAMIENTO</t>
  </si>
  <si>
    <t>FIGURAS PARA ENHEBRAR</t>
  </si>
  <si>
    <t>COLCHONETA DE TEXTURAS</t>
  </si>
  <si>
    <t xml:space="preserve">SET DE CORREPASILLO - ANDADOR </t>
  </si>
  <si>
    <t>CUBO DE ACTIVIDADES DE VESTIR</t>
  </si>
  <si>
    <t>CUBO DE ACTIVIDADES MULTIPLES</t>
  </si>
  <si>
    <t>JUEGO DE ENCAJABLES</t>
  </si>
  <si>
    <t>ESPEJO CUERPO ENTERO</t>
  </si>
  <si>
    <t>JUEGOS DE ARRASTRE</t>
  </si>
  <si>
    <t>JUEGOS DE EMPUJE</t>
  </si>
  <si>
    <t>KIT DE PERCEPCION PEQUEÑO</t>
  </si>
  <si>
    <t>JUEGO DE PELOTAS GRANDES TIPO ERIZO</t>
  </si>
  <si>
    <t>JUEGO DE PELOTAS PEQUEÑAS TIPO ERIZO</t>
  </si>
  <si>
    <t>RECIPIENTE PARA ENCAJAR FIGURAS</t>
  </si>
  <si>
    <t>RODILLO GRANDE EN ESPUMA</t>
  </si>
  <si>
    <t>RODILLO MEDIANO EN ESPUMA</t>
  </si>
  <si>
    <t>SALTARIN GRANDE</t>
  </si>
  <si>
    <t>SALTARIN PEQUEÑO</t>
  </si>
  <si>
    <t>TAPETE PARA EJERCICIOS TIPO PUZZLE</t>
  </si>
  <si>
    <t>CAJA CHINA</t>
  </si>
  <si>
    <t>CLAVES</t>
  </si>
  <si>
    <t>GÜIRO PEQUEÑO</t>
  </si>
  <si>
    <t>JUEGO DE CAMPANAS AFINADAS</t>
  </si>
  <si>
    <t>JUEGO DE MARACAS</t>
  </si>
  <si>
    <t>MARACAS PEQUEÑAS</t>
  </si>
  <si>
    <t>MARACATAN</t>
  </si>
  <si>
    <t>1 castañuela</t>
  </si>
  <si>
    <t>PAJARO CARPINTERO</t>
  </si>
  <si>
    <t>PALO DE LLUVIA</t>
  </si>
  <si>
    <t>PANDERETA</t>
  </si>
  <si>
    <t>PANDERETA PEQUEÑA</t>
  </si>
  <si>
    <t>PANDERO</t>
  </si>
  <si>
    <t>PAR DE SONAJEROS CASCABEL</t>
  </si>
  <si>
    <t>TAMBOR</t>
  </si>
  <si>
    <t>TRIANGULO</t>
  </si>
  <si>
    <t>XILOFONO</t>
  </si>
  <si>
    <t>ANIMAL ARMABLE</t>
  </si>
  <si>
    <t>BLOQUES GRANDES DE CONSTRUCCION</t>
  </si>
  <si>
    <t>BLOQUES GRANDES DE CONSTRUCCIÓN</t>
  </si>
  <si>
    <t>BLOQUES LOGICOS FIGURAS GEOMETRICAS</t>
  </si>
  <si>
    <t>CAMION BLOQUES DE CONTRUCCIÓN</t>
  </si>
  <si>
    <t>ROMPECABEZAS 2 A 4 PIEZAS</t>
  </si>
  <si>
    <t>1 de 12 a 18 piezas</t>
  </si>
  <si>
    <t>ROMPECABEZAS 5 A 9 PIEZAS</t>
  </si>
  <si>
    <t>1 de 18 a 24 piezas</t>
  </si>
  <si>
    <t>ROMPECABEZAS CUBOS EN ESPUMA</t>
  </si>
  <si>
    <t>ROMPECABEZAS DE TRES NIVELES PROGRESIVOS</t>
  </si>
  <si>
    <t>TORRE DE ENSARTE</t>
  </si>
  <si>
    <t>CABALLITO DE PALO</t>
  </si>
  <si>
    <t>CINTURON DE HERRAMIENTAS CON CASCO</t>
  </si>
  <si>
    <t>DISFRACES DE VESTIDO - PROFESIONES</t>
  </si>
  <si>
    <t>JUEGO DE COCINA (ESTUFA, LAVAPLATOS Y NEVERA)</t>
  </si>
  <si>
    <t>Nevera  y estufa didactica</t>
  </si>
  <si>
    <t>JUEGO DE GRANJA (CARRETILLA, BALDE, RASTRILLO, PALA Y REGADERA)</t>
  </si>
  <si>
    <t>JUEGO DE VAJILLA</t>
  </si>
  <si>
    <t>KIT DE MEDICO</t>
  </si>
  <si>
    <t>KIT DEL EXPLORADOR</t>
  </si>
  <si>
    <t>MUÑECAS DE TRAPO DE VESTIR</t>
  </si>
  <si>
    <t>SET BARRILES DE FRUTAS Y VERDURAS</t>
  </si>
  <si>
    <t>SET DE MERCADO</t>
  </si>
  <si>
    <t>TEATRINO MODULAR DE PISO</t>
  </si>
  <si>
    <t>TITERES DE GUANTE - SET DE ETNIAS COLOMBIANAS</t>
  </si>
  <si>
    <t>TÍTERES DE GUANTE - SET DE ETNIAS COLOMBIANAS</t>
  </si>
  <si>
    <t>TITERES DE GUANTE - SET FAMILIA</t>
  </si>
  <si>
    <t>COMPILADO DVD</t>
  </si>
  <si>
    <t xml:space="preserve">COMPILADO MUSICAL PARA NIÑOS Y NIÑAS </t>
  </si>
  <si>
    <t>ANIMALES PARA ENHEBRAR,JUEGO DE BALONES CANGURO,JUEGO DE BALONES EN ESPUMA,CUBO DE ACTIVIDADES DE VESTIR,JUEGO DE PELOTAS GRANDES TIPO ERIZO,JUEGO DE PELOTAS PEQUEÑAS TIPO ERIZO,RODILLO GRANDE EN ESPUMA
CAJA CHINA
CLAVES
GÜIRO PEQUEÑO
JUEGO DE MARACAS</t>
  </si>
  <si>
    <t>CAJA PLÁSTICA PARA ALMACENAMIENTO,SALTARÍN GRANDE,PALO DE LLUVIA,XILÓFONO</t>
  </si>
  <si>
    <t>FIGURAS PARA ENHEBRAR,CUBO DE ACTIVIDADES MÚLTIPLES,JUEGOS DE ARRASTRE,KIT DE PERCEPCIÓN PEQUEÑO,RECIPIENTE PARA ENCAJAR FIGURAS,BLOQUES LÓGICOS,FIGURAS GEOMÉTRICAS,CAMIÓN BLOQUES DE CONTRUCCIÓN</t>
  </si>
  <si>
    <t>CASA INFANTIL DE MUÑECAS</t>
  </si>
  <si>
    <t>BANDEJA DE PRISMAS RECTANGULARES PARA ENCAJAR,JUEGO DE PELOTAS,SALTARÍN PEQUEÑO,MARACAS PEQUEÑAS,MARACATAN,PANDERETA,TAMBOR,MUÑECAS DE TRAPO DE VESTIR</t>
  </si>
  <si>
    <t xml:space="preserve">PLATAFORMA DE CONSTRUCCIÓN </t>
  </si>
  <si>
    <t>DISFRACES DE VESTIDO - PROFESIONES,BLOQUES DE MADERA PEQUEÑOS</t>
  </si>
  <si>
    <t>JUEGO DE COCINA (ESTUFA Y LAVAPLATOS)</t>
  </si>
  <si>
    <t>JUEGO DE COCINA (NEVERA)</t>
  </si>
  <si>
    <t>La Guajira</t>
  </si>
  <si>
    <t xml:space="preserve"> ADRIANA PATRICIA RUMBO LOPEZ
CC 56098900
CELULAR: 3017284282 - 3137986689</t>
  </si>
  <si>
    <t xml:space="preserve">COMUNIDAD DE IHAM, URIBIA, LA GUAJIRA </t>
  </si>
  <si>
    <t>URIBIA</t>
  </si>
  <si>
    <t>Caja 16</t>
  </si>
  <si>
    <t>Paila en aluminio, caneca 60 litros, jarra 3 litros, tapete puzzle x 8 unds</t>
  </si>
  <si>
    <t>Caja 17</t>
  </si>
  <si>
    <t>Hula Hula x 16</t>
  </si>
  <si>
    <t>Carrera 13 A #11-00 Agrupación Industrial Montana,Mosquera</t>
  </si>
  <si>
    <t>Jaime Andres Silva CEL:3103596218  Alba Marcela Romero CEL:3123013556 Paula Andrea Ospina CEL:3165543129 IP: 100583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</si>
</sst>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 #,##0_-;\-&quot;$&quot;\ * #,##0_-;_-&quot;$&quot;\ * &quot;-&quot;_-;_-@_-"/>
  </numFmts>
  <fonts count="9" x14ac:knownFonts="1">
    <font>
      <sz val="11"/>
      <color theme="1"/>
      <name val="Calibri"/>
      <family val="2"/>
      <scheme val="minor"/>
    </font>
    <font>
      <b/>
      <sz val="11"/>
      <color theme="0"/>
      <name val="Calibri"/>
      <family val="2"/>
    </font>
    <font>
      <sz val="11"/>
      <color rgb="FF000000"/>
      <name val="Calibri"/>
      <family val="2"/>
    </font>
    <font>
      <sz val="10"/>
      <color rgb="FF000000"/>
      <name val="Times New Roman"/>
      <family val="1"/>
    </font>
    <font>
      <sz val="11"/>
      <color theme="1"/>
      <name val="Calibri"/>
      <family val="2"/>
      <scheme val="minor"/>
    </font>
    <font>
      <b/>
      <sz val="10"/>
      <color rgb="FFFFFFFF"/>
      <name val="Calibri"/>
      <family val="2"/>
      <scheme val="minor"/>
    </font>
    <font>
      <sz val="10"/>
      <color theme="1"/>
      <name val="Calibri"/>
      <family val="2"/>
      <scheme val="minor"/>
    </font>
    <font>
      <b/>
      <sz val="10"/>
      <color rgb="FF000000"/>
      <name val="Calibri"/>
      <family val="2"/>
      <scheme val="minor"/>
    </font>
    <font>
      <sz val="7"/>
      <color rgb="FF000000"/>
      <name val="Calibri"/>
      <family val="2"/>
      <scheme val="minor"/>
    </font>
  </fonts>
  <fills count="13">
    <fill>
      <patternFill patternType="none"/>
    </fill>
    <fill>
      <patternFill patternType="gray125"/>
    </fill>
    <fill>
      <patternFill patternType="solid">
        <fgColor theme="4" tint="-0.499984740745262"/>
        <bgColor indexed="64"/>
      </patternFill>
    </fill>
    <fill>
      <patternFill patternType="solid">
        <fgColor rgb="FFFFFFFF"/>
        <bgColor indexed="64"/>
      </patternFill>
    </fill>
    <fill>
      <patternFill patternType="solid">
        <fgColor rgb="FF000000"/>
        <bgColor indexed="64"/>
      </patternFill>
    </fill>
    <fill>
      <patternFill patternType="solid">
        <fgColor rgb="FFF2F2F2"/>
        <bgColor indexed="64"/>
      </patternFill>
    </fill>
    <fill>
      <patternFill patternType="solid">
        <fgColor rgb="FFFFF2CC"/>
        <bgColor indexed="64"/>
      </patternFill>
    </fill>
    <fill>
      <patternFill patternType="solid">
        <fgColor rgb="FFE2EFDA"/>
        <bgColor indexed="64"/>
      </patternFill>
    </fill>
    <fill>
      <patternFill patternType="solid">
        <fgColor rgb="FFD9E1F2"/>
        <bgColor indexed="64"/>
      </patternFill>
    </fill>
    <fill>
      <patternFill patternType="solid">
        <fgColor rgb="FFFFCCFF"/>
        <bgColor indexed="64"/>
      </patternFill>
    </fill>
    <fill>
      <patternFill patternType="solid">
        <fgColor rgb="FF8EF6CC"/>
        <bgColor indexed="64"/>
      </patternFill>
    </fill>
    <fill>
      <patternFill patternType="solid">
        <fgColor rgb="FFFDBFCC"/>
        <bgColor indexed="64"/>
      </patternFill>
    </fill>
    <fill>
      <patternFill patternType="solid">
        <fgColor rgb="FFF2FC9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2" fontId="4" fillId="0" borderId="0" applyFont="0" applyFill="0" applyBorder="0" applyAlignment="0" applyProtection="0"/>
  </cellStyleXfs>
  <cellXfs count="46">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Border="1" applyAlignment="1">
      <alignment horizontal="center" vertical="center"/>
    </xf>
    <xf numFmtId="42" fontId="2" fillId="3" borderId="1" xfId="1" applyFont="1" applyFill="1" applyBorder="1" applyAlignment="1">
      <alignment horizontal="center" vertical="center" wrapText="1"/>
    </xf>
    <xf numFmtId="0" fontId="0" fillId="0" borderId="1" xfId="0" applyBorder="1" applyAlignment="1">
      <alignment horizontal="left" vertical="center"/>
    </xf>
    <xf numFmtId="42" fontId="0" fillId="0" borderId="1" xfId="1" applyFont="1" applyBorder="1" applyAlignment="1">
      <alignment horizontal="center" vertical="center"/>
    </xf>
    <xf numFmtId="0" fontId="0" fillId="0" borderId="1" xfId="0" applyFill="1" applyBorder="1" applyAlignment="1">
      <alignment horizontal="left" vertical="center"/>
    </xf>
    <xf numFmtId="0" fontId="2" fillId="3"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0" fillId="0" borderId="0" xfId="0" applyAlignment="1">
      <alignment horizontal="left"/>
    </xf>
    <xf numFmtId="0" fontId="0" fillId="0" borderId="1" xfId="0" applyFill="1" applyBorder="1" applyAlignment="1">
      <alignment horizontal="left" vertical="center" wrapText="1"/>
    </xf>
    <xf numFmtId="0" fontId="0" fillId="0" borderId="0" xfId="0" applyAlignment="1">
      <alignment vertical="center"/>
    </xf>
    <xf numFmtId="42" fontId="3" fillId="3" borderId="1" xfId="1" applyFont="1" applyFill="1" applyBorder="1" applyAlignment="1">
      <alignment horizontal="right" vertical="center"/>
    </xf>
    <xf numFmtId="42" fontId="0" fillId="0" borderId="1" xfId="1" applyFont="1" applyBorder="1" applyAlignment="1">
      <alignment vertical="center"/>
    </xf>
    <xf numFmtId="0" fontId="0" fillId="0" borderId="1" xfId="0" applyBorder="1" applyAlignment="1">
      <alignment horizontal="left" vertical="center" wrapText="1"/>
    </xf>
    <xf numFmtId="0" fontId="6" fillId="0" borderId="0" xfId="0" applyFont="1"/>
    <xf numFmtId="0" fontId="6" fillId="0" borderId="0" xfId="0" applyFont="1" applyAlignment="1">
      <alignment horizontal="center"/>
    </xf>
    <xf numFmtId="0" fontId="7" fillId="5"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left" vertical="center" wrapText="1"/>
    </xf>
    <xf numFmtId="0" fontId="8" fillId="7" borderId="1" xfId="0" applyFont="1" applyFill="1" applyBorder="1" applyAlignment="1">
      <alignment horizontal="center" vertical="center" wrapText="1"/>
    </xf>
    <xf numFmtId="0" fontId="8" fillId="8" borderId="1" xfId="0" applyFont="1" applyFill="1" applyBorder="1" applyAlignment="1">
      <alignment horizontal="left" vertical="center" wrapText="1"/>
    </xf>
    <xf numFmtId="0" fontId="8" fillId="8"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8" fillId="9" borderId="1" xfId="0" applyFont="1" applyFill="1" applyBorder="1" applyAlignment="1">
      <alignment horizontal="left" vertical="center" wrapText="1"/>
    </xf>
    <xf numFmtId="0" fontId="8" fillId="9" borderId="1" xfId="0" applyFont="1" applyFill="1" applyBorder="1" applyAlignment="1">
      <alignment horizontal="center" vertical="center" wrapText="1"/>
    </xf>
    <xf numFmtId="0" fontId="8" fillId="10" borderId="1" xfId="0" applyFont="1" applyFill="1" applyBorder="1" applyAlignment="1">
      <alignment horizontal="left" vertical="center" wrapText="1"/>
    </xf>
    <xf numFmtId="0" fontId="8" fillId="10" borderId="1" xfId="0" applyFont="1" applyFill="1" applyBorder="1" applyAlignment="1">
      <alignment horizontal="center" vertical="center" wrapText="1"/>
    </xf>
    <xf numFmtId="0" fontId="8" fillId="11" borderId="1" xfId="0" applyFont="1" applyFill="1" applyBorder="1" applyAlignment="1">
      <alignment horizontal="left" vertical="center" wrapText="1"/>
    </xf>
    <xf numFmtId="0" fontId="8" fillId="11" borderId="1" xfId="0" applyFont="1" applyFill="1" applyBorder="1" applyAlignment="1">
      <alignment horizontal="center" vertical="center" wrapText="1"/>
    </xf>
    <xf numFmtId="0" fontId="8" fillId="12" borderId="1" xfId="0" applyFont="1" applyFill="1" applyBorder="1" applyAlignment="1">
      <alignment horizontal="left" vertical="center" wrapText="1"/>
    </xf>
    <xf numFmtId="0" fontId="8" fillId="12"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wrapText="1"/>
    </xf>
    <xf numFmtId="0" fontId="6" fillId="0" borderId="0" xfId="0" applyFont="1" applyAlignment="1">
      <alignment horizontal="left"/>
    </xf>
    <xf numFmtId="42" fontId="0" fillId="0" borderId="0" xfId="0" applyNumberFormat="1"/>
    <xf numFmtId="14" fontId="2" fillId="3"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4" borderId="1" xfId="0" applyFont="1" applyFill="1" applyBorder="1" applyAlignment="1">
      <alignment horizontal="left" vertical="center"/>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
  <sheetViews>
    <sheetView tabSelected="1" view="pageBreakPreview" zoomScale="80" zoomScaleNormal="80" zoomScaleSheetLayoutView="80" workbookViewId="0">
      <selection activeCell="D3" sqref="D3:D17"/>
    </sheetView>
  </sheetViews>
  <sheetFormatPr baseColWidth="10" defaultRowHeight="15" x14ac:dyDescent="0.25"/>
  <cols>
    <col min="2" max="2" width="16.140625" customWidth="1"/>
    <col min="3" max="3" width="28.140625" customWidth="1"/>
    <col min="4" max="4" width="18" customWidth="1"/>
    <col min="6" max="6" width="19.28515625" customWidth="1"/>
    <col min="8" max="8" width="19.7109375" customWidth="1"/>
    <col min="14" max="14" width="17.85546875" customWidth="1"/>
    <col min="15" max="15" width="28.28515625" style="11" customWidth="1"/>
  </cols>
  <sheetData>
    <row r="1" spans="1:15" ht="44.25" customHeight="1" x14ac:dyDescent="0.25">
      <c r="A1" s="43" t="s">
        <v>0</v>
      </c>
      <c r="B1" s="43" t="s">
        <v>1</v>
      </c>
      <c r="C1" s="43" t="s">
        <v>2</v>
      </c>
      <c r="D1" s="43" t="s">
        <v>3</v>
      </c>
      <c r="E1" s="43" t="s">
        <v>4</v>
      </c>
      <c r="F1" s="43" t="s">
        <v>5</v>
      </c>
      <c r="G1" s="43" t="s">
        <v>1</v>
      </c>
      <c r="H1" s="43" t="s">
        <v>6</v>
      </c>
      <c r="I1" s="43" t="s">
        <v>7</v>
      </c>
      <c r="J1" s="43" t="s">
        <v>8</v>
      </c>
      <c r="K1" s="44" t="s">
        <v>9</v>
      </c>
      <c r="L1" s="44"/>
      <c r="M1" s="44"/>
      <c r="N1" s="43" t="s">
        <v>10</v>
      </c>
      <c r="O1" s="42" t="s">
        <v>11</v>
      </c>
    </row>
    <row r="2" spans="1:15" x14ac:dyDescent="0.25">
      <c r="A2" s="43"/>
      <c r="B2" s="43"/>
      <c r="C2" s="43"/>
      <c r="D2" s="43"/>
      <c r="E2" s="43"/>
      <c r="F2" s="43"/>
      <c r="G2" s="43"/>
      <c r="H2" s="43"/>
      <c r="I2" s="43"/>
      <c r="J2" s="43"/>
      <c r="K2" s="1" t="s">
        <v>12</v>
      </c>
      <c r="L2" s="1" t="s">
        <v>13</v>
      </c>
      <c r="M2" s="1" t="s">
        <v>14</v>
      </c>
      <c r="N2" s="43"/>
      <c r="O2" s="42"/>
    </row>
    <row r="3" spans="1:15" s="13" customFormat="1" ht="91.5" customHeight="1" x14ac:dyDescent="0.25">
      <c r="A3" s="2" t="s">
        <v>153</v>
      </c>
      <c r="B3" s="2" t="s">
        <v>155</v>
      </c>
      <c r="C3" s="2" t="s">
        <v>162</v>
      </c>
      <c r="D3" s="2" t="s">
        <v>32</v>
      </c>
      <c r="E3" s="41">
        <v>43392</v>
      </c>
      <c r="F3" s="2" t="s">
        <v>155</v>
      </c>
      <c r="G3" s="2" t="s">
        <v>156</v>
      </c>
      <c r="H3" s="9" t="s">
        <v>154</v>
      </c>
      <c r="I3" s="2" t="s">
        <v>15</v>
      </c>
      <c r="J3" s="2">
        <v>6.3</v>
      </c>
      <c r="K3" s="2">
        <v>50</v>
      </c>
      <c r="L3" s="2">
        <v>50</v>
      </c>
      <c r="M3" s="2">
        <v>70</v>
      </c>
      <c r="N3" s="14">
        <v>876542</v>
      </c>
      <c r="O3" s="9" t="s">
        <v>144</v>
      </c>
    </row>
    <row r="4" spans="1:15" s="13" customFormat="1" ht="91.5" customHeight="1" x14ac:dyDescent="0.25">
      <c r="A4" s="2" t="s">
        <v>153</v>
      </c>
      <c r="B4" s="2" t="s">
        <v>155</v>
      </c>
      <c r="C4" s="2" t="s">
        <v>162</v>
      </c>
      <c r="D4" s="2" t="s">
        <v>32</v>
      </c>
      <c r="E4" s="41">
        <v>43392</v>
      </c>
      <c r="F4" s="2" t="s">
        <v>155</v>
      </c>
      <c r="G4" s="2" t="s">
        <v>156</v>
      </c>
      <c r="H4" s="9" t="s">
        <v>154</v>
      </c>
      <c r="I4" s="2" t="s">
        <v>16</v>
      </c>
      <c r="J4" s="2">
        <v>3</v>
      </c>
      <c r="K4" s="2">
        <v>36</v>
      </c>
      <c r="L4" s="2">
        <v>35</v>
      </c>
      <c r="M4" s="2">
        <v>47</v>
      </c>
      <c r="N4" s="14">
        <v>168839</v>
      </c>
      <c r="O4" s="9" t="s">
        <v>145</v>
      </c>
    </row>
    <row r="5" spans="1:15" s="13" customFormat="1" ht="91.5" customHeight="1" x14ac:dyDescent="0.25">
      <c r="A5" s="2" t="s">
        <v>153</v>
      </c>
      <c r="B5" s="2" t="s">
        <v>155</v>
      </c>
      <c r="C5" s="2" t="s">
        <v>162</v>
      </c>
      <c r="D5" s="2" t="s">
        <v>32</v>
      </c>
      <c r="E5" s="41">
        <v>43392</v>
      </c>
      <c r="F5" s="2" t="s">
        <v>155</v>
      </c>
      <c r="G5" s="2" t="s">
        <v>156</v>
      </c>
      <c r="H5" s="9" t="s">
        <v>154</v>
      </c>
      <c r="I5" s="2" t="s">
        <v>17</v>
      </c>
      <c r="J5" s="3">
        <v>2</v>
      </c>
      <c r="K5" s="3">
        <v>10</v>
      </c>
      <c r="L5" s="3">
        <v>73</v>
      </c>
      <c r="M5" s="3">
        <v>98</v>
      </c>
      <c r="N5" s="14">
        <v>73192</v>
      </c>
      <c r="O5" s="10" t="s">
        <v>80</v>
      </c>
    </row>
    <row r="6" spans="1:15" s="13" customFormat="1" ht="91.5" customHeight="1" x14ac:dyDescent="0.25">
      <c r="A6" s="2" t="s">
        <v>153</v>
      </c>
      <c r="B6" s="2" t="s">
        <v>155</v>
      </c>
      <c r="C6" s="2" t="s">
        <v>162</v>
      </c>
      <c r="D6" s="2" t="s">
        <v>32</v>
      </c>
      <c r="E6" s="41">
        <v>43392</v>
      </c>
      <c r="F6" s="2" t="s">
        <v>155</v>
      </c>
      <c r="G6" s="2" t="s">
        <v>156</v>
      </c>
      <c r="H6" s="9" t="s">
        <v>154</v>
      </c>
      <c r="I6" s="2" t="s">
        <v>18</v>
      </c>
      <c r="J6" s="2">
        <v>6.8</v>
      </c>
      <c r="K6" s="2">
        <v>50</v>
      </c>
      <c r="L6" s="2">
        <v>50</v>
      </c>
      <c r="M6" s="2">
        <v>70</v>
      </c>
      <c r="N6" s="14">
        <v>380175</v>
      </c>
      <c r="O6" s="10" t="s">
        <v>146</v>
      </c>
    </row>
    <row r="7" spans="1:15" s="13" customFormat="1" ht="91.5" customHeight="1" x14ac:dyDescent="0.25">
      <c r="A7" s="2" t="s">
        <v>153</v>
      </c>
      <c r="B7" s="2" t="s">
        <v>155</v>
      </c>
      <c r="C7" s="2" t="s">
        <v>162</v>
      </c>
      <c r="D7" s="2" t="s">
        <v>32</v>
      </c>
      <c r="E7" s="41">
        <v>43392</v>
      </c>
      <c r="F7" s="2" t="s">
        <v>155</v>
      </c>
      <c r="G7" s="2" t="s">
        <v>156</v>
      </c>
      <c r="H7" s="9" t="s">
        <v>154</v>
      </c>
      <c r="I7" s="2" t="s">
        <v>19</v>
      </c>
      <c r="J7" s="4">
        <v>17.100000000000001</v>
      </c>
      <c r="K7" s="4">
        <v>154</v>
      </c>
      <c r="L7" s="4">
        <v>62</v>
      </c>
      <c r="M7" s="4">
        <v>10</v>
      </c>
      <c r="N7" s="15">
        <v>202000</v>
      </c>
      <c r="O7" s="10" t="s">
        <v>138</v>
      </c>
    </row>
    <row r="8" spans="1:15" s="13" customFormat="1" ht="91.5" customHeight="1" x14ac:dyDescent="0.25">
      <c r="A8" s="2" t="s">
        <v>153</v>
      </c>
      <c r="B8" s="2" t="s">
        <v>155</v>
      </c>
      <c r="C8" s="2" t="s">
        <v>162</v>
      </c>
      <c r="D8" s="2" t="s">
        <v>32</v>
      </c>
      <c r="E8" s="41">
        <v>43392</v>
      </c>
      <c r="F8" s="2" t="s">
        <v>155</v>
      </c>
      <c r="G8" s="2" t="s">
        <v>156</v>
      </c>
      <c r="H8" s="9" t="s">
        <v>154</v>
      </c>
      <c r="I8" s="2" t="s">
        <v>20</v>
      </c>
      <c r="J8" s="2">
        <v>32.700000000000003</v>
      </c>
      <c r="K8" s="2">
        <v>120</v>
      </c>
      <c r="L8" s="2">
        <v>115</v>
      </c>
      <c r="M8" s="2">
        <v>39</v>
      </c>
      <c r="N8" s="15">
        <v>2313601</v>
      </c>
      <c r="O8" s="10" t="s">
        <v>147</v>
      </c>
    </row>
    <row r="9" spans="1:15" s="13" customFormat="1" ht="91.5" customHeight="1" x14ac:dyDescent="0.25">
      <c r="A9" s="2" t="s">
        <v>153</v>
      </c>
      <c r="B9" s="2" t="s">
        <v>155</v>
      </c>
      <c r="C9" s="2" t="s">
        <v>162</v>
      </c>
      <c r="D9" s="2" t="s">
        <v>32</v>
      </c>
      <c r="E9" s="41">
        <v>43392</v>
      </c>
      <c r="F9" s="2" t="s">
        <v>155</v>
      </c>
      <c r="G9" s="2" t="s">
        <v>156</v>
      </c>
      <c r="H9" s="9" t="s">
        <v>154</v>
      </c>
      <c r="I9" s="2" t="s">
        <v>23</v>
      </c>
      <c r="J9" s="2">
        <v>3.3</v>
      </c>
      <c r="K9" s="2">
        <v>47</v>
      </c>
      <c r="L9" s="2">
        <v>74</v>
      </c>
      <c r="M9" s="2">
        <v>38</v>
      </c>
      <c r="N9" s="15">
        <v>59665</v>
      </c>
      <c r="O9" s="16" t="s">
        <v>87</v>
      </c>
    </row>
    <row r="10" spans="1:15" s="13" customFormat="1" ht="91.5" customHeight="1" x14ac:dyDescent="0.25">
      <c r="A10" s="2" t="s">
        <v>153</v>
      </c>
      <c r="B10" s="2" t="s">
        <v>155</v>
      </c>
      <c r="C10" s="2" t="s">
        <v>162</v>
      </c>
      <c r="D10" s="2" t="s">
        <v>32</v>
      </c>
      <c r="E10" s="41">
        <v>43392</v>
      </c>
      <c r="F10" s="2" t="s">
        <v>155</v>
      </c>
      <c r="G10" s="2" t="s">
        <v>156</v>
      </c>
      <c r="H10" s="9" t="s">
        <v>154</v>
      </c>
      <c r="I10" s="2" t="s">
        <v>24</v>
      </c>
      <c r="J10" s="2">
        <v>14.5</v>
      </c>
      <c r="K10" s="2">
        <v>93</v>
      </c>
      <c r="L10" s="2">
        <v>42</v>
      </c>
      <c r="M10" s="2">
        <v>42</v>
      </c>
      <c r="N10" s="15">
        <v>171371</v>
      </c>
      <c r="O10" s="16" t="s">
        <v>152</v>
      </c>
    </row>
    <row r="11" spans="1:15" s="13" customFormat="1" ht="91.5" customHeight="1" x14ac:dyDescent="0.25">
      <c r="A11" s="2" t="s">
        <v>153</v>
      </c>
      <c r="B11" s="2" t="s">
        <v>155</v>
      </c>
      <c r="C11" s="2" t="s">
        <v>162</v>
      </c>
      <c r="D11" s="2" t="s">
        <v>32</v>
      </c>
      <c r="E11" s="41">
        <v>43392</v>
      </c>
      <c r="F11" s="2" t="s">
        <v>155</v>
      </c>
      <c r="G11" s="2" t="s">
        <v>156</v>
      </c>
      <c r="H11" s="9" t="s">
        <v>154</v>
      </c>
      <c r="I11" s="2" t="s">
        <v>26</v>
      </c>
      <c r="J11" s="3">
        <v>1.2</v>
      </c>
      <c r="K11" s="3">
        <v>99</v>
      </c>
      <c r="L11" s="3">
        <v>22</v>
      </c>
      <c r="M11" s="3">
        <v>7</v>
      </c>
      <c r="N11" s="7">
        <v>18704</v>
      </c>
      <c r="O11" s="6" t="s">
        <v>126</v>
      </c>
    </row>
    <row r="12" spans="1:15" s="13" customFormat="1" ht="91.5" customHeight="1" x14ac:dyDescent="0.25">
      <c r="A12" s="2" t="s">
        <v>153</v>
      </c>
      <c r="B12" s="2" t="s">
        <v>155</v>
      </c>
      <c r="C12" s="2" t="s">
        <v>162</v>
      </c>
      <c r="D12" s="2" t="s">
        <v>32</v>
      </c>
      <c r="E12" s="41">
        <v>43392</v>
      </c>
      <c r="F12" s="2" t="s">
        <v>155</v>
      </c>
      <c r="G12" s="2" t="s">
        <v>156</v>
      </c>
      <c r="H12" s="9" t="s">
        <v>154</v>
      </c>
      <c r="I12" s="2" t="s">
        <v>28</v>
      </c>
      <c r="J12" s="2">
        <v>12.6</v>
      </c>
      <c r="K12" s="2">
        <v>108</v>
      </c>
      <c r="L12" s="2">
        <v>63</v>
      </c>
      <c r="M12" s="2">
        <v>31</v>
      </c>
      <c r="N12" s="15">
        <v>171371</v>
      </c>
      <c r="O12" s="16" t="s">
        <v>151</v>
      </c>
    </row>
    <row r="13" spans="1:15" s="13" customFormat="1" ht="91.5" customHeight="1" x14ac:dyDescent="0.25">
      <c r="A13" s="2" t="s">
        <v>153</v>
      </c>
      <c r="B13" s="2" t="s">
        <v>155</v>
      </c>
      <c r="C13" s="2" t="s">
        <v>162</v>
      </c>
      <c r="D13" s="2" t="s">
        <v>32</v>
      </c>
      <c r="E13" s="41">
        <v>43392</v>
      </c>
      <c r="F13" s="2" t="s">
        <v>155</v>
      </c>
      <c r="G13" s="2" t="s">
        <v>156</v>
      </c>
      <c r="H13" s="9" t="s">
        <v>154</v>
      </c>
      <c r="I13" s="2" t="s">
        <v>29</v>
      </c>
      <c r="J13" s="4">
        <v>6.3</v>
      </c>
      <c r="K13" s="4">
        <v>34</v>
      </c>
      <c r="L13" s="4">
        <v>40</v>
      </c>
      <c r="M13" s="4">
        <v>42</v>
      </c>
      <c r="N13" s="5">
        <v>740213</v>
      </c>
      <c r="O13" s="16" t="s">
        <v>148</v>
      </c>
    </row>
    <row r="14" spans="1:15" s="13" customFormat="1" ht="91.5" customHeight="1" x14ac:dyDescent="0.25">
      <c r="A14" s="2" t="s">
        <v>153</v>
      </c>
      <c r="B14" s="2" t="s">
        <v>155</v>
      </c>
      <c r="C14" s="2" t="s">
        <v>162</v>
      </c>
      <c r="D14" s="2" t="s">
        <v>32</v>
      </c>
      <c r="E14" s="41">
        <v>43392</v>
      </c>
      <c r="F14" s="2" t="s">
        <v>155</v>
      </c>
      <c r="G14" s="2" t="s">
        <v>156</v>
      </c>
      <c r="H14" s="9" t="s">
        <v>154</v>
      </c>
      <c r="I14" s="2" t="s">
        <v>30</v>
      </c>
      <c r="J14" s="4">
        <v>5.2</v>
      </c>
      <c r="K14" s="4">
        <v>14</v>
      </c>
      <c r="L14" s="4">
        <v>50</v>
      </c>
      <c r="M14" s="4">
        <v>61</v>
      </c>
      <c r="N14" s="5">
        <v>89033</v>
      </c>
      <c r="O14" s="6" t="s">
        <v>149</v>
      </c>
    </row>
    <row r="15" spans="1:15" s="13" customFormat="1" ht="91.5" customHeight="1" x14ac:dyDescent="0.25">
      <c r="A15" s="2" t="s">
        <v>153</v>
      </c>
      <c r="B15" s="2" t="s">
        <v>155</v>
      </c>
      <c r="C15" s="2" t="s">
        <v>162</v>
      </c>
      <c r="D15" s="2" t="s">
        <v>32</v>
      </c>
      <c r="E15" s="41">
        <v>43392</v>
      </c>
      <c r="F15" s="2" t="s">
        <v>155</v>
      </c>
      <c r="G15" s="2" t="s">
        <v>156</v>
      </c>
      <c r="H15" s="9" t="s">
        <v>154</v>
      </c>
      <c r="I15" s="2" t="s">
        <v>31</v>
      </c>
      <c r="J15" s="4">
        <v>3.2</v>
      </c>
      <c r="K15" s="4">
        <v>25</v>
      </c>
      <c r="L15" s="4">
        <v>32</v>
      </c>
      <c r="M15" s="4">
        <v>45</v>
      </c>
      <c r="N15" s="5">
        <f>408378+91712</f>
        <v>500090</v>
      </c>
      <c r="O15" s="16" t="s">
        <v>150</v>
      </c>
    </row>
    <row r="16" spans="1:15" s="13" customFormat="1" ht="91.5" customHeight="1" x14ac:dyDescent="0.25">
      <c r="A16" s="2" t="s">
        <v>153</v>
      </c>
      <c r="B16" s="2" t="s">
        <v>155</v>
      </c>
      <c r="C16" s="2" t="s">
        <v>162</v>
      </c>
      <c r="D16" s="2" t="s">
        <v>32</v>
      </c>
      <c r="E16" s="41">
        <v>43392</v>
      </c>
      <c r="F16" s="2" t="s">
        <v>155</v>
      </c>
      <c r="G16" s="2" t="s">
        <v>156</v>
      </c>
      <c r="H16" s="9" t="s">
        <v>154</v>
      </c>
      <c r="I16" s="2" t="s">
        <v>33</v>
      </c>
      <c r="J16" s="4">
        <v>12.1</v>
      </c>
      <c r="K16" s="4">
        <v>1.52</v>
      </c>
      <c r="L16" s="4">
        <v>70</v>
      </c>
      <c r="M16" s="4">
        <v>4</v>
      </c>
      <c r="N16" s="7">
        <v>100171</v>
      </c>
      <c r="O16" s="8" t="s">
        <v>85</v>
      </c>
    </row>
    <row r="17" spans="1:15" s="13" customFormat="1" ht="91.5" customHeight="1" x14ac:dyDescent="0.25">
      <c r="A17" s="2" t="s">
        <v>153</v>
      </c>
      <c r="B17" s="2" t="s">
        <v>155</v>
      </c>
      <c r="C17" s="2" t="s">
        <v>162</v>
      </c>
      <c r="D17" s="2" t="s">
        <v>32</v>
      </c>
      <c r="E17" s="41">
        <v>43392</v>
      </c>
      <c r="F17" s="2" t="s">
        <v>155</v>
      </c>
      <c r="G17" s="2" t="s">
        <v>156</v>
      </c>
      <c r="H17" s="9" t="s">
        <v>154</v>
      </c>
      <c r="I17" s="2" t="s">
        <v>34</v>
      </c>
      <c r="J17" s="4">
        <v>2</v>
      </c>
      <c r="K17" s="4">
        <v>36</v>
      </c>
      <c r="L17" s="4">
        <v>36</v>
      </c>
      <c r="M17" s="4">
        <v>36</v>
      </c>
      <c r="N17" s="7">
        <v>11248</v>
      </c>
      <c r="O17" s="8" t="s">
        <v>109</v>
      </c>
    </row>
    <row r="18" spans="1:15" s="13" customFormat="1" ht="91.5" customHeight="1" x14ac:dyDescent="0.25">
      <c r="A18" s="2" t="s">
        <v>153</v>
      </c>
      <c r="B18" s="2" t="s">
        <v>155</v>
      </c>
      <c r="C18" s="2" t="s">
        <v>162</v>
      </c>
      <c r="D18" s="2" t="s">
        <v>161</v>
      </c>
      <c r="E18" s="41">
        <v>43392</v>
      </c>
      <c r="F18" s="2" t="s">
        <v>155</v>
      </c>
      <c r="G18" s="2" t="s">
        <v>156</v>
      </c>
      <c r="H18" s="9" t="s">
        <v>154</v>
      </c>
      <c r="I18" s="2" t="s">
        <v>157</v>
      </c>
      <c r="J18" s="4">
        <v>8</v>
      </c>
      <c r="K18" s="4">
        <v>61</v>
      </c>
      <c r="L18" s="4">
        <v>50</v>
      </c>
      <c r="M18" s="4">
        <v>50</v>
      </c>
      <c r="N18" s="7">
        <f>27859+94542+9000+20000</f>
        <v>151401</v>
      </c>
      <c r="O18" s="12" t="s">
        <v>158</v>
      </c>
    </row>
    <row r="19" spans="1:15" s="13" customFormat="1" ht="91.5" customHeight="1" x14ac:dyDescent="0.25">
      <c r="A19" s="2" t="s">
        <v>153</v>
      </c>
      <c r="B19" s="2" t="s">
        <v>155</v>
      </c>
      <c r="C19" s="2" t="s">
        <v>162</v>
      </c>
      <c r="D19" s="2" t="s">
        <v>161</v>
      </c>
      <c r="E19" s="41">
        <v>43392</v>
      </c>
      <c r="F19" s="2" t="s">
        <v>155</v>
      </c>
      <c r="G19" s="2" t="s">
        <v>156</v>
      </c>
      <c r="H19" s="9" t="s">
        <v>154</v>
      </c>
      <c r="I19" s="2" t="s">
        <v>159</v>
      </c>
      <c r="J19" s="4">
        <v>1.1000000000000001</v>
      </c>
      <c r="K19" s="4">
        <v>63</v>
      </c>
      <c r="L19" s="4">
        <v>5</v>
      </c>
      <c r="M19" s="4">
        <v>61</v>
      </c>
      <c r="N19" s="7">
        <f>7438*2</f>
        <v>14876</v>
      </c>
      <c r="O19" s="12" t="s">
        <v>160</v>
      </c>
    </row>
    <row r="20" spans="1:15" x14ac:dyDescent="0.25">
      <c r="N20" s="40">
        <f>SUM(N3:N19)</f>
        <v>6042492</v>
      </c>
    </row>
  </sheetData>
  <mergeCells count="13">
    <mergeCell ref="F1:F2"/>
    <mergeCell ref="A1:A2"/>
    <mergeCell ref="B1:B2"/>
    <mergeCell ref="C1:C2"/>
    <mergeCell ref="D1:D2"/>
    <mergeCell ref="E1:E2"/>
    <mergeCell ref="O1:O2"/>
    <mergeCell ref="G1:G2"/>
    <mergeCell ref="H1:H2"/>
    <mergeCell ref="I1:I2"/>
    <mergeCell ref="J1:J2"/>
    <mergeCell ref="K1:M1"/>
    <mergeCell ref="N1:N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6"/>
  <sheetViews>
    <sheetView workbookViewId="0">
      <selection activeCell="F8" sqref="F8"/>
    </sheetView>
  </sheetViews>
  <sheetFormatPr baseColWidth="10" defaultColWidth="11.42578125" defaultRowHeight="12.75" x14ac:dyDescent="0.2"/>
  <cols>
    <col min="1" max="1" width="11.42578125" style="18"/>
    <col min="2" max="2" width="22" style="39" customWidth="1"/>
    <col min="3" max="3" width="30" style="39" customWidth="1"/>
    <col min="4" max="4" width="16" style="18" customWidth="1"/>
    <col min="5" max="5" width="28.42578125" style="17" customWidth="1"/>
    <col min="6" max="6" width="16.140625" style="18" bestFit="1" customWidth="1"/>
    <col min="7" max="16384" width="11.42578125" style="17"/>
  </cols>
  <sheetData>
    <row r="1" spans="1:6" x14ac:dyDescent="0.2">
      <c r="A1" s="45" t="s">
        <v>37</v>
      </c>
      <c r="B1" s="45"/>
      <c r="C1" s="45"/>
      <c r="D1" s="45"/>
    </row>
    <row r="2" spans="1:6" s="18" customFormat="1" ht="25.5" customHeight="1" x14ac:dyDescent="0.2">
      <c r="A2" s="19" t="s">
        <v>38</v>
      </c>
      <c r="B2" s="19" t="s">
        <v>39</v>
      </c>
      <c r="C2" s="19" t="s">
        <v>40</v>
      </c>
      <c r="D2" s="19" t="s">
        <v>41</v>
      </c>
      <c r="E2" s="19" t="s">
        <v>42</v>
      </c>
      <c r="F2" s="19" t="s">
        <v>43</v>
      </c>
    </row>
    <row r="3" spans="1:6" ht="23.25" customHeight="1" x14ac:dyDescent="0.2">
      <c r="A3" s="20">
        <v>6</v>
      </c>
      <c r="B3" s="21" t="s">
        <v>44</v>
      </c>
      <c r="C3" s="21" t="s">
        <v>45</v>
      </c>
      <c r="D3" s="22">
        <v>2</v>
      </c>
      <c r="F3" s="18">
        <v>2</v>
      </c>
    </row>
    <row r="4" spans="1:6" ht="23.25" customHeight="1" x14ac:dyDescent="0.2">
      <c r="A4" s="20">
        <v>48</v>
      </c>
      <c r="B4" s="23" t="s">
        <v>46</v>
      </c>
      <c r="C4" s="23" t="s">
        <v>47</v>
      </c>
      <c r="D4" s="24">
        <v>2</v>
      </c>
    </row>
    <row r="5" spans="1:6" ht="23.25" customHeight="1" x14ac:dyDescent="0.2">
      <c r="A5" s="20">
        <v>70</v>
      </c>
      <c r="B5" s="25" t="s">
        <v>48</v>
      </c>
      <c r="C5" s="25" t="s">
        <v>49</v>
      </c>
      <c r="D5" s="26">
        <v>1</v>
      </c>
    </row>
    <row r="6" spans="1:6" ht="23.25" customHeight="1" x14ac:dyDescent="0.2">
      <c r="A6" s="20">
        <v>71</v>
      </c>
      <c r="B6" s="25" t="s">
        <v>48</v>
      </c>
      <c r="C6" s="25" t="s">
        <v>50</v>
      </c>
      <c r="D6" s="26">
        <v>1</v>
      </c>
    </row>
    <row r="7" spans="1:6" ht="23.25" customHeight="1" x14ac:dyDescent="0.2">
      <c r="A7" s="20">
        <v>72</v>
      </c>
      <c r="B7" s="25" t="s">
        <v>48</v>
      </c>
      <c r="C7" s="25" t="s">
        <v>51</v>
      </c>
      <c r="D7" s="26">
        <v>1</v>
      </c>
    </row>
    <row r="8" spans="1:6" ht="23.25" customHeight="1" x14ac:dyDescent="0.2">
      <c r="A8" s="20">
        <v>73</v>
      </c>
      <c r="B8" s="25" t="s">
        <v>48</v>
      </c>
      <c r="C8" s="25" t="s">
        <v>52</v>
      </c>
      <c r="D8" s="26">
        <v>1</v>
      </c>
    </row>
    <row r="9" spans="1:6" ht="23.25" customHeight="1" x14ac:dyDescent="0.2">
      <c r="A9" s="20">
        <v>74</v>
      </c>
      <c r="B9" s="27" t="s">
        <v>53</v>
      </c>
      <c r="C9" s="27" t="s">
        <v>27</v>
      </c>
      <c r="D9" s="28">
        <v>1</v>
      </c>
      <c r="E9" s="6" t="s">
        <v>27</v>
      </c>
    </row>
    <row r="10" spans="1:6" ht="23.25" customHeight="1" x14ac:dyDescent="0.2">
      <c r="A10" s="20">
        <v>78</v>
      </c>
      <c r="B10" s="27" t="s">
        <v>53</v>
      </c>
      <c r="C10" s="27" t="s">
        <v>54</v>
      </c>
      <c r="D10" s="28">
        <v>2</v>
      </c>
    </row>
    <row r="11" spans="1:6" ht="23.25" customHeight="1" x14ac:dyDescent="0.2">
      <c r="A11" s="20">
        <v>81</v>
      </c>
      <c r="B11" s="29" t="s">
        <v>55</v>
      </c>
      <c r="C11" s="29" t="s">
        <v>56</v>
      </c>
      <c r="D11" s="30">
        <v>4</v>
      </c>
    </row>
    <row r="12" spans="1:6" ht="23.25" customHeight="1" x14ac:dyDescent="0.2">
      <c r="A12" s="20">
        <v>82</v>
      </c>
      <c r="B12" s="29" t="s">
        <v>55</v>
      </c>
      <c r="C12" s="29" t="s">
        <v>57</v>
      </c>
      <c r="D12" s="30">
        <v>1</v>
      </c>
    </row>
    <row r="13" spans="1:6" ht="23.25" customHeight="1" x14ac:dyDescent="0.2">
      <c r="A13" s="20">
        <v>96</v>
      </c>
      <c r="B13" s="31" t="s">
        <v>58</v>
      </c>
      <c r="C13" s="31" t="s">
        <v>59</v>
      </c>
      <c r="D13" s="32">
        <v>1</v>
      </c>
      <c r="E13" s="12" t="s">
        <v>35</v>
      </c>
    </row>
    <row r="14" spans="1:6" ht="23.25" customHeight="1" x14ac:dyDescent="0.2">
      <c r="A14" s="20">
        <v>106</v>
      </c>
      <c r="B14" s="31" t="s">
        <v>58</v>
      </c>
      <c r="C14" s="31" t="s">
        <v>60</v>
      </c>
      <c r="D14" s="32">
        <v>3</v>
      </c>
      <c r="E14" s="6" t="s">
        <v>61</v>
      </c>
    </row>
    <row r="15" spans="1:6" ht="23.25" customHeight="1" x14ac:dyDescent="0.2">
      <c r="A15" s="20">
        <v>108</v>
      </c>
      <c r="B15" s="31" t="s">
        <v>58</v>
      </c>
      <c r="C15" s="31" t="s">
        <v>62</v>
      </c>
      <c r="D15" s="32">
        <v>12</v>
      </c>
      <c r="E15" s="8" t="s">
        <v>63</v>
      </c>
    </row>
    <row r="16" spans="1:6" ht="23.25" customHeight="1" x14ac:dyDescent="0.2">
      <c r="A16" s="20">
        <v>119</v>
      </c>
      <c r="B16" s="31" t="s">
        <v>58</v>
      </c>
      <c r="C16" s="31" t="s">
        <v>64</v>
      </c>
      <c r="D16" s="32">
        <v>20</v>
      </c>
    </row>
    <row r="17" spans="1:6" ht="23.25" customHeight="1" x14ac:dyDescent="0.2">
      <c r="A17" s="20">
        <v>120</v>
      </c>
      <c r="B17" s="33" t="s">
        <v>65</v>
      </c>
      <c r="C17" s="33" t="s">
        <v>66</v>
      </c>
      <c r="D17" s="34">
        <v>1</v>
      </c>
    </row>
    <row r="18" spans="1:6" ht="23.25" customHeight="1" x14ac:dyDescent="0.2">
      <c r="A18" s="20">
        <v>124</v>
      </c>
      <c r="B18" s="33" t="s">
        <v>65</v>
      </c>
      <c r="C18" s="33" t="s">
        <v>67</v>
      </c>
      <c r="D18" s="34">
        <v>1</v>
      </c>
    </row>
    <row r="19" spans="1:6" ht="23.25" customHeight="1" x14ac:dyDescent="0.2">
      <c r="A19" s="20">
        <v>125</v>
      </c>
      <c r="B19" s="33" t="s">
        <v>65</v>
      </c>
      <c r="C19" s="33" t="s">
        <v>68</v>
      </c>
      <c r="D19" s="34">
        <v>1</v>
      </c>
    </row>
    <row r="20" spans="1:6" ht="23.25" customHeight="1" x14ac:dyDescent="0.2">
      <c r="A20" s="20">
        <v>127</v>
      </c>
      <c r="B20" s="33" t="s">
        <v>65</v>
      </c>
      <c r="C20" s="33" t="s">
        <v>69</v>
      </c>
      <c r="D20" s="34">
        <v>1</v>
      </c>
    </row>
    <row r="21" spans="1:6" ht="23.25" customHeight="1" x14ac:dyDescent="0.2">
      <c r="A21" s="20">
        <v>129</v>
      </c>
      <c r="B21" s="33" t="s">
        <v>65</v>
      </c>
      <c r="C21" s="33" t="s">
        <v>70</v>
      </c>
      <c r="D21" s="34">
        <v>1</v>
      </c>
    </row>
    <row r="22" spans="1:6" ht="23.25" customHeight="1" x14ac:dyDescent="0.2">
      <c r="A22" s="20">
        <v>130</v>
      </c>
      <c r="B22" s="35" t="s">
        <v>71</v>
      </c>
      <c r="C22" s="35" t="s">
        <v>72</v>
      </c>
      <c r="D22" s="36">
        <v>1</v>
      </c>
      <c r="F22" s="37">
        <v>1</v>
      </c>
    </row>
    <row r="23" spans="1:6" ht="23.25" customHeight="1" x14ac:dyDescent="0.2">
      <c r="A23" s="20">
        <v>131</v>
      </c>
      <c r="B23" s="35" t="s">
        <v>71</v>
      </c>
      <c r="C23" s="35" t="s">
        <v>73</v>
      </c>
      <c r="D23" s="36">
        <v>1</v>
      </c>
      <c r="F23" s="18">
        <v>1</v>
      </c>
    </row>
    <row r="24" spans="1:6" ht="23.25" customHeight="1" x14ac:dyDescent="0.2">
      <c r="A24" s="20">
        <v>132</v>
      </c>
      <c r="B24" s="35" t="s">
        <v>71</v>
      </c>
      <c r="C24" s="35" t="s">
        <v>74</v>
      </c>
      <c r="D24" s="36">
        <v>1</v>
      </c>
    </row>
    <row r="25" spans="1:6" ht="23.25" customHeight="1" x14ac:dyDescent="0.2">
      <c r="A25" s="20">
        <v>133</v>
      </c>
      <c r="B25" s="35" t="s">
        <v>71</v>
      </c>
      <c r="C25" s="35" t="s">
        <v>75</v>
      </c>
      <c r="D25" s="36">
        <v>1</v>
      </c>
    </row>
    <row r="26" spans="1:6" ht="23.25" customHeight="1" x14ac:dyDescent="0.2">
      <c r="A26" s="20">
        <v>134</v>
      </c>
      <c r="B26" s="35" t="s">
        <v>71</v>
      </c>
      <c r="C26" s="35" t="s">
        <v>76</v>
      </c>
      <c r="D26" s="36">
        <v>1</v>
      </c>
    </row>
    <row r="27" spans="1:6" ht="23.25" customHeight="1" x14ac:dyDescent="0.2">
      <c r="A27" s="20">
        <v>136</v>
      </c>
      <c r="B27" s="35" t="s">
        <v>71</v>
      </c>
      <c r="C27" s="35" t="s">
        <v>77</v>
      </c>
      <c r="D27" s="36">
        <v>2</v>
      </c>
      <c r="E27" s="9" t="s">
        <v>78</v>
      </c>
    </row>
    <row r="28" spans="1:6" ht="23.25" customHeight="1" x14ac:dyDescent="0.2">
      <c r="A28" s="20">
        <v>138</v>
      </c>
      <c r="B28" s="35" t="s">
        <v>71</v>
      </c>
      <c r="C28" s="35" t="s">
        <v>79</v>
      </c>
      <c r="D28" s="36">
        <v>1</v>
      </c>
    </row>
    <row r="29" spans="1:6" ht="23.25" customHeight="1" x14ac:dyDescent="0.2">
      <c r="A29" s="20">
        <v>139</v>
      </c>
      <c r="B29" s="35" t="s">
        <v>71</v>
      </c>
      <c r="C29" s="35" t="s">
        <v>80</v>
      </c>
      <c r="D29" s="36">
        <v>1</v>
      </c>
    </row>
    <row r="30" spans="1:6" ht="23.25" customHeight="1" x14ac:dyDescent="0.2">
      <c r="A30" s="20">
        <v>140</v>
      </c>
      <c r="B30" s="35" t="s">
        <v>71</v>
      </c>
      <c r="C30" s="35" t="s">
        <v>81</v>
      </c>
      <c r="D30" s="36">
        <v>1</v>
      </c>
    </row>
    <row r="31" spans="1:6" ht="23.25" customHeight="1" x14ac:dyDescent="0.2">
      <c r="A31" s="20">
        <v>141</v>
      </c>
      <c r="B31" s="35" t="s">
        <v>71</v>
      </c>
      <c r="C31" s="35" t="s">
        <v>82</v>
      </c>
      <c r="D31" s="36">
        <v>1</v>
      </c>
      <c r="E31" s="9" t="s">
        <v>82</v>
      </c>
    </row>
    <row r="32" spans="1:6" ht="23.25" customHeight="1" x14ac:dyDescent="0.2">
      <c r="A32" s="20">
        <v>142</v>
      </c>
      <c r="B32" s="35" t="s">
        <v>71</v>
      </c>
      <c r="C32" s="35" t="s">
        <v>83</v>
      </c>
      <c r="D32" s="36">
        <v>1</v>
      </c>
    </row>
    <row r="33" spans="1:6" ht="23.25" customHeight="1" x14ac:dyDescent="0.2">
      <c r="A33" s="20">
        <v>143</v>
      </c>
      <c r="B33" s="35" t="s">
        <v>71</v>
      </c>
      <c r="C33" s="35" t="s">
        <v>84</v>
      </c>
      <c r="D33" s="36">
        <v>1</v>
      </c>
    </row>
    <row r="34" spans="1:6" ht="23.25" customHeight="1" x14ac:dyDescent="0.2">
      <c r="A34" s="20">
        <v>145</v>
      </c>
      <c r="B34" s="35" t="s">
        <v>71</v>
      </c>
      <c r="C34" s="35" t="s">
        <v>85</v>
      </c>
      <c r="D34" s="36">
        <v>1</v>
      </c>
      <c r="E34" s="6" t="s">
        <v>25</v>
      </c>
    </row>
    <row r="35" spans="1:6" ht="23.25" customHeight="1" x14ac:dyDescent="0.2">
      <c r="A35" s="20">
        <v>150</v>
      </c>
      <c r="B35" s="35" t="s">
        <v>71</v>
      </c>
      <c r="C35" s="35" t="s">
        <v>86</v>
      </c>
      <c r="D35" s="36">
        <v>1</v>
      </c>
    </row>
    <row r="36" spans="1:6" ht="23.25" customHeight="1" x14ac:dyDescent="0.2">
      <c r="A36" s="20">
        <v>151</v>
      </c>
      <c r="B36" s="35" t="s">
        <v>71</v>
      </c>
      <c r="C36" s="35" t="s">
        <v>87</v>
      </c>
      <c r="D36" s="36">
        <v>1</v>
      </c>
    </row>
    <row r="37" spans="1:6" ht="23.25" customHeight="1" x14ac:dyDescent="0.2">
      <c r="A37" s="20">
        <v>152</v>
      </c>
      <c r="B37" s="35" t="s">
        <v>71</v>
      </c>
      <c r="C37" s="35" t="s">
        <v>88</v>
      </c>
      <c r="D37" s="36">
        <v>1</v>
      </c>
    </row>
    <row r="38" spans="1:6" ht="23.25" customHeight="1" x14ac:dyDescent="0.2">
      <c r="A38" s="20">
        <v>162</v>
      </c>
      <c r="B38" s="35" t="s">
        <v>71</v>
      </c>
      <c r="C38" s="35" t="s">
        <v>89</v>
      </c>
      <c r="D38" s="36">
        <v>1</v>
      </c>
    </row>
    <row r="39" spans="1:6" ht="23.25" customHeight="1" x14ac:dyDescent="0.2">
      <c r="A39" s="20">
        <v>163</v>
      </c>
      <c r="B39" s="35" t="s">
        <v>71</v>
      </c>
      <c r="C39" s="35" t="s">
        <v>90</v>
      </c>
      <c r="D39" s="36">
        <v>1</v>
      </c>
    </row>
    <row r="40" spans="1:6" ht="23.25" customHeight="1" x14ac:dyDescent="0.2">
      <c r="A40" s="20">
        <v>164</v>
      </c>
      <c r="B40" s="35" t="s">
        <v>71</v>
      </c>
      <c r="C40" s="35" t="s">
        <v>91</v>
      </c>
      <c r="D40" s="36">
        <v>1</v>
      </c>
    </row>
    <row r="41" spans="1:6" ht="23.25" customHeight="1" x14ac:dyDescent="0.2">
      <c r="A41" s="20">
        <v>165</v>
      </c>
      <c r="B41" s="35" t="s">
        <v>71</v>
      </c>
      <c r="C41" s="35" t="s">
        <v>92</v>
      </c>
      <c r="D41" s="36">
        <v>1</v>
      </c>
    </row>
    <row r="42" spans="1:6" ht="23.25" customHeight="1" x14ac:dyDescent="0.2">
      <c r="A42" s="20">
        <v>166</v>
      </c>
      <c r="B42" s="35" t="s">
        <v>71</v>
      </c>
      <c r="C42" s="35" t="s">
        <v>93</v>
      </c>
      <c r="D42" s="36">
        <v>1</v>
      </c>
    </row>
    <row r="43" spans="1:6" ht="23.25" customHeight="1" x14ac:dyDescent="0.2">
      <c r="A43" s="20">
        <v>167</v>
      </c>
      <c r="B43" s="35" t="s">
        <v>71</v>
      </c>
      <c r="C43" s="35" t="s">
        <v>94</v>
      </c>
      <c r="D43" s="36">
        <v>1</v>
      </c>
    </row>
    <row r="44" spans="1:6" ht="23.25" customHeight="1" x14ac:dyDescent="0.2">
      <c r="A44" s="20">
        <v>168</v>
      </c>
      <c r="B44" s="35" t="s">
        <v>71</v>
      </c>
      <c r="C44" s="35" t="s">
        <v>95</v>
      </c>
      <c r="D44" s="36">
        <v>1</v>
      </c>
    </row>
    <row r="45" spans="1:6" ht="23.25" customHeight="1" x14ac:dyDescent="0.2">
      <c r="A45" s="20">
        <v>171</v>
      </c>
      <c r="B45" s="35" t="s">
        <v>71</v>
      </c>
      <c r="C45" s="35" t="s">
        <v>96</v>
      </c>
      <c r="D45" s="36">
        <v>1</v>
      </c>
      <c r="F45" s="18">
        <v>1</v>
      </c>
    </row>
    <row r="46" spans="1:6" ht="23.25" customHeight="1" x14ac:dyDescent="0.2">
      <c r="A46" s="20">
        <v>172</v>
      </c>
      <c r="B46" s="35" t="s">
        <v>71</v>
      </c>
      <c r="C46" s="35" t="s">
        <v>97</v>
      </c>
      <c r="D46" s="36">
        <v>1</v>
      </c>
      <c r="E46" s="9" t="s">
        <v>97</v>
      </c>
    </row>
    <row r="47" spans="1:6" ht="23.25" customHeight="1" x14ac:dyDescent="0.2">
      <c r="A47" s="20">
        <v>173</v>
      </c>
      <c r="B47" s="35" t="s">
        <v>71</v>
      </c>
      <c r="C47" s="35" t="s">
        <v>98</v>
      </c>
      <c r="D47" s="36">
        <v>1</v>
      </c>
      <c r="E47" s="9" t="s">
        <v>98</v>
      </c>
    </row>
    <row r="48" spans="1:6" ht="23.25" customHeight="1" x14ac:dyDescent="0.2">
      <c r="A48" s="20">
        <v>176</v>
      </c>
      <c r="B48" s="35" t="s">
        <v>71</v>
      </c>
      <c r="C48" s="35" t="s">
        <v>99</v>
      </c>
      <c r="D48" s="36">
        <v>1</v>
      </c>
    </row>
    <row r="49" spans="1:6" ht="23.25" customHeight="1" x14ac:dyDescent="0.2">
      <c r="A49" s="20">
        <v>177</v>
      </c>
      <c r="B49" s="35" t="s">
        <v>71</v>
      </c>
      <c r="C49" s="35" t="s">
        <v>100</v>
      </c>
      <c r="D49" s="36">
        <v>1</v>
      </c>
    </row>
    <row r="50" spans="1:6" ht="23.25" customHeight="1" x14ac:dyDescent="0.2">
      <c r="A50" s="20">
        <v>178</v>
      </c>
      <c r="B50" s="35" t="s">
        <v>71</v>
      </c>
      <c r="C50" s="35" t="s">
        <v>101</v>
      </c>
      <c r="D50" s="36">
        <v>1</v>
      </c>
      <c r="E50" s="9" t="s">
        <v>101</v>
      </c>
    </row>
    <row r="51" spans="1:6" ht="23.25" customHeight="1" x14ac:dyDescent="0.2">
      <c r="A51" s="20">
        <v>179</v>
      </c>
      <c r="B51" s="35" t="s">
        <v>71</v>
      </c>
      <c r="C51" s="35" t="s">
        <v>102</v>
      </c>
      <c r="D51" s="36">
        <v>1</v>
      </c>
    </row>
    <row r="52" spans="1:6" ht="23.25" customHeight="1" x14ac:dyDescent="0.2">
      <c r="A52" s="20">
        <v>180</v>
      </c>
      <c r="B52" s="35" t="s">
        <v>71</v>
      </c>
      <c r="C52" s="35" t="s">
        <v>103</v>
      </c>
      <c r="D52" s="36">
        <v>1</v>
      </c>
      <c r="F52" s="18" t="s">
        <v>104</v>
      </c>
    </row>
    <row r="53" spans="1:6" ht="23.25" customHeight="1" x14ac:dyDescent="0.2">
      <c r="A53" s="20">
        <v>182</v>
      </c>
      <c r="B53" s="35" t="s">
        <v>71</v>
      </c>
      <c r="C53" s="35" t="s">
        <v>105</v>
      </c>
      <c r="D53" s="36">
        <v>1</v>
      </c>
    </row>
    <row r="54" spans="1:6" ht="23.25" customHeight="1" x14ac:dyDescent="0.2">
      <c r="A54" s="20">
        <v>183</v>
      </c>
      <c r="B54" s="35" t="s">
        <v>71</v>
      </c>
      <c r="C54" s="35" t="s">
        <v>106</v>
      </c>
      <c r="D54" s="36">
        <v>1</v>
      </c>
      <c r="E54" s="38" t="s">
        <v>106</v>
      </c>
    </row>
    <row r="55" spans="1:6" ht="23.25" customHeight="1" x14ac:dyDescent="0.2">
      <c r="A55" s="20">
        <v>185</v>
      </c>
      <c r="B55" s="35" t="s">
        <v>71</v>
      </c>
      <c r="C55" s="35" t="s">
        <v>107</v>
      </c>
      <c r="D55" s="36">
        <v>1</v>
      </c>
    </row>
    <row r="56" spans="1:6" ht="23.25" customHeight="1" x14ac:dyDescent="0.2">
      <c r="A56" s="20">
        <v>186</v>
      </c>
      <c r="B56" s="35" t="s">
        <v>71</v>
      </c>
      <c r="C56" s="35" t="s">
        <v>108</v>
      </c>
      <c r="D56" s="36">
        <v>1</v>
      </c>
    </row>
    <row r="57" spans="1:6" ht="23.25" customHeight="1" x14ac:dyDescent="0.2">
      <c r="A57" s="20">
        <v>187</v>
      </c>
      <c r="B57" s="35" t="s">
        <v>71</v>
      </c>
      <c r="C57" s="35" t="s">
        <v>109</v>
      </c>
      <c r="D57" s="36">
        <v>1</v>
      </c>
      <c r="E57" s="9" t="s">
        <v>109</v>
      </c>
    </row>
    <row r="58" spans="1:6" ht="23.25" customHeight="1" x14ac:dyDescent="0.2">
      <c r="A58" s="20">
        <v>189</v>
      </c>
      <c r="B58" s="35" t="s">
        <v>71</v>
      </c>
      <c r="C58" s="35" t="s">
        <v>110</v>
      </c>
      <c r="D58" s="36">
        <v>1</v>
      </c>
    </row>
    <row r="59" spans="1:6" ht="23.25" customHeight="1" x14ac:dyDescent="0.2">
      <c r="A59" s="20">
        <v>190</v>
      </c>
      <c r="B59" s="35" t="s">
        <v>71</v>
      </c>
      <c r="C59" s="35" t="s">
        <v>111</v>
      </c>
      <c r="D59" s="36">
        <v>1</v>
      </c>
    </row>
    <row r="60" spans="1:6" ht="23.25" customHeight="1" x14ac:dyDescent="0.2">
      <c r="A60" s="20">
        <v>192</v>
      </c>
      <c r="B60" s="35" t="s">
        <v>71</v>
      </c>
      <c r="C60" s="35" t="s">
        <v>112</v>
      </c>
      <c r="D60" s="36">
        <v>1</v>
      </c>
      <c r="F60" s="18">
        <v>1</v>
      </c>
    </row>
    <row r="61" spans="1:6" ht="23.25" customHeight="1" x14ac:dyDescent="0.2">
      <c r="A61" s="20">
        <v>193</v>
      </c>
      <c r="B61" s="35" t="s">
        <v>71</v>
      </c>
      <c r="C61" s="35" t="s">
        <v>113</v>
      </c>
      <c r="D61" s="36">
        <v>1</v>
      </c>
    </row>
    <row r="62" spans="1:6" ht="23.25" customHeight="1" x14ac:dyDescent="0.2">
      <c r="A62" s="20">
        <v>195</v>
      </c>
      <c r="B62" s="35" t="s">
        <v>71</v>
      </c>
      <c r="C62" s="35" t="s">
        <v>114</v>
      </c>
      <c r="D62" s="36">
        <v>1</v>
      </c>
    </row>
    <row r="63" spans="1:6" ht="23.25" customHeight="1" x14ac:dyDescent="0.2">
      <c r="A63" s="20">
        <v>196</v>
      </c>
      <c r="B63" s="35" t="s">
        <v>71</v>
      </c>
      <c r="C63" s="35" t="s">
        <v>115</v>
      </c>
      <c r="D63" s="36">
        <v>1</v>
      </c>
      <c r="E63" s="9" t="s">
        <v>116</v>
      </c>
    </row>
    <row r="64" spans="1:6" ht="23.25" customHeight="1" x14ac:dyDescent="0.2">
      <c r="A64" s="20">
        <v>197</v>
      </c>
      <c r="B64" s="35" t="s">
        <v>71</v>
      </c>
      <c r="C64" s="35" t="s">
        <v>117</v>
      </c>
      <c r="D64" s="36">
        <v>1</v>
      </c>
    </row>
    <row r="65" spans="1:6" ht="23.25" customHeight="1" x14ac:dyDescent="0.2">
      <c r="A65" s="20">
        <v>198</v>
      </c>
      <c r="B65" s="35" t="s">
        <v>71</v>
      </c>
      <c r="C65" s="35" t="s">
        <v>118</v>
      </c>
      <c r="D65" s="36">
        <v>1</v>
      </c>
    </row>
    <row r="66" spans="1:6" ht="23.25" customHeight="1" x14ac:dyDescent="0.2">
      <c r="A66" s="20">
        <v>199</v>
      </c>
      <c r="B66" s="35" t="s">
        <v>71</v>
      </c>
      <c r="C66" s="35" t="s">
        <v>119</v>
      </c>
      <c r="D66" s="36">
        <v>1</v>
      </c>
      <c r="F66" s="18" t="s">
        <v>120</v>
      </c>
    </row>
    <row r="67" spans="1:6" ht="23.25" customHeight="1" x14ac:dyDescent="0.2">
      <c r="A67" s="20">
        <v>200</v>
      </c>
      <c r="B67" s="35" t="s">
        <v>71</v>
      </c>
      <c r="C67" s="35" t="s">
        <v>121</v>
      </c>
      <c r="D67" s="36">
        <v>1</v>
      </c>
      <c r="F67" s="18" t="s">
        <v>122</v>
      </c>
    </row>
    <row r="68" spans="1:6" ht="23.25" customHeight="1" x14ac:dyDescent="0.2">
      <c r="A68" s="20">
        <v>201</v>
      </c>
      <c r="B68" s="35" t="s">
        <v>71</v>
      </c>
      <c r="C68" s="35" t="s">
        <v>123</v>
      </c>
      <c r="D68" s="36">
        <v>1</v>
      </c>
    </row>
    <row r="69" spans="1:6" ht="23.25" customHeight="1" x14ac:dyDescent="0.2">
      <c r="A69" s="20">
        <v>202</v>
      </c>
      <c r="B69" s="35" t="s">
        <v>71</v>
      </c>
      <c r="C69" s="35" t="s">
        <v>124</v>
      </c>
      <c r="D69" s="36">
        <v>1</v>
      </c>
    </row>
    <row r="70" spans="1:6" ht="23.25" customHeight="1" x14ac:dyDescent="0.2">
      <c r="A70" s="20">
        <v>205</v>
      </c>
      <c r="B70" s="35" t="s">
        <v>71</v>
      </c>
      <c r="C70" s="35" t="s">
        <v>125</v>
      </c>
      <c r="D70" s="36">
        <v>1</v>
      </c>
    </row>
    <row r="71" spans="1:6" ht="23.25" customHeight="1" x14ac:dyDescent="0.2">
      <c r="A71" s="20">
        <v>207</v>
      </c>
      <c r="B71" s="35" t="s">
        <v>71</v>
      </c>
      <c r="C71" s="35" t="s">
        <v>126</v>
      </c>
      <c r="D71" s="36">
        <v>1</v>
      </c>
      <c r="E71" s="10" t="s">
        <v>22</v>
      </c>
    </row>
    <row r="72" spans="1:6" ht="23.25" customHeight="1" x14ac:dyDescent="0.2">
      <c r="A72" s="20">
        <v>208</v>
      </c>
      <c r="B72" s="35" t="s">
        <v>71</v>
      </c>
      <c r="C72" s="35" t="s">
        <v>127</v>
      </c>
      <c r="D72" s="36">
        <v>1</v>
      </c>
    </row>
    <row r="73" spans="1:6" ht="23.25" customHeight="1" x14ac:dyDescent="0.2">
      <c r="A73" s="20">
        <v>211</v>
      </c>
      <c r="B73" s="35" t="s">
        <v>71</v>
      </c>
      <c r="C73" s="35" t="s">
        <v>128</v>
      </c>
      <c r="D73" s="36">
        <v>1</v>
      </c>
      <c r="E73" s="16" t="s">
        <v>36</v>
      </c>
    </row>
    <row r="74" spans="1:6" ht="23.25" customHeight="1" x14ac:dyDescent="0.2">
      <c r="A74" s="20">
        <v>212</v>
      </c>
      <c r="B74" s="35" t="s">
        <v>71</v>
      </c>
      <c r="C74" s="35" t="s">
        <v>129</v>
      </c>
      <c r="D74" s="36">
        <v>1</v>
      </c>
      <c r="E74" s="10" t="s">
        <v>130</v>
      </c>
    </row>
    <row r="75" spans="1:6" ht="23.25" customHeight="1" x14ac:dyDescent="0.2">
      <c r="A75" s="20">
        <v>213</v>
      </c>
      <c r="B75" s="35" t="s">
        <v>71</v>
      </c>
      <c r="C75" s="35" t="s">
        <v>131</v>
      </c>
      <c r="D75" s="36">
        <v>1</v>
      </c>
      <c r="F75" s="18">
        <v>1</v>
      </c>
    </row>
    <row r="76" spans="1:6" ht="23.25" customHeight="1" x14ac:dyDescent="0.2">
      <c r="A76" s="20">
        <v>214</v>
      </c>
      <c r="B76" s="35" t="s">
        <v>71</v>
      </c>
      <c r="C76" s="35" t="s">
        <v>132</v>
      </c>
      <c r="D76" s="36">
        <v>1</v>
      </c>
    </row>
    <row r="77" spans="1:6" ht="23.25" customHeight="1" x14ac:dyDescent="0.2">
      <c r="A77" s="20">
        <v>216</v>
      </c>
      <c r="B77" s="35" t="s">
        <v>71</v>
      </c>
      <c r="C77" s="35" t="s">
        <v>133</v>
      </c>
      <c r="D77" s="36">
        <v>1</v>
      </c>
    </row>
    <row r="78" spans="1:6" ht="23.25" customHeight="1" x14ac:dyDescent="0.2">
      <c r="A78" s="20">
        <v>217</v>
      </c>
      <c r="B78" s="35" t="s">
        <v>71</v>
      </c>
      <c r="C78" s="35" t="s">
        <v>134</v>
      </c>
      <c r="D78" s="36">
        <v>1</v>
      </c>
    </row>
    <row r="79" spans="1:6" ht="23.25" customHeight="1" x14ac:dyDescent="0.2">
      <c r="A79" s="20">
        <v>218</v>
      </c>
      <c r="B79" s="35" t="s">
        <v>71</v>
      </c>
      <c r="C79" s="35" t="s">
        <v>135</v>
      </c>
      <c r="D79" s="36">
        <v>1</v>
      </c>
    </row>
    <row r="80" spans="1:6" ht="23.25" customHeight="1" x14ac:dyDescent="0.2">
      <c r="A80" s="20">
        <v>221</v>
      </c>
      <c r="B80" s="35" t="s">
        <v>71</v>
      </c>
      <c r="C80" s="35" t="s">
        <v>136</v>
      </c>
      <c r="D80" s="36">
        <v>1</v>
      </c>
    </row>
    <row r="81" spans="1:5" ht="23.25" customHeight="1" x14ac:dyDescent="0.2">
      <c r="A81" s="20">
        <v>223</v>
      </c>
      <c r="B81" s="35" t="s">
        <v>71</v>
      </c>
      <c r="C81" s="35" t="s">
        <v>137</v>
      </c>
      <c r="D81" s="36">
        <v>1</v>
      </c>
    </row>
    <row r="82" spans="1:5" ht="23.25" customHeight="1" x14ac:dyDescent="0.2">
      <c r="A82" s="20">
        <v>224</v>
      </c>
      <c r="B82" s="35" t="s">
        <v>71</v>
      </c>
      <c r="C82" s="35" t="s">
        <v>138</v>
      </c>
      <c r="D82" s="36">
        <v>1</v>
      </c>
      <c r="E82" s="10" t="s">
        <v>21</v>
      </c>
    </row>
    <row r="83" spans="1:5" ht="23.25" customHeight="1" x14ac:dyDescent="0.2">
      <c r="A83" s="20">
        <v>227</v>
      </c>
      <c r="B83" s="35" t="s">
        <v>71</v>
      </c>
      <c r="C83" s="35" t="s">
        <v>139</v>
      </c>
      <c r="D83" s="36">
        <v>1</v>
      </c>
      <c r="E83" s="9" t="s">
        <v>140</v>
      </c>
    </row>
    <row r="84" spans="1:5" ht="23.25" customHeight="1" x14ac:dyDescent="0.2">
      <c r="A84" s="20">
        <v>228</v>
      </c>
      <c r="B84" s="35" t="s">
        <v>71</v>
      </c>
      <c r="C84" s="35" t="s">
        <v>141</v>
      </c>
      <c r="D84" s="36">
        <v>1</v>
      </c>
    </row>
    <row r="85" spans="1:5" ht="23.25" customHeight="1" x14ac:dyDescent="0.2">
      <c r="A85" s="20">
        <v>231</v>
      </c>
      <c r="B85" s="35" t="s">
        <v>71</v>
      </c>
      <c r="C85" s="35" t="s">
        <v>142</v>
      </c>
      <c r="D85" s="36">
        <v>1</v>
      </c>
    </row>
    <row r="86" spans="1:5" ht="23.25" customHeight="1" x14ac:dyDescent="0.2">
      <c r="A86" s="20">
        <v>232</v>
      </c>
      <c r="B86" s="35" t="s">
        <v>71</v>
      </c>
      <c r="C86" s="35" t="s">
        <v>143</v>
      </c>
      <c r="D86" s="36">
        <v>1</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InfoTransporte</vt:lpstr>
      <vt:lpstr>Rev.Elementos</vt:lpstr>
      <vt:lpstr>InfoTransporte!Área_de_impresión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James</dc:creator>
  <cp:lastModifiedBy>JAIME.SILVA</cp:lastModifiedBy>
  <cp:lastPrinted>2018-09-17T13:38:23Z</cp:lastPrinted>
  <dcterms:created xsi:type="dcterms:W3CDTF">2018-03-09T15:30:41Z</dcterms:created>
  <dcterms:modified xsi:type="dcterms:W3CDTF">2018-10-23T14:46:14Z</dcterms:modified>
</cp:coreProperties>
</file>