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/>
  <mc:AlternateContent xmlns:mc="http://schemas.openxmlformats.org/markup-compatibility/2006">
    <mc:Choice Requires="x15">
      <x15ac:absPath xmlns:x15ac="http://schemas.microsoft.com/office/spreadsheetml/2010/11/ac" url="C:\Users\Andrea Ospina Patiño\Documents\GitHub\Dotaciones2019\5.GestionDotaciones\DAPRE\"/>
    </mc:Choice>
  </mc:AlternateContent>
  <xr:revisionPtr revIDLastSave="0" documentId="13_ncr:1_{0DEF31EF-FB8E-4B8E-A924-7B31938C9B7B}" xr6:coauthVersionLast="40" xr6:coauthVersionMax="40" xr10:uidLastSave="{00000000-0000-0000-0000-000000000000}"/>
  <bookViews>
    <workbookView xWindow="-120" yWindow="-120" windowWidth="20730" windowHeight="11160" tabRatio="860" xr2:uid="{00000000-000D-0000-FFFF-FFFF00000000}"/>
  </bookViews>
  <sheets>
    <sheet name="ReporteInfraDAPRE" sheetId="10" r:id="rId1"/>
    <sheet name="Resumen" sheetId="5" r:id="rId2"/>
    <sheet name="Lista Nº1" sheetId="1" r:id="rId3"/>
    <sheet name="Lista Nº2" sheetId="2" r:id="rId4"/>
    <sheet name="Lista N°3" sheetId="3" r:id="rId5"/>
    <sheet name="Lista N°4" sheetId="4" r:id="rId6"/>
    <sheet name="Mobiliario" sheetId="6" r:id="rId7"/>
    <sheet name="Barrio 20 de julio" sheetId="14" r:id="rId8"/>
    <sheet name="Retirados-20Julio" sheetId="15" r:id="rId9"/>
    <sheet name="ElDoncello" sheetId="16" r:id="rId10"/>
  </sheets>
  <definedNames>
    <definedName name="_xlnm._FilterDatabase" localSheetId="4" hidden="1">'Lista N°3'!$A$1:$V$66</definedName>
    <definedName name="_xlnm._FilterDatabase" localSheetId="5" hidden="1">'Lista N°4'!$A$1:$N$66</definedName>
    <definedName name="_xlnm._FilterDatabase" localSheetId="2" hidden="1">'Lista Nº1'!$A$2:$U$72</definedName>
    <definedName name="_xlnm._FilterDatabase" localSheetId="3" hidden="1">'Lista Nº2'!$A$1:$Q$66</definedName>
    <definedName name="_xlnm._FilterDatabase" localSheetId="0" hidden="1">ReporteInfraDAPRE!$A$1:$N$30</definedName>
    <definedName name="_xlnm._FilterDatabase" localSheetId="1" hidden="1">Resumen!$C$1:$L$28</definedName>
    <definedName name="_xlnm.Print_Area" localSheetId="2">'Lista Nº1'!$A$1:$U$67</definedName>
    <definedName name="_xlnm.Print_Area" localSheetId="3">'Lista Nº2'!$A$1:$P$65</definedName>
    <definedName name="_xlnm.Print_Area" localSheetId="0">ReporteInfraDAPRE!$A$1:$M$30</definedName>
    <definedName name="_xlnm.Print_Titles" localSheetId="2">'Lista Nº1'!$A:$C,'Lista Nº1'!$2:$2</definedName>
    <definedName name="_xlnm.Print_Titles" localSheetId="3">'Lista Nº2'!$A:$C,'Lista Nº2'!$1:$1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87" i="5" l="1"/>
  <c r="I30" i="10" l="1"/>
  <c r="D62" i="5" l="1"/>
  <c r="L3" i="6" l="1"/>
  <c r="L4" i="6"/>
  <c r="L5" i="6"/>
  <c r="L6" i="6"/>
  <c r="L7" i="6"/>
  <c r="L8" i="6"/>
  <c r="L9" i="6"/>
  <c r="L10" i="6"/>
  <c r="L11" i="6"/>
  <c r="L2" i="6"/>
  <c r="L66" i="4" l="1"/>
  <c r="J66" i="4"/>
  <c r="H66" i="4"/>
  <c r="F66" i="4"/>
  <c r="D66" i="4"/>
  <c r="N65" i="4"/>
  <c r="N64" i="4"/>
  <c r="N63" i="4"/>
  <c r="N62" i="4"/>
  <c r="N61" i="4"/>
  <c r="N60" i="4"/>
  <c r="N59" i="4"/>
  <c r="N58" i="4"/>
  <c r="N57" i="4"/>
  <c r="N56" i="4"/>
  <c r="N55" i="4"/>
  <c r="N54" i="4"/>
  <c r="N53" i="4"/>
  <c r="N52" i="4"/>
  <c r="N51" i="4"/>
  <c r="N50" i="4"/>
  <c r="N49" i="4"/>
  <c r="N48" i="4"/>
  <c r="N47" i="4"/>
  <c r="N46" i="4"/>
  <c r="N45" i="4"/>
  <c r="N44" i="4"/>
  <c r="N43" i="4"/>
  <c r="N42" i="4"/>
  <c r="N41" i="4"/>
  <c r="N40" i="4"/>
  <c r="N39" i="4"/>
  <c r="N38" i="4"/>
  <c r="N37" i="4"/>
  <c r="N36" i="4"/>
  <c r="N35" i="4"/>
  <c r="N34" i="4"/>
  <c r="N33" i="4"/>
  <c r="N32" i="4"/>
  <c r="N31" i="4"/>
  <c r="N30" i="4"/>
  <c r="N29" i="4"/>
  <c r="N28" i="4"/>
  <c r="N27" i="4"/>
  <c r="N26" i="4"/>
  <c r="N25" i="4"/>
  <c r="N24" i="4"/>
  <c r="N23" i="4"/>
  <c r="N22" i="4"/>
  <c r="N21" i="4"/>
  <c r="N20" i="4"/>
  <c r="N19" i="4"/>
  <c r="N18" i="4"/>
  <c r="N17" i="4"/>
  <c r="N16" i="4"/>
  <c r="N15" i="4"/>
  <c r="N14" i="4"/>
  <c r="N13" i="4"/>
  <c r="N12" i="4"/>
  <c r="N11" i="4"/>
  <c r="N10" i="4"/>
  <c r="N9" i="4"/>
  <c r="N8" i="4"/>
  <c r="N7" i="4"/>
  <c r="N6" i="4"/>
  <c r="N5" i="4"/>
  <c r="N4" i="4"/>
  <c r="N3" i="4"/>
  <c r="N2" i="4"/>
  <c r="R66" i="3"/>
  <c r="P66" i="3"/>
  <c r="N66" i="3"/>
  <c r="L66" i="3"/>
  <c r="J66" i="3"/>
  <c r="H66" i="3"/>
  <c r="F66" i="3"/>
  <c r="D66" i="3"/>
  <c r="N66" i="2"/>
  <c r="L66" i="2"/>
  <c r="J66" i="2"/>
  <c r="H66" i="2"/>
  <c r="F66" i="2"/>
  <c r="D66" i="2"/>
  <c r="P65" i="2"/>
  <c r="P64" i="2"/>
  <c r="P63" i="2"/>
  <c r="P62" i="2"/>
  <c r="P61" i="2"/>
  <c r="P60" i="2"/>
  <c r="P59" i="2"/>
  <c r="P58" i="2"/>
  <c r="P57" i="2"/>
  <c r="P56" i="2"/>
  <c r="P55" i="2"/>
  <c r="P54" i="2"/>
  <c r="P53" i="2"/>
  <c r="P52" i="2"/>
  <c r="P51" i="2"/>
  <c r="P50" i="2"/>
  <c r="P49" i="2"/>
  <c r="P48" i="2"/>
  <c r="P47" i="2"/>
  <c r="P46" i="2"/>
  <c r="P45" i="2"/>
  <c r="P44" i="2"/>
  <c r="P43" i="2"/>
  <c r="P42" i="2"/>
  <c r="P41" i="2"/>
  <c r="P40" i="2"/>
  <c r="P39" i="2"/>
  <c r="P38" i="2"/>
  <c r="P37" i="2"/>
  <c r="P36" i="2"/>
  <c r="P35" i="2"/>
  <c r="P34" i="2"/>
  <c r="P33" i="2"/>
  <c r="P32" i="2"/>
  <c r="P31" i="2"/>
  <c r="P30" i="2"/>
  <c r="P29" i="2"/>
  <c r="P28" i="2"/>
  <c r="P27" i="2"/>
  <c r="P26" i="2"/>
  <c r="P25" i="2"/>
  <c r="P24" i="2"/>
  <c r="P23" i="2"/>
  <c r="P22" i="2"/>
  <c r="P21" i="2"/>
  <c r="P20" i="2"/>
  <c r="P19" i="2"/>
  <c r="P18" i="2"/>
  <c r="P17" i="2"/>
  <c r="P16" i="2"/>
  <c r="P15" i="2"/>
  <c r="P14" i="2"/>
  <c r="P13" i="2"/>
  <c r="P12" i="2"/>
  <c r="P11" i="2"/>
  <c r="P10" i="2"/>
  <c r="P9" i="2"/>
  <c r="P8" i="2"/>
  <c r="P7" i="2"/>
  <c r="P6" i="2"/>
  <c r="P5" i="2"/>
  <c r="P4" i="2"/>
  <c r="P3" i="2"/>
  <c r="P2" i="2"/>
  <c r="P67" i="1"/>
  <c r="N67" i="1"/>
  <c r="L67" i="1"/>
  <c r="J67" i="1"/>
  <c r="H67" i="1"/>
  <c r="F67" i="1"/>
  <c r="D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N66" i="4" l="1"/>
  <c r="P66" i="2"/>
  <c r="R67" i="1"/>
  <c r="L28" i="5" l="1"/>
  <c r="K3" i="5" l="1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" i="5"/>
  <c r="J28" i="5"/>
  <c r="I28" i="5" l="1"/>
  <c r="H28" i="5"/>
  <c r="K28" i="5" l="1"/>
  <c r="F28" i="5"/>
  <c r="G28" i="5"/>
  <c r="E28" i="5" l="1"/>
  <c r="D28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Marce Romero</author>
  </authors>
  <commentList>
    <comment ref="S46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Marce Romero:</t>
        </r>
        <r>
          <rPr>
            <sz val="9"/>
            <color indexed="81"/>
            <rFont val="Tahoma"/>
            <family val="2"/>
          </rPr>
          <t xml:space="preserve">
Lo marcado en morado fue en la entrega novena, el 28 de febrero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Jimmy James</author>
  </authors>
  <commentList>
    <comment ref="B5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Jimmy James:</t>
        </r>
        <r>
          <rPr>
            <sz val="9"/>
            <color indexed="81"/>
            <rFont val="Tahoma"/>
            <family val="2"/>
          </rPr>
          <t xml:space="preserve">
PUNTO ECOLOGICO EXTERIOR CON 3 CANECAS</t>
        </r>
      </text>
    </comment>
    <comment ref="B6" authorId="0" shapeId="0" xr:uid="{00000000-0006-0000-0700-000002000000}">
      <text>
        <r>
          <rPr>
            <b/>
            <sz val="9"/>
            <color indexed="81"/>
            <rFont val="Tahoma"/>
            <family val="2"/>
          </rPr>
          <t>Jimmy James:</t>
        </r>
        <r>
          <rPr>
            <sz val="9"/>
            <color indexed="81"/>
            <rFont val="Tahoma"/>
            <family val="2"/>
          </rPr>
          <t xml:space="preserve">
SILLA CAFETERIA AUDITORIO</t>
        </r>
      </text>
    </comment>
    <comment ref="B7" authorId="0" shapeId="0" xr:uid="{00000000-0006-0000-0700-000003000000}">
      <text>
        <r>
          <rPr>
            <b/>
            <sz val="9"/>
            <color indexed="81"/>
            <rFont val="Tahoma"/>
            <family val="2"/>
          </rPr>
          <t>Jimmy James:</t>
        </r>
        <r>
          <rPr>
            <sz val="9"/>
            <color indexed="81"/>
            <rFont val="Tahoma"/>
            <family val="2"/>
          </rPr>
          <t xml:space="preserve">
SILLA NEUMATICA RECTORIA CON DESCANSABRAZOS</t>
        </r>
      </text>
    </comment>
    <comment ref="B8" authorId="0" shapeId="0" xr:uid="{00000000-0006-0000-0700-000004000000}">
      <text>
        <r>
          <rPr>
            <b/>
            <sz val="9"/>
            <color indexed="81"/>
            <rFont val="Tahoma"/>
            <family val="2"/>
          </rPr>
          <t>Jimmy James:</t>
        </r>
        <r>
          <rPr>
            <sz val="9"/>
            <color indexed="81"/>
            <rFont val="Tahoma"/>
            <family val="2"/>
          </rPr>
          <t xml:space="preserve">
ESTANTE DE DEPOSITO</t>
        </r>
      </text>
    </comment>
    <comment ref="B9" authorId="0" shapeId="0" xr:uid="{00000000-0006-0000-0700-000005000000}">
      <text>
        <r>
          <rPr>
            <b/>
            <sz val="9"/>
            <color indexed="81"/>
            <rFont val="Tahoma"/>
            <family val="2"/>
          </rPr>
          <t>Jimmy James:</t>
        </r>
        <r>
          <rPr>
            <sz val="9"/>
            <color indexed="81"/>
            <rFont val="Tahoma"/>
            <family val="2"/>
          </rPr>
          <t xml:space="preserve">
ARCHIVADOR GRANDE</t>
        </r>
      </text>
    </comment>
    <comment ref="B10" authorId="0" shapeId="0" xr:uid="{00000000-0006-0000-0700-000006000000}">
      <text>
        <r>
          <rPr>
            <b/>
            <sz val="9"/>
            <color indexed="81"/>
            <rFont val="Tahoma"/>
            <family val="2"/>
          </rPr>
          <t>Jimmy James:</t>
        </r>
        <r>
          <rPr>
            <sz val="9"/>
            <color indexed="81"/>
            <rFont val="Tahoma"/>
            <family val="2"/>
          </rPr>
          <t xml:space="preserve">
MUEBLE DE ALMACENAMIENTO BIBLIOTECA</t>
        </r>
      </text>
    </comment>
    <comment ref="B11" authorId="0" shapeId="0" xr:uid="{00000000-0006-0000-0700-000007000000}">
      <text>
        <r>
          <rPr>
            <b/>
            <sz val="9"/>
            <color indexed="81"/>
            <rFont val="Tahoma"/>
            <family val="2"/>
          </rPr>
          <t>Jimmy James:</t>
        </r>
        <r>
          <rPr>
            <sz val="9"/>
            <color indexed="81"/>
            <rFont val="Tahoma"/>
            <family val="2"/>
          </rPr>
          <t xml:space="preserve">
CUERPO CASILLERO DOCENTE ALMACENAMIENTO</t>
        </r>
      </text>
    </comment>
  </commentList>
</comments>
</file>

<file path=xl/sharedStrings.xml><?xml version="1.0" encoding="utf-8"?>
<sst xmlns="http://schemas.openxmlformats.org/spreadsheetml/2006/main" count="2933" uniqueCount="739">
  <si>
    <t>APARTADÓ</t>
  </si>
  <si>
    <t>TESALIA</t>
  </si>
  <si>
    <t>POTOSÍ</t>
  </si>
  <si>
    <t>LETICIA KM 6</t>
  </si>
  <si>
    <t>SIPÍ</t>
  </si>
  <si>
    <t>LITORAL</t>
  </si>
  <si>
    <t>MACEDONIA</t>
  </si>
  <si>
    <t>ELEMENTO</t>
  </si>
  <si>
    <t>ANIMALES PARA ENHEBRAR</t>
  </si>
  <si>
    <t>JUEGO DE BALONES CANGURO</t>
  </si>
  <si>
    <t>JUEGO DE BALONES EN ESPUMA</t>
  </si>
  <si>
    <t>BANDEJA DE PRISMAS RECTANGULARES PARA ENCAJAR</t>
  </si>
  <si>
    <t>FIGURAS PARA ENHEBRAR</t>
  </si>
  <si>
    <t>COLCHONETA DE TEXTURAS</t>
  </si>
  <si>
    <t>CUBO DE ACTIVIDADES DE VESTIR</t>
  </si>
  <si>
    <t>EQUIPO PSICOMOTOR</t>
  </si>
  <si>
    <t>ESPEJO CUERPO ENTERO</t>
  </si>
  <si>
    <t>GIMNASIO DE ESPUMA POLIMOTOR 1</t>
  </si>
  <si>
    <t>JUEGOS DE ARRASTRE</t>
  </si>
  <si>
    <t>JUEGOS DE EMPUJE</t>
  </si>
  <si>
    <t>MESA DE AGUA Y ARENA</t>
  </si>
  <si>
    <t>CASA INFANTIL DE MUÑECAS</t>
  </si>
  <si>
    <t>PELOTA O BALÓN ORTOPÉDICO</t>
  </si>
  <si>
    <t>JUEGO DE PELOTAS</t>
  </si>
  <si>
    <t>JUEGO DE PELOTAS GRANDES TIPO ERIZO</t>
  </si>
  <si>
    <t>JUEGO DE PELOTAS PEQUEÑAS TIPO ERIZO</t>
  </si>
  <si>
    <t>RECIPIENTE PARA ENCAJAR FIGURAS</t>
  </si>
  <si>
    <t>RODILLO GRANDE EN ESPUMA</t>
  </si>
  <si>
    <t>RODILLO MEDIANO EN ESPUMA</t>
  </si>
  <si>
    <t>CAJA CHINA</t>
  </si>
  <si>
    <t>CLAVES</t>
  </si>
  <si>
    <t>GÜIRO PEQUEÑO</t>
  </si>
  <si>
    <t>JUEGO DE MARACAS</t>
  </si>
  <si>
    <t>MARACAS PEQUEÑAS</t>
  </si>
  <si>
    <t>MARACATAN</t>
  </si>
  <si>
    <t>PALO DE LLUVIA</t>
  </si>
  <si>
    <t>PANDERETA</t>
  </si>
  <si>
    <t>PANDERO</t>
  </si>
  <si>
    <t>PAR DE SONAJEROS CASCABEL</t>
  </si>
  <si>
    <t>TAMBOR</t>
  </si>
  <si>
    <t>ROMPECABEZAS DE TRES NIVELES PROGRESIVOS</t>
  </si>
  <si>
    <t>TORRE DE ENSARTE</t>
  </si>
  <si>
    <t>CABALLITO DE PALO</t>
  </si>
  <si>
    <t>DISFRACES DE VESTIDO - PROFESIONES</t>
  </si>
  <si>
    <t>JUEGO DE COCINA (ESTUFA, LAVAPLATOS Y NEVERA)</t>
  </si>
  <si>
    <t>JUEGO DE GRANJA (CARRETILLA, BALDE, RASTRILLO, PALA Y REGADERA)</t>
  </si>
  <si>
    <t>JUEGO DE VAJILLA</t>
  </si>
  <si>
    <t>MUÑECAS DE TRAPO DE VESTIR</t>
  </si>
  <si>
    <t>SET DE MERCADO</t>
  </si>
  <si>
    <t>TEATRINO MODULAR DE PISO</t>
  </si>
  <si>
    <t>COMPILADO DVD MUSICAL  PARA NIÑOS Y NIÑAS</t>
  </si>
  <si>
    <t xml:space="preserve">COMPILADO MUSICAL PARA NIÑOS Y NIÑAS </t>
  </si>
  <si>
    <t>JUEGO DE HABILIDAD 1</t>
  </si>
  <si>
    <t>JUEGO DE HABILIDAD 2</t>
  </si>
  <si>
    <t>JUEGO DE HABILIDAD 3</t>
  </si>
  <si>
    <t>TABLERO DE CREACIÓN</t>
  </si>
  <si>
    <t xml:space="preserve">PLATAFORMA DE CONSTRUCCIÓN </t>
  </si>
  <si>
    <t>BLOQUES DE MADERA PEQUEÑOS</t>
  </si>
  <si>
    <t>CÓDIGO  UNSPSC</t>
  </si>
  <si>
    <t>DESCRIPCIÓN</t>
  </si>
  <si>
    <t>CAJA PLÁSTICA PARA ALMACENAMIENTO</t>
  </si>
  <si>
    <t>CUBO DE ACTIVIDADES MÚLTIPLES</t>
  </si>
  <si>
    <t>KIT DE PERCEPCIÓN PEQUEÑO</t>
  </si>
  <si>
    <t>SALTARÍN GRANDE</t>
  </si>
  <si>
    <t>SALTARÍN PEQUEÑO</t>
  </si>
  <si>
    <t>TRIÁNGULO</t>
  </si>
  <si>
    <t>XILÓFONO</t>
  </si>
  <si>
    <t>BLOQUES GRANDES DE CONSTRUCCIÓN</t>
  </si>
  <si>
    <t>BLOQUES LÓGICOS FIGURAS GEOMÉTRICAS</t>
  </si>
  <si>
    <t>CAMIÓN BLOQUES DE CONTRUCCIÓN</t>
  </si>
  <si>
    <t>CINTURÓN DE HERRAMIENTAS CON CASCO</t>
  </si>
  <si>
    <t>KIT DE MÉDICO</t>
  </si>
  <si>
    <t>TÍTERES DE GUANTE - SET DE ETNIAS COLOMBIANAS</t>
  </si>
  <si>
    <t>TÍTERES DE GUANTE - SET FAMILIA</t>
  </si>
  <si>
    <t xml:space="preserve"> CDI APARTADÓ</t>
  </si>
  <si>
    <t xml:space="preserve">CDI TESALIA </t>
  </si>
  <si>
    <t xml:space="preserve">CDI POTOSÍ </t>
  </si>
  <si>
    <t>CDI LETICIA</t>
  </si>
  <si>
    <t xml:space="preserve">
BIBLIOTECA LITORAL DE SAN JUAN</t>
  </si>
  <si>
    <t>TOTAL POR ÍTEM</t>
  </si>
  <si>
    <t>60141007 /
60141012</t>
  </si>
  <si>
    <t>Nº</t>
  </si>
  <si>
    <t>TOTAL POR PAQUETE DE DOTACIÓN</t>
  </si>
  <si>
    <t>TIERRALTA</t>
  </si>
  <si>
    <t>ANAPOIMA</t>
  </si>
  <si>
    <t>VALENCIA</t>
  </si>
  <si>
    <t>SAN LORENZO</t>
  </si>
  <si>
    <t>SAN PEDRO Rotulo amarillo con punto</t>
  </si>
  <si>
    <t>caja3</t>
  </si>
  <si>
    <t>caja 3</t>
  </si>
  <si>
    <t xml:space="preserve">caja 3 </t>
  </si>
  <si>
    <t>Caja 4 y Caja 3</t>
  </si>
  <si>
    <t>caja 1</t>
  </si>
  <si>
    <t>caja 2</t>
  </si>
  <si>
    <t>Caja 5</t>
  </si>
  <si>
    <t>Caja 4</t>
  </si>
  <si>
    <t>caja 5</t>
  </si>
  <si>
    <t>caja 6</t>
  </si>
  <si>
    <t>Caja 5 y caja 4</t>
  </si>
  <si>
    <t>caja 4</t>
  </si>
  <si>
    <t>Caja 8</t>
  </si>
  <si>
    <t>caja 8</t>
  </si>
  <si>
    <t>caja 7</t>
  </si>
  <si>
    <t>caja 9</t>
  </si>
  <si>
    <t xml:space="preserve">caja 9 </t>
  </si>
  <si>
    <t>caja 1- caja 5</t>
  </si>
  <si>
    <t xml:space="preserve">caja 4 </t>
  </si>
  <si>
    <t xml:space="preserve">caja 2 </t>
  </si>
  <si>
    <t>Caja 1</t>
  </si>
  <si>
    <t>Cajas 1 a 7</t>
  </si>
  <si>
    <t>Caja 18 a 24</t>
  </si>
  <si>
    <t>Caja 3</t>
  </si>
  <si>
    <t>caja1</t>
  </si>
  <si>
    <t>caja2-caja 3 y caja 4</t>
  </si>
  <si>
    <t>caja 4-caja 5-caja 6</t>
  </si>
  <si>
    <t>caja 9-caja 10</t>
  </si>
  <si>
    <t>caja 11</t>
  </si>
  <si>
    <t>caja 12</t>
  </si>
  <si>
    <t>caja 16-caja 17</t>
  </si>
  <si>
    <t>Caja 14</t>
  </si>
  <si>
    <t>Caja 7</t>
  </si>
  <si>
    <t xml:space="preserve">caja7 </t>
  </si>
  <si>
    <t>Caja 6</t>
  </si>
  <si>
    <t>Cajas 27-28-29</t>
  </si>
  <si>
    <t>Caja 9</t>
  </si>
  <si>
    <t>BIBLIOTECA SIPÍ ROTULO ROSADO NEON CON ASTERISCO</t>
  </si>
  <si>
    <t>POLICARPA Rótulo verde con asterisco</t>
  </si>
  <si>
    <t>Caja 2</t>
  </si>
  <si>
    <t xml:space="preserve">
BIBLIOTECA MACEDONIA Rótulo rojo con asterisco</t>
  </si>
  <si>
    <t>Caja 10-caja 14</t>
  </si>
  <si>
    <t>caja 6-caja 10</t>
  </si>
  <si>
    <t>Caja 10-caja14</t>
  </si>
  <si>
    <t>Caja 8-caja12</t>
  </si>
  <si>
    <t>Caja 12</t>
  </si>
  <si>
    <t>Caja 5- caja 9</t>
  </si>
  <si>
    <t>Caja 4- caja 8</t>
  </si>
  <si>
    <t>Caja 29</t>
  </si>
  <si>
    <t>Caja 13</t>
  </si>
  <si>
    <t>Caja 10 y caja 11</t>
  </si>
  <si>
    <t>Caja 11</t>
  </si>
  <si>
    <t>Caja 16 y Caja 17</t>
  </si>
  <si>
    <t>Caja 10</t>
  </si>
  <si>
    <t>Caja 15</t>
  </si>
  <si>
    <t xml:space="preserve"> Caja 11</t>
  </si>
  <si>
    <t>Caja 16 y caja 17</t>
  </si>
  <si>
    <t>ZONA RURAL</t>
  </si>
  <si>
    <t>Set de arrastre debe ir embalado vinipilado.</t>
  </si>
  <si>
    <t>Caja 18</t>
  </si>
  <si>
    <t>caja 15</t>
  </si>
  <si>
    <t>EL DONCELLO- Rótulo Blanco con fondo de número verde</t>
  </si>
  <si>
    <t>VÉLEZ- Rótulo Blanco con fondo de número rojo</t>
  </si>
  <si>
    <t>BELÉN DE LOS ANDAQUÍES- Rótulo Blanco con fondo de número azul</t>
  </si>
  <si>
    <t>CLEMENCIA- Rótulo Blanco con fondo de número morado</t>
  </si>
  <si>
    <t>EL PAUJÍL- Rótulo Blanco con fondo de nombre verde</t>
  </si>
  <si>
    <t>TEORAMA Rótulo Blanco con fondo de nombre naranja</t>
  </si>
  <si>
    <t>PASACABALLOS- Rótulo Blanco con fondo de nombre morado</t>
  </si>
  <si>
    <t>Cajas 30-63</t>
  </si>
  <si>
    <t>caja 1 a la caja 6</t>
  </si>
  <si>
    <t>caja 19 a caja 36</t>
  </si>
  <si>
    <t>BAHÍA PORTETE Rótulo Blanco con fondo de número amarillo</t>
  </si>
  <si>
    <t>8 caja 9
8 caja 10
7 caja 11
7 caja 12</t>
  </si>
  <si>
    <t>17 caja 7
17 caja 8</t>
  </si>
  <si>
    <t xml:space="preserve"> CDI APARTADÓ unidades</t>
  </si>
  <si>
    <t>Caja 64</t>
  </si>
  <si>
    <t xml:space="preserve"> Caja 65</t>
  </si>
  <si>
    <t>1 en caja 64
7 en caja 65</t>
  </si>
  <si>
    <t>Caja 13-caja 14</t>
  </si>
  <si>
    <t>Caja 25- caja 26</t>
  </si>
  <si>
    <t>Caja 11-caja 15</t>
  </si>
  <si>
    <t>Caja 37</t>
  </si>
  <si>
    <t xml:space="preserve"> Caja 37</t>
  </si>
  <si>
    <t>Lista 1</t>
  </si>
  <si>
    <t>BIBLIOTECA SIPÍ Rótulo Rosado neón con asterisco</t>
  </si>
  <si>
    <t>BIBLIOTECA LITORAL DE SAN JUAN</t>
  </si>
  <si>
    <t>BIBLIOTECA MACEDONIA
Rótulo rojo con asterisco</t>
  </si>
  <si>
    <t>TOTAL</t>
  </si>
  <si>
    <t>Caja 16</t>
  </si>
  <si>
    <t>Caja 13 con espacio</t>
  </si>
  <si>
    <t xml:space="preserve"> Caja 11 con espacio</t>
  </si>
  <si>
    <t>Caja 10 con espacio</t>
  </si>
  <si>
    <t>Lista 2</t>
  </si>
  <si>
    <t>SAN PEDRO
Rótulo amarillo con punto</t>
  </si>
  <si>
    <t>4-Caja 6
5-Caja 5</t>
  </si>
  <si>
    <t>4- Caja 6 
5- Caja 5</t>
  </si>
  <si>
    <t>1-Caja 5
3-Caja 7</t>
  </si>
  <si>
    <t>1-Caja 5
1-Caja 3
2-Caja 7</t>
  </si>
  <si>
    <t>Caja 16 con espacio</t>
  </si>
  <si>
    <t>Caja 4 con espacio</t>
  </si>
  <si>
    <t>6 en Caja 11
5 en Caja 12
6 en Caja 13</t>
  </si>
  <si>
    <t>7 - Caja 6
10- Caja 5</t>
  </si>
  <si>
    <t>4-Caja 6
4-Caja 5</t>
  </si>
  <si>
    <t>Caja 9 y Caja 10</t>
  </si>
  <si>
    <t>5 - Caja 4
3 - Caja 6</t>
  </si>
  <si>
    <t>3 - Caja 4
14 - Caja 3</t>
  </si>
  <si>
    <t>Lista 3</t>
  </si>
  <si>
    <t>CDI 1 (160 niños) Rótulo Blanco con fondo de nombre verde</t>
  </si>
  <si>
    <t>CDI 2 (65 niños)</t>
  </si>
  <si>
    <t>CDI 3 (65 niños)</t>
  </si>
  <si>
    <t>CDI 4 (65 niños)</t>
  </si>
  <si>
    <t>Caja 5 con espacio</t>
  </si>
  <si>
    <t xml:space="preserve"> Caja 5 con espacio</t>
  </si>
  <si>
    <t xml:space="preserve">Caja 3 </t>
  </si>
  <si>
    <t>Lista 4</t>
  </si>
  <si>
    <r>
      <t>Primera entrega:</t>
    </r>
    <r>
      <rPr>
        <sz val="10"/>
        <color theme="1"/>
        <rFont val="Arial Narrow"/>
        <family val="2"/>
      </rPr>
      <t xml:space="preserve"> 22 de diciembre de 2017.</t>
    </r>
  </si>
  <si>
    <t>Mesón metálico para cocina</t>
  </si>
  <si>
    <r>
      <t xml:space="preserve">Segunda entrega: </t>
    </r>
    <r>
      <rPr>
        <sz val="10"/>
        <color rgb="FF000000"/>
        <rFont val="Arial Narrow"/>
        <family val="2"/>
      </rPr>
      <t>27 diciembre de 2017</t>
    </r>
  </si>
  <si>
    <t>183 puestos de trabajo preescolar</t>
  </si>
  <si>
    <t>Mesas</t>
  </si>
  <si>
    <t>Sillas</t>
  </si>
  <si>
    <t xml:space="preserve">Set de puntos ecológicos </t>
  </si>
  <si>
    <t>Sillas cafetería auditorio</t>
  </si>
  <si>
    <t>UNIDADES</t>
  </si>
  <si>
    <t>Municipio</t>
  </si>
  <si>
    <t>Zona  </t>
  </si>
  <si>
    <t>Centro Zonal</t>
  </si>
  <si>
    <t>Capacidad Instalada</t>
  </si>
  <si>
    <t>Amazonas</t>
  </si>
  <si>
    <t>Leticia</t>
  </si>
  <si>
    <t>Rural</t>
  </si>
  <si>
    <t>CDI Comunidad Indigena km 6</t>
  </si>
  <si>
    <t xml:space="preserve">Amazonas </t>
  </si>
  <si>
    <t>Macedonia</t>
  </si>
  <si>
    <t>Biblioteca con Aula Modalidad Familiar</t>
  </si>
  <si>
    <t>Antioquia</t>
  </si>
  <si>
    <t>Briceño</t>
  </si>
  <si>
    <t>La Meseta</t>
  </si>
  <si>
    <t>Apartadó</t>
  </si>
  <si>
    <t>Uraba</t>
  </si>
  <si>
    <t>CDI</t>
  </si>
  <si>
    <t>Bolívar</t>
  </si>
  <si>
    <t>Clemencia</t>
  </si>
  <si>
    <t>El Carmen de Bolivar</t>
  </si>
  <si>
    <t>CDI Clemencia</t>
  </si>
  <si>
    <t>Pasacaballos</t>
  </si>
  <si>
    <t>Centro de Excelencia</t>
  </si>
  <si>
    <t>Caquetá</t>
  </si>
  <si>
    <t>La Montañita</t>
  </si>
  <si>
    <t xml:space="preserve">CDI - Modalidad Institucional </t>
  </si>
  <si>
    <t>Urbano</t>
  </si>
  <si>
    <t>Florecia 1</t>
  </si>
  <si>
    <t>El Doncello</t>
  </si>
  <si>
    <t>Puerto Rico</t>
  </si>
  <si>
    <t>Belén de los Andaquiés</t>
  </si>
  <si>
    <t>Belén de los Andaquies</t>
  </si>
  <si>
    <t>Paujil</t>
  </si>
  <si>
    <t>Casanare</t>
  </si>
  <si>
    <t>La Niata</t>
  </si>
  <si>
    <t>Chocó</t>
  </si>
  <si>
    <t>Istmina</t>
  </si>
  <si>
    <t>Litoral del San Juan</t>
  </si>
  <si>
    <t>Córdoba</t>
  </si>
  <si>
    <t>Tierralta</t>
  </si>
  <si>
    <t>CDI Tierralta</t>
  </si>
  <si>
    <t>Valencia</t>
  </si>
  <si>
    <t>Cundinamarca</t>
  </si>
  <si>
    <t>Anapoima</t>
  </si>
  <si>
    <t xml:space="preserve">Urbano </t>
  </si>
  <si>
    <t>La Mesa</t>
  </si>
  <si>
    <t>CDI Anapoima</t>
  </si>
  <si>
    <t>Huila</t>
  </si>
  <si>
    <t>Tesalia</t>
  </si>
  <si>
    <t>La Plata</t>
  </si>
  <si>
    <t>La Guajira</t>
  </si>
  <si>
    <t xml:space="preserve">Rural </t>
  </si>
  <si>
    <t>Magdalena</t>
  </si>
  <si>
    <t>Zona Bananera</t>
  </si>
  <si>
    <t>Nariño</t>
  </si>
  <si>
    <t>Ipiales</t>
  </si>
  <si>
    <t>CDI Emaus</t>
  </si>
  <si>
    <t>San Lorenzo</t>
  </si>
  <si>
    <t>La unión</t>
  </si>
  <si>
    <t>CDI Camino a la felicidad</t>
  </si>
  <si>
    <t xml:space="preserve">Policarpa </t>
  </si>
  <si>
    <t>Remolino</t>
  </si>
  <si>
    <t>CDI Mis angelitos</t>
  </si>
  <si>
    <t>Norte de Santander</t>
  </si>
  <si>
    <t>Teorama</t>
  </si>
  <si>
    <t>Ocaña</t>
  </si>
  <si>
    <t>Putumayo</t>
  </si>
  <si>
    <t>Mocoa</t>
  </si>
  <si>
    <t>Sucre</t>
  </si>
  <si>
    <t>San Pedro</t>
  </si>
  <si>
    <t>Boston</t>
  </si>
  <si>
    <t>Valle del Cauca</t>
  </si>
  <si>
    <t>Yotoco</t>
  </si>
  <si>
    <t>Buga</t>
  </si>
  <si>
    <t>Buenaventura</t>
  </si>
  <si>
    <t>La Barra</t>
  </si>
  <si>
    <t>Homologado por el ICBF con el mueble de almacenamiento de biblioteca del Ministerio de Educación Nacional, disponible en el Acuerdo Marco de Precios de Colombia Compra Eficiente.</t>
  </si>
  <si>
    <t>Silla Neumática (3 unidades)</t>
  </si>
  <si>
    <t>Homologado por el ICBF con la estantería de depósito del Ministerio de Educación Nacional, disponible en el Acuerdo Marco de Precios de Colombia Compra Eficiente.</t>
  </si>
  <si>
    <t>Casillero de 3 cuerpos y 9 puertas (7 unidades).</t>
  </si>
  <si>
    <t>Homologado por el ICBF con el casillero docente de 10 módulos del Ministerio de Educación Nacional, disponible en el Acuerdo Marco de Precios de Colombia Compra Eficiente.</t>
  </si>
  <si>
    <t>l (28 unidades).</t>
  </si>
  <si>
    <t>Mueble de almacenamiento horizontal</t>
  </si>
  <si>
    <t xml:space="preserve">Estantería en acero inoxidable para zonas húmedas </t>
  </si>
  <si>
    <t>Silla Neumática</t>
  </si>
  <si>
    <t>Archivador de 4 gavetas</t>
  </si>
  <si>
    <r>
      <t xml:space="preserve">Tercera entrega: </t>
    </r>
    <r>
      <rPr>
        <sz val="10"/>
        <color rgb="FF000000"/>
        <rFont val="Arial Narrow"/>
        <family val="2"/>
      </rPr>
      <t>19 enero de 2018</t>
    </r>
    <r>
      <rPr>
        <sz val="11"/>
        <color theme="1"/>
        <rFont val="Calibri"/>
        <family val="2"/>
        <scheme val="minor"/>
      </rPr>
      <t/>
    </r>
  </si>
  <si>
    <t>Tercera entrega: 22 enero de 2018</t>
  </si>
  <si>
    <t>Casillero de 3 cuerpos y 9 puertas</t>
  </si>
  <si>
    <t>Modalidad</t>
  </si>
  <si>
    <t>Biblioteca</t>
  </si>
  <si>
    <t>Sipí</t>
  </si>
  <si>
    <t>Potosí</t>
  </si>
  <si>
    <t>Institucional</t>
  </si>
  <si>
    <t>Familiar</t>
  </si>
  <si>
    <t>Santander</t>
  </si>
  <si>
    <t>Bahía Portete</t>
  </si>
  <si>
    <t>Propia</t>
  </si>
  <si>
    <t>16 en caja 67 y 16 en caja 68</t>
  </si>
  <si>
    <t>Caja 69</t>
  </si>
  <si>
    <t>Caja 66</t>
  </si>
  <si>
    <t>Cajas 70 y 71</t>
  </si>
  <si>
    <t>Caja 38</t>
  </si>
  <si>
    <t>Caja 39</t>
  </si>
  <si>
    <t>caja 11, 12, 13 y 14</t>
  </si>
  <si>
    <t>Caja 25</t>
  </si>
  <si>
    <t>caja 29</t>
  </si>
  <si>
    <t>Cajas 17 a 22 neveras
23 a 28 estufas</t>
  </si>
  <si>
    <t>Caja 13 a caja  18 neveras
Caja 19 a 24 estufas</t>
  </si>
  <si>
    <t>Caja 13 y 14</t>
  </si>
  <si>
    <t>Caja 14 a 17 neveras 18 a 21 estufas</t>
  </si>
  <si>
    <t>Caja 22</t>
  </si>
  <si>
    <t>Caja 17 a 25 estufas 26 a 34 neveras</t>
  </si>
  <si>
    <t>Caja 35</t>
  </si>
  <si>
    <t>Caja 12 y 13 neveras 14 y 15 estufas</t>
  </si>
  <si>
    <t>Caja 3 Estufa caja 4 nevera</t>
  </si>
  <si>
    <t>GIMNASIO DE ESPUMA POLIMOTOR 1 (18 piezas organizadas en 5 cajas)</t>
  </si>
  <si>
    <t>2 haches</t>
  </si>
  <si>
    <t>1 colchoneta</t>
  </si>
  <si>
    <t>4 módulos plegables</t>
  </si>
  <si>
    <t>2 puentes</t>
  </si>
  <si>
    <t>1 Tunel y 2 vigas</t>
  </si>
  <si>
    <t>2 escaleras y 2 rampas</t>
  </si>
  <si>
    <t>1 Cilindro y  1 Dona</t>
  </si>
  <si>
    <t>Caja 14 y caja 15</t>
  </si>
  <si>
    <t>Caja 11- Caja 12- caja 13- caja 14- Caja 15</t>
  </si>
  <si>
    <t>Caja 11- Caja 12- caja 13- caja 14-caja 15</t>
  </si>
  <si>
    <t>Caja 11- Caja 12- caja 13- caja 14- caja 15</t>
  </si>
  <si>
    <t>Caja 8- caja 9- caja 10- caja 11- caja 12</t>
  </si>
  <si>
    <t>Caja 16- Caja 17- caja 18- caja 19- caja 20</t>
  </si>
  <si>
    <t>Caja 7- Caja 8- caja 9- caja 10- caja 11</t>
  </si>
  <si>
    <t>Caja11 (rampas y escaleras)- Caja 12(tunel y vigas) cajan13 (Donas y cilindros), Caja 14 (sopostes haches), caja 15</t>
  </si>
  <si>
    <t>Caja 7- Caja 8- caja 9- caja 10- Caja 11</t>
  </si>
  <si>
    <t>Caja 7-caja 8- caja 9- caja 10- caja 11</t>
  </si>
  <si>
    <t>Caja 6- caja 7- caja 8- caja 9- caja 10</t>
  </si>
  <si>
    <t>Caja 40</t>
  </si>
  <si>
    <t>4 en caja 40 y 4 en caja 41</t>
  </si>
  <si>
    <t>1 en caja 41 y 4 en caja  42</t>
  </si>
  <si>
    <t>Caja 43</t>
  </si>
  <si>
    <t>caja 40</t>
  </si>
  <si>
    <t>6 en caja 40 y 2 en caja 41</t>
  </si>
  <si>
    <t>2 en caja 41 y 3 en caja 42</t>
  </si>
  <si>
    <t>15 en Caja 72 y 1 en caja 73</t>
  </si>
  <si>
    <t>4 en caja 72 y 13 en caja 73</t>
  </si>
  <si>
    <t>Caja 74</t>
  </si>
  <si>
    <t>Caja 75</t>
  </si>
  <si>
    <t>4 en caja 36 y 1 en caja 37</t>
  </si>
  <si>
    <t>4 en caja 37 y 5 en caja 38</t>
  </si>
  <si>
    <t>Caja 26</t>
  </si>
  <si>
    <t>Caja 27</t>
  </si>
  <si>
    <t>Caja 28</t>
  </si>
  <si>
    <t>Caja 44</t>
  </si>
  <si>
    <t>Caja 17</t>
  </si>
  <si>
    <t>Caja 19</t>
  </si>
  <si>
    <t>Caja 20</t>
  </si>
  <si>
    <t>Mesa del puesto trabajo preescolar</t>
  </si>
  <si>
    <t>Sillas del puesto trabajo preescolar</t>
  </si>
  <si>
    <t>Dirección</t>
  </si>
  <si>
    <t>Resguardo Indígena de Macedonia</t>
  </si>
  <si>
    <t>Carrera 74 No. 102 A-02</t>
  </si>
  <si>
    <t>Corregimiento Pueblo Nuevo, Vereda Pescador</t>
  </si>
  <si>
    <t>Carreara 2 # 2-45 – barrio La Candelaria</t>
  </si>
  <si>
    <t>Calle 5 No.6-43 Carrera 7 No.4-48 Barrio El Centro</t>
  </si>
  <si>
    <t>Carrera 6 No. 10-01 Barrio Industrial</t>
  </si>
  <si>
    <t xml:space="preserve">Lote 2. Manzana 8. Barrio Cincuentenario. </t>
  </si>
  <si>
    <t>Calle 5 sur con carrera 1 "Proyecto de vivienda Villa Angélica"</t>
  </si>
  <si>
    <t>Barrio Polideportivo al lado del centro de infancia y familia.</t>
  </si>
  <si>
    <t>Barrio 16 de Julio - Docordó</t>
  </si>
  <si>
    <t>Carrera 2 con calle 1- vereda San Rafael del Pirú</t>
  </si>
  <si>
    <t>Carrera 1C No.6-120</t>
  </si>
  <si>
    <t>Carrera 2 A No. 5-71 Sur</t>
  </si>
  <si>
    <t>Carrera 5 No.2-36 Barrio Los Pinos</t>
  </si>
  <si>
    <t>Ranchería Bahía Portete en el municipio de Uribia</t>
  </si>
  <si>
    <t>Calle 8 No. 10-10 Invasión nueva Esperanza - Corregimiento de Tucurinca</t>
  </si>
  <si>
    <t>Lote Uno del inmueble “Guaracal” o “Getsemaní” (Transversal 5 Perímetro urbano de Potosí)</t>
  </si>
  <si>
    <t>Corregimiento Santa Marta</t>
  </si>
  <si>
    <t>Calle 5 No. 5-35  Corregimiento de San Pablo</t>
  </si>
  <si>
    <t>Carrera 5 No. 3-83</t>
  </si>
  <si>
    <t>Carrera 5 No. 8-67</t>
  </si>
  <si>
    <t>Calle 14 No.11-07</t>
  </si>
  <si>
    <t>Barrio Centenario calle 5ta entre carrera 3 y 4</t>
  </si>
  <si>
    <t>Km 6: Centro de Desarrollo Infantil Casa de los hijos clan cascabel “Abuela Alicia” (Resguardo Ticuna Huitoto)</t>
  </si>
  <si>
    <t>Manaure</t>
  </si>
  <si>
    <t>Vélez</t>
  </si>
  <si>
    <t>Caja 30</t>
  </si>
  <si>
    <t>10 caja 13
10 caja 14
10 caja 15</t>
  </si>
  <si>
    <t>10 Caja 16
10 caja 17
10 caja 18</t>
  </si>
  <si>
    <t>10 Caja 19
10 caja 20
10 caja 21</t>
  </si>
  <si>
    <t>10 Caja 22
10 caja 23
10 caja 24</t>
  </si>
  <si>
    <t>6 caja 25
6 caja 26
6 caja 27
6 caja 28
6 caja 29</t>
  </si>
  <si>
    <t>9 caja 30
6 caja 31
9 caja 32
6 caja 33</t>
  </si>
  <si>
    <t>8 caja 30
8 caja 32
14 caja 33</t>
  </si>
  <si>
    <t>4 caja 33
26 caja 34</t>
  </si>
  <si>
    <t>6 caja 31
16 caja 35
8 caja 36</t>
  </si>
  <si>
    <t>8 caja 36
14 caja 37
8 caja 38</t>
  </si>
  <si>
    <t>6 caja 38
12 caja 39
12 caja 40</t>
  </si>
  <si>
    <t>2 caja 12
7 caja 13</t>
  </si>
  <si>
    <t>caja 13</t>
  </si>
  <si>
    <t>5 caja 12
4 caja 14</t>
  </si>
  <si>
    <t>caja 14</t>
  </si>
  <si>
    <t>4 caja 15</t>
  </si>
  <si>
    <t>7 caja 15
1 caja 16</t>
  </si>
  <si>
    <t>9 caja 16</t>
  </si>
  <si>
    <t>8 caja 16</t>
  </si>
  <si>
    <t>caja 17</t>
  </si>
  <si>
    <t>caja 18</t>
  </si>
  <si>
    <t>caja 45</t>
  </si>
  <si>
    <t>10 caja 76
7 caja 77</t>
  </si>
  <si>
    <t>caja 77</t>
  </si>
  <si>
    <t>4 caja 22
4 caja 23
4 caja 24
4 caja 25</t>
  </si>
  <si>
    <t>caja 26</t>
  </si>
  <si>
    <t>caja 21
caja 26</t>
  </si>
  <si>
    <t>caja 31</t>
  </si>
  <si>
    <t>caja 32 pendiente perro</t>
  </si>
  <si>
    <t>caja 33</t>
  </si>
  <si>
    <t>caja 34</t>
  </si>
  <si>
    <t>Caja 36</t>
  </si>
  <si>
    <t>caja 24</t>
  </si>
  <si>
    <t>caja 25</t>
  </si>
  <si>
    <t>caja 19</t>
  </si>
  <si>
    <t xml:space="preserve"> 10 caja 29
7 caja 30</t>
  </si>
  <si>
    <t>caja 30</t>
  </si>
  <si>
    <t>caja 42</t>
  </si>
  <si>
    <t>Caja 18 y Caja 19</t>
  </si>
  <si>
    <t>Caja 21</t>
  </si>
  <si>
    <t>caja 23</t>
  </si>
  <si>
    <t>4 caja 27
5 caja 28</t>
  </si>
  <si>
    <r>
      <rPr>
        <sz val="10"/>
        <rFont val="Arial Narrow"/>
        <family val="2"/>
      </rPr>
      <t>1 en Caja 4 y 3</t>
    </r>
    <r>
      <rPr>
        <sz val="10"/>
        <color rgb="FFFF0000"/>
        <rFont val="Arial Narrow"/>
        <family val="2"/>
      </rPr>
      <t xml:space="preserve"> </t>
    </r>
    <r>
      <rPr>
        <sz val="10"/>
        <rFont val="Arial Narrow"/>
        <family val="2"/>
      </rPr>
      <t xml:space="preserve">Caja 5 </t>
    </r>
    <r>
      <rPr>
        <sz val="10"/>
        <color rgb="FF0070C0"/>
        <rFont val="Arial Narrow"/>
        <family val="2"/>
      </rPr>
      <t>con espacio</t>
    </r>
  </si>
  <si>
    <t>Sin numerar cajas</t>
  </si>
  <si>
    <t>Total cajas a la 5 entrega</t>
  </si>
  <si>
    <t>Total cajas a la 4 entrega</t>
  </si>
  <si>
    <t>Total cajas a la 6 entrega</t>
  </si>
  <si>
    <t>Caja 46 x 4 y Caja 47 x 4</t>
  </si>
  <si>
    <t>Caja 20 x 4 y Caja 21 x 4</t>
  </si>
  <si>
    <t>Caja 41 x 10, Caja 42 x 10 y Caja 43 x 10</t>
  </si>
  <si>
    <t>Caja 45</t>
  </si>
  <si>
    <t>Caja 46 x 6 y Caja 47</t>
  </si>
  <si>
    <t>Caja 78 x 6, Caja 79 x 6, Caja 80 x 6 y Caja 81 x 6</t>
  </si>
  <si>
    <t>Caja 22 x 6 y caja 23 x 6</t>
  </si>
  <si>
    <t>Caja 20 x 6 y caja 21 x 6</t>
  </si>
  <si>
    <t>Caja 44 x 6 y caja 45 x 6</t>
  </si>
  <si>
    <t>Caja 19 x 6 y caja 20 x 6</t>
  </si>
  <si>
    <t>Caja 31</t>
  </si>
  <si>
    <t>Caja 19 x 6 y Caja 20 x 6</t>
  </si>
  <si>
    <t>Caja 19 x 6</t>
  </si>
  <si>
    <t>Total cajas a la 7 entrega</t>
  </si>
  <si>
    <t>4 caja 32 y 4 en caja 33</t>
  </si>
  <si>
    <t>4 x caja 32
4 x caja 33</t>
  </si>
  <si>
    <t>4 x caja 22
4 x caja 23</t>
  </si>
  <si>
    <t>Neveras caja 15,16,17,18
Estufas: 19, 20, 21, 22</t>
  </si>
  <si>
    <t>Neveras cajas: 24,25,26,27,28,29,30,31,32
Estufas: 33,34,35,36,37,38,39, 40,41</t>
  </si>
  <si>
    <t>Neveras Cajas 22,23,24,25,26,27,28,29,30
Estufas: 34,35,36,37,38,39, 40, 41,42</t>
  </si>
  <si>
    <t>Neveras Caja 21,22,23,24,25,26,27,28 y 29
Estufas: 34,35,36,37,38,39,40, 41,42</t>
  </si>
  <si>
    <t>Caja 8
Caja 10</t>
  </si>
  <si>
    <t>Neveras caja 21,22,23,24,25,26,27,28 y 29
Estufas:34,35,36,37,38,39,40,41,42</t>
  </si>
  <si>
    <t>Caja 46</t>
  </si>
  <si>
    <r>
      <rPr>
        <sz val="10"/>
        <rFont val="Arial Narrow"/>
        <family val="2"/>
      </rPr>
      <t>2 en caja 3
2 caja 34</t>
    </r>
    <r>
      <rPr>
        <sz val="10"/>
        <color rgb="FFFF0000"/>
        <rFont val="Arial Narrow"/>
        <family val="2"/>
      </rPr>
      <t xml:space="preserve"> y 2 </t>
    </r>
    <r>
      <rPr>
        <sz val="10"/>
        <rFont val="Arial Narrow"/>
        <family val="2"/>
      </rPr>
      <t>Caja 38</t>
    </r>
  </si>
  <si>
    <t>Cajan 20</t>
  </si>
  <si>
    <t>Caja 21 sin hilos</t>
  </si>
  <si>
    <t>Caja 32</t>
  </si>
  <si>
    <t>Caja 82</t>
  </si>
  <si>
    <t>Caja 47</t>
  </si>
  <si>
    <t>7 en caja 9 
1 en caja 47</t>
  </si>
  <si>
    <t>4 x caja 48
4 x caja 49</t>
  </si>
  <si>
    <t>Revisión: 41</t>
  </si>
  <si>
    <t>Revisión: 32</t>
  </si>
  <si>
    <t>Total cajas a la 8 entrega -martes 27 febrero</t>
  </si>
  <si>
    <t>KM 6 LETICIA</t>
  </si>
  <si>
    <t>POTOSÍ,NARIÑO</t>
  </si>
  <si>
    <t>ELEMENTOS RESTANTES</t>
  </si>
  <si>
    <t>BIBLIO MACEDONIA</t>
  </si>
  <si>
    <t>BIBLIO SIPÍ</t>
  </si>
  <si>
    <t>BIBLIO SAN JUAN</t>
  </si>
  <si>
    <t>Total cajas a la última entrega -9 marzo</t>
  </si>
  <si>
    <t>OBSERVACIÓN DOTACIÓN</t>
  </si>
  <si>
    <t>En ejecución</t>
  </si>
  <si>
    <t>CAJAS: 103</t>
  </si>
  <si>
    <t>CAJAS: 63</t>
  </si>
  <si>
    <t>CAJAS: 16</t>
  </si>
  <si>
    <t>CAJAS: 8</t>
  </si>
  <si>
    <t>Caja 87-88-89-90-91-92-93-94-95-96-97-98-99-100-101-102-103</t>
  </si>
  <si>
    <t>Cajas 55-56-57-58-59-60-61-62-63</t>
  </si>
  <si>
    <t>Caja 51,52,53,54,55,56,57,58,59</t>
  </si>
  <si>
    <t>Caja 50</t>
  </si>
  <si>
    <t>4 en caja 53
4 en caja 54</t>
  </si>
  <si>
    <t>Caja 62-63</t>
  </si>
  <si>
    <t>Cajas 55</t>
  </si>
  <si>
    <t>Caja 48x6 y Caja 49 x6</t>
  </si>
  <si>
    <t>4 - Caja 83
4 - Caja 84</t>
  </si>
  <si>
    <t>caja 50</t>
  </si>
  <si>
    <t>Caja 3 nevera caja 4 estufa</t>
  </si>
  <si>
    <t>Caja7</t>
  </si>
  <si>
    <t xml:space="preserve">Caja 51 </t>
  </si>
  <si>
    <t>Caja 60</t>
  </si>
  <si>
    <t>8 - Caja 85
8 - Caja 86</t>
  </si>
  <si>
    <t>Caja 52</t>
  </si>
  <si>
    <t>Caja 61</t>
  </si>
  <si>
    <t>martes 27 febrero</t>
  </si>
  <si>
    <t>miércoles 28 febero</t>
  </si>
  <si>
    <t>viernes 2 de marzo</t>
  </si>
  <si>
    <t>lunes 5 de marzo</t>
  </si>
  <si>
    <t>viernes 9 de marzo</t>
  </si>
  <si>
    <t>CAJAS: 59</t>
  </si>
  <si>
    <t>CAJAS: 42</t>
  </si>
  <si>
    <t>CAJAS: 46</t>
  </si>
  <si>
    <t>CAJAS: 33</t>
  </si>
  <si>
    <t>CAJAS: 24</t>
  </si>
  <si>
    <t>caja 22</t>
  </si>
  <si>
    <t xml:space="preserve"> Cajas 51 a 59</t>
  </si>
  <si>
    <r>
      <t>Caja 37,38,39,40,</t>
    </r>
    <r>
      <rPr>
        <sz val="10"/>
        <color rgb="FF7030A0"/>
        <rFont val="Arial Narrow"/>
        <family val="2"/>
      </rPr>
      <t>41 y 42</t>
    </r>
  </si>
  <si>
    <t>Caja 40-41-42-43-44-45</t>
  </si>
  <si>
    <t>caja 30-31-32-33</t>
  </si>
  <si>
    <t>Caja 23-24</t>
  </si>
  <si>
    <t>Caja 34</t>
  </si>
  <si>
    <t>Caja 33</t>
  </si>
  <si>
    <t>caja 48</t>
  </si>
  <si>
    <t>caja 39</t>
  </si>
  <si>
    <t>Cajja 22</t>
  </si>
  <si>
    <t xml:space="preserve">Caja 21 </t>
  </si>
  <si>
    <t>4 Caja 41 y 4 caja 43</t>
  </si>
  <si>
    <t>4 En caja 35
1 En caja 36</t>
  </si>
  <si>
    <t>caja 49</t>
  </si>
  <si>
    <t>Revisión: 57</t>
  </si>
  <si>
    <t>Revisión: 58</t>
  </si>
  <si>
    <t>Revisión: 56</t>
  </si>
  <si>
    <t>Revisión: 15</t>
  </si>
  <si>
    <t>Revisión: 99 cajas</t>
  </si>
  <si>
    <t>Caja 24</t>
  </si>
  <si>
    <t>cajas 49 a 57</t>
  </si>
  <si>
    <t>Cajas 50 a 58</t>
  </si>
  <si>
    <t>Cajas 49 a 57</t>
  </si>
  <si>
    <t>Caja 48,49,50,51,52,53,54,55,56</t>
  </si>
  <si>
    <t>Caja 29,30,31,32,33,34</t>
  </si>
  <si>
    <t>Caja 29,30,31,32</t>
  </si>
  <si>
    <t>caja 83 a 99</t>
  </si>
  <si>
    <t>5 Juegos en la Caja 42</t>
  </si>
  <si>
    <t>caja 44</t>
  </si>
  <si>
    <t>4 en Caja 41
5 en caja 55</t>
  </si>
  <si>
    <t>Caja 23</t>
  </si>
  <si>
    <t>Caja 39
Caja 40</t>
  </si>
  <si>
    <t>Caja 42</t>
  </si>
  <si>
    <t>caja 27</t>
  </si>
  <si>
    <t>4 en caja 41</t>
  </si>
  <si>
    <r>
      <t xml:space="preserve">14 tambores en Caja 46
</t>
    </r>
    <r>
      <rPr>
        <b/>
        <sz val="10"/>
        <color rgb="FFFFC000"/>
        <rFont val="Calibri"/>
        <family val="2"/>
        <scheme val="minor"/>
      </rPr>
      <t>2 en Caja 41</t>
    </r>
  </si>
  <si>
    <t>Caja 48</t>
  </si>
  <si>
    <t>Caja 49</t>
  </si>
  <si>
    <r>
      <t xml:space="preserve">Caja 31 x 6
</t>
    </r>
    <r>
      <rPr>
        <b/>
        <sz val="10"/>
        <color rgb="FF7030A0"/>
        <rFont val="Arial Narrow"/>
        <family val="2"/>
      </rPr>
      <t>Caja 42 X 6
Caja 43 x 6
Caja 44 x 6</t>
    </r>
  </si>
  <si>
    <r>
      <t xml:space="preserve">Estufas: 19,20,21, 22,23,24
</t>
    </r>
    <r>
      <rPr>
        <b/>
        <sz val="10"/>
        <color theme="2" tint="-0.499984740745262"/>
        <rFont val="Arial Narrow"/>
        <family val="2"/>
      </rPr>
      <t>Neveras: Caja 35,36,37,38,39,40</t>
    </r>
  </si>
  <si>
    <r>
      <t xml:space="preserve">Estufas: 32,33, 34,35,36,37,38, </t>
    </r>
    <r>
      <rPr>
        <b/>
        <sz val="10"/>
        <color rgb="FFFFC000"/>
        <rFont val="Arial Narrow"/>
        <family val="2"/>
      </rPr>
      <t xml:space="preserve">56,57,58,59,60,61,62,63,64,65
</t>
    </r>
    <r>
      <rPr>
        <b/>
        <sz val="10"/>
        <color theme="2" tint="-0.499984740745262"/>
        <rFont val="Arial Narrow"/>
        <family val="2"/>
      </rPr>
      <t>Neveras: Caja 66,67,68,69,70,71,72,73,74,75,76,77,78,79,80,81,82,</t>
    </r>
  </si>
  <si>
    <r>
      <t>3 caja 19</t>
    </r>
    <r>
      <rPr>
        <b/>
        <u/>
        <sz val="10"/>
        <color rgb="FFFFC000"/>
        <rFont val="Arial Narrow"/>
        <family val="2"/>
      </rPr>
      <t xml:space="preserve">
6 Caja 47</t>
    </r>
  </si>
  <si>
    <r>
      <t xml:space="preserve">2 caja 15
</t>
    </r>
    <r>
      <rPr>
        <b/>
        <u/>
        <sz val="10"/>
        <color theme="9" tint="-0.499984740745262"/>
        <rFont val="Arial Narrow"/>
        <family val="2"/>
      </rPr>
      <t>4 caja 25</t>
    </r>
  </si>
  <si>
    <t>Caja 54</t>
  </si>
  <si>
    <t>caja 46</t>
  </si>
  <si>
    <r>
      <t xml:space="preserve">6 en Caja 46
</t>
    </r>
    <r>
      <rPr>
        <b/>
        <sz val="10"/>
        <color theme="1"/>
        <rFont val="Arial Narrow"/>
        <family val="2"/>
      </rPr>
      <t>10 en la caja 47</t>
    </r>
  </si>
  <si>
    <t>Caja 51</t>
  </si>
  <si>
    <t>30 en Caja 53
2 en caja 54</t>
  </si>
  <si>
    <t xml:space="preserve">Caja 18 </t>
  </si>
  <si>
    <t>8  en Caja 48
8  en Caja 49</t>
  </si>
  <si>
    <t>Revisión: 31</t>
  </si>
  <si>
    <t>Revisión: 74</t>
  </si>
  <si>
    <t>Caja 25,26,27,28</t>
  </si>
  <si>
    <t>Caja 28,29,30,31</t>
  </si>
  <si>
    <t>8 Caja 34</t>
  </si>
  <si>
    <t>caja 37</t>
  </si>
  <si>
    <r>
      <t xml:space="preserve">8 en Caja 65
</t>
    </r>
    <r>
      <rPr>
        <b/>
        <sz val="10"/>
        <color theme="2" tint="-0.499984740745262"/>
        <rFont val="Arial Narrow"/>
        <family val="2"/>
      </rPr>
      <t>8 caja 72
8 caja 73
6 caja 74</t>
    </r>
  </si>
  <si>
    <t xml:space="preserve">Caja 39
</t>
  </si>
  <si>
    <t>8 en Caja 61
6 en Caja 62
8 en Caja 63
8  en caja 64</t>
  </si>
  <si>
    <t>caja 21</t>
  </si>
  <si>
    <r>
      <t xml:space="preserve">Esufas: caja 24,25,26,27,28,29,30,31,32
Nevera: Caja </t>
    </r>
    <r>
      <rPr>
        <b/>
        <sz val="10"/>
        <color theme="2" tint="-0.499984740745262"/>
        <rFont val="Arial Narrow"/>
        <family val="2"/>
      </rPr>
      <t>40.41.42,43,44,45,46,47.48</t>
    </r>
  </si>
  <si>
    <r>
      <t xml:space="preserve">Esufas: cajas 16,17,18,19
</t>
    </r>
    <r>
      <rPr>
        <b/>
        <sz val="10"/>
        <color theme="2" tint="-0.499984740745262"/>
        <rFont val="Arial Narrow"/>
        <family val="2"/>
      </rPr>
      <t>Nevera: Cajas 29,30,31,32</t>
    </r>
  </si>
  <si>
    <r>
      <t xml:space="preserve">Esufas: cajas 16,17,18,19
Neveras: </t>
    </r>
    <r>
      <rPr>
        <b/>
        <sz val="10"/>
        <color theme="2" tint="-0.499984740745262"/>
        <rFont val="Arial Narrow"/>
        <family val="2"/>
      </rPr>
      <t>29,30,31,32</t>
    </r>
  </si>
  <si>
    <r>
      <t xml:space="preserve">Estufas: Caja 15,16,17,18
</t>
    </r>
    <r>
      <rPr>
        <b/>
        <sz val="10"/>
        <color theme="2" tint="-0.499984740745262"/>
        <rFont val="Arial Narrow"/>
        <family val="2"/>
      </rPr>
      <t>Nevera: Caja 24,25,27,26</t>
    </r>
  </si>
  <si>
    <t>Nevera Caja 69,70,71,
Esfufa y lavaplatos: Cajas, 66,67,68,</t>
  </si>
  <si>
    <t>Caja 47-48-49-50-51-52-53-54-55-56-57-58-59</t>
  </si>
  <si>
    <t>6 en caja 38
10 en caja 39</t>
  </si>
  <si>
    <t>Nombre del servicio</t>
  </si>
  <si>
    <t>Vereda Santa Rosa, corregimiento de Santa Cruz</t>
  </si>
  <si>
    <t>REPRODUCTOR DE AUDIO</t>
  </si>
  <si>
    <t>Caja 11, 12 y 13</t>
  </si>
  <si>
    <t>Caja 14, 15 y 16</t>
  </si>
  <si>
    <t>APARTADO</t>
  </si>
  <si>
    <t>SAN PEDRO</t>
  </si>
  <si>
    <t xml:space="preserve">POLICARPA </t>
  </si>
  <si>
    <t>EL DONCELLO</t>
  </si>
  <si>
    <t>VÉLEZ</t>
  </si>
  <si>
    <t>BELÉN DE LOS ANDAQUÍES</t>
  </si>
  <si>
    <t>CLEMENCIA</t>
  </si>
  <si>
    <t>BAHÍA PORTETE</t>
  </si>
  <si>
    <t>EL PAUJÍL</t>
  </si>
  <si>
    <t>TEORAMA</t>
  </si>
  <si>
    <t>PASACABALLOS</t>
  </si>
  <si>
    <t>N °</t>
  </si>
  <si>
    <t>N° Cupos</t>
  </si>
  <si>
    <t>Infraestructura DAPRE</t>
  </si>
  <si>
    <t xml:space="preserve">CDI 1 </t>
  </si>
  <si>
    <t>CDI 2</t>
  </si>
  <si>
    <t xml:space="preserve">CDI 3 </t>
  </si>
  <si>
    <t xml:space="preserve">CDI 4 </t>
  </si>
  <si>
    <t>BODEGA BARRIO 20 DE JULIO</t>
  </si>
  <si>
    <t xml:space="preserve"> CDI APARTADÓ </t>
  </si>
  <si>
    <t xml:space="preserve">CAJAS: </t>
  </si>
  <si>
    <t xml:space="preserve"> CDI TESALIA </t>
  </si>
  <si>
    <t xml:space="preserve"> CDI TIERRALTA</t>
  </si>
  <si>
    <t xml:space="preserve"> CDI SAN PEDRO</t>
  </si>
  <si>
    <t xml:space="preserve"> CDI ANAPOIMA</t>
  </si>
  <si>
    <t xml:space="preserve"> CDI SAN LORENZO</t>
  </si>
  <si>
    <t xml:space="preserve"> CDI VALENCIA</t>
  </si>
  <si>
    <t>CAJAS:</t>
  </si>
  <si>
    <t xml:space="preserve"> CDI POLICARPA</t>
  </si>
  <si>
    <t xml:space="preserve"> CDI DONCELLO</t>
  </si>
  <si>
    <t xml:space="preserve"> CDI VELEZ</t>
  </si>
  <si>
    <t xml:space="preserve"> CDI CLEMENCIA</t>
  </si>
  <si>
    <t xml:space="preserve"> CDI BELÉN DE LOS ANDAQUÍES</t>
  </si>
  <si>
    <t xml:space="preserve"> CDI BAHÍA PORTETE </t>
  </si>
  <si>
    <t xml:space="preserve"> CDI EL PAUJÍL</t>
  </si>
  <si>
    <t xml:space="preserve"> CDI TEORAMA</t>
  </si>
  <si>
    <t xml:space="preserve"> CDI PASACABALLOS</t>
  </si>
  <si>
    <t xml:space="preserve"> CDI 1</t>
  </si>
  <si>
    <t xml:space="preserve"> CDI 2</t>
  </si>
  <si>
    <t xml:space="preserve"> CDI 3</t>
  </si>
  <si>
    <t xml:space="preserve"> CDI 4</t>
  </si>
  <si>
    <t xml:space="preserve"> CDI ZONA RURAL</t>
  </si>
  <si>
    <t>Cajas 87,88,89,90,91,92,93,94,95,96,97,98,99,100,101,102 y 103</t>
  </si>
  <si>
    <t>Cajas 55,56,57,58,59,60,61,62 y 63</t>
  </si>
  <si>
    <t>Cajas 51,52,53,54,55,56,57,58 y 59</t>
  </si>
  <si>
    <t>Caja 37,38,39,40,41 y 42</t>
  </si>
  <si>
    <t>Caja 40,41,42,43,44 y 45</t>
  </si>
  <si>
    <t>Caja 23 y 24</t>
  </si>
  <si>
    <t>Caja 30,31,32 y 33</t>
  </si>
  <si>
    <t>Cajas 49,50,51,52,53,54,55,56 y 57</t>
  </si>
  <si>
    <t>Cajas 50,51,52,53,54,55,56,57 y 58</t>
  </si>
  <si>
    <t>Caja 48,49,50,51,52,53,54,55 y 56</t>
  </si>
  <si>
    <t>Caja 29,30,31,32,33 y 34</t>
  </si>
  <si>
    <t>Caja 29,30,31 y 32</t>
  </si>
  <si>
    <t>Caja 83,84,85,86,87,88,89,90,91,92,93,94,95,96,97,98 y 99</t>
  </si>
  <si>
    <t>Caja 25,26,27 y 28</t>
  </si>
  <si>
    <t>Caja 28,29,30 y 31</t>
  </si>
  <si>
    <t>Caja 41x4
Caja 55x5</t>
  </si>
  <si>
    <t>Caja 53x4
Caja 54x4</t>
  </si>
  <si>
    <t>Caja 41</t>
  </si>
  <si>
    <t>Caja 65x8
Caja 72x8
Caja 73x8
Caja 74x6</t>
  </si>
  <si>
    <t>Caja 46x14
Caja 41x2</t>
  </si>
  <si>
    <t>Caja 61x8
Caja 62x6
Caja 63x8
Caja 64x8</t>
  </si>
  <si>
    <t>Caja 83x4
Caja 84x4</t>
  </si>
  <si>
    <t>Estufas: 33,34,35,36,37,38,39, 40,41</t>
  </si>
  <si>
    <t>Estufas: 34,35,36,37,38,39, 40, 41,42</t>
  </si>
  <si>
    <t>Estufas:34,35,36,37,38,39,40,41,42</t>
  </si>
  <si>
    <t>Estufas: 34,35,36,37,38,39,40, 41,42</t>
  </si>
  <si>
    <t>Estufa Caja 10</t>
  </si>
  <si>
    <t>Estufas: 19,20,21, 22,23,24</t>
  </si>
  <si>
    <t>Estufas: 19, 20, 21, 22</t>
  </si>
  <si>
    <t>Estufas: 32,33, 34,35,36,37,38</t>
  </si>
  <si>
    <t>Estufas: caja 24,25,26,27,28,29,30,31,32</t>
  </si>
  <si>
    <t>Estufas: cajas 16,17,18,19</t>
  </si>
  <si>
    <t>Estufas: Caja 15,16,17,18</t>
  </si>
  <si>
    <t>Neveras Cajas 69,70 y 71 Estufas Cajas 66,67 y 68</t>
  </si>
  <si>
    <t>Caja 47,48,49,50,51,52,53,54,55,56,57,58 y 59</t>
  </si>
  <si>
    <t>Caja 38x6
Caja 39x10</t>
  </si>
  <si>
    <t>Caja 46x6
Caja 47x10</t>
  </si>
  <si>
    <t>Caja 53x30
Caja 54x2</t>
  </si>
  <si>
    <t>Caja 35x4
Caja 36x1</t>
  </si>
  <si>
    <t>Caja 85x8
Caja 86x8</t>
  </si>
  <si>
    <t>Caja 48x8
Caja 49x8</t>
  </si>
  <si>
    <t>Elementos recibidos 27 de febrero de 2018</t>
  </si>
  <si>
    <t xml:space="preserve"> CDI POTOSÍ</t>
  </si>
  <si>
    <t>BIBLIOTECA SIPÍ</t>
  </si>
  <si>
    <t>BIBLIOTECA MACEDONIA</t>
  </si>
  <si>
    <t>Cajas 51,52,53,54,55,56,57,58,59</t>
  </si>
  <si>
    <t>Caja 62x4
Caja 63x4</t>
  </si>
  <si>
    <t>INFRAESTRUCTURA</t>
  </si>
  <si>
    <t>Regional</t>
  </si>
  <si>
    <t>Capacidad instalada</t>
  </si>
  <si>
    <t>Unidades de empaque</t>
  </si>
  <si>
    <t>Belén de los Andaquíes</t>
  </si>
  <si>
    <t>El Paujíl</t>
  </si>
  <si>
    <t>Policarpa</t>
  </si>
  <si>
    <t>Por definir</t>
  </si>
  <si>
    <t>CDI 1</t>
  </si>
  <si>
    <t>CDI 3</t>
  </si>
  <si>
    <t>CDI 4</t>
  </si>
  <si>
    <t>Departamento</t>
  </si>
  <si>
    <t>Valor</t>
  </si>
  <si>
    <t>Tierralta (Córdoba)</t>
  </si>
  <si>
    <t>Valencia (Córdoba)</t>
  </si>
  <si>
    <t>San Pedro (Sucre)</t>
  </si>
  <si>
    <t>Policarpa (Nariño)</t>
  </si>
  <si>
    <t>Anapoima (Cundinamarca)</t>
  </si>
  <si>
    <t>El Doncello (Caquetá)</t>
  </si>
  <si>
    <t>Vélez (Santander)</t>
  </si>
  <si>
    <t>Belén de los Andaquíes (Caquetá)</t>
  </si>
  <si>
    <t>Teorama (Norte de Santander)</t>
  </si>
  <si>
    <t>El Paujil (Caquetá)</t>
  </si>
  <si>
    <t>Clemencia (Bolívar)</t>
  </si>
  <si>
    <t>Total</t>
  </si>
  <si>
    <t>Nº Elementos adquiridos por DAPRE Comité 10 diciembre 2018</t>
  </si>
  <si>
    <t>Nº Elementos adquiridos por DAPRE Según control ICBF</t>
  </si>
  <si>
    <t>ESTADO DE DESPACHO DE DOTACIÓN</t>
  </si>
  <si>
    <t>Pendiente por definir contrato de transporte del ICBF</t>
  </si>
  <si>
    <t xml:space="preserve">Pendiente por definir contrato de transporte del ICBF y solución de situación con el operador </t>
  </si>
  <si>
    <t>Regional ICBF</t>
  </si>
  <si>
    <t>ESTADO INFRAESTRUCTURA EN 2019</t>
  </si>
  <si>
    <t>Entregada</t>
  </si>
  <si>
    <t>SI</t>
  </si>
  <si>
    <t>NO</t>
  </si>
  <si>
    <t>Entregada en sitio</t>
  </si>
  <si>
    <t>Bolivar</t>
  </si>
  <si>
    <t>Norte de santander</t>
  </si>
  <si>
    <t>ELEMENTOS DE DOTACIÓN ENTREGADOS EN SEDE NACIONAL ICBF?</t>
  </si>
  <si>
    <t>Terminada pendientes de recibir</t>
  </si>
  <si>
    <t>Terminadas pendientes de recibir</t>
  </si>
  <si>
    <t>Dotación gestionada por la Consejería Presidencial de Primera Infancia con aportes de Entes Territoriales.</t>
  </si>
  <si>
    <t xml:space="preserve">Parcial por despachar desde Sede Nacional y complemento de dotación gestionada por la Consejería Presidencial de Primera Infancia con Fondo Abu Dhabi </t>
  </si>
  <si>
    <t>Pendiente gestionar recursos de dotación.</t>
  </si>
  <si>
    <t>Dotación Parcial</t>
  </si>
  <si>
    <t>Dotación Completa</t>
  </si>
  <si>
    <t>?</t>
  </si>
  <si>
    <t>Despachada desde Sede Nacional en 2018</t>
  </si>
  <si>
    <t>Parcial despachada desde Sede Nacional en 2018 y pendiente gestionar recursos de dotación para completarla.</t>
  </si>
  <si>
    <t>Derly se llevó unos elementos de dotación en 2018. No hay Actas ni registro de que se entregó.</t>
  </si>
  <si>
    <t>Parcial despachada desde Sede Nacional en 2018 y demás elementos comparados por la Alcaldía y Fondos del Japón gestionados por Presidencia</t>
  </si>
  <si>
    <t>Parcial despachada desde Sede Nacional en 2018 y demás elementos comprados por Fundación Plan gestionado por Presidencia</t>
  </si>
  <si>
    <t>Dotación gestionada por la Consejería de Primera infancia con aportes de Entes Territoriales</t>
  </si>
  <si>
    <t>Parcial por despachar desde Sede Nacional y complemento de dotación gestionada por la Consejería Presidencial de Primera Infancia con Alcaldía municipal.</t>
  </si>
  <si>
    <t>ESTADO DOTACIÓN</t>
  </si>
  <si>
    <t>Parcial por despachar en febrero desde Sede Nacional y se asignaron recursos ICBF para comprar la dotación restante en el marco del contrato de aporte firmado en enero 2019.</t>
  </si>
  <si>
    <t xml:space="preserve">Parcial por despachar desde Sede Nacional en febrero 2019 y complemento de dotación gestionada por la Consejería Presidencial de Primera Infancia con Fondo Abu Dhabi </t>
  </si>
  <si>
    <t>Parcial en Sede Nacional y pendiente gestionar recursos para completar la dotación.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</si>
</sst>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\ #,##0;[Red]\-&quot;$&quot;\ #,##0"/>
  </numFmts>
  <fonts count="3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Arial Narrow"/>
      <family val="2"/>
    </font>
    <font>
      <sz val="10"/>
      <color rgb="FF000000"/>
      <name val="Arial Narrow"/>
      <family val="2"/>
    </font>
    <font>
      <sz val="10"/>
      <color theme="1"/>
      <name val="Arial Narrow"/>
      <family val="2"/>
    </font>
    <font>
      <b/>
      <sz val="10"/>
      <color theme="0"/>
      <name val="Arial Narrow"/>
      <family val="2"/>
    </font>
    <font>
      <sz val="10"/>
      <color rgb="FFFF0000"/>
      <name val="Arial Narrow"/>
      <family val="2"/>
    </font>
    <font>
      <sz val="10"/>
      <name val="Arial Narrow"/>
      <family val="2"/>
    </font>
    <font>
      <sz val="10"/>
      <color theme="1"/>
      <name val="Times New Roman"/>
      <family val="1"/>
    </font>
    <font>
      <b/>
      <sz val="8"/>
      <color rgb="FF000000"/>
      <name val="Arial"/>
      <family val="2"/>
    </font>
    <font>
      <b/>
      <sz val="8"/>
      <color rgb="FFFFFFFF"/>
      <name val="Arial"/>
      <family val="2"/>
    </font>
    <font>
      <b/>
      <sz val="10"/>
      <color rgb="FF000000"/>
      <name val="Arial Narrow"/>
      <family val="2"/>
    </font>
    <font>
      <sz val="10"/>
      <color rgb="FF0070C0"/>
      <name val="Arial Narrow"/>
      <family val="2"/>
    </font>
    <font>
      <b/>
      <sz val="9"/>
      <color rgb="FFFFFFFF"/>
      <name val="Calibri"/>
      <family val="2"/>
    </font>
    <font>
      <sz val="9"/>
      <color theme="1"/>
      <name val="Calibri"/>
      <family val="2"/>
    </font>
    <font>
      <sz val="11"/>
      <color rgb="FF212121"/>
      <name val="Segoe UI"/>
      <family val="2"/>
    </font>
    <font>
      <sz val="10"/>
      <color rgb="FF212121"/>
      <name val="Calibri"/>
      <family val="2"/>
      <scheme val="minor"/>
    </font>
    <font>
      <sz val="10"/>
      <name val="Calibri"/>
      <family val="2"/>
      <scheme val="minor"/>
    </font>
    <font>
      <sz val="11"/>
      <color theme="1"/>
      <name val="Arial Narrow"/>
      <family val="2"/>
    </font>
    <font>
      <b/>
      <sz val="12"/>
      <color rgb="FF00000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rgb="FF7030A0"/>
      <name val="Arial Narrow"/>
      <family val="2"/>
    </font>
    <font>
      <b/>
      <sz val="10"/>
      <color rgb="FFFFC000"/>
      <name val="Calibri"/>
      <family val="2"/>
      <scheme val="minor"/>
    </font>
    <font>
      <b/>
      <sz val="10"/>
      <color rgb="FF7030A0"/>
      <name val="Arial Narrow"/>
      <family val="2"/>
    </font>
    <font>
      <b/>
      <sz val="10"/>
      <color theme="2" tint="-0.499984740745262"/>
      <name val="Arial Narrow"/>
      <family val="2"/>
    </font>
    <font>
      <b/>
      <sz val="10"/>
      <color rgb="FFFFC000"/>
      <name val="Arial Narrow"/>
      <family val="2"/>
    </font>
    <font>
      <b/>
      <u/>
      <sz val="10"/>
      <color rgb="FFFFC000"/>
      <name val="Arial Narrow"/>
      <family val="2"/>
    </font>
    <font>
      <b/>
      <u/>
      <sz val="10"/>
      <color theme="9" tint="-0.499984740745262"/>
      <name val="Arial Narrow"/>
      <family val="2"/>
    </font>
    <font>
      <b/>
      <sz val="9"/>
      <color rgb="FF002060"/>
      <name val="Calibri"/>
      <family val="2"/>
    </font>
    <font>
      <sz val="8"/>
      <color rgb="FF000000"/>
      <name val="Arial"/>
      <family val="2"/>
    </font>
    <font>
      <sz val="18"/>
      <name val="Arial"/>
      <family val="2"/>
    </font>
    <font>
      <b/>
      <sz val="14"/>
      <color rgb="FFFFFFFF"/>
      <name val="Calibri"/>
      <family val="2"/>
    </font>
    <font>
      <sz val="14"/>
      <color rgb="FF000000"/>
      <name val="Calibri"/>
      <family val="2"/>
    </font>
    <font>
      <b/>
      <sz val="14"/>
      <color rgb="FF000000"/>
      <name val="Calibri"/>
      <family val="2"/>
    </font>
    <font>
      <sz val="11"/>
      <color rgb="FFFF0000"/>
      <name val="Calibri"/>
      <family val="2"/>
      <scheme val="minor"/>
    </font>
    <font>
      <b/>
      <sz val="9"/>
      <color theme="0"/>
      <name val="Calibri"/>
      <family val="2"/>
    </font>
  </fonts>
  <fills count="3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5B9BD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548235"/>
        <bgColor indexed="64"/>
      </patternFill>
    </fill>
    <fill>
      <patternFill patternType="solid">
        <fgColor rgb="FFC6591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203864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C000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rgb="FF4472C4"/>
      </left>
      <right style="medium">
        <color rgb="FF4472C4"/>
      </right>
      <top style="medium">
        <color rgb="FF4472C4"/>
      </top>
      <bottom style="medium">
        <color rgb="FF4472C4"/>
      </bottom>
      <diagonal/>
    </border>
  </borders>
  <cellStyleXfs count="1">
    <xf numFmtId="0" fontId="0" fillId="0" borderId="0"/>
  </cellStyleXfs>
  <cellXfs count="229">
    <xf numFmtId="0" fontId="0" fillId="0" borderId="0" xfId="0"/>
    <xf numFmtId="0" fontId="2" fillId="0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1" fillId="0" borderId="0" xfId="0" applyFont="1"/>
    <xf numFmtId="0" fontId="6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1" xfId="0" applyBorder="1"/>
    <xf numFmtId="0" fontId="4" fillId="3" borderId="1" xfId="0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 wrapText="1"/>
    </xf>
    <xf numFmtId="0" fontId="4" fillId="9" borderId="1" xfId="0" applyFont="1" applyFill="1" applyBorder="1" applyAlignment="1">
      <alignment horizontal="center" vertical="center" wrapText="1"/>
    </xf>
    <xf numFmtId="0" fontId="4" fillId="10" borderId="1" xfId="0" applyFont="1" applyFill="1" applyBorder="1" applyAlignment="1">
      <alignment horizontal="center" vertical="center" wrapText="1"/>
    </xf>
    <xf numFmtId="0" fontId="5" fillId="11" borderId="1" xfId="0" applyFont="1" applyFill="1" applyBorder="1" applyAlignment="1">
      <alignment horizontal="center" vertical="center"/>
    </xf>
    <xf numFmtId="0" fontId="6" fillId="11" borderId="1" xfId="0" applyFont="1" applyFill="1" applyBorder="1" applyAlignment="1">
      <alignment vertical="center" wrapText="1"/>
    </xf>
    <xf numFmtId="0" fontId="5" fillId="11" borderId="1" xfId="0" applyFont="1" applyFill="1" applyBorder="1" applyAlignment="1">
      <alignment horizontal="center" vertical="center" wrapText="1"/>
    </xf>
    <xf numFmtId="0" fontId="0" fillId="11" borderId="0" xfId="0" applyFill="1"/>
    <xf numFmtId="0" fontId="4" fillId="11" borderId="1" xfId="0" applyFont="1" applyFill="1" applyBorder="1" applyAlignment="1">
      <alignment vertical="center" wrapText="1"/>
    </xf>
    <xf numFmtId="0" fontId="4" fillId="12" borderId="1" xfId="0" applyFont="1" applyFill="1" applyBorder="1" applyAlignment="1">
      <alignment horizontal="center" vertical="center" wrapText="1"/>
    </xf>
    <xf numFmtId="0" fontId="4" fillId="13" borderId="1" xfId="0" applyFont="1" applyFill="1" applyBorder="1" applyAlignment="1">
      <alignment horizontal="center" vertical="center" wrapText="1"/>
    </xf>
    <xf numFmtId="0" fontId="4" fillId="14" borderId="1" xfId="0" applyFont="1" applyFill="1" applyBorder="1" applyAlignment="1">
      <alignment horizontal="center" vertical="center" wrapText="1"/>
    </xf>
    <xf numFmtId="0" fontId="7" fillId="14" borderId="1" xfId="0" applyFont="1" applyFill="1" applyBorder="1" applyAlignment="1">
      <alignment horizontal="center" vertical="center" wrapText="1"/>
    </xf>
    <xf numFmtId="0" fontId="4" fillId="15" borderId="1" xfId="0" applyFont="1" applyFill="1" applyBorder="1" applyAlignment="1">
      <alignment horizontal="center" vertical="center" wrapText="1"/>
    </xf>
    <xf numFmtId="0" fontId="5" fillId="14" borderId="1" xfId="0" applyFont="1" applyFill="1" applyBorder="1" applyAlignment="1">
      <alignment horizontal="center" vertical="center" wrapText="1"/>
    </xf>
    <xf numFmtId="0" fontId="3" fillId="0" borderId="0" xfId="0" applyFont="1" applyBorder="1"/>
    <xf numFmtId="0" fontId="6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/>
    <xf numFmtId="0" fontId="6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4" fillId="16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4" fillId="17" borderId="1" xfId="0" applyFont="1" applyFill="1" applyBorder="1" applyAlignment="1">
      <alignment horizontal="center" vertical="center" wrapText="1"/>
    </xf>
    <xf numFmtId="0" fontId="4" fillId="18" borderId="1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4" fillId="19" borderId="2" xfId="0" applyFont="1" applyFill="1" applyBorder="1" applyAlignment="1">
      <alignment horizontal="center" vertical="center" wrapText="1"/>
    </xf>
    <xf numFmtId="0" fontId="4" fillId="19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0" fillId="0" borderId="0" xfId="0" applyFill="1"/>
    <xf numFmtId="0" fontId="10" fillId="0" borderId="0" xfId="0" applyFont="1"/>
    <xf numFmtId="0" fontId="11" fillId="0" borderId="7" xfId="0" applyFont="1" applyBorder="1" applyAlignment="1">
      <alignment horizontal="center" vertical="center" wrapText="1"/>
    </xf>
    <xf numFmtId="0" fontId="10" fillId="0" borderId="0" xfId="0" applyFont="1" applyBorder="1"/>
    <xf numFmtId="0" fontId="11" fillId="5" borderId="1" xfId="0" applyFont="1" applyFill="1" applyBorder="1" applyAlignment="1">
      <alignment horizontal="center" vertical="center" wrapText="1"/>
    </xf>
    <xf numFmtId="0" fontId="11" fillId="20" borderId="1" xfId="0" applyFont="1" applyFill="1" applyBorder="1" applyAlignment="1">
      <alignment horizontal="center" vertical="center" wrapText="1"/>
    </xf>
    <xf numFmtId="0" fontId="11" fillId="10" borderId="1" xfId="0" applyFont="1" applyFill="1" applyBorder="1" applyAlignment="1">
      <alignment horizontal="center" vertical="center" wrapText="1"/>
    </xf>
    <xf numFmtId="0" fontId="11" fillId="12" borderId="1" xfId="0" applyFont="1" applyFill="1" applyBorder="1" applyAlignment="1">
      <alignment horizontal="center" vertical="center" wrapText="1"/>
    </xf>
    <xf numFmtId="0" fontId="11" fillId="13" borderId="1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11" fillId="14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12" fillId="6" borderId="1" xfId="0" applyFont="1" applyFill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12" fillId="7" borderId="1" xfId="0" applyFont="1" applyFill="1" applyBorder="1" applyAlignment="1">
      <alignment horizontal="center" vertical="center" wrapText="1"/>
    </xf>
    <xf numFmtId="0" fontId="12" fillId="14" borderId="1" xfId="0" applyFont="1" applyFill="1" applyBorder="1" applyAlignment="1">
      <alignment horizontal="center" vertical="center" wrapText="1"/>
    </xf>
    <xf numFmtId="0" fontId="11" fillId="15" borderId="1" xfId="0" applyFont="1" applyFill="1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 vertical="center" wrapText="1"/>
    </xf>
    <xf numFmtId="0" fontId="6" fillId="0" borderId="6" xfId="0" applyFont="1" applyFill="1" applyBorder="1" applyAlignment="1">
      <alignment horizontal="center" vertical="center" wrapText="1"/>
    </xf>
    <xf numFmtId="0" fontId="11" fillId="5" borderId="1" xfId="0" applyFont="1" applyFill="1" applyBorder="1" applyAlignment="1">
      <alignment horizontal="left" vertical="center" wrapText="1"/>
    </xf>
    <xf numFmtId="0" fontId="11" fillId="20" borderId="1" xfId="0" applyFont="1" applyFill="1" applyBorder="1" applyAlignment="1">
      <alignment horizontal="left" vertical="center" wrapText="1"/>
    </xf>
    <xf numFmtId="0" fontId="11" fillId="10" borderId="1" xfId="0" applyFont="1" applyFill="1" applyBorder="1" applyAlignment="1">
      <alignment horizontal="left" vertical="center" wrapText="1"/>
    </xf>
    <xf numFmtId="0" fontId="11" fillId="12" borderId="1" xfId="0" applyFont="1" applyFill="1" applyBorder="1" applyAlignment="1">
      <alignment horizontal="left" vertical="center" wrapText="1"/>
    </xf>
    <xf numFmtId="0" fontId="11" fillId="13" borderId="1" xfId="0" applyFont="1" applyFill="1" applyBorder="1" applyAlignment="1">
      <alignment horizontal="left" vertical="center" wrapText="1"/>
    </xf>
    <xf numFmtId="0" fontId="11" fillId="3" borderId="1" xfId="0" applyFont="1" applyFill="1" applyBorder="1" applyAlignment="1">
      <alignment horizontal="left" vertical="center" wrapText="1"/>
    </xf>
    <xf numFmtId="0" fontId="11" fillId="14" borderId="1" xfId="0" applyFont="1" applyFill="1" applyBorder="1" applyAlignment="1">
      <alignment horizontal="left" vertical="center" wrapText="1"/>
    </xf>
    <xf numFmtId="0" fontId="12" fillId="6" borderId="1" xfId="0" applyFont="1" applyFill="1" applyBorder="1" applyAlignment="1">
      <alignment horizontal="left" vertical="center" wrapText="1"/>
    </xf>
    <xf numFmtId="0" fontId="12" fillId="7" borderId="1" xfId="0" applyFont="1" applyFill="1" applyBorder="1" applyAlignment="1">
      <alignment horizontal="left" vertical="center" wrapText="1"/>
    </xf>
    <xf numFmtId="0" fontId="12" fillId="14" borderId="1" xfId="0" applyFont="1" applyFill="1" applyBorder="1" applyAlignment="1">
      <alignment horizontal="left" vertical="center" wrapText="1"/>
    </xf>
    <xf numFmtId="0" fontId="11" fillId="15" borderId="1" xfId="0" applyFont="1" applyFill="1" applyBorder="1" applyAlignment="1">
      <alignment horizontal="left" vertical="center" wrapText="1"/>
    </xf>
    <xf numFmtId="0" fontId="4" fillId="15" borderId="1" xfId="0" applyFont="1" applyFill="1" applyBorder="1" applyAlignment="1">
      <alignment horizontal="left" vertical="center" wrapText="1"/>
    </xf>
    <xf numFmtId="0" fontId="4" fillId="14" borderId="1" xfId="0" applyFont="1" applyFill="1" applyBorder="1" applyAlignment="1">
      <alignment horizontal="left" vertical="center" wrapText="1"/>
    </xf>
    <xf numFmtId="0" fontId="4" fillId="16" borderId="1" xfId="0" applyFont="1" applyFill="1" applyBorder="1" applyAlignment="1">
      <alignment horizontal="left" vertical="center" wrapText="1"/>
    </xf>
    <xf numFmtId="0" fontId="4" fillId="6" borderId="1" xfId="0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left" vertical="center" wrapText="1"/>
    </xf>
    <xf numFmtId="0" fontId="4" fillId="17" borderId="1" xfId="0" applyFont="1" applyFill="1" applyBorder="1" applyAlignment="1">
      <alignment horizontal="left" vertical="center" wrapText="1"/>
    </xf>
    <xf numFmtId="0" fontId="4" fillId="18" borderId="1" xfId="0" applyFont="1" applyFill="1" applyBorder="1" applyAlignment="1">
      <alignment horizontal="left" vertical="center" wrapText="1"/>
    </xf>
    <xf numFmtId="0" fontId="4" fillId="4" borderId="1" xfId="0" applyFont="1" applyFill="1" applyBorder="1" applyAlignment="1">
      <alignment horizontal="left" vertical="center" wrapText="1"/>
    </xf>
    <xf numFmtId="0" fontId="4" fillId="19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4" fillId="0" borderId="1" xfId="0" applyFont="1" applyBorder="1" applyAlignment="1">
      <alignment vertical="center" wrapText="1"/>
    </xf>
    <xf numFmtId="0" fontId="13" fillId="0" borderId="1" xfId="0" applyFont="1" applyBorder="1" applyAlignment="1">
      <alignment horizontal="center" vertical="center" wrapText="1"/>
    </xf>
    <xf numFmtId="0" fontId="6" fillId="0" borderId="0" xfId="0" applyFont="1"/>
    <xf numFmtId="0" fontId="5" fillId="0" borderId="1" xfId="0" applyFont="1" applyBorder="1" applyAlignment="1">
      <alignment vertical="center" wrapText="1"/>
    </xf>
    <xf numFmtId="0" fontId="4" fillId="21" borderId="1" xfId="0" applyFont="1" applyFill="1" applyBorder="1"/>
    <xf numFmtId="0" fontId="14" fillId="0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6" fillId="0" borderId="1" xfId="0" applyFont="1" applyBorder="1" applyAlignment="1">
      <alignment vertical="center"/>
    </xf>
    <xf numFmtId="0" fontId="17" fillId="0" borderId="0" xfId="0" applyFont="1"/>
    <xf numFmtId="0" fontId="13" fillId="0" borderId="1" xfId="0" applyFont="1" applyBorder="1" applyAlignment="1">
      <alignment horizontal="left" vertical="center" wrapText="1"/>
    </xf>
    <xf numFmtId="0" fontId="17" fillId="3" borderId="0" xfId="0" applyFont="1" applyFill="1"/>
    <xf numFmtId="0" fontId="13" fillId="0" borderId="0" xfId="0" applyFont="1" applyBorder="1" applyAlignment="1">
      <alignment horizontal="left" vertical="center" wrapText="1"/>
    </xf>
    <xf numFmtId="0" fontId="6" fillId="0" borderId="0" xfId="0" applyFont="1" applyBorder="1" applyAlignment="1">
      <alignment vertical="center"/>
    </xf>
    <xf numFmtId="0" fontId="6" fillId="0" borderId="0" xfId="0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18" fillId="5" borderId="1" xfId="0" applyFont="1" applyFill="1" applyBorder="1" applyAlignment="1">
      <alignment horizontal="left" vertical="center" wrapText="1"/>
    </xf>
    <xf numFmtId="0" fontId="18" fillId="0" borderId="1" xfId="0" applyFont="1" applyFill="1" applyBorder="1" applyAlignment="1">
      <alignment vertical="center" wrapText="1"/>
    </xf>
    <xf numFmtId="0" fontId="19" fillId="5" borderId="1" xfId="0" applyFont="1" applyFill="1" applyBorder="1" applyAlignment="1">
      <alignment vertical="center" wrapText="1"/>
    </xf>
    <xf numFmtId="0" fontId="18" fillId="0" borderId="1" xfId="0" applyFont="1" applyFill="1" applyBorder="1" applyAlignment="1">
      <alignment horizontal="center" vertical="center" wrapText="1"/>
    </xf>
    <xf numFmtId="0" fontId="18" fillId="5" borderId="1" xfId="0" applyFont="1" applyFill="1" applyBorder="1" applyAlignment="1">
      <alignment horizontal="center" vertical="center" wrapText="1"/>
    </xf>
    <xf numFmtId="0" fontId="15" fillId="22" borderId="1" xfId="0" applyFont="1" applyFill="1" applyBorder="1" applyAlignment="1">
      <alignment horizontal="center" vertical="center" wrapText="1"/>
    </xf>
    <xf numFmtId="0" fontId="16" fillId="0" borderId="1" xfId="0" applyFont="1" applyBorder="1" applyAlignment="1">
      <alignment vertical="center" wrapText="1"/>
    </xf>
    <xf numFmtId="0" fontId="16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9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Fill="1" applyBorder="1"/>
    <xf numFmtId="0" fontId="21" fillId="0" borderId="0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vertical="center" wrapText="1"/>
    </xf>
    <xf numFmtId="0" fontId="10" fillId="0" borderId="0" xfId="0" applyFont="1" applyFill="1" applyBorder="1"/>
    <xf numFmtId="0" fontId="12" fillId="0" borderId="0" xfId="0" applyFont="1" applyFill="1" applyBorder="1" applyAlignment="1">
      <alignment vertical="center" wrapText="1"/>
    </xf>
    <xf numFmtId="0" fontId="13" fillId="0" borderId="0" xfId="0" applyFont="1" applyFill="1" applyBorder="1" applyAlignment="1">
      <alignment vertical="center" wrapText="1"/>
    </xf>
    <xf numFmtId="0" fontId="21" fillId="0" borderId="0" xfId="0" applyFont="1" applyFill="1" applyBorder="1" applyAlignment="1">
      <alignment horizontal="center" vertical="center" wrapText="1"/>
    </xf>
    <xf numFmtId="0" fontId="13" fillId="15" borderId="1" xfId="0" applyFont="1" applyFill="1" applyBorder="1" applyAlignment="1">
      <alignment horizontal="center" vertical="center" wrapText="1"/>
    </xf>
    <xf numFmtId="0" fontId="13" fillId="14" borderId="1" xfId="0" applyFont="1" applyFill="1" applyBorder="1" applyAlignment="1">
      <alignment horizontal="center" vertical="center" wrapText="1"/>
    </xf>
    <xf numFmtId="0" fontId="13" fillId="16" borderId="1" xfId="0" applyFont="1" applyFill="1" applyBorder="1" applyAlignment="1">
      <alignment horizontal="center" vertical="center" wrapText="1"/>
    </xf>
    <xf numFmtId="0" fontId="13" fillId="6" borderId="1" xfId="0" applyFont="1" applyFill="1" applyBorder="1" applyAlignment="1">
      <alignment horizontal="center" vertical="center" wrapText="1"/>
    </xf>
    <xf numFmtId="0" fontId="13" fillId="3" borderId="1" xfId="0" applyFont="1" applyFill="1" applyBorder="1" applyAlignment="1">
      <alignment horizontal="center" vertical="center" wrapText="1"/>
    </xf>
    <xf numFmtId="0" fontId="13" fillId="23" borderId="1" xfId="0" applyFont="1" applyFill="1" applyBorder="1" applyAlignment="1">
      <alignment horizontal="center" vertical="center" wrapText="1"/>
    </xf>
    <xf numFmtId="0" fontId="13" fillId="24" borderId="1" xfId="0" applyFont="1" applyFill="1" applyBorder="1" applyAlignment="1">
      <alignment horizontal="center" vertical="center" wrapText="1"/>
    </xf>
    <xf numFmtId="0" fontId="13" fillId="4" borderId="1" xfId="0" applyFont="1" applyFill="1" applyBorder="1" applyAlignment="1">
      <alignment horizontal="center" vertical="center" wrapText="1"/>
    </xf>
    <xf numFmtId="0" fontId="13" fillId="19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right"/>
    </xf>
    <xf numFmtId="0" fontId="6" fillId="25" borderId="1" xfId="0" applyFont="1" applyFill="1" applyBorder="1" applyAlignment="1">
      <alignment horizontal="center" vertical="center" wrapText="1"/>
    </xf>
    <xf numFmtId="0" fontId="6" fillId="25" borderId="5" xfId="0" applyFont="1" applyFill="1" applyBorder="1" applyAlignment="1">
      <alignment horizontal="center" vertical="center" wrapText="1"/>
    </xf>
    <xf numFmtId="0" fontId="8" fillId="25" borderId="1" xfId="0" applyFont="1" applyFill="1" applyBorder="1" applyAlignment="1">
      <alignment horizontal="center" vertical="center" wrapText="1"/>
    </xf>
    <xf numFmtId="0" fontId="6" fillId="25" borderId="1" xfId="0" applyFont="1" applyFill="1" applyBorder="1" applyAlignment="1">
      <alignment horizontal="center" vertical="center"/>
    </xf>
    <xf numFmtId="0" fontId="9" fillId="25" borderId="1" xfId="0" applyFont="1" applyFill="1" applyBorder="1" applyAlignment="1">
      <alignment horizontal="center" vertical="center" wrapText="1"/>
    </xf>
    <xf numFmtId="0" fontId="6" fillId="25" borderId="6" xfId="0" applyFont="1" applyFill="1" applyBorder="1" applyAlignment="1">
      <alignment horizontal="center" vertical="center" wrapText="1"/>
    </xf>
    <xf numFmtId="0" fontId="4" fillId="21" borderId="1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4" fillId="21" borderId="1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 vertical="center" wrapText="1"/>
    </xf>
    <xf numFmtId="0" fontId="6" fillId="28" borderId="1" xfId="0" applyFont="1" applyFill="1" applyBorder="1" applyAlignment="1">
      <alignment horizontal="center" vertical="center" wrapText="1"/>
    </xf>
    <xf numFmtId="0" fontId="6" fillId="19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/>
    </xf>
    <xf numFmtId="0" fontId="6" fillId="28" borderId="1" xfId="0" applyFont="1" applyFill="1" applyBorder="1" applyAlignment="1">
      <alignment horizontal="center" vertical="center"/>
    </xf>
    <xf numFmtId="0" fontId="0" fillId="9" borderId="0" xfId="0" applyFill="1"/>
    <xf numFmtId="0" fontId="0" fillId="6" borderId="0" xfId="0" applyFill="1"/>
    <xf numFmtId="0" fontId="0" fillId="28" borderId="0" xfId="0" applyFill="1"/>
    <xf numFmtId="0" fontId="3" fillId="19" borderId="0" xfId="0" applyFont="1" applyFill="1" applyBorder="1"/>
    <xf numFmtId="0" fontId="0" fillId="27" borderId="0" xfId="0" applyFill="1"/>
    <xf numFmtId="0" fontId="6" fillId="27" borderId="1" xfId="0" applyFont="1" applyFill="1" applyBorder="1" applyAlignment="1">
      <alignment horizontal="center" vertical="center" wrapText="1"/>
    </xf>
    <xf numFmtId="0" fontId="0" fillId="28" borderId="0" xfId="0" applyFont="1" applyFill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3" fillId="27" borderId="0" xfId="0" applyFont="1" applyFill="1" applyBorder="1" applyAlignment="1">
      <alignment vertical="center"/>
    </xf>
    <xf numFmtId="0" fontId="3" fillId="6" borderId="0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 wrapText="1"/>
    </xf>
    <xf numFmtId="0" fontId="3" fillId="19" borderId="0" xfId="0" applyFont="1" applyFill="1" applyBorder="1" applyAlignment="1">
      <alignment horizontal="center" vertical="center" wrapText="1"/>
    </xf>
    <xf numFmtId="0" fontId="6" fillId="29" borderId="1" xfId="0" applyFont="1" applyFill="1" applyBorder="1" applyAlignment="1">
      <alignment vertical="center" wrapText="1"/>
    </xf>
    <xf numFmtId="0" fontId="6" fillId="30" borderId="1" xfId="0" applyFont="1" applyFill="1" applyBorder="1" applyAlignment="1">
      <alignment vertical="center" wrapText="1"/>
    </xf>
    <xf numFmtId="0" fontId="4" fillId="21" borderId="1" xfId="0" applyFont="1" applyFill="1" applyBorder="1" applyAlignment="1">
      <alignment horizontal="center"/>
    </xf>
    <xf numFmtId="0" fontId="4" fillId="21" borderId="1" xfId="0" applyFont="1" applyFill="1" applyBorder="1" applyAlignment="1">
      <alignment horizontal="center"/>
    </xf>
    <xf numFmtId="0" fontId="32" fillId="5" borderId="1" xfId="0" applyFont="1" applyFill="1" applyBorder="1" applyAlignment="1">
      <alignment horizontal="left" vertical="center" wrapText="1"/>
    </xf>
    <xf numFmtId="0" fontId="0" fillId="0" borderId="0" xfId="0" applyAlignment="1"/>
    <xf numFmtId="0" fontId="11" fillId="5" borderId="1" xfId="0" applyFont="1" applyFill="1" applyBorder="1" applyAlignment="1">
      <alignment horizontal="center" wrapText="1"/>
    </xf>
    <xf numFmtId="0" fontId="11" fillId="20" borderId="1" xfId="0" applyFont="1" applyFill="1" applyBorder="1" applyAlignment="1">
      <alignment horizontal="center" wrapText="1"/>
    </xf>
    <xf numFmtId="0" fontId="11" fillId="10" borderId="1" xfId="0" applyFont="1" applyFill="1" applyBorder="1" applyAlignment="1">
      <alignment horizontal="center" wrapText="1"/>
    </xf>
    <xf numFmtId="0" fontId="11" fillId="12" borderId="1" xfId="0" applyFont="1" applyFill="1" applyBorder="1" applyAlignment="1">
      <alignment horizontal="center" wrapText="1"/>
    </xf>
    <xf numFmtId="0" fontId="11" fillId="13" borderId="1" xfId="0" applyFont="1" applyFill="1" applyBorder="1" applyAlignment="1">
      <alignment horizontal="center" wrapText="1"/>
    </xf>
    <xf numFmtId="0" fontId="11" fillId="3" borderId="1" xfId="0" applyFont="1" applyFill="1" applyBorder="1" applyAlignment="1">
      <alignment horizontal="center" wrapText="1"/>
    </xf>
    <xf numFmtId="0" fontId="11" fillId="14" borderId="1" xfId="0" applyFont="1" applyFill="1" applyBorder="1" applyAlignment="1">
      <alignment horizontal="center" wrapText="1"/>
    </xf>
    <xf numFmtId="0" fontId="12" fillId="6" borderId="1" xfId="0" applyFont="1" applyFill="1" applyBorder="1" applyAlignment="1">
      <alignment horizontal="center" wrapText="1"/>
    </xf>
    <xf numFmtId="0" fontId="12" fillId="7" borderId="1" xfId="0" applyFont="1" applyFill="1" applyBorder="1" applyAlignment="1">
      <alignment horizontal="center" wrapText="1"/>
    </xf>
    <xf numFmtId="0" fontId="12" fillId="14" borderId="1" xfId="0" applyFont="1" applyFill="1" applyBorder="1" applyAlignment="1">
      <alignment horizontal="center" wrapText="1"/>
    </xf>
    <xf numFmtId="0" fontId="11" fillId="15" borderId="1" xfId="0" applyFont="1" applyFill="1" applyBorder="1" applyAlignment="1">
      <alignment horizontal="center" wrapText="1"/>
    </xf>
    <xf numFmtId="0" fontId="4" fillId="15" borderId="1" xfId="0" applyFont="1" applyFill="1" applyBorder="1" applyAlignment="1">
      <alignment horizontal="center" wrapText="1"/>
    </xf>
    <xf numFmtId="0" fontId="4" fillId="14" borderId="1" xfId="0" applyFont="1" applyFill="1" applyBorder="1" applyAlignment="1">
      <alignment horizontal="center" wrapText="1"/>
    </xf>
    <xf numFmtId="0" fontId="4" fillId="16" borderId="1" xfId="0" applyFont="1" applyFill="1" applyBorder="1" applyAlignment="1">
      <alignment horizontal="center" wrapText="1"/>
    </xf>
    <xf numFmtId="0" fontId="4" fillId="6" borderId="1" xfId="0" applyFont="1" applyFill="1" applyBorder="1" applyAlignment="1">
      <alignment horizontal="center" wrapText="1"/>
    </xf>
    <xf numFmtId="0" fontId="4" fillId="3" borderId="1" xfId="0" applyFont="1" applyFill="1" applyBorder="1" applyAlignment="1">
      <alignment horizontal="center" wrapText="1"/>
    </xf>
    <xf numFmtId="0" fontId="4" fillId="17" borderId="1" xfId="0" applyFont="1" applyFill="1" applyBorder="1" applyAlignment="1">
      <alignment horizontal="center" wrapText="1"/>
    </xf>
    <xf numFmtId="0" fontId="4" fillId="18" borderId="1" xfId="0" applyFont="1" applyFill="1" applyBorder="1" applyAlignment="1">
      <alignment horizontal="center" wrapText="1"/>
    </xf>
    <xf numFmtId="0" fontId="4" fillId="4" borderId="1" xfId="0" applyFont="1" applyFill="1" applyBorder="1" applyAlignment="1">
      <alignment horizontal="center" wrapText="1"/>
    </xf>
    <xf numFmtId="0" fontId="4" fillId="19" borderId="1" xfId="0" applyFont="1" applyFill="1" applyBorder="1" applyAlignment="1">
      <alignment horizontal="center" wrapText="1"/>
    </xf>
    <xf numFmtId="0" fontId="4" fillId="11" borderId="1" xfId="0" applyFont="1" applyFill="1" applyBorder="1" applyAlignment="1">
      <alignment horizontal="center" vertical="center" wrapText="1"/>
    </xf>
    <xf numFmtId="0" fontId="6" fillId="11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1" fillId="0" borderId="0" xfId="0" applyFont="1" applyAlignment="1">
      <alignment horizontal="center" vertical="center"/>
    </xf>
    <xf numFmtId="0" fontId="34" fillId="32" borderId="8" xfId="0" applyFont="1" applyFill="1" applyBorder="1" applyAlignment="1">
      <alignment horizontal="center" vertical="center" wrapText="1" readingOrder="1"/>
    </xf>
    <xf numFmtId="0" fontId="35" fillId="0" borderId="8" xfId="0" applyFont="1" applyBorder="1" applyAlignment="1">
      <alignment horizontal="center" vertical="center" wrapText="1" readingOrder="1"/>
    </xf>
    <xf numFmtId="0" fontId="35" fillId="5" borderId="8" xfId="0" applyFont="1" applyFill="1" applyBorder="1" applyAlignment="1">
      <alignment horizontal="left" vertical="center" wrapText="1" readingOrder="1"/>
    </xf>
    <xf numFmtId="0" fontId="35" fillId="5" borderId="8" xfId="0" applyFont="1" applyFill="1" applyBorder="1" applyAlignment="1">
      <alignment horizontal="center" vertical="center" wrapText="1" readingOrder="1"/>
    </xf>
    <xf numFmtId="0" fontId="33" fillId="0" borderId="8" xfId="0" applyFont="1" applyBorder="1" applyAlignment="1">
      <alignment horizontal="center" wrapText="1"/>
    </xf>
    <xf numFmtId="0" fontId="34" fillId="32" borderId="8" xfId="0" applyFont="1" applyFill="1" applyBorder="1" applyAlignment="1">
      <alignment horizontal="right" vertical="center" wrapText="1" readingOrder="1"/>
    </xf>
    <xf numFmtId="0" fontId="33" fillId="32" borderId="8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justify" vertical="center" wrapText="1"/>
    </xf>
    <xf numFmtId="0" fontId="0" fillId="33" borderId="1" xfId="0" applyFill="1" applyBorder="1" applyAlignment="1">
      <alignment horizontal="center" vertical="center" wrapText="1"/>
    </xf>
    <xf numFmtId="6" fontId="0" fillId="5" borderId="1" xfId="0" applyNumberFormat="1" applyFill="1" applyBorder="1" applyAlignment="1">
      <alignment horizontal="right" vertical="center" wrapText="1"/>
    </xf>
    <xf numFmtId="0" fontId="37" fillId="33" borderId="1" xfId="0" applyFont="1" applyFill="1" applyBorder="1" applyAlignment="1">
      <alignment horizontal="center" vertical="center" wrapText="1"/>
    </xf>
    <xf numFmtId="0" fontId="10" fillId="0" borderId="0" xfId="0" applyFont="1" applyFill="1" applyBorder="1"/>
    <xf numFmtId="0" fontId="1" fillId="3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11" fillId="0" borderId="0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5" fillId="22" borderId="1" xfId="0" applyFont="1" applyFill="1" applyBorder="1" applyAlignment="1">
      <alignment horizontal="left" vertical="center" wrapText="1"/>
    </xf>
    <xf numFmtId="0" fontId="16" fillId="0" borderId="1" xfId="0" applyFont="1" applyBorder="1" applyAlignment="1">
      <alignment horizontal="left" vertical="center" wrapText="1"/>
    </xf>
    <xf numFmtId="0" fontId="16" fillId="0" borderId="1" xfId="0" applyFont="1" applyFill="1" applyBorder="1" applyAlignment="1">
      <alignment vertical="center" wrapText="1"/>
    </xf>
    <xf numFmtId="0" fontId="18" fillId="0" borderId="1" xfId="0" applyFont="1" applyFill="1" applyBorder="1" applyAlignment="1">
      <alignment horizontal="left" vertical="center" wrapText="1"/>
    </xf>
    <xf numFmtId="0" fontId="31" fillId="31" borderId="4" xfId="0" applyFont="1" applyFill="1" applyBorder="1" applyAlignment="1">
      <alignment horizontal="center" vertical="center" wrapText="1"/>
    </xf>
    <xf numFmtId="14" fontId="3" fillId="0" borderId="1" xfId="0" applyNumberFormat="1" applyFont="1" applyFill="1" applyBorder="1" applyAlignment="1">
      <alignment vertical="center" wrapText="1"/>
    </xf>
    <xf numFmtId="14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33" borderId="1" xfId="0" applyFont="1" applyFill="1" applyBorder="1" applyAlignment="1">
      <alignment horizontal="center" vertical="center" wrapText="1"/>
    </xf>
    <xf numFmtId="0" fontId="0" fillId="33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36" fillId="5" borderId="8" xfId="0" applyFont="1" applyFill="1" applyBorder="1" applyAlignment="1">
      <alignment horizontal="center" vertical="center" wrapText="1" readingOrder="1"/>
    </xf>
    <xf numFmtId="0" fontId="10" fillId="0" borderId="0" xfId="0" applyFont="1" applyFill="1" applyBorder="1"/>
    <xf numFmtId="0" fontId="0" fillId="0" borderId="0" xfId="0" applyAlignment="1">
      <alignment horizontal="left" vertical="top"/>
    </xf>
    <xf numFmtId="0" fontId="20" fillId="0" borderId="0" xfId="0" applyFont="1" applyFill="1" applyBorder="1" applyAlignment="1">
      <alignment vertical="center"/>
    </xf>
    <xf numFmtId="0" fontId="4" fillId="11" borderId="1" xfId="0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left" vertical="center" wrapText="1"/>
    </xf>
    <xf numFmtId="0" fontId="4" fillId="21" borderId="1" xfId="0" applyFont="1" applyFill="1" applyBorder="1" applyAlignment="1">
      <alignment horizontal="center"/>
    </xf>
    <xf numFmtId="0" fontId="5" fillId="0" borderId="1" xfId="0" applyFont="1" applyBorder="1" applyAlignment="1">
      <alignment vertical="center" wrapText="1"/>
    </xf>
    <xf numFmtId="0" fontId="13" fillId="0" borderId="1" xfId="0" applyFont="1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3" fillId="12" borderId="1" xfId="0" applyNumberFormat="1" applyFont="1" applyFill="1" applyBorder="1" applyAlignment="1">
      <alignment vertical="center" wrapText="1"/>
    </xf>
    <xf numFmtId="0" fontId="38" fillId="34" borderId="4" xfId="0" applyFont="1" applyFill="1" applyBorder="1" applyAlignment="1">
      <alignment horizontal="center" vertical="center" wrapText="1"/>
    </xf>
    <xf numFmtId="0" fontId="15" fillId="26" borderId="4" xfId="0" applyFont="1" applyFill="1" applyBorder="1" applyAlignment="1">
      <alignment horizontal="center" vertical="center" wrapText="1"/>
    </xf>
    <xf numFmtId="14" fontId="3" fillId="2" borderId="1" xfId="0" applyNumberFormat="1" applyFont="1" applyFill="1" applyBorder="1" applyAlignment="1">
      <alignment vertical="center" wrapText="1"/>
    </xf>
    <xf numFmtId="14" fontId="3" fillId="3" borderId="1" xfId="0" applyNumberFormat="1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0504D"/>
      <color rgb="FF17375E"/>
      <color rgb="FF403152"/>
      <color rgb="FF4F6228"/>
      <color rgb="FF00FF00"/>
      <color rgb="FFFF9999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6"/>
  <sheetViews>
    <sheetView tabSelected="1" zoomScaleNormal="100" zoomScaleSheetLayoutView="80" workbookViewId="0">
      <pane xSplit="3" topLeftCell="K1" activePane="topRight" state="frozen"/>
      <selection pane="topRight" activeCell="M4" sqref="M4"/>
    </sheetView>
  </sheetViews>
  <sheetFormatPr baseColWidth="10" defaultColWidth="10.85546875" defaultRowHeight="15" x14ac:dyDescent="0.25"/>
  <cols>
    <col min="1" max="1" width="5" style="87" customWidth="1"/>
    <col min="2" max="2" width="20.42578125" customWidth="1"/>
    <col min="3" max="3" width="17.7109375" customWidth="1"/>
    <col min="4" max="4" width="34.140625" hidden="1" customWidth="1"/>
    <col min="5" max="5" width="18.42578125" customWidth="1"/>
    <col min="6" max="6" width="11.85546875" style="87" hidden="1" customWidth="1"/>
    <col min="7" max="7" width="20" hidden="1" customWidth="1"/>
    <col min="8" max="8" width="18.5703125" style="80" hidden="1" customWidth="1"/>
    <col min="9" max="9" width="10.85546875" style="87" customWidth="1"/>
    <col min="10" max="10" width="21.28515625" style="87" customWidth="1"/>
    <col min="11" max="12" width="17" style="87" customWidth="1"/>
    <col min="13" max="13" width="94.140625" style="161" customWidth="1"/>
  </cols>
  <sheetData>
    <row r="1" spans="1:13" ht="56.25" customHeight="1" x14ac:dyDescent="0.25">
      <c r="A1" s="101"/>
      <c r="B1" s="101" t="s">
        <v>711</v>
      </c>
      <c r="C1" s="101" t="s">
        <v>212</v>
      </c>
      <c r="D1" s="101" t="s">
        <v>369</v>
      </c>
      <c r="E1" s="101" t="s">
        <v>301</v>
      </c>
      <c r="F1" s="101" t="s">
        <v>213</v>
      </c>
      <c r="G1" s="101" t="s">
        <v>214</v>
      </c>
      <c r="H1" s="203" t="s">
        <v>587</v>
      </c>
      <c r="I1" s="101" t="s">
        <v>215</v>
      </c>
      <c r="J1" s="207" t="s">
        <v>712</v>
      </c>
      <c r="K1" s="225" t="s">
        <v>719</v>
      </c>
      <c r="L1" s="207" t="s">
        <v>735</v>
      </c>
      <c r="M1" s="226" t="s">
        <v>486</v>
      </c>
    </row>
    <row r="2" spans="1:13" ht="33.75" customHeight="1" x14ac:dyDescent="0.25">
      <c r="A2" s="103">
        <v>1</v>
      </c>
      <c r="B2" s="102" t="s">
        <v>216</v>
      </c>
      <c r="C2" s="205" t="s">
        <v>217</v>
      </c>
      <c r="D2" s="97" t="s">
        <v>393</v>
      </c>
      <c r="E2" s="99" t="s">
        <v>306</v>
      </c>
      <c r="F2" s="103" t="s">
        <v>218</v>
      </c>
      <c r="G2" s="102" t="s">
        <v>217</v>
      </c>
      <c r="H2" s="204" t="s">
        <v>219</v>
      </c>
      <c r="I2" s="103">
        <v>100</v>
      </c>
      <c r="J2" s="209" t="s">
        <v>713</v>
      </c>
      <c r="K2" s="209" t="s">
        <v>714</v>
      </c>
      <c r="L2" s="209" t="s">
        <v>725</v>
      </c>
      <c r="M2" s="224" t="s">
        <v>729</v>
      </c>
    </row>
    <row r="3" spans="1:13" ht="28.5" customHeight="1" x14ac:dyDescent="0.25">
      <c r="A3" s="103">
        <v>2</v>
      </c>
      <c r="B3" s="102" t="s">
        <v>220</v>
      </c>
      <c r="C3" s="205" t="s">
        <v>221</v>
      </c>
      <c r="D3" s="98" t="s">
        <v>370</v>
      </c>
      <c r="E3" s="100" t="s">
        <v>302</v>
      </c>
      <c r="F3" s="103" t="s">
        <v>218</v>
      </c>
      <c r="G3" s="102" t="s">
        <v>217</v>
      </c>
      <c r="H3" s="204" t="s">
        <v>222</v>
      </c>
      <c r="I3" s="103">
        <v>30</v>
      </c>
      <c r="J3" s="209" t="s">
        <v>713</v>
      </c>
      <c r="K3" s="209" t="s">
        <v>714</v>
      </c>
      <c r="L3" s="209" t="s">
        <v>726</v>
      </c>
      <c r="M3" s="224" t="s">
        <v>728</v>
      </c>
    </row>
    <row r="4" spans="1:13" ht="28.5" customHeight="1" x14ac:dyDescent="0.25">
      <c r="A4" s="103">
        <v>3</v>
      </c>
      <c r="B4" s="102" t="s">
        <v>223</v>
      </c>
      <c r="C4" s="102" t="s">
        <v>224</v>
      </c>
      <c r="D4" s="98" t="s">
        <v>372</v>
      </c>
      <c r="E4" s="100" t="s">
        <v>302</v>
      </c>
      <c r="F4" s="103"/>
      <c r="G4" s="102" t="s">
        <v>225</v>
      </c>
      <c r="H4" s="204" t="s">
        <v>222</v>
      </c>
      <c r="I4" s="103">
        <v>50</v>
      </c>
      <c r="J4" s="209" t="s">
        <v>713</v>
      </c>
      <c r="K4" s="209" t="s">
        <v>715</v>
      </c>
      <c r="L4" s="209" t="s">
        <v>727</v>
      </c>
      <c r="M4" s="208" t="s">
        <v>730</v>
      </c>
    </row>
    <row r="5" spans="1:13" ht="28.5" customHeight="1" x14ac:dyDescent="0.25">
      <c r="A5" s="103">
        <v>4</v>
      </c>
      <c r="B5" s="102" t="s">
        <v>223</v>
      </c>
      <c r="C5" s="102" t="s">
        <v>226</v>
      </c>
      <c r="D5" s="98" t="s">
        <v>371</v>
      </c>
      <c r="E5" s="100" t="s">
        <v>305</v>
      </c>
      <c r="F5" s="103"/>
      <c r="G5" s="102" t="s">
        <v>227</v>
      </c>
      <c r="H5" s="204" t="s">
        <v>228</v>
      </c>
      <c r="I5" s="103">
        <v>300</v>
      </c>
      <c r="J5" s="209" t="s">
        <v>713</v>
      </c>
      <c r="K5" s="209" t="s">
        <v>714</v>
      </c>
      <c r="L5" s="209" t="s">
        <v>726</v>
      </c>
      <c r="M5" s="227" t="s">
        <v>736</v>
      </c>
    </row>
    <row r="6" spans="1:13" ht="28.5" customHeight="1" x14ac:dyDescent="0.25">
      <c r="A6" s="103">
        <v>5</v>
      </c>
      <c r="B6" s="102" t="s">
        <v>229</v>
      </c>
      <c r="C6" s="102" t="s">
        <v>230</v>
      </c>
      <c r="D6" s="98" t="s">
        <v>373</v>
      </c>
      <c r="E6" s="100" t="s">
        <v>305</v>
      </c>
      <c r="F6" s="103"/>
      <c r="G6" s="102" t="s">
        <v>231</v>
      </c>
      <c r="H6" s="204" t="s">
        <v>232</v>
      </c>
      <c r="I6" s="103">
        <v>160</v>
      </c>
      <c r="J6" s="209" t="s">
        <v>487</v>
      </c>
      <c r="K6" s="209" t="s">
        <v>714</v>
      </c>
      <c r="L6" s="209" t="s">
        <v>725</v>
      </c>
      <c r="M6" s="228" t="s">
        <v>723</v>
      </c>
    </row>
    <row r="7" spans="1:13" ht="28.5" customHeight="1" x14ac:dyDescent="0.25">
      <c r="A7" s="103">
        <v>6</v>
      </c>
      <c r="B7" s="102" t="s">
        <v>229</v>
      </c>
      <c r="C7" s="102" t="s">
        <v>233</v>
      </c>
      <c r="D7" s="7"/>
      <c r="E7" s="100" t="s">
        <v>305</v>
      </c>
      <c r="F7" s="103"/>
      <c r="G7" s="102" t="s">
        <v>231</v>
      </c>
      <c r="H7" s="204" t="s">
        <v>234</v>
      </c>
      <c r="I7" s="103">
        <v>300</v>
      </c>
      <c r="J7" s="104" t="s">
        <v>727</v>
      </c>
      <c r="K7" s="223" t="s">
        <v>714</v>
      </c>
      <c r="L7" s="209" t="s">
        <v>725</v>
      </c>
      <c r="M7" s="208" t="s">
        <v>738</v>
      </c>
    </row>
    <row r="8" spans="1:13" ht="41.25" customHeight="1" x14ac:dyDescent="0.25">
      <c r="A8" s="103">
        <v>7</v>
      </c>
      <c r="B8" s="102" t="s">
        <v>235</v>
      </c>
      <c r="C8" s="102" t="s">
        <v>236</v>
      </c>
      <c r="D8" s="98" t="s">
        <v>374</v>
      </c>
      <c r="E8" s="100" t="s">
        <v>306</v>
      </c>
      <c r="F8" s="103" t="s">
        <v>238</v>
      </c>
      <c r="G8" s="102" t="s">
        <v>239</v>
      </c>
      <c r="H8" s="204" t="s">
        <v>228</v>
      </c>
      <c r="I8" s="103">
        <v>100</v>
      </c>
      <c r="J8" s="209" t="s">
        <v>727</v>
      </c>
      <c r="K8" s="209" t="s">
        <v>715</v>
      </c>
      <c r="L8" s="209" t="s">
        <v>726</v>
      </c>
      <c r="M8" s="208" t="s">
        <v>722</v>
      </c>
    </row>
    <row r="9" spans="1:13" ht="76.5" customHeight="1" x14ac:dyDescent="0.25">
      <c r="A9" s="103">
        <v>8</v>
      </c>
      <c r="B9" s="102" t="s">
        <v>235</v>
      </c>
      <c r="C9" s="102" t="s">
        <v>240</v>
      </c>
      <c r="D9" s="98" t="s">
        <v>375</v>
      </c>
      <c r="E9" s="100" t="s">
        <v>305</v>
      </c>
      <c r="F9" s="103" t="s">
        <v>238</v>
      </c>
      <c r="G9" s="102" t="s">
        <v>241</v>
      </c>
      <c r="H9" s="204" t="s">
        <v>237</v>
      </c>
      <c r="I9" s="103">
        <v>160</v>
      </c>
      <c r="J9" s="209" t="s">
        <v>721</v>
      </c>
      <c r="K9" s="209" t="s">
        <v>714</v>
      </c>
      <c r="L9" s="209" t="s">
        <v>725</v>
      </c>
      <c r="M9" s="228" t="s">
        <v>723</v>
      </c>
    </row>
    <row r="10" spans="1:13" ht="41.25" customHeight="1" x14ac:dyDescent="0.25">
      <c r="A10" s="103">
        <v>9</v>
      </c>
      <c r="B10" s="102" t="s">
        <v>235</v>
      </c>
      <c r="C10" s="102" t="s">
        <v>242</v>
      </c>
      <c r="D10" s="98" t="s">
        <v>376</v>
      </c>
      <c r="E10" s="100" t="s">
        <v>305</v>
      </c>
      <c r="F10" s="103"/>
      <c r="G10" s="102" t="s">
        <v>243</v>
      </c>
      <c r="H10" s="204" t="s">
        <v>237</v>
      </c>
      <c r="I10" s="103">
        <v>160</v>
      </c>
      <c r="J10" s="209" t="s">
        <v>713</v>
      </c>
      <c r="K10" s="209" t="s">
        <v>714</v>
      </c>
      <c r="L10" s="209" t="s">
        <v>725</v>
      </c>
      <c r="M10" s="228" t="s">
        <v>737</v>
      </c>
    </row>
    <row r="11" spans="1:13" ht="41.25" customHeight="1" x14ac:dyDescent="0.25">
      <c r="A11" s="103">
        <v>10</v>
      </c>
      <c r="B11" s="102" t="s">
        <v>235</v>
      </c>
      <c r="C11" s="102" t="s">
        <v>244</v>
      </c>
      <c r="D11" s="98" t="s">
        <v>377</v>
      </c>
      <c r="E11" s="100" t="s">
        <v>305</v>
      </c>
      <c r="F11" s="103" t="s">
        <v>238</v>
      </c>
      <c r="G11" s="102" t="s">
        <v>241</v>
      </c>
      <c r="H11" s="204" t="s">
        <v>237</v>
      </c>
      <c r="I11" s="103">
        <v>100</v>
      </c>
      <c r="J11" s="209" t="s">
        <v>721</v>
      </c>
      <c r="K11" s="209" t="s">
        <v>714</v>
      </c>
      <c r="L11" s="209" t="s">
        <v>725</v>
      </c>
      <c r="M11" s="228" t="s">
        <v>723</v>
      </c>
    </row>
    <row r="12" spans="1:13" ht="28.5" customHeight="1" x14ac:dyDescent="0.25">
      <c r="A12" s="103">
        <v>11</v>
      </c>
      <c r="B12" s="102" t="s">
        <v>245</v>
      </c>
      <c r="C12" s="102" t="s">
        <v>246</v>
      </c>
      <c r="D12" s="7"/>
      <c r="E12" s="7"/>
      <c r="F12" s="103"/>
      <c r="G12" s="102"/>
      <c r="H12" s="204" t="s">
        <v>237</v>
      </c>
      <c r="I12" s="103"/>
      <c r="J12" s="104"/>
      <c r="K12" s="223" t="s">
        <v>715</v>
      </c>
      <c r="L12" s="104" t="s">
        <v>727</v>
      </c>
      <c r="M12" s="208"/>
    </row>
    <row r="13" spans="1:13" ht="28.5" customHeight="1" x14ac:dyDescent="0.25">
      <c r="A13" s="103">
        <v>12</v>
      </c>
      <c r="B13" s="102" t="s">
        <v>247</v>
      </c>
      <c r="C13" s="206" t="s">
        <v>303</v>
      </c>
      <c r="D13" s="98" t="s">
        <v>378</v>
      </c>
      <c r="E13" s="100" t="s">
        <v>302</v>
      </c>
      <c r="F13" s="103"/>
      <c r="G13" s="102" t="s">
        <v>248</v>
      </c>
      <c r="H13" s="204" t="s">
        <v>222</v>
      </c>
      <c r="I13" s="103">
        <v>50</v>
      </c>
      <c r="J13" s="209" t="s">
        <v>713</v>
      </c>
      <c r="K13" s="209" t="s">
        <v>714</v>
      </c>
      <c r="L13" s="209" t="s">
        <v>726</v>
      </c>
      <c r="M13" s="224" t="s">
        <v>728</v>
      </c>
    </row>
    <row r="14" spans="1:13" ht="28.5" customHeight="1" x14ac:dyDescent="0.25">
      <c r="A14" s="103">
        <v>13</v>
      </c>
      <c r="B14" s="102" t="s">
        <v>247</v>
      </c>
      <c r="C14" s="205" t="s">
        <v>249</v>
      </c>
      <c r="D14" s="98" t="s">
        <v>379</v>
      </c>
      <c r="E14" s="100" t="s">
        <v>302</v>
      </c>
      <c r="F14" s="103"/>
      <c r="G14" s="102" t="s">
        <v>248</v>
      </c>
      <c r="H14" s="204" t="s">
        <v>222</v>
      </c>
      <c r="I14" s="103">
        <v>50</v>
      </c>
      <c r="J14" s="209" t="s">
        <v>713</v>
      </c>
      <c r="K14" s="209" t="s">
        <v>714</v>
      </c>
      <c r="L14" s="209" t="s">
        <v>726</v>
      </c>
      <c r="M14" s="224" t="s">
        <v>728</v>
      </c>
    </row>
    <row r="15" spans="1:13" ht="28.5" customHeight="1" x14ac:dyDescent="0.25">
      <c r="A15" s="103">
        <v>14</v>
      </c>
      <c r="B15" s="102" t="s">
        <v>250</v>
      </c>
      <c r="C15" s="102" t="s">
        <v>251</v>
      </c>
      <c r="D15" s="98" t="s">
        <v>381</v>
      </c>
      <c r="E15" s="100" t="s">
        <v>305</v>
      </c>
      <c r="F15" s="103" t="s">
        <v>238</v>
      </c>
      <c r="G15" s="102" t="s">
        <v>251</v>
      </c>
      <c r="H15" s="204" t="s">
        <v>252</v>
      </c>
      <c r="I15" s="103">
        <v>160</v>
      </c>
      <c r="J15" s="209" t="s">
        <v>720</v>
      </c>
      <c r="K15" s="209" t="s">
        <v>714</v>
      </c>
      <c r="L15" s="209" t="s">
        <v>725</v>
      </c>
      <c r="M15" s="208" t="s">
        <v>738</v>
      </c>
    </row>
    <row r="16" spans="1:13" ht="28.5" customHeight="1" x14ac:dyDescent="0.25">
      <c r="A16" s="103">
        <v>15</v>
      </c>
      <c r="B16" s="102" t="s">
        <v>250</v>
      </c>
      <c r="C16" s="102" t="s">
        <v>253</v>
      </c>
      <c r="D16" s="98" t="s">
        <v>380</v>
      </c>
      <c r="E16" s="100" t="s">
        <v>305</v>
      </c>
      <c r="F16" s="103" t="s">
        <v>218</v>
      </c>
      <c r="G16" s="102" t="s">
        <v>251</v>
      </c>
      <c r="H16" s="204"/>
      <c r="I16" s="103">
        <v>65</v>
      </c>
      <c r="J16" s="209" t="s">
        <v>721</v>
      </c>
      <c r="K16" s="209" t="s">
        <v>714</v>
      </c>
      <c r="L16" s="209" t="s">
        <v>725</v>
      </c>
      <c r="M16" s="208" t="s">
        <v>738</v>
      </c>
    </row>
    <row r="17" spans="1:13" ht="28.5" customHeight="1" x14ac:dyDescent="0.25">
      <c r="A17" s="103">
        <v>16</v>
      </c>
      <c r="B17" s="102" t="s">
        <v>254</v>
      </c>
      <c r="C17" s="102" t="s">
        <v>255</v>
      </c>
      <c r="D17" s="98" t="s">
        <v>382</v>
      </c>
      <c r="E17" s="100" t="s">
        <v>305</v>
      </c>
      <c r="F17" s="103" t="s">
        <v>256</v>
      </c>
      <c r="G17" s="102" t="s">
        <v>257</v>
      </c>
      <c r="H17" s="204" t="s">
        <v>258</v>
      </c>
      <c r="I17" s="103">
        <v>95</v>
      </c>
      <c r="J17" s="209" t="s">
        <v>721</v>
      </c>
      <c r="K17" s="209" t="s">
        <v>714</v>
      </c>
      <c r="L17" s="209" t="s">
        <v>725</v>
      </c>
      <c r="M17" s="208" t="s">
        <v>724</v>
      </c>
    </row>
    <row r="18" spans="1:13" ht="28.5" customHeight="1" x14ac:dyDescent="0.25">
      <c r="A18" s="103">
        <v>17</v>
      </c>
      <c r="B18" s="102" t="s">
        <v>259</v>
      </c>
      <c r="C18" s="205" t="s">
        <v>260</v>
      </c>
      <c r="D18" s="98" t="s">
        <v>383</v>
      </c>
      <c r="E18" s="100" t="s">
        <v>305</v>
      </c>
      <c r="F18" s="103" t="s">
        <v>238</v>
      </c>
      <c r="G18" s="102" t="s">
        <v>261</v>
      </c>
      <c r="H18" s="204" t="s">
        <v>228</v>
      </c>
      <c r="I18" s="103">
        <v>160</v>
      </c>
      <c r="J18" s="209" t="s">
        <v>713</v>
      </c>
      <c r="K18" s="209" t="s">
        <v>714</v>
      </c>
      <c r="L18" s="209" t="s">
        <v>726</v>
      </c>
      <c r="M18" s="224" t="s">
        <v>732</v>
      </c>
    </row>
    <row r="19" spans="1:13" ht="28.5" customHeight="1" x14ac:dyDescent="0.25">
      <c r="A19" s="103">
        <v>18</v>
      </c>
      <c r="B19" s="102" t="s">
        <v>262</v>
      </c>
      <c r="C19" s="96" t="s">
        <v>308</v>
      </c>
      <c r="D19" s="98" t="s">
        <v>384</v>
      </c>
      <c r="E19" s="100" t="s">
        <v>309</v>
      </c>
      <c r="F19" s="103" t="s">
        <v>263</v>
      </c>
      <c r="G19" s="102" t="s">
        <v>394</v>
      </c>
      <c r="H19" s="204" t="s">
        <v>228</v>
      </c>
      <c r="I19" s="103">
        <v>100</v>
      </c>
      <c r="J19" s="209" t="s">
        <v>713</v>
      </c>
      <c r="K19" s="209" t="s">
        <v>714</v>
      </c>
      <c r="L19" s="209" t="s">
        <v>725</v>
      </c>
      <c r="M19" s="208" t="s">
        <v>723</v>
      </c>
    </row>
    <row r="20" spans="1:13" ht="28.5" customHeight="1" x14ac:dyDescent="0.25">
      <c r="A20" s="103">
        <v>19</v>
      </c>
      <c r="B20" s="102" t="s">
        <v>264</v>
      </c>
      <c r="C20" s="102" t="s">
        <v>265</v>
      </c>
      <c r="D20" s="98" t="s">
        <v>385</v>
      </c>
      <c r="E20" s="100" t="s">
        <v>305</v>
      </c>
      <c r="F20" s="103"/>
      <c r="G20" s="102"/>
      <c r="H20" s="204" t="s">
        <v>228</v>
      </c>
      <c r="I20" s="103"/>
      <c r="J20" s="209"/>
      <c r="K20" s="209" t="s">
        <v>715</v>
      </c>
      <c r="L20" s="209" t="s">
        <v>727</v>
      </c>
      <c r="M20" s="208"/>
    </row>
    <row r="21" spans="1:13" ht="28.5" customHeight="1" x14ac:dyDescent="0.25">
      <c r="A21" s="103">
        <v>20</v>
      </c>
      <c r="B21" s="102" t="s">
        <v>266</v>
      </c>
      <c r="C21" s="206" t="s">
        <v>304</v>
      </c>
      <c r="D21" s="98" t="s">
        <v>386</v>
      </c>
      <c r="E21" s="100" t="s">
        <v>305</v>
      </c>
      <c r="F21" s="103"/>
      <c r="G21" s="102" t="s">
        <v>267</v>
      </c>
      <c r="H21" s="204" t="s">
        <v>268</v>
      </c>
      <c r="I21" s="103">
        <v>120</v>
      </c>
      <c r="J21" s="209" t="s">
        <v>713</v>
      </c>
      <c r="K21" s="209" t="s">
        <v>714</v>
      </c>
      <c r="L21" s="209" t="s">
        <v>726</v>
      </c>
      <c r="M21" s="224" t="s">
        <v>731</v>
      </c>
    </row>
    <row r="22" spans="1:13" ht="28.5" customHeight="1" x14ac:dyDescent="0.25">
      <c r="A22" s="103">
        <v>21</v>
      </c>
      <c r="B22" s="102" t="s">
        <v>266</v>
      </c>
      <c r="C22" s="205" t="s">
        <v>269</v>
      </c>
      <c r="D22" s="98" t="s">
        <v>387</v>
      </c>
      <c r="E22" s="100" t="s">
        <v>305</v>
      </c>
      <c r="F22" s="103"/>
      <c r="G22" s="102" t="s">
        <v>270</v>
      </c>
      <c r="H22" s="204" t="s">
        <v>271</v>
      </c>
      <c r="I22" s="103">
        <v>40</v>
      </c>
      <c r="J22" s="209" t="s">
        <v>713</v>
      </c>
      <c r="K22" s="209" t="s">
        <v>714</v>
      </c>
      <c r="L22" s="209" t="s">
        <v>726</v>
      </c>
      <c r="M22" s="224" t="s">
        <v>728</v>
      </c>
    </row>
    <row r="23" spans="1:13" ht="28.5" customHeight="1" x14ac:dyDescent="0.25">
      <c r="A23" s="103">
        <v>22</v>
      </c>
      <c r="B23" s="102" t="s">
        <v>266</v>
      </c>
      <c r="C23" s="102" t="s">
        <v>272</v>
      </c>
      <c r="D23" s="98" t="s">
        <v>588</v>
      </c>
      <c r="E23" s="100" t="s">
        <v>305</v>
      </c>
      <c r="F23" s="103"/>
      <c r="G23" s="102" t="s">
        <v>273</v>
      </c>
      <c r="H23" s="204" t="s">
        <v>274</v>
      </c>
      <c r="I23" s="103">
        <v>40</v>
      </c>
      <c r="J23" s="209" t="s">
        <v>721</v>
      </c>
      <c r="K23" s="209" t="s">
        <v>714</v>
      </c>
      <c r="L23" s="209" t="s">
        <v>725</v>
      </c>
      <c r="M23" s="228" t="s">
        <v>723</v>
      </c>
    </row>
    <row r="24" spans="1:13" ht="28.5" customHeight="1" x14ac:dyDescent="0.25">
      <c r="A24" s="103">
        <v>23</v>
      </c>
      <c r="B24" s="102" t="s">
        <v>275</v>
      </c>
      <c r="C24" s="102" t="s">
        <v>276</v>
      </c>
      <c r="D24" s="98" t="s">
        <v>388</v>
      </c>
      <c r="E24" s="100" t="s">
        <v>305</v>
      </c>
      <c r="F24" s="103"/>
      <c r="G24" s="102" t="s">
        <v>277</v>
      </c>
      <c r="H24" s="204" t="s">
        <v>228</v>
      </c>
      <c r="I24" s="103">
        <v>65</v>
      </c>
      <c r="J24" s="209" t="s">
        <v>487</v>
      </c>
      <c r="K24" s="209" t="s">
        <v>714</v>
      </c>
      <c r="L24" s="209" t="s">
        <v>725</v>
      </c>
      <c r="M24" s="228" t="s">
        <v>723</v>
      </c>
    </row>
    <row r="25" spans="1:13" ht="28.5" customHeight="1" x14ac:dyDescent="0.25">
      <c r="A25" s="103">
        <v>24</v>
      </c>
      <c r="B25" s="102" t="s">
        <v>278</v>
      </c>
      <c r="C25" s="102" t="s">
        <v>279</v>
      </c>
      <c r="D25" s="98" t="s">
        <v>389</v>
      </c>
      <c r="E25" s="100" t="s">
        <v>305</v>
      </c>
      <c r="F25" s="103"/>
      <c r="G25" s="102" t="s">
        <v>279</v>
      </c>
      <c r="H25" s="204" t="s">
        <v>228</v>
      </c>
      <c r="I25" s="103">
        <v>105</v>
      </c>
      <c r="J25" s="209"/>
      <c r="K25" s="209" t="s">
        <v>715</v>
      </c>
      <c r="L25" s="209" t="s">
        <v>727</v>
      </c>
      <c r="M25" s="208"/>
    </row>
    <row r="26" spans="1:13" ht="28.5" customHeight="1" x14ac:dyDescent="0.25">
      <c r="A26" s="103">
        <v>25</v>
      </c>
      <c r="B26" s="102" t="s">
        <v>307</v>
      </c>
      <c r="C26" s="96" t="s">
        <v>395</v>
      </c>
      <c r="D26" s="98" t="s">
        <v>390</v>
      </c>
      <c r="E26" s="100" t="s">
        <v>305</v>
      </c>
      <c r="F26" s="104"/>
      <c r="G26" s="7"/>
      <c r="H26" s="137"/>
      <c r="I26" s="103">
        <v>160</v>
      </c>
      <c r="J26" s="209" t="s">
        <v>487</v>
      </c>
      <c r="K26" s="209" t="s">
        <v>714</v>
      </c>
      <c r="L26" s="209" t="s">
        <v>726</v>
      </c>
      <c r="M26" s="208" t="s">
        <v>734</v>
      </c>
    </row>
    <row r="27" spans="1:13" ht="28.5" customHeight="1" x14ac:dyDescent="0.25">
      <c r="A27" s="103">
        <v>26</v>
      </c>
      <c r="B27" s="102" t="s">
        <v>280</v>
      </c>
      <c r="C27" s="102" t="s">
        <v>281</v>
      </c>
      <c r="D27" s="98" t="s">
        <v>391</v>
      </c>
      <c r="E27" s="100" t="s">
        <v>305</v>
      </c>
      <c r="F27" s="103"/>
      <c r="G27" s="102" t="s">
        <v>282</v>
      </c>
      <c r="H27" s="204" t="s">
        <v>228</v>
      </c>
      <c r="I27" s="103">
        <v>95</v>
      </c>
      <c r="J27" s="209" t="s">
        <v>721</v>
      </c>
      <c r="K27" s="209" t="s">
        <v>714</v>
      </c>
      <c r="L27" s="209" t="s">
        <v>725</v>
      </c>
      <c r="M27" s="228" t="s">
        <v>723</v>
      </c>
    </row>
    <row r="28" spans="1:13" ht="28.5" customHeight="1" x14ac:dyDescent="0.25">
      <c r="A28" s="103">
        <v>27</v>
      </c>
      <c r="B28" s="102" t="s">
        <v>283</v>
      </c>
      <c r="C28" s="102" t="s">
        <v>284</v>
      </c>
      <c r="D28" s="98" t="s">
        <v>392</v>
      </c>
      <c r="E28" s="100" t="s">
        <v>305</v>
      </c>
      <c r="F28" s="103" t="s">
        <v>238</v>
      </c>
      <c r="G28" s="102" t="s">
        <v>285</v>
      </c>
      <c r="H28" s="204" t="s">
        <v>228</v>
      </c>
      <c r="I28" s="103">
        <v>95</v>
      </c>
      <c r="J28" s="209"/>
      <c r="K28" s="209" t="s">
        <v>715</v>
      </c>
      <c r="L28" s="209" t="s">
        <v>726</v>
      </c>
      <c r="M28" s="208" t="s">
        <v>733</v>
      </c>
    </row>
    <row r="29" spans="1:13" x14ac:dyDescent="0.25">
      <c r="A29" s="103">
        <v>28</v>
      </c>
      <c r="B29" s="102" t="s">
        <v>283</v>
      </c>
      <c r="C29" s="102" t="s">
        <v>286</v>
      </c>
      <c r="D29" s="102" t="s">
        <v>287</v>
      </c>
      <c r="E29" s="102"/>
      <c r="F29" s="103"/>
      <c r="G29" s="102" t="s">
        <v>286</v>
      </c>
      <c r="H29" s="204" t="s">
        <v>228</v>
      </c>
      <c r="I29" s="103">
        <v>65</v>
      </c>
      <c r="J29" s="210"/>
      <c r="K29" s="210" t="s">
        <v>715</v>
      </c>
      <c r="L29" s="210" t="s">
        <v>727</v>
      </c>
      <c r="M29" s="208"/>
    </row>
    <row r="30" spans="1:13" ht="35.25" customHeight="1" x14ac:dyDescent="0.25">
      <c r="I30" s="87">
        <f>SUM(I2:I29)</f>
        <v>2925</v>
      </c>
    </row>
    <row r="33" ht="15" customHeight="1" x14ac:dyDescent="0.25"/>
    <row r="34" ht="15.75" customHeight="1" x14ac:dyDescent="0.25"/>
    <row r="35" ht="15" customHeight="1" x14ac:dyDescent="0.25"/>
    <row r="36" ht="15.75" customHeight="1" x14ac:dyDescent="0.25"/>
    <row r="37" ht="15" customHeight="1" x14ac:dyDescent="0.25"/>
    <row r="38" ht="15.75" customHeight="1" x14ac:dyDescent="0.25"/>
    <row r="39" ht="15" customHeight="1" x14ac:dyDescent="0.25"/>
    <row r="40" ht="15.75" customHeight="1" x14ac:dyDescent="0.25"/>
    <row r="41" ht="15" customHeight="1" x14ac:dyDescent="0.25"/>
    <row r="42" ht="15.75" customHeight="1" x14ac:dyDescent="0.25"/>
    <row r="43" ht="15" customHeight="1" x14ac:dyDescent="0.25"/>
    <row r="44" ht="15.75" customHeight="1" x14ac:dyDescent="0.25"/>
    <row r="45" ht="15" customHeight="1" x14ac:dyDescent="0.25"/>
    <row r="46" ht="15.75" customHeight="1" x14ac:dyDescent="0.25"/>
  </sheetData>
  <autoFilter ref="A1:N30" xr:uid="{2900E8D1-2F1B-4191-BBA6-7050B66C211A}"/>
  <sortState xmlns:xlrd2="http://schemas.microsoft.com/office/spreadsheetml/2017/richdata2" ref="B2:I29">
    <sortCondition ref="B1"/>
  </sortState>
  <printOptions horizontalCentered="1" verticalCentered="1"/>
  <pageMargins left="0.70866141732283472" right="0.70866141732283472" top="0.74803149606299213" bottom="0.74803149606299213" header="0.31496062992125984" footer="0.31496062992125984"/>
  <pageSetup scale="43" orientation="landscape" horizontalDpi="4294967295" verticalDpi="4294967295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97F4E-A74A-4338-88F7-122F7E7673C1}">
  <sheetPr>
    <tabColor theme="4" tint="-0.249977111117893"/>
  </sheetPr>
  <dimension ref="A2:B66"/>
  <sheetViews>
    <sheetView workbookViewId="0">
      <selection activeCell="E11" sqref="E11"/>
    </sheetView>
  </sheetViews>
  <sheetFormatPr baseColWidth="10" defaultRowHeight="15" x14ac:dyDescent="0.25"/>
  <cols>
    <col min="1" max="1" width="27.85546875" customWidth="1"/>
    <col min="2" max="2" width="20.28515625" customWidth="1"/>
  </cols>
  <sheetData>
    <row r="2" spans="1:2" ht="40.5" customHeight="1" x14ac:dyDescent="0.25">
      <c r="A2" s="38" t="s">
        <v>59</v>
      </c>
      <c r="B2" s="23" t="s">
        <v>595</v>
      </c>
    </row>
    <row r="3" spans="1:2" ht="24" customHeight="1" x14ac:dyDescent="0.25">
      <c r="A3" s="15" t="s">
        <v>8</v>
      </c>
      <c r="B3" s="28">
        <v>4</v>
      </c>
    </row>
    <row r="4" spans="1:2" ht="24" customHeight="1" x14ac:dyDescent="0.25">
      <c r="A4" s="15" t="s">
        <v>9</v>
      </c>
      <c r="B4" s="28">
        <v>8</v>
      </c>
    </row>
    <row r="5" spans="1:2" ht="24" customHeight="1" x14ac:dyDescent="0.25">
      <c r="A5" s="15" t="s">
        <v>10</v>
      </c>
      <c r="B5" s="28">
        <v>9</v>
      </c>
    </row>
    <row r="6" spans="1:2" ht="24" customHeight="1" x14ac:dyDescent="0.25">
      <c r="A6" s="15" t="s">
        <v>11</v>
      </c>
      <c r="B6" s="28">
        <v>9</v>
      </c>
    </row>
    <row r="7" spans="1:2" ht="24" customHeight="1" x14ac:dyDescent="0.25">
      <c r="A7" s="15" t="s">
        <v>60</v>
      </c>
      <c r="B7" s="28">
        <v>0</v>
      </c>
    </row>
    <row r="8" spans="1:2" ht="24" customHeight="1" x14ac:dyDescent="0.25">
      <c r="A8" s="15" t="s">
        <v>12</v>
      </c>
      <c r="B8" s="28">
        <v>9</v>
      </c>
    </row>
    <row r="9" spans="1:2" ht="24" customHeight="1" x14ac:dyDescent="0.25">
      <c r="A9" s="15" t="s">
        <v>13</v>
      </c>
      <c r="B9" s="28">
        <v>2</v>
      </c>
    </row>
    <row r="10" spans="1:2" ht="24" customHeight="1" x14ac:dyDescent="0.25">
      <c r="A10" s="15" t="s">
        <v>14</v>
      </c>
      <c r="B10" s="28">
        <v>4</v>
      </c>
    </row>
    <row r="11" spans="1:2" ht="24" customHeight="1" x14ac:dyDescent="0.25">
      <c r="A11" s="15" t="s">
        <v>61</v>
      </c>
      <c r="B11" s="28">
        <v>4</v>
      </c>
    </row>
    <row r="12" spans="1:2" ht="24" customHeight="1" x14ac:dyDescent="0.25">
      <c r="A12" s="15" t="s">
        <v>15</v>
      </c>
      <c r="B12" s="28">
        <v>1</v>
      </c>
    </row>
    <row r="13" spans="1:2" ht="24" customHeight="1" x14ac:dyDescent="0.25">
      <c r="A13" s="15" t="s">
        <v>16</v>
      </c>
      <c r="B13" s="28">
        <v>9</v>
      </c>
    </row>
    <row r="14" spans="1:2" ht="24" customHeight="1" x14ac:dyDescent="0.25">
      <c r="A14" s="15" t="s">
        <v>328</v>
      </c>
      <c r="B14" s="28">
        <v>1</v>
      </c>
    </row>
    <row r="15" spans="1:2" ht="24" customHeight="1" x14ac:dyDescent="0.25">
      <c r="A15" s="15" t="s">
        <v>18</v>
      </c>
      <c r="B15" s="28">
        <v>5</v>
      </c>
    </row>
    <row r="16" spans="1:2" ht="24" customHeight="1" x14ac:dyDescent="0.25">
      <c r="A16" s="15" t="s">
        <v>19</v>
      </c>
      <c r="B16" s="28">
        <v>5</v>
      </c>
    </row>
    <row r="17" spans="1:2" ht="24" customHeight="1" x14ac:dyDescent="0.25">
      <c r="A17" s="15" t="s">
        <v>62</v>
      </c>
      <c r="B17" s="28">
        <v>5</v>
      </c>
    </row>
    <row r="18" spans="1:2" ht="24" customHeight="1" x14ac:dyDescent="0.25">
      <c r="A18" s="15" t="s">
        <v>20</v>
      </c>
      <c r="B18" s="28">
        <v>1</v>
      </c>
    </row>
    <row r="19" spans="1:2" ht="24" customHeight="1" x14ac:dyDescent="0.25">
      <c r="A19" s="15" t="s">
        <v>22</v>
      </c>
      <c r="B19" s="28">
        <v>4</v>
      </c>
    </row>
    <row r="20" spans="1:2" ht="24" customHeight="1" x14ac:dyDescent="0.25">
      <c r="A20" s="15" t="s">
        <v>23</v>
      </c>
      <c r="B20" s="28">
        <v>1</v>
      </c>
    </row>
    <row r="21" spans="1:2" ht="24" customHeight="1" x14ac:dyDescent="0.25">
      <c r="A21" s="15" t="s">
        <v>24</v>
      </c>
      <c r="B21" s="28">
        <v>1</v>
      </c>
    </row>
    <row r="22" spans="1:2" ht="24" customHeight="1" x14ac:dyDescent="0.25">
      <c r="A22" s="15" t="s">
        <v>25</v>
      </c>
      <c r="B22" s="28">
        <v>1</v>
      </c>
    </row>
    <row r="23" spans="1:2" ht="24" customHeight="1" x14ac:dyDescent="0.25">
      <c r="A23" s="15" t="s">
        <v>26</v>
      </c>
      <c r="B23" s="28">
        <v>6</v>
      </c>
    </row>
    <row r="24" spans="1:2" ht="24" customHeight="1" x14ac:dyDescent="0.25">
      <c r="A24" s="15" t="s">
        <v>27</v>
      </c>
      <c r="B24" s="28">
        <v>1</v>
      </c>
    </row>
    <row r="25" spans="1:2" ht="24" customHeight="1" x14ac:dyDescent="0.25">
      <c r="A25" s="15" t="s">
        <v>28</v>
      </c>
      <c r="B25" s="28">
        <v>1</v>
      </c>
    </row>
    <row r="26" spans="1:2" ht="24" customHeight="1" x14ac:dyDescent="0.25">
      <c r="A26" s="15" t="s">
        <v>63</v>
      </c>
      <c r="B26" s="28">
        <v>2</v>
      </c>
    </row>
    <row r="27" spans="1:2" ht="24" customHeight="1" x14ac:dyDescent="0.25">
      <c r="A27" s="15" t="s">
        <v>64</v>
      </c>
      <c r="B27" s="28">
        <v>2</v>
      </c>
    </row>
    <row r="28" spans="1:2" ht="24" customHeight="1" x14ac:dyDescent="0.25">
      <c r="A28" s="15" t="s">
        <v>21</v>
      </c>
      <c r="B28" s="28">
        <v>1</v>
      </c>
    </row>
    <row r="29" spans="1:2" ht="24" customHeight="1" x14ac:dyDescent="0.25">
      <c r="A29" s="15" t="s">
        <v>29</v>
      </c>
      <c r="B29" s="28">
        <v>8</v>
      </c>
    </row>
    <row r="30" spans="1:2" ht="24" customHeight="1" x14ac:dyDescent="0.25">
      <c r="A30" s="15" t="s">
        <v>30</v>
      </c>
      <c r="B30" s="28">
        <v>8</v>
      </c>
    </row>
    <row r="31" spans="1:2" ht="24" customHeight="1" x14ac:dyDescent="0.25">
      <c r="A31" s="15" t="s">
        <v>31</v>
      </c>
      <c r="B31" s="28">
        <v>8</v>
      </c>
    </row>
    <row r="32" spans="1:2" ht="24" customHeight="1" x14ac:dyDescent="0.25">
      <c r="A32" s="15" t="s">
        <v>32</v>
      </c>
      <c r="B32" s="28">
        <v>8</v>
      </c>
    </row>
    <row r="33" spans="1:2" ht="24" customHeight="1" x14ac:dyDescent="0.25">
      <c r="A33" s="15" t="s">
        <v>33</v>
      </c>
      <c r="B33" s="28">
        <v>5</v>
      </c>
    </row>
    <row r="34" spans="1:2" ht="24" customHeight="1" x14ac:dyDescent="0.25">
      <c r="A34" s="15" t="s">
        <v>34</v>
      </c>
      <c r="B34" s="28">
        <v>8</v>
      </c>
    </row>
    <row r="35" spans="1:2" ht="24" customHeight="1" x14ac:dyDescent="0.25">
      <c r="A35" s="15" t="s">
        <v>35</v>
      </c>
      <c r="B35" s="28">
        <v>8</v>
      </c>
    </row>
    <row r="36" spans="1:2" ht="24" customHeight="1" x14ac:dyDescent="0.25">
      <c r="A36" s="15" t="s">
        <v>36</v>
      </c>
      <c r="B36" s="28">
        <v>8</v>
      </c>
    </row>
    <row r="37" spans="1:2" ht="24" customHeight="1" x14ac:dyDescent="0.25">
      <c r="A37" s="15" t="s">
        <v>37</v>
      </c>
      <c r="B37" s="28">
        <v>8</v>
      </c>
    </row>
    <row r="38" spans="1:2" ht="24" customHeight="1" x14ac:dyDescent="0.25">
      <c r="A38" s="15" t="s">
        <v>38</v>
      </c>
      <c r="B38" s="28">
        <v>2</v>
      </c>
    </row>
    <row r="39" spans="1:2" ht="24" customHeight="1" x14ac:dyDescent="0.25">
      <c r="A39" s="15" t="s">
        <v>39</v>
      </c>
      <c r="B39" s="28">
        <v>8</v>
      </c>
    </row>
    <row r="40" spans="1:2" ht="24" customHeight="1" x14ac:dyDescent="0.25">
      <c r="A40" s="15" t="s">
        <v>65</v>
      </c>
      <c r="B40" s="28">
        <v>8</v>
      </c>
    </row>
    <row r="41" spans="1:2" ht="24" customHeight="1" x14ac:dyDescent="0.25">
      <c r="A41" s="15" t="s">
        <v>66</v>
      </c>
      <c r="B41" s="28">
        <v>8</v>
      </c>
    </row>
    <row r="42" spans="1:2" ht="24" customHeight="1" x14ac:dyDescent="0.25">
      <c r="A42" s="15" t="s">
        <v>67</v>
      </c>
      <c r="B42" s="28">
        <v>4</v>
      </c>
    </row>
    <row r="43" spans="1:2" ht="24" customHeight="1" x14ac:dyDescent="0.25">
      <c r="A43" s="15" t="s">
        <v>68</v>
      </c>
      <c r="B43" s="28">
        <v>4</v>
      </c>
    </row>
    <row r="44" spans="1:2" ht="24" customHeight="1" x14ac:dyDescent="0.25">
      <c r="A44" s="15" t="s">
        <v>69</v>
      </c>
      <c r="B44" s="28">
        <v>5</v>
      </c>
    </row>
    <row r="45" spans="1:2" ht="24" customHeight="1" x14ac:dyDescent="0.25">
      <c r="A45" s="15" t="s">
        <v>40</v>
      </c>
      <c r="B45" s="28">
        <v>4</v>
      </c>
    </row>
    <row r="46" spans="1:2" ht="24" customHeight="1" x14ac:dyDescent="0.25">
      <c r="A46" s="15" t="s">
        <v>41</v>
      </c>
      <c r="B46" s="28">
        <v>5</v>
      </c>
    </row>
    <row r="47" spans="1:2" ht="24" customHeight="1" x14ac:dyDescent="0.25">
      <c r="A47" s="15" t="s">
        <v>42</v>
      </c>
      <c r="B47" s="28">
        <v>12</v>
      </c>
    </row>
    <row r="48" spans="1:2" ht="24" customHeight="1" x14ac:dyDescent="0.25">
      <c r="A48" s="15" t="s">
        <v>70</v>
      </c>
      <c r="B48" s="28">
        <v>4</v>
      </c>
    </row>
    <row r="49" spans="1:2" ht="24" customHeight="1" x14ac:dyDescent="0.25">
      <c r="A49" s="15" t="s">
        <v>43</v>
      </c>
      <c r="B49" s="28">
        <v>4</v>
      </c>
    </row>
    <row r="50" spans="1:2" ht="24" customHeight="1" x14ac:dyDescent="0.25">
      <c r="A50" s="15" t="s">
        <v>44</v>
      </c>
      <c r="B50" s="28">
        <v>9</v>
      </c>
    </row>
    <row r="51" spans="1:2" ht="24" customHeight="1" x14ac:dyDescent="0.25">
      <c r="A51" s="15" t="s">
        <v>45</v>
      </c>
      <c r="B51" s="28">
        <v>4</v>
      </c>
    </row>
    <row r="52" spans="1:2" ht="24" customHeight="1" x14ac:dyDescent="0.25">
      <c r="A52" s="15" t="s">
        <v>46</v>
      </c>
      <c r="B52" s="28">
        <v>9</v>
      </c>
    </row>
    <row r="53" spans="1:2" ht="24" customHeight="1" x14ac:dyDescent="0.25">
      <c r="A53" s="15" t="s">
        <v>71</v>
      </c>
      <c r="B53" s="28">
        <v>9</v>
      </c>
    </row>
    <row r="54" spans="1:2" ht="24" customHeight="1" x14ac:dyDescent="0.25">
      <c r="A54" s="15" t="s">
        <v>47</v>
      </c>
      <c r="B54" s="28">
        <v>9</v>
      </c>
    </row>
    <row r="55" spans="1:2" ht="24" customHeight="1" x14ac:dyDescent="0.25">
      <c r="A55" s="15" t="s">
        <v>48</v>
      </c>
      <c r="B55" s="28">
        <v>9</v>
      </c>
    </row>
    <row r="56" spans="1:2" ht="24" customHeight="1" x14ac:dyDescent="0.25">
      <c r="A56" s="15" t="s">
        <v>49</v>
      </c>
      <c r="B56" s="28">
        <v>1</v>
      </c>
    </row>
    <row r="57" spans="1:2" ht="24" customHeight="1" x14ac:dyDescent="0.25">
      <c r="A57" s="15" t="s">
        <v>72</v>
      </c>
      <c r="B57" s="28">
        <v>1</v>
      </c>
    </row>
    <row r="58" spans="1:2" ht="24" customHeight="1" x14ac:dyDescent="0.25">
      <c r="A58" s="15" t="s">
        <v>73</v>
      </c>
      <c r="B58" s="28">
        <v>1</v>
      </c>
    </row>
    <row r="59" spans="1:2" ht="24" customHeight="1" x14ac:dyDescent="0.25">
      <c r="A59" s="15" t="s">
        <v>50</v>
      </c>
      <c r="B59" s="28">
        <v>1</v>
      </c>
    </row>
    <row r="60" spans="1:2" ht="24" customHeight="1" x14ac:dyDescent="0.25">
      <c r="A60" s="15" t="s">
        <v>51</v>
      </c>
      <c r="B60" s="28">
        <v>1</v>
      </c>
    </row>
    <row r="61" spans="1:2" ht="24" customHeight="1" x14ac:dyDescent="0.25">
      <c r="A61" s="15" t="s">
        <v>52</v>
      </c>
      <c r="B61" s="28">
        <v>16</v>
      </c>
    </row>
    <row r="62" spans="1:2" ht="24" customHeight="1" x14ac:dyDescent="0.25">
      <c r="A62" s="15" t="s">
        <v>53</v>
      </c>
      <c r="B62" s="28">
        <v>16</v>
      </c>
    </row>
    <row r="63" spans="1:2" ht="24" customHeight="1" x14ac:dyDescent="0.25">
      <c r="A63" s="15" t="s">
        <v>54</v>
      </c>
      <c r="B63" s="28">
        <v>16</v>
      </c>
    </row>
    <row r="64" spans="1:2" ht="24" customHeight="1" x14ac:dyDescent="0.25">
      <c r="A64" s="15" t="s">
        <v>55</v>
      </c>
      <c r="B64" s="28">
        <v>8</v>
      </c>
    </row>
    <row r="65" spans="1:2" ht="24" customHeight="1" x14ac:dyDescent="0.25">
      <c r="A65" s="15" t="s">
        <v>56</v>
      </c>
      <c r="B65" s="28">
        <v>8</v>
      </c>
    </row>
    <row r="66" spans="1:2" ht="24" customHeight="1" x14ac:dyDescent="0.25">
      <c r="A66" s="15" t="s">
        <v>57</v>
      </c>
      <c r="B66" s="28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 tint="-0.249977111117893"/>
  </sheetPr>
  <dimension ref="A1:P87"/>
  <sheetViews>
    <sheetView topLeftCell="A45" zoomScale="112" zoomScaleNormal="112" workbookViewId="0">
      <selection activeCell="F60" sqref="F60"/>
    </sheetView>
  </sheetViews>
  <sheetFormatPr baseColWidth="10" defaultColWidth="10.85546875" defaultRowHeight="15" x14ac:dyDescent="0.25"/>
  <cols>
    <col min="2" max="2" width="14.5703125" customWidth="1"/>
    <col min="3" max="3" width="34.5703125" style="80" customWidth="1"/>
    <col min="4" max="4" width="19.85546875" style="87" hidden="1" customWidth="1"/>
    <col min="5" max="5" width="26.85546875" customWidth="1"/>
    <col min="6" max="6" width="13.28515625" customWidth="1"/>
    <col min="7" max="7" width="12.28515625" customWidth="1"/>
    <col min="8" max="8" width="16.140625" customWidth="1"/>
    <col min="9" max="9" width="10.85546875" customWidth="1"/>
    <col min="10" max="10" width="17.42578125" customWidth="1"/>
    <col min="11" max="11" width="10.85546875" customWidth="1"/>
    <col min="13" max="13" width="35.85546875" customWidth="1"/>
    <col min="14" max="14" width="27" customWidth="1"/>
  </cols>
  <sheetData>
    <row r="1" spans="1:15" ht="61.5" customHeight="1" thickBot="1" x14ac:dyDescent="0.3">
      <c r="C1" s="185" t="s">
        <v>681</v>
      </c>
      <c r="E1" s="108" t="s">
        <v>442</v>
      </c>
      <c r="F1" s="108" t="s">
        <v>441</v>
      </c>
      <c r="G1" s="108" t="s">
        <v>443</v>
      </c>
      <c r="H1" s="108" t="s">
        <v>457</v>
      </c>
      <c r="J1" s="108" t="s">
        <v>478</v>
      </c>
      <c r="L1" s="108" t="s">
        <v>485</v>
      </c>
      <c r="N1" s="15" t="s">
        <v>328</v>
      </c>
    </row>
    <row r="2" spans="1:15" ht="21" customHeight="1" thickBot="1" x14ac:dyDescent="0.3">
      <c r="A2" s="41" t="s">
        <v>171</v>
      </c>
      <c r="B2" s="201"/>
      <c r="C2" s="60" t="s">
        <v>74</v>
      </c>
      <c r="D2" s="162">
        <v>65</v>
      </c>
      <c r="E2" s="43">
        <v>71</v>
      </c>
      <c r="F2" s="43">
        <v>75</v>
      </c>
      <c r="G2" s="11">
        <v>77</v>
      </c>
      <c r="H2" s="11">
        <v>81</v>
      </c>
      <c r="I2">
        <f>H2-G2</f>
        <v>4</v>
      </c>
      <c r="J2" s="11">
        <v>82</v>
      </c>
      <c r="K2">
        <f>J2-H2</f>
        <v>1</v>
      </c>
      <c r="L2" s="11">
        <v>103</v>
      </c>
      <c r="N2" t="s">
        <v>108</v>
      </c>
      <c r="O2" t="s">
        <v>333</v>
      </c>
    </row>
    <row r="3" spans="1:15" ht="21" customHeight="1" x14ac:dyDescent="0.25">
      <c r="A3" s="40"/>
      <c r="B3" s="40"/>
      <c r="C3" s="61" t="s">
        <v>75</v>
      </c>
      <c r="D3" s="163">
        <v>37</v>
      </c>
      <c r="E3" s="44">
        <v>39</v>
      </c>
      <c r="F3" s="44">
        <v>44</v>
      </c>
      <c r="G3" s="12">
        <v>45</v>
      </c>
      <c r="H3" s="12">
        <v>47</v>
      </c>
      <c r="I3">
        <f t="shared" ref="I3:I27" si="0">H3-G3</f>
        <v>2</v>
      </c>
      <c r="J3" s="12">
        <v>49</v>
      </c>
      <c r="K3">
        <f t="shared" ref="K3:K27" si="1">J3-H3</f>
        <v>2</v>
      </c>
      <c r="L3" s="12">
        <v>63</v>
      </c>
      <c r="N3" t="s">
        <v>127</v>
      </c>
      <c r="O3" t="s">
        <v>335</v>
      </c>
    </row>
    <row r="4" spans="1:15" ht="21" customHeight="1" x14ac:dyDescent="0.25">
      <c r="A4" s="40"/>
      <c r="B4" s="40"/>
      <c r="C4" s="62" t="s">
        <v>76</v>
      </c>
      <c r="D4" s="164">
        <v>37</v>
      </c>
      <c r="E4" s="45">
        <v>39</v>
      </c>
      <c r="F4" s="45">
        <v>44</v>
      </c>
      <c r="G4" s="13">
        <v>45</v>
      </c>
      <c r="H4" s="13">
        <v>49</v>
      </c>
      <c r="I4">
        <f t="shared" si="0"/>
        <v>4</v>
      </c>
      <c r="J4" s="13">
        <v>49</v>
      </c>
      <c r="K4">
        <f t="shared" si="1"/>
        <v>0</v>
      </c>
      <c r="L4" s="13">
        <v>63</v>
      </c>
      <c r="N4" t="s">
        <v>111</v>
      </c>
      <c r="O4" t="s">
        <v>334</v>
      </c>
    </row>
    <row r="5" spans="1:15" ht="21" customHeight="1" x14ac:dyDescent="0.25">
      <c r="A5" s="40"/>
      <c r="B5" s="40"/>
      <c r="C5" s="63" t="s">
        <v>77</v>
      </c>
      <c r="D5" s="165">
        <v>5</v>
      </c>
      <c r="E5" s="46">
        <v>15</v>
      </c>
      <c r="F5" s="46">
        <v>16</v>
      </c>
      <c r="G5" s="19">
        <v>16</v>
      </c>
      <c r="H5" s="19">
        <v>16</v>
      </c>
      <c r="I5">
        <f t="shared" si="0"/>
        <v>0</v>
      </c>
      <c r="J5" s="19">
        <v>16</v>
      </c>
      <c r="K5">
        <f t="shared" si="1"/>
        <v>0</v>
      </c>
      <c r="L5" s="19">
        <v>16</v>
      </c>
      <c r="N5" t="s">
        <v>95</v>
      </c>
      <c r="O5" t="s">
        <v>329</v>
      </c>
    </row>
    <row r="6" spans="1:15" ht="21" customHeight="1" x14ac:dyDescent="0.25">
      <c r="A6" s="40"/>
      <c r="B6" s="40"/>
      <c r="C6" s="64" t="s">
        <v>172</v>
      </c>
      <c r="D6" s="166">
        <v>2</v>
      </c>
      <c r="E6" s="47">
        <v>5</v>
      </c>
      <c r="F6" s="47">
        <v>5</v>
      </c>
      <c r="G6" s="20">
        <v>5</v>
      </c>
      <c r="H6" s="20">
        <v>6</v>
      </c>
      <c r="I6">
        <f t="shared" si="0"/>
        <v>1</v>
      </c>
      <c r="J6" s="20">
        <v>6</v>
      </c>
      <c r="K6">
        <f t="shared" si="1"/>
        <v>0</v>
      </c>
      <c r="L6" s="20">
        <v>8</v>
      </c>
      <c r="N6" s="216" t="s">
        <v>94</v>
      </c>
      <c r="O6" t="s">
        <v>330</v>
      </c>
    </row>
    <row r="7" spans="1:15" ht="21" customHeight="1" x14ac:dyDescent="0.25">
      <c r="A7" s="42"/>
      <c r="B7" s="42"/>
      <c r="C7" s="65" t="s">
        <v>173</v>
      </c>
      <c r="D7" s="167">
        <v>2</v>
      </c>
      <c r="E7" s="48">
        <v>5</v>
      </c>
      <c r="F7" s="48">
        <v>5</v>
      </c>
      <c r="G7" s="8">
        <v>5</v>
      </c>
      <c r="H7" s="8">
        <v>6</v>
      </c>
      <c r="I7">
        <f t="shared" si="0"/>
        <v>1</v>
      </c>
      <c r="J7" s="8">
        <v>6</v>
      </c>
      <c r="K7">
        <f t="shared" si="1"/>
        <v>0</v>
      </c>
      <c r="L7" s="8">
        <v>8</v>
      </c>
      <c r="N7" s="216"/>
      <c r="O7" t="s">
        <v>331</v>
      </c>
    </row>
    <row r="8" spans="1:15" ht="21" customHeight="1" x14ac:dyDescent="0.25">
      <c r="A8" s="42"/>
      <c r="B8" s="42"/>
      <c r="C8" s="66" t="s">
        <v>174</v>
      </c>
      <c r="D8" s="168">
        <v>2</v>
      </c>
      <c r="E8" s="49">
        <v>5</v>
      </c>
      <c r="F8" s="49">
        <v>5</v>
      </c>
      <c r="G8" s="21">
        <v>5</v>
      </c>
      <c r="H8" s="21">
        <v>6</v>
      </c>
      <c r="I8">
        <f t="shared" si="0"/>
        <v>1</v>
      </c>
      <c r="J8" s="21">
        <v>6</v>
      </c>
      <c r="K8">
        <f t="shared" si="1"/>
        <v>0</v>
      </c>
      <c r="L8" s="21">
        <v>8</v>
      </c>
      <c r="N8" s="216"/>
      <c r="O8" t="s">
        <v>332</v>
      </c>
    </row>
    <row r="9" spans="1:15" ht="21" customHeight="1" x14ac:dyDescent="0.25">
      <c r="A9" s="53" t="s">
        <v>180</v>
      </c>
      <c r="B9" s="53"/>
      <c r="C9" s="67" t="s">
        <v>83</v>
      </c>
      <c r="D9" s="169">
        <v>16</v>
      </c>
      <c r="E9" s="52">
        <v>35</v>
      </c>
      <c r="F9" s="52">
        <v>40</v>
      </c>
      <c r="G9" s="10">
        <v>42</v>
      </c>
      <c r="H9" s="10">
        <v>45</v>
      </c>
      <c r="I9">
        <f t="shared" si="0"/>
        <v>3</v>
      </c>
      <c r="J9" s="10">
        <v>47</v>
      </c>
      <c r="K9">
        <f t="shared" si="1"/>
        <v>2</v>
      </c>
      <c r="L9" s="10">
        <v>59</v>
      </c>
    </row>
    <row r="10" spans="1:15" ht="21" customHeight="1" x14ac:dyDescent="0.25">
      <c r="A10" s="42"/>
      <c r="B10" s="42"/>
      <c r="C10" s="65" t="s">
        <v>181</v>
      </c>
      <c r="D10" s="167">
        <v>12</v>
      </c>
      <c r="E10" s="48">
        <v>25</v>
      </c>
      <c r="F10" s="48">
        <v>30</v>
      </c>
      <c r="G10" s="8">
        <v>30</v>
      </c>
      <c r="H10" s="8">
        <v>31</v>
      </c>
      <c r="I10">
        <f t="shared" si="0"/>
        <v>1</v>
      </c>
      <c r="J10" s="8">
        <v>32</v>
      </c>
      <c r="K10">
        <f t="shared" si="1"/>
        <v>1</v>
      </c>
      <c r="L10" s="8">
        <v>42</v>
      </c>
    </row>
    <row r="11" spans="1:15" ht="21" customHeight="1" x14ac:dyDescent="0.25">
      <c r="A11" s="40"/>
      <c r="B11" s="40"/>
      <c r="C11" s="68" t="s">
        <v>84</v>
      </c>
      <c r="D11" s="170">
        <v>16</v>
      </c>
      <c r="E11" s="54">
        <v>29</v>
      </c>
      <c r="F11" s="54">
        <v>29</v>
      </c>
      <c r="G11" s="9">
        <v>35</v>
      </c>
      <c r="H11" s="9">
        <v>37</v>
      </c>
      <c r="I11">
        <f t="shared" si="0"/>
        <v>2</v>
      </c>
      <c r="J11" s="9">
        <v>38</v>
      </c>
      <c r="K11">
        <f t="shared" si="1"/>
        <v>1</v>
      </c>
      <c r="L11" s="9">
        <v>46</v>
      </c>
    </row>
    <row r="12" spans="1:15" ht="21" customHeight="1" x14ac:dyDescent="0.25">
      <c r="A12" s="40"/>
      <c r="B12" s="40"/>
      <c r="C12" s="64" t="s">
        <v>85</v>
      </c>
      <c r="D12" s="166">
        <v>13</v>
      </c>
      <c r="E12" s="47">
        <v>22</v>
      </c>
      <c r="F12" s="47">
        <v>22</v>
      </c>
      <c r="G12" s="20">
        <v>26</v>
      </c>
      <c r="H12" s="20">
        <v>27</v>
      </c>
      <c r="I12">
        <f t="shared" si="0"/>
        <v>1</v>
      </c>
      <c r="J12" s="20">
        <v>28</v>
      </c>
      <c r="K12">
        <f t="shared" si="1"/>
        <v>1</v>
      </c>
      <c r="L12" s="20">
        <v>33</v>
      </c>
    </row>
    <row r="13" spans="1:15" ht="21" customHeight="1" x14ac:dyDescent="0.25">
      <c r="A13" s="40"/>
      <c r="B13" s="40"/>
      <c r="C13" s="69" t="s">
        <v>86</v>
      </c>
      <c r="D13" s="171">
        <v>11</v>
      </c>
      <c r="E13" s="55">
        <v>16</v>
      </c>
      <c r="F13" s="55">
        <v>16</v>
      </c>
      <c r="G13" s="22">
        <v>19</v>
      </c>
      <c r="H13" s="22">
        <v>20</v>
      </c>
      <c r="I13">
        <f t="shared" si="0"/>
        <v>1</v>
      </c>
      <c r="J13" s="22">
        <v>21</v>
      </c>
      <c r="K13">
        <f t="shared" si="1"/>
        <v>1</v>
      </c>
      <c r="L13" s="22">
        <v>24</v>
      </c>
    </row>
    <row r="14" spans="1:15" ht="21" customHeight="1" x14ac:dyDescent="0.25">
      <c r="A14" s="40"/>
      <c r="B14" s="40"/>
      <c r="C14" s="70" t="s">
        <v>126</v>
      </c>
      <c r="D14" s="172">
        <v>10</v>
      </c>
      <c r="E14" s="56">
        <v>15</v>
      </c>
      <c r="F14" s="56">
        <v>15</v>
      </c>
      <c r="G14" s="23">
        <v>18</v>
      </c>
      <c r="H14" s="23">
        <v>19</v>
      </c>
      <c r="I14">
        <f t="shared" si="0"/>
        <v>1</v>
      </c>
      <c r="J14" s="23">
        <v>21</v>
      </c>
      <c r="K14">
        <f t="shared" si="1"/>
        <v>2</v>
      </c>
      <c r="L14" s="23">
        <v>24</v>
      </c>
    </row>
    <row r="15" spans="1:15" ht="21" customHeight="1" x14ac:dyDescent="0.25">
      <c r="A15" s="53" t="s">
        <v>194</v>
      </c>
      <c r="B15" s="53"/>
      <c r="C15" s="71" t="s">
        <v>149</v>
      </c>
      <c r="D15" s="173">
        <v>9</v>
      </c>
      <c r="E15" s="23">
        <v>15</v>
      </c>
      <c r="F15" s="117">
        <v>15</v>
      </c>
      <c r="G15" s="23">
        <v>19</v>
      </c>
      <c r="H15" s="23">
        <v>32</v>
      </c>
      <c r="I15">
        <f t="shared" si="0"/>
        <v>13</v>
      </c>
      <c r="J15" s="23">
        <v>41</v>
      </c>
      <c r="K15">
        <f t="shared" si="1"/>
        <v>9</v>
      </c>
      <c r="L15" s="23">
        <v>57</v>
      </c>
    </row>
    <row r="16" spans="1:15" ht="21" customHeight="1" x14ac:dyDescent="0.25">
      <c r="A16" s="25"/>
      <c r="B16" s="25"/>
      <c r="C16" s="72" t="s">
        <v>150</v>
      </c>
      <c r="D16" s="174">
        <v>9</v>
      </c>
      <c r="E16" s="21">
        <v>15</v>
      </c>
      <c r="F16" s="118">
        <v>15</v>
      </c>
      <c r="G16" s="21">
        <v>18</v>
      </c>
      <c r="H16" s="21">
        <v>30</v>
      </c>
      <c r="I16">
        <f t="shared" si="0"/>
        <v>12</v>
      </c>
      <c r="J16" s="21">
        <v>42</v>
      </c>
      <c r="K16">
        <f t="shared" si="1"/>
        <v>12</v>
      </c>
      <c r="L16" s="21">
        <v>58</v>
      </c>
    </row>
    <row r="17" spans="1:16" ht="21" customHeight="1" x14ac:dyDescent="0.25">
      <c r="A17" s="25"/>
      <c r="B17" s="25"/>
      <c r="C17" s="73" t="s">
        <v>151</v>
      </c>
      <c r="D17" s="175">
        <v>9</v>
      </c>
      <c r="E17" s="30">
        <v>15</v>
      </c>
      <c r="F17" s="119">
        <v>15</v>
      </c>
      <c r="G17" s="30">
        <v>18</v>
      </c>
      <c r="H17" s="30">
        <v>29</v>
      </c>
      <c r="I17">
        <f t="shared" si="0"/>
        <v>11</v>
      </c>
      <c r="J17" s="30">
        <v>42</v>
      </c>
      <c r="K17">
        <f t="shared" si="1"/>
        <v>13</v>
      </c>
      <c r="L17" s="30">
        <v>57</v>
      </c>
    </row>
    <row r="18" spans="1:16" ht="21" customHeight="1" x14ac:dyDescent="0.25">
      <c r="A18" s="25"/>
      <c r="B18" s="25"/>
      <c r="C18" s="74" t="s">
        <v>152</v>
      </c>
      <c r="D18" s="176">
        <v>9</v>
      </c>
      <c r="E18" s="31">
        <v>15</v>
      </c>
      <c r="F18" s="120">
        <v>15</v>
      </c>
      <c r="G18" s="31">
        <v>18</v>
      </c>
      <c r="H18" s="31">
        <v>29</v>
      </c>
      <c r="I18">
        <f t="shared" si="0"/>
        <v>11</v>
      </c>
      <c r="J18" s="31">
        <v>42</v>
      </c>
      <c r="K18">
        <f t="shared" si="1"/>
        <v>13</v>
      </c>
      <c r="L18" s="31">
        <v>56</v>
      </c>
      <c r="M18" s="109"/>
      <c r="N18" s="109"/>
      <c r="O18" s="109"/>
      <c r="P18" s="109"/>
    </row>
    <row r="19" spans="1:16" ht="21" customHeight="1" x14ac:dyDescent="0.25">
      <c r="A19" s="25"/>
      <c r="B19" s="25"/>
      <c r="C19" s="75" t="s">
        <v>159</v>
      </c>
      <c r="D19" s="177">
        <v>4</v>
      </c>
      <c r="E19" s="8">
        <v>5</v>
      </c>
      <c r="F19" s="121">
        <v>5</v>
      </c>
      <c r="G19" s="8">
        <v>7</v>
      </c>
      <c r="H19" s="8">
        <v>9</v>
      </c>
      <c r="I19">
        <f t="shared" si="0"/>
        <v>2</v>
      </c>
      <c r="J19" s="8">
        <v>12</v>
      </c>
      <c r="K19">
        <f t="shared" si="1"/>
        <v>3</v>
      </c>
      <c r="L19" s="8">
        <v>15</v>
      </c>
      <c r="M19" s="217"/>
      <c r="N19" s="215"/>
      <c r="O19" s="110"/>
      <c r="P19" s="109"/>
    </row>
    <row r="20" spans="1:16" ht="21" customHeight="1" x14ac:dyDescent="0.25">
      <c r="A20" s="25"/>
      <c r="B20" s="25"/>
      <c r="C20" s="76" t="s">
        <v>153</v>
      </c>
      <c r="D20" s="178">
        <v>6</v>
      </c>
      <c r="E20" s="32">
        <v>12</v>
      </c>
      <c r="F20" s="122">
        <v>12</v>
      </c>
      <c r="G20" s="32">
        <v>15</v>
      </c>
      <c r="H20" s="32">
        <v>16</v>
      </c>
      <c r="I20">
        <f t="shared" si="0"/>
        <v>1</v>
      </c>
      <c r="J20" s="32">
        <v>24</v>
      </c>
      <c r="K20">
        <f t="shared" si="1"/>
        <v>8</v>
      </c>
      <c r="L20" s="32">
        <v>41</v>
      </c>
      <c r="M20" s="217"/>
      <c r="N20" s="215"/>
      <c r="O20" s="110"/>
      <c r="P20" s="109"/>
    </row>
    <row r="21" spans="1:16" ht="21" customHeight="1" x14ac:dyDescent="0.25">
      <c r="A21" s="25"/>
      <c r="B21" s="25"/>
      <c r="C21" s="77" t="s">
        <v>154</v>
      </c>
      <c r="D21" s="179">
        <v>5</v>
      </c>
      <c r="E21" s="33">
        <v>11</v>
      </c>
      <c r="F21" s="123">
        <v>11</v>
      </c>
      <c r="G21" s="33">
        <v>13</v>
      </c>
      <c r="H21" s="33">
        <v>18</v>
      </c>
      <c r="I21">
        <f t="shared" si="0"/>
        <v>5</v>
      </c>
      <c r="J21" s="33">
        <v>22</v>
      </c>
      <c r="K21">
        <f t="shared" si="1"/>
        <v>4</v>
      </c>
      <c r="L21" s="33">
        <v>32</v>
      </c>
      <c r="M21" s="111"/>
      <c r="N21" s="112"/>
      <c r="O21" s="109"/>
      <c r="P21" s="109"/>
    </row>
    <row r="22" spans="1:16" ht="21" customHeight="1" x14ac:dyDescent="0.25">
      <c r="A22" s="25"/>
      <c r="B22" s="25"/>
      <c r="C22" s="74" t="s">
        <v>155</v>
      </c>
      <c r="D22" s="176">
        <v>13</v>
      </c>
      <c r="E22" s="31">
        <v>20</v>
      </c>
      <c r="F22" s="120">
        <v>20</v>
      </c>
      <c r="G22" s="31">
        <v>23</v>
      </c>
      <c r="H22" s="31">
        <v>31</v>
      </c>
      <c r="I22">
        <f t="shared" si="0"/>
        <v>8</v>
      </c>
      <c r="J22" s="31">
        <v>38</v>
      </c>
      <c r="K22">
        <f t="shared" si="1"/>
        <v>7</v>
      </c>
      <c r="L22" s="31">
        <v>99</v>
      </c>
      <c r="M22" s="113"/>
      <c r="N22" s="112"/>
      <c r="O22" s="109"/>
      <c r="P22" s="109"/>
    </row>
    <row r="23" spans="1:16" ht="21" customHeight="1" x14ac:dyDescent="0.25">
      <c r="A23" s="53" t="s">
        <v>202</v>
      </c>
      <c r="B23" s="53"/>
      <c r="C23" s="76" t="s">
        <v>195</v>
      </c>
      <c r="D23" s="178">
        <v>5</v>
      </c>
      <c r="E23" s="32">
        <v>11</v>
      </c>
      <c r="F23" s="122">
        <v>11</v>
      </c>
      <c r="G23" s="32">
        <v>19</v>
      </c>
      <c r="H23" s="32">
        <v>21</v>
      </c>
      <c r="I23">
        <f t="shared" si="0"/>
        <v>2</v>
      </c>
      <c r="J23" s="32">
        <v>32</v>
      </c>
      <c r="K23">
        <f t="shared" si="1"/>
        <v>11</v>
      </c>
      <c r="L23" s="32">
        <v>57</v>
      </c>
      <c r="M23" s="113"/>
      <c r="N23" s="112"/>
      <c r="O23" s="109"/>
      <c r="P23" s="109"/>
    </row>
    <row r="24" spans="1:16" ht="21" customHeight="1" x14ac:dyDescent="0.25">
      <c r="A24" s="25"/>
      <c r="B24" s="25"/>
      <c r="C24" s="78" t="s">
        <v>196</v>
      </c>
      <c r="D24" s="180">
        <v>5</v>
      </c>
      <c r="E24" s="38">
        <v>11</v>
      </c>
      <c r="F24" s="124">
        <v>11</v>
      </c>
      <c r="G24" s="38">
        <v>13</v>
      </c>
      <c r="H24" s="38">
        <v>14</v>
      </c>
      <c r="I24">
        <f t="shared" si="0"/>
        <v>1</v>
      </c>
      <c r="J24" s="38">
        <v>19</v>
      </c>
      <c r="K24">
        <f t="shared" si="1"/>
        <v>5</v>
      </c>
      <c r="L24" s="38">
        <v>32</v>
      </c>
      <c r="M24" s="113"/>
      <c r="N24" s="112"/>
      <c r="O24" s="109"/>
      <c r="P24" s="109"/>
    </row>
    <row r="25" spans="1:16" ht="21" customHeight="1" x14ac:dyDescent="0.25">
      <c r="A25" s="25"/>
      <c r="B25" s="25"/>
      <c r="C25" s="79" t="s">
        <v>197</v>
      </c>
      <c r="D25" s="181">
        <v>5</v>
      </c>
      <c r="E25" s="37">
        <v>11</v>
      </c>
      <c r="F25" s="125">
        <v>11</v>
      </c>
      <c r="G25" s="37">
        <v>13</v>
      </c>
      <c r="H25" s="37">
        <v>14</v>
      </c>
      <c r="I25">
        <f t="shared" si="0"/>
        <v>1</v>
      </c>
      <c r="J25" s="37">
        <v>19</v>
      </c>
      <c r="K25">
        <f t="shared" si="1"/>
        <v>5</v>
      </c>
      <c r="L25" s="37">
        <v>32</v>
      </c>
      <c r="M25" s="113"/>
      <c r="N25" s="112"/>
      <c r="O25" s="109"/>
      <c r="P25" s="109"/>
    </row>
    <row r="26" spans="1:16" ht="21" customHeight="1" x14ac:dyDescent="0.25">
      <c r="A26" s="25"/>
      <c r="B26" s="25"/>
      <c r="C26" s="78" t="s">
        <v>198</v>
      </c>
      <c r="D26" s="180">
        <v>4</v>
      </c>
      <c r="E26" s="38">
        <v>10</v>
      </c>
      <c r="F26" s="124">
        <v>10</v>
      </c>
      <c r="G26" s="38">
        <v>12</v>
      </c>
      <c r="H26" s="38">
        <v>13</v>
      </c>
      <c r="I26">
        <f t="shared" si="0"/>
        <v>1</v>
      </c>
      <c r="J26" s="38">
        <v>18</v>
      </c>
      <c r="K26">
        <f t="shared" si="1"/>
        <v>5</v>
      </c>
      <c r="L26" s="38">
        <v>31</v>
      </c>
      <c r="M26" s="113"/>
      <c r="N26" s="112"/>
      <c r="O26" s="109"/>
      <c r="P26" s="109"/>
    </row>
    <row r="27" spans="1:16" ht="21" customHeight="1" x14ac:dyDescent="0.25">
      <c r="A27" s="25"/>
      <c r="B27" s="25"/>
      <c r="C27" s="78" t="s">
        <v>145</v>
      </c>
      <c r="D27" s="180">
        <v>12</v>
      </c>
      <c r="E27" s="38">
        <v>12</v>
      </c>
      <c r="F27" s="124">
        <v>12</v>
      </c>
      <c r="G27" s="38">
        <v>40</v>
      </c>
      <c r="H27" s="38">
        <v>45</v>
      </c>
      <c r="I27">
        <f t="shared" si="0"/>
        <v>5</v>
      </c>
      <c r="J27" s="38">
        <v>46</v>
      </c>
      <c r="K27">
        <f t="shared" si="1"/>
        <v>1</v>
      </c>
      <c r="L27" s="38">
        <v>74</v>
      </c>
      <c r="M27" s="215"/>
      <c r="N27" s="112"/>
      <c r="O27" s="109"/>
      <c r="P27" s="109"/>
    </row>
    <row r="28" spans="1:16" x14ac:dyDescent="0.25">
      <c r="C28" s="50" t="s">
        <v>175</v>
      </c>
      <c r="D28" s="51">
        <f>SUM(D2:D27)</f>
        <v>323</v>
      </c>
      <c r="E28" s="51">
        <f>SUM(E2:E27)</f>
        <v>484</v>
      </c>
      <c r="F28" s="51">
        <f t="shared" ref="F28:K28" si="2">SUM(F2:F27)</f>
        <v>509</v>
      </c>
      <c r="G28" s="51">
        <f t="shared" si="2"/>
        <v>596</v>
      </c>
      <c r="H28" s="129">
        <f t="shared" si="2"/>
        <v>691</v>
      </c>
      <c r="I28" s="129">
        <f t="shared" si="2"/>
        <v>95</v>
      </c>
      <c r="J28" s="51">
        <f t="shared" si="2"/>
        <v>798</v>
      </c>
      <c r="K28" s="129">
        <f t="shared" si="2"/>
        <v>107</v>
      </c>
      <c r="L28" s="51">
        <f t="shared" ref="L28" si="3">SUM(L2:L27)</f>
        <v>1138</v>
      </c>
      <c r="M28" s="215"/>
      <c r="N28" s="112"/>
      <c r="O28" s="109"/>
      <c r="P28" s="109"/>
    </row>
    <row r="29" spans="1:16" x14ac:dyDescent="0.25">
      <c r="M29" s="111"/>
      <c r="N29" s="114"/>
      <c r="O29" s="109"/>
      <c r="P29" s="109"/>
    </row>
    <row r="30" spans="1:16" x14ac:dyDescent="0.25">
      <c r="M30" s="215"/>
      <c r="N30" s="112"/>
      <c r="O30" s="109"/>
      <c r="P30" s="109"/>
    </row>
    <row r="31" spans="1:16" x14ac:dyDescent="0.25">
      <c r="M31" s="215"/>
      <c r="N31" s="112"/>
      <c r="O31" s="109"/>
      <c r="P31" s="109"/>
    </row>
    <row r="32" spans="1:16" x14ac:dyDescent="0.25">
      <c r="M32" s="113"/>
      <c r="N32" s="114"/>
      <c r="O32" s="109"/>
      <c r="P32" s="109"/>
    </row>
    <row r="33" spans="1:16" x14ac:dyDescent="0.25">
      <c r="M33" s="113"/>
      <c r="N33" s="112"/>
      <c r="O33" s="109"/>
      <c r="P33" s="109"/>
    </row>
    <row r="34" spans="1:16" ht="40.5" customHeight="1" x14ac:dyDescent="0.25">
      <c r="A34" s="199" t="s">
        <v>603</v>
      </c>
      <c r="B34" s="199" t="s">
        <v>711</v>
      </c>
      <c r="C34" s="199" t="s">
        <v>605</v>
      </c>
      <c r="D34" s="199" t="s">
        <v>604</v>
      </c>
      <c r="E34" s="199" t="s">
        <v>708</v>
      </c>
      <c r="H34" s="195" t="s">
        <v>692</v>
      </c>
      <c r="I34" s="195" t="s">
        <v>706</v>
      </c>
      <c r="J34" s="195" t="s">
        <v>693</v>
      </c>
      <c r="K34" s="197" t="s">
        <v>707</v>
      </c>
      <c r="M34" s="113"/>
      <c r="N34" s="114"/>
      <c r="O34" s="109"/>
      <c r="P34" s="109"/>
    </row>
    <row r="35" spans="1:16" ht="40.5" customHeight="1" x14ac:dyDescent="0.25">
      <c r="A35" s="199">
        <v>1</v>
      </c>
      <c r="B35" s="212" t="s">
        <v>216</v>
      </c>
      <c r="C35" s="212" t="s">
        <v>217</v>
      </c>
      <c r="D35" s="211"/>
      <c r="E35" s="199" t="s">
        <v>716</v>
      </c>
      <c r="H35" s="195"/>
      <c r="I35" s="195"/>
      <c r="J35" s="195"/>
      <c r="K35" s="197"/>
      <c r="M35" s="198"/>
      <c r="N35" s="114"/>
      <c r="O35" s="109"/>
      <c r="P35" s="109"/>
    </row>
    <row r="36" spans="1:16" ht="40.5" customHeight="1" x14ac:dyDescent="0.25">
      <c r="A36" s="199">
        <v>2</v>
      </c>
      <c r="B36" s="212" t="s">
        <v>220</v>
      </c>
      <c r="C36" s="212" t="s">
        <v>221</v>
      </c>
      <c r="D36" s="211"/>
      <c r="E36" s="199" t="s">
        <v>716</v>
      </c>
      <c r="H36" s="195"/>
      <c r="I36" s="195"/>
      <c r="J36" s="195"/>
      <c r="K36" s="197"/>
      <c r="M36" s="198"/>
      <c r="N36" s="114"/>
      <c r="O36" s="109"/>
      <c r="P36" s="109"/>
    </row>
    <row r="37" spans="1:16" ht="40.5" customHeight="1" x14ac:dyDescent="0.25">
      <c r="A37" s="199">
        <v>3</v>
      </c>
      <c r="B37" s="212" t="s">
        <v>247</v>
      </c>
      <c r="C37" s="212" t="s">
        <v>303</v>
      </c>
      <c r="D37" s="211"/>
      <c r="E37" s="199" t="s">
        <v>716</v>
      </c>
      <c r="H37" s="195"/>
      <c r="I37" s="195"/>
      <c r="J37" s="195"/>
      <c r="K37" s="197"/>
      <c r="M37" s="198"/>
      <c r="N37" s="114"/>
      <c r="O37" s="109"/>
      <c r="P37" s="109"/>
    </row>
    <row r="38" spans="1:16" ht="40.5" customHeight="1" x14ac:dyDescent="0.25">
      <c r="A38" s="199">
        <v>4</v>
      </c>
      <c r="B38" s="212" t="s">
        <v>247</v>
      </c>
      <c r="C38" s="212" t="s">
        <v>249</v>
      </c>
      <c r="D38" s="211"/>
      <c r="E38" s="199" t="s">
        <v>716</v>
      </c>
      <c r="H38" s="195"/>
      <c r="I38" s="195"/>
      <c r="J38" s="195"/>
      <c r="K38" s="197"/>
      <c r="M38" s="198"/>
      <c r="N38" s="114"/>
      <c r="O38" s="109"/>
      <c r="P38" s="109"/>
    </row>
    <row r="39" spans="1:16" ht="40.5" customHeight="1" x14ac:dyDescent="0.25">
      <c r="A39" s="199">
        <v>5</v>
      </c>
      <c r="B39" s="212" t="s">
        <v>266</v>
      </c>
      <c r="C39" s="212" t="s">
        <v>304</v>
      </c>
      <c r="D39" s="211"/>
      <c r="E39" s="199" t="s">
        <v>716</v>
      </c>
      <c r="H39" s="195"/>
      <c r="I39" s="195"/>
      <c r="J39" s="195"/>
      <c r="K39" s="197"/>
      <c r="M39" s="198"/>
      <c r="N39" s="114"/>
      <c r="O39" s="109"/>
      <c r="P39" s="109"/>
    </row>
    <row r="40" spans="1:16" ht="40.5" customHeight="1" x14ac:dyDescent="0.25">
      <c r="A40" s="199">
        <v>6</v>
      </c>
      <c r="B40" s="212" t="s">
        <v>266</v>
      </c>
      <c r="C40" s="212" t="s">
        <v>269</v>
      </c>
      <c r="D40" s="211"/>
      <c r="E40" s="199" t="s">
        <v>716</v>
      </c>
      <c r="H40" s="195"/>
      <c r="I40" s="195"/>
      <c r="J40" s="195"/>
      <c r="K40" s="197"/>
      <c r="M40" s="198"/>
      <c r="N40" s="114"/>
      <c r="O40" s="109"/>
      <c r="P40" s="109"/>
    </row>
    <row r="41" spans="1:16" ht="40.5" customHeight="1" x14ac:dyDescent="0.25">
      <c r="A41" s="199">
        <v>7</v>
      </c>
      <c r="B41" s="212" t="s">
        <v>259</v>
      </c>
      <c r="C41" s="212" t="s">
        <v>260</v>
      </c>
      <c r="D41" s="211"/>
      <c r="E41" s="199" t="s">
        <v>716</v>
      </c>
      <c r="H41" s="195"/>
      <c r="I41" s="195"/>
      <c r="J41" s="195"/>
      <c r="K41" s="197"/>
      <c r="M41" s="198"/>
      <c r="N41" s="114"/>
      <c r="O41" s="109"/>
      <c r="P41" s="109"/>
    </row>
    <row r="42" spans="1:16" ht="60" x14ac:dyDescent="0.25">
      <c r="A42" s="202">
        <v>8</v>
      </c>
      <c r="B42" s="213" t="s">
        <v>262</v>
      </c>
      <c r="C42" s="160" t="s">
        <v>599</v>
      </c>
      <c r="D42" s="104">
        <v>100</v>
      </c>
      <c r="E42" s="200" t="s">
        <v>710</v>
      </c>
      <c r="H42" s="194" t="s">
        <v>694</v>
      </c>
      <c r="I42" s="193">
        <v>850</v>
      </c>
      <c r="J42" s="196">
        <v>46612850</v>
      </c>
      <c r="K42" s="193">
        <v>377</v>
      </c>
      <c r="M42" s="113"/>
      <c r="N42" s="112"/>
      <c r="O42" s="109"/>
      <c r="P42" s="109"/>
    </row>
    <row r="43" spans="1:16" ht="45" x14ac:dyDescent="0.25">
      <c r="A43" s="202">
        <v>9</v>
      </c>
      <c r="B43" s="213" t="s">
        <v>223</v>
      </c>
      <c r="C43" s="160" t="s">
        <v>0</v>
      </c>
      <c r="D43" s="104">
        <v>450</v>
      </c>
      <c r="E43" s="200" t="s">
        <v>709</v>
      </c>
      <c r="H43" s="194" t="s">
        <v>695</v>
      </c>
      <c r="I43" s="193">
        <v>554</v>
      </c>
      <c r="J43" s="196">
        <v>36666624</v>
      </c>
      <c r="K43" s="193">
        <v>406</v>
      </c>
      <c r="M43" s="111"/>
      <c r="N43" s="115"/>
      <c r="O43" s="109"/>
      <c r="P43" s="109"/>
    </row>
    <row r="44" spans="1:16" ht="45" x14ac:dyDescent="0.25">
      <c r="A44" s="202">
        <v>10</v>
      </c>
      <c r="B44" s="213" t="s">
        <v>235</v>
      </c>
      <c r="C44" s="160" t="s">
        <v>597</v>
      </c>
      <c r="D44" s="104">
        <v>310</v>
      </c>
      <c r="E44" s="200" t="s">
        <v>709</v>
      </c>
      <c r="H44" s="194" t="s">
        <v>696</v>
      </c>
      <c r="I44" s="193">
        <v>240</v>
      </c>
      <c r="J44" s="196">
        <v>20322554</v>
      </c>
      <c r="K44" s="193"/>
      <c r="M44" s="113"/>
      <c r="N44" s="115"/>
      <c r="O44" s="109"/>
      <c r="P44" s="109"/>
    </row>
    <row r="45" spans="1:16" ht="30" x14ac:dyDescent="0.25">
      <c r="A45" s="202">
        <v>11</v>
      </c>
      <c r="B45" s="213" t="s">
        <v>254</v>
      </c>
      <c r="C45" s="160" t="s">
        <v>84</v>
      </c>
      <c r="D45" s="104">
        <v>195</v>
      </c>
      <c r="E45" s="7"/>
      <c r="H45" s="194" t="s">
        <v>697</v>
      </c>
      <c r="I45" s="193">
        <v>148</v>
      </c>
      <c r="J45" s="196">
        <v>14423311</v>
      </c>
      <c r="K45" s="193"/>
      <c r="M45" s="113"/>
      <c r="N45" s="115"/>
      <c r="O45" s="109"/>
      <c r="P45" s="109"/>
    </row>
    <row r="46" spans="1:16" ht="30" x14ac:dyDescent="0.25">
      <c r="A46" s="202">
        <v>12</v>
      </c>
      <c r="B46" s="200" t="s">
        <v>229</v>
      </c>
      <c r="C46" s="160" t="s">
        <v>598</v>
      </c>
      <c r="D46" s="104">
        <v>300</v>
      </c>
      <c r="E46" s="7"/>
      <c r="H46" s="194" t="s">
        <v>698</v>
      </c>
      <c r="I46" s="193">
        <v>239</v>
      </c>
      <c r="J46" s="196">
        <v>20213881</v>
      </c>
      <c r="K46" s="193"/>
      <c r="M46" s="113"/>
      <c r="N46" s="115"/>
      <c r="O46" s="109"/>
      <c r="P46" s="109"/>
    </row>
    <row r="47" spans="1:16" ht="30" x14ac:dyDescent="0.25">
      <c r="A47" s="202">
        <v>13</v>
      </c>
      <c r="B47" s="200" t="s">
        <v>235</v>
      </c>
      <c r="C47" s="160" t="s">
        <v>595</v>
      </c>
      <c r="D47" s="104">
        <v>310</v>
      </c>
      <c r="E47" s="7"/>
      <c r="H47" s="194" t="s">
        <v>699</v>
      </c>
      <c r="I47" s="193">
        <v>376</v>
      </c>
      <c r="J47" s="196">
        <v>26632506</v>
      </c>
      <c r="K47" s="193"/>
      <c r="M47" s="113"/>
      <c r="N47" s="116"/>
      <c r="O47" s="110"/>
      <c r="P47" s="109"/>
    </row>
    <row r="48" spans="1:16" ht="30" x14ac:dyDescent="0.25">
      <c r="A48" s="202">
        <v>14</v>
      </c>
      <c r="B48" s="200" t="s">
        <v>235</v>
      </c>
      <c r="C48" s="160" t="s">
        <v>600</v>
      </c>
      <c r="D48" s="104">
        <v>195</v>
      </c>
      <c r="E48" s="7"/>
      <c r="H48" s="194" t="s">
        <v>700</v>
      </c>
      <c r="I48" s="193">
        <v>384</v>
      </c>
      <c r="J48" s="196">
        <v>27501890</v>
      </c>
      <c r="K48" s="193"/>
      <c r="M48" s="109"/>
      <c r="N48" s="109"/>
      <c r="O48" s="109"/>
      <c r="P48" s="109"/>
    </row>
    <row r="49" spans="1:11" ht="45" x14ac:dyDescent="0.25">
      <c r="A49" s="202">
        <v>15</v>
      </c>
      <c r="B49" s="200" t="s">
        <v>717</v>
      </c>
      <c r="C49" s="160" t="s">
        <v>602</v>
      </c>
      <c r="D49" s="104">
        <v>300</v>
      </c>
      <c r="E49" s="7"/>
      <c r="H49" s="194" t="s">
        <v>701</v>
      </c>
      <c r="I49" s="193">
        <v>376</v>
      </c>
      <c r="J49" s="196">
        <v>26632506</v>
      </c>
      <c r="K49" s="193"/>
    </row>
    <row r="50" spans="1:11" ht="30" x14ac:dyDescent="0.25">
      <c r="A50" s="202">
        <v>16</v>
      </c>
      <c r="B50" s="200" t="s">
        <v>266</v>
      </c>
      <c r="C50" s="160" t="s">
        <v>594</v>
      </c>
      <c r="D50" s="104">
        <v>40</v>
      </c>
      <c r="E50" s="7"/>
      <c r="H50" s="194" t="s">
        <v>702</v>
      </c>
      <c r="I50" s="193">
        <v>185</v>
      </c>
      <c r="J50" s="196">
        <v>16888119</v>
      </c>
      <c r="K50" s="193"/>
    </row>
    <row r="51" spans="1:11" ht="30" x14ac:dyDescent="0.25">
      <c r="A51" s="202">
        <v>17</v>
      </c>
      <c r="B51" s="200" t="s">
        <v>280</v>
      </c>
      <c r="C51" s="160" t="s">
        <v>593</v>
      </c>
      <c r="D51" s="104">
        <v>195</v>
      </c>
      <c r="E51" s="7"/>
      <c r="H51" s="194" t="s">
        <v>703</v>
      </c>
      <c r="I51" s="193">
        <v>235</v>
      </c>
      <c r="J51" s="196">
        <v>19779189</v>
      </c>
      <c r="K51" s="193"/>
    </row>
    <row r="52" spans="1:11" ht="30" x14ac:dyDescent="0.25">
      <c r="A52" s="202">
        <v>18</v>
      </c>
      <c r="B52" s="200" t="s">
        <v>718</v>
      </c>
      <c r="C52" s="160" t="s">
        <v>601</v>
      </c>
      <c r="D52" s="104">
        <v>165</v>
      </c>
      <c r="E52" s="7"/>
      <c r="H52" s="194" t="s">
        <v>704</v>
      </c>
      <c r="I52" s="193">
        <v>378</v>
      </c>
      <c r="J52" s="196">
        <v>26417838</v>
      </c>
      <c r="K52" s="193"/>
    </row>
    <row r="53" spans="1:11" x14ac:dyDescent="0.25">
      <c r="A53" s="202">
        <v>19</v>
      </c>
      <c r="B53" s="200" t="s">
        <v>250</v>
      </c>
      <c r="C53" s="160" t="s">
        <v>83</v>
      </c>
      <c r="D53" s="104">
        <v>260</v>
      </c>
      <c r="E53" s="7"/>
      <c r="H53" s="194" t="s">
        <v>705</v>
      </c>
      <c r="I53" s="193">
        <v>3965</v>
      </c>
      <c r="J53" s="196">
        <v>282091268</v>
      </c>
    </row>
    <row r="54" spans="1:11" x14ac:dyDescent="0.25">
      <c r="A54" s="202">
        <v>20</v>
      </c>
      <c r="B54" s="200" t="s">
        <v>250</v>
      </c>
      <c r="C54" s="160" t="s">
        <v>85</v>
      </c>
      <c r="D54" s="104">
        <v>165</v>
      </c>
      <c r="E54" s="7"/>
    </row>
    <row r="55" spans="1:11" x14ac:dyDescent="0.25">
      <c r="A55" s="202">
        <v>21</v>
      </c>
      <c r="B55" s="200" t="s">
        <v>307</v>
      </c>
      <c r="C55" s="160" t="s">
        <v>596</v>
      </c>
      <c r="D55" s="104">
        <v>310</v>
      </c>
      <c r="E55" s="7"/>
    </row>
    <row r="56" spans="1:11" x14ac:dyDescent="0.25">
      <c r="A56" s="202">
        <v>22</v>
      </c>
      <c r="B56" s="200" t="s">
        <v>688</v>
      </c>
      <c r="C56" s="160" t="s">
        <v>606</v>
      </c>
      <c r="D56" s="104">
        <v>160</v>
      </c>
      <c r="E56" s="7"/>
    </row>
    <row r="57" spans="1:11" x14ac:dyDescent="0.25">
      <c r="A57" s="202">
        <v>23</v>
      </c>
      <c r="B57" s="200" t="s">
        <v>688</v>
      </c>
      <c r="C57" s="160" t="s">
        <v>607</v>
      </c>
      <c r="D57" s="104">
        <v>65</v>
      </c>
      <c r="E57" s="7"/>
    </row>
    <row r="58" spans="1:11" x14ac:dyDescent="0.25">
      <c r="A58" s="202">
        <v>24</v>
      </c>
      <c r="B58" s="200" t="s">
        <v>688</v>
      </c>
      <c r="C58" s="160" t="s">
        <v>608</v>
      </c>
      <c r="D58" s="104">
        <v>65</v>
      </c>
      <c r="E58" s="7"/>
    </row>
    <row r="59" spans="1:11" x14ac:dyDescent="0.25">
      <c r="A59" s="202">
        <v>25</v>
      </c>
      <c r="B59" s="200" t="s">
        <v>688</v>
      </c>
      <c r="C59" s="160" t="s">
        <v>609</v>
      </c>
      <c r="D59" s="104">
        <v>65</v>
      </c>
      <c r="E59" s="7"/>
    </row>
    <row r="60" spans="1:11" x14ac:dyDescent="0.25">
      <c r="A60" s="202">
        <v>26</v>
      </c>
      <c r="B60" s="200" t="s">
        <v>688</v>
      </c>
      <c r="C60" s="160" t="s">
        <v>145</v>
      </c>
      <c r="D60" s="104"/>
      <c r="E60" s="7"/>
    </row>
    <row r="62" spans="1:11" x14ac:dyDescent="0.25">
      <c r="D62" s="87">
        <f>SUM(D50:D60)</f>
        <v>1490</v>
      </c>
    </row>
    <row r="66" spans="3:7" ht="15.75" thickBot="1" x14ac:dyDescent="0.3"/>
    <row r="67" spans="3:7" ht="57" thickBot="1" x14ac:dyDescent="0.3">
      <c r="C67" s="186" t="s">
        <v>603</v>
      </c>
      <c r="D67" s="186" t="s">
        <v>682</v>
      </c>
      <c r="E67" s="186" t="s">
        <v>605</v>
      </c>
      <c r="F67" s="186" t="s">
        <v>683</v>
      </c>
      <c r="G67" s="186" t="s">
        <v>684</v>
      </c>
    </row>
    <row r="68" spans="3:7" ht="19.5" thickBot="1" x14ac:dyDescent="0.3">
      <c r="C68" s="187">
        <v>1</v>
      </c>
      <c r="D68" s="214" t="s">
        <v>262</v>
      </c>
      <c r="E68" s="188" t="s">
        <v>308</v>
      </c>
      <c r="F68" s="189">
        <v>100</v>
      </c>
      <c r="G68" s="189">
        <v>17</v>
      </c>
    </row>
    <row r="69" spans="3:7" ht="19.5" thickBot="1" x14ac:dyDescent="0.3">
      <c r="C69" s="187">
        <v>2</v>
      </c>
      <c r="D69" s="214" t="s">
        <v>223</v>
      </c>
      <c r="E69" s="188" t="s">
        <v>226</v>
      </c>
      <c r="F69" s="189">
        <v>300</v>
      </c>
      <c r="G69" s="189">
        <v>300</v>
      </c>
    </row>
    <row r="70" spans="3:7" ht="19.5" thickBot="1" x14ac:dyDescent="0.3">
      <c r="C70" s="187">
        <v>3</v>
      </c>
      <c r="D70" s="214" t="s">
        <v>250</v>
      </c>
      <c r="E70" s="188" t="s">
        <v>251</v>
      </c>
      <c r="F70" s="189">
        <v>160</v>
      </c>
      <c r="G70" s="189">
        <v>59</v>
      </c>
    </row>
    <row r="71" spans="3:7" ht="19.5" thickBot="1" x14ac:dyDescent="0.3">
      <c r="C71" s="187">
        <v>4</v>
      </c>
      <c r="D71" s="214" t="s">
        <v>250</v>
      </c>
      <c r="E71" s="188" t="s">
        <v>253</v>
      </c>
      <c r="F71" s="189">
        <v>65</v>
      </c>
      <c r="G71" s="189">
        <v>33</v>
      </c>
    </row>
    <row r="72" spans="3:7" ht="19.5" thickBot="1" x14ac:dyDescent="0.3">
      <c r="C72" s="187">
        <v>5</v>
      </c>
      <c r="D72" s="214" t="s">
        <v>254</v>
      </c>
      <c r="E72" s="188" t="s">
        <v>255</v>
      </c>
      <c r="F72" s="189">
        <v>95</v>
      </c>
      <c r="G72" s="189">
        <v>46</v>
      </c>
    </row>
    <row r="73" spans="3:7" ht="19.5" thickBot="1" x14ac:dyDescent="0.3">
      <c r="C73" s="187">
        <v>6</v>
      </c>
      <c r="D73" s="214" t="s">
        <v>307</v>
      </c>
      <c r="E73" s="188" t="s">
        <v>395</v>
      </c>
      <c r="F73" s="189">
        <v>160</v>
      </c>
      <c r="G73" s="189">
        <v>58</v>
      </c>
    </row>
    <row r="74" spans="3:7" ht="19.5" thickBot="1" x14ac:dyDescent="0.3">
      <c r="C74" s="187">
        <v>7</v>
      </c>
      <c r="D74" s="214" t="s">
        <v>229</v>
      </c>
      <c r="E74" s="188" t="s">
        <v>230</v>
      </c>
      <c r="F74" s="189">
        <v>160</v>
      </c>
      <c r="G74" s="189">
        <v>56</v>
      </c>
    </row>
    <row r="75" spans="3:7" ht="19.5" thickBot="1" x14ac:dyDescent="0.3">
      <c r="C75" s="187">
        <v>8</v>
      </c>
      <c r="D75" s="214" t="s">
        <v>229</v>
      </c>
      <c r="E75" s="188" t="s">
        <v>233</v>
      </c>
      <c r="F75" s="189">
        <v>300</v>
      </c>
      <c r="G75" s="189">
        <v>99</v>
      </c>
    </row>
    <row r="76" spans="3:7" ht="19.5" thickBot="1" x14ac:dyDescent="0.3">
      <c r="C76" s="187">
        <v>9</v>
      </c>
      <c r="D76" s="214" t="s">
        <v>235</v>
      </c>
      <c r="E76" s="188" t="s">
        <v>685</v>
      </c>
      <c r="F76" s="189">
        <v>160</v>
      </c>
      <c r="G76" s="189">
        <v>57</v>
      </c>
    </row>
    <row r="77" spans="3:7" ht="19.5" thickBot="1" x14ac:dyDescent="0.3">
      <c r="C77" s="187">
        <v>10</v>
      </c>
      <c r="D77" s="214" t="s">
        <v>235</v>
      </c>
      <c r="E77" s="188" t="s">
        <v>240</v>
      </c>
      <c r="F77" s="189">
        <v>160</v>
      </c>
      <c r="G77" s="189">
        <v>57</v>
      </c>
    </row>
    <row r="78" spans="3:7" ht="19.5" thickBot="1" x14ac:dyDescent="0.3">
      <c r="C78" s="187">
        <v>11</v>
      </c>
      <c r="D78" s="214" t="s">
        <v>235</v>
      </c>
      <c r="E78" s="188" t="s">
        <v>686</v>
      </c>
      <c r="F78" s="189">
        <v>100</v>
      </c>
      <c r="G78" s="189">
        <v>41</v>
      </c>
    </row>
    <row r="79" spans="3:7" ht="19.5" thickBot="1" x14ac:dyDescent="0.3">
      <c r="C79" s="187">
        <v>12</v>
      </c>
      <c r="D79" s="214" t="s">
        <v>266</v>
      </c>
      <c r="E79" s="188" t="s">
        <v>687</v>
      </c>
      <c r="F79" s="189">
        <v>40</v>
      </c>
      <c r="G79" s="189">
        <v>24</v>
      </c>
    </row>
    <row r="80" spans="3:7" ht="19.5" thickBot="1" x14ac:dyDescent="0.3">
      <c r="C80" s="187">
        <v>13</v>
      </c>
      <c r="D80" s="214" t="s">
        <v>280</v>
      </c>
      <c r="E80" s="188" t="s">
        <v>281</v>
      </c>
      <c r="F80" s="189">
        <v>95</v>
      </c>
      <c r="G80" s="189">
        <v>42</v>
      </c>
    </row>
    <row r="81" spans="3:7" ht="38.25" thickBot="1" x14ac:dyDescent="0.3">
      <c r="C81" s="187">
        <v>14</v>
      </c>
      <c r="D81" s="214" t="s">
        <v>275</v>
      </c>
      <c r="E81" s="188" t="s">
        <v>276</v>
      </c>
      <c r="F81" s="189">
        <v>65</v>
      </c>
      <c r="G81" s="189">
        <v>32</v>
      </c>
    </row>
    <row r="82" spans="3:7" ht="19.5" thickBot="1" x14ac:dyDescent="0.3">
      <c r="C82" s="187">
        <v>15</v>
      </c>
      <c r="D82" s="189" t="s">
        <v>688</v>
      </c>
      <c r="E82" s="188" t="s">
        <v>689</v>
      </c>
      <c r="F82" s="189">
        <v>160</v>
      </c>
      <c r="G82" s="189">
        <v>57</v>
      </c>
    </row>
    <row r="83" spans="3:7" ht="19.5" thickBot="1" x14ac:dyDescent="0.3">
      <c r="C83" s="187">
        <v>16</v>
      </c>
      <c r="D83" s="189" t="s">
        <v>688</v>
      </c>
      <c r="E83" s="188" t="s">
        <v>607</v>
      </c>
      <c r="F83" s="189">
        <v>65</v>
      </c>
      <c r="G83" s="189">
        <v>32</v>
      </c>
    </row>
    <row r="84" spans="3:7" ht="19.5" thickBot="1" x14ac:dyDescent="0.3">
      <c r="C84" s="187">
        <v>17</v>
      </c>
      <c r="D84" s="189" t="s">
        <v>688</v>
      </c>
      <c r="E84" s="188" t="s">
        <v>690</v>
      </c>
      <c r="F84" s="189">
        <v>65</v>
      </c>
      <c r="G84" s="189">
        <v>32</v>
      </c>
    </row>
    <row r="85" spans="3:7" ht="19.5" thickBot="1" x14ac:dyDescent="0.3">
      <c r="C85" s="187">
        <v>18</v>
      </c>
      <c r="D85" s="189" t="s">
        <v>688</v>
      </c>
      <c r="E85" s="188" t="s">
        <v>691</v>
      </c>
      <c r="F85" s="189">
        <v>65</v>
      </c>
      <c r="G85" s="189">
        <v>31</v>
      </c>
    </row>
    <row r="86" spans="3:7" ht="19.5" thickBot="1" x14ac:dyDescent="0.3">
      <c r="C86" s="187">
        <v>19</v>
      </c>
      <c r="D86" s="189" t="s">
        <v>688</v>
      </c>
      <c r="E86" s="188" t="s">
        <v>145</v>
      </c>
      <c r="F86" s="189">
        <v>250</v>
      </c>
      <c r="G86" s="189">
        <v>74</v>
      </c>
    </row>
    <row r="87" spans="3:7" ht="24" thickBot="1" x14ac:dyDescent="0.4">
      <c r="C87" s="190"/>
      <c r="D87" s="190"/>
      <c r="E87" s="191" t="s">
        <v>175</v>
      </c>
      <c r="F87" s="186">
        <v>2565</v>
      </c>
      <c r="G87" s="192">
        <f>SUM(G68:G86)</f>
        <v>1147</v>
      </c>
    </row>
  </sheetData>
  <autoFilter ref="C1:L28" xr:uid="{EFDD5532-C160-46B0-8713-FE6714EA1A36}"/>
  <sortState xmlns:xlrd2="http://schemas.microsoft.com/office/spreadsheetml/2017/richdata2" ref="C45:D56">
    <sortCondition ref="C45"/>
  </sortState>
  <mergeCells count="5">
    <mergeCell ref="M30:M31"/>
    <mergeCell ref="N6:N8"/>
    <mergeCell ref="M19:M20"/>
    <mergeCell ref="N19:N20"/>
    <mergeCell ref="M27:M28"/>
  </mergeCells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4" tint="-0.249977111117893"/>
  </sheetPr>
  <dimension ref="A1:U80"/>
  <sheetViews>
    <sheetView topLeftCell="I2" zoomScale="80" zoomScaleNormal="80" zoomScaleSheetLayoutView="95" workbookViewId="0">
      <selection activeCell="R2" sqref="R2"/>
    </sheetView>
  </sheetViews>
  <sheetFormatPr baseColWidth="10" defaultColWidth="10.85546875" defaultRowHeight="15" x14ac:dyDescent="0.25"/>
  <cols>
    <col min="1" max="1" width="4.7109375" customWidth="1"/>
    <col min="2" max="2" width="20.140625" hidden="1" customWidth="1"/>
    <col min="3" max="3" width="49" style="3" customWidth="1"/>
    <col min="4" max="4" width="11.42578125" customWidth="1"/>
    <col min="5" max="5" width="23.5703125" customWidth="1"/>
    <col min="6" max="6" width="15.140625" customWidth="1"/>
    <col min="7" max="7" width="22.85546875" customWidth="1"/>
    <col min="8" max="8" width="15.85546875" customWidth="1"/>
    <col min="9" max="9" width="26.85546875" customWidth="1"/>
    <col min="10" max="10" width="12.42578125" customWidth="1"/>
    <col min="11" max="11" width="17.140625" customWidth="1"/>
    <col min="12" max="12" width="34.5703125" customWidth="1"/>
    <col min="13" max="13" width="21.7109375" customWidth="1"/>
    <col min="14" max="14" width="28.140625" customWidth="1"/>
    <col min="15" max="15" width="21.7109375" customWidth="1"/>
    <col min="16" max="16" width="20.140625" customWidth="1"/>
    <col min="17" max="17" width="17.140625" customWidth="1"/>
    <col min="18" max="18" width="20.140625" customWidth="1"/>
    <col min="19" max="19" width="17.140625" customWidth="1"/>
    <col min="20" max="20" width="15.42578125" customWidth="1"/>
    <col min="21" max="21" width="9.28515625" style="4" customWidth="1"/>
  </cols>
  <sheetData>
    <row r="1" spans="1:21" hidden="1" x14ac:dyDescent="0.25">
      <c r="D1" s="1"/>
      <c r="E1" s="1"/>
      <c r="F1" s="1"/>
      <c r="G1" s="2" t="s">
        <v>0</v>
      </c>
      <c r="H1" s="2"/>
      <c r="I1" s="2" t="s">
        <v>1</v>
      </c>
      <c r="J1" s="2"/>
      <c r="K1" s="2" t="s">
        <v>2</v>
      </c>
      <c r="L1" s="2"/>
      <c r="M1" s="2" t="s">
        <v>3</v>
      </c>
      <c r="N1" s="2"/>
      <c r="O1" s="2" t="s">
        <v>4</v>
      </c>
      <c r="P1" s="2"/>
      <c r="Q1" s="2" t="s">
        <v>5</v>
      </c>
      <c r="R1" s="2"/>
      <c r="S1" s="2" t="s">
        <v>6</v>
      </c>
      <c r="T1" s="2"/>
    </row>
    <row r="2" spans="1:21" ht="63" customHeight="1" x14ac:dyDescent="0.25">
      <c r="A2" s="139" t="s">
        <v>81</v>
      </c>
      <c r="B2" s="139" t="s">
        <v>58</v>
      </c>
      <c r="C2" s="139" t="s">
        <v>59</v>
      </c>
      <c r="D2" s="11" t="s">
        <v>162</v>
      </c>
      <c r="E2" s="11" t="s">
        <v>488</v>
      </c>
      <c r="F2" s="12" t="s">
        <v>75</v>
      </c>
      <c r="G2" s="12" t="s">
        <v>489</v>
      </c>
      <c r="H2" s="13" t="s">
        <v>76</v>
      </c>
      <c r="I2" s="13" t="s">
        <v>489</v>
      </c>
      <c r="J2" s="19" t="s">
        <v>77</v>
      </c>
      <c r="K2" s="19" t="s">
        <v>490</v>
      </c>
      <c r="L2" s="20" t="s">
        <v>125</v>
      </c>
      <c r="M2" s="20" t="s">
        <v>490</v>
      </c>
      <c r="N2" s="8" t="s">
        <v>78</v>
      </c>
      <c r="O2" s="8" t="s">
        <v>491</v>
      </c>
      <c r="P2" s="21" t="s">
        <v>128</v>
      </c>
      <c r="Q2" s="21" t="s">
        <v>491</v>
      </c>
      <c r="R2" s="38" t="s">
        <v>79</v>
      </c>
      <c r="U2"/>
    </row>
    <row r="3" spans="1:21" ht="24" customHeight="1" x14ac:dyDescent="0.25">
      <c r="A3" s="14">
        <v>1</v>
      </c>
      <c r="B3" s="14">
        <v>60141307</v>
      </c>
      <c r="C3" s="15" t="s">
        <v>8</v>
      </c>
      <c r="D3" s="95">
        <v>8</v>
      </c>
      <c r="E3" s="95" t="s">
        <v>164</v>
      </c>
      <c r="F3" s="95">
        <v>4</v>
      </c>
      <c r="G3" s="95" t="s">
        <v>169</v>
      </c>
      <c r="H3" s="95">
        <v>4</v>
      </c>
      <c r="I3" s="95" t="s">
        <v>170</v>
      </c>
      <c r="J3" s="95">
        <v>1</v>
      </c>
      <c r="K3" s="95" t="s">
        <v>124</v>
      </c>
      <c r="L3" s="95"/>
      <c r="M3" s="95"/>
      <c r="N3" s="95"/>
      <c r="O3" s="95"/>
      <c r="P3" s="95"/>
      <c r="Q3" s="95"/>
      <c r="R3" s="6">
        <f t="shared" ref="R3:R34" si="0">SUM(D3:P3)</f>
        <v>17</v>
      </c>
      <c r="U3"/>
    </row>
    <row r="4" spans="1:21" ht="24" customHeight="1" x14ac:dyDescent="0.25">
      <c r="A4" s="14">
        <v>2</v>
      </c>
      <c r="B4" s="16">
        <v>60141001</v>
      </c>
      <c r="C4" s="15" t="s">
        <v>9</v>
      </c>
      <c r="D4" s="95">
        <v>16</v>
      </c>
      <c r="E4" s="106" t="s">
        <v>120</v>
      </c>
      <c r="F4" s="95">
        <v>8</v>
      </c>
      <c r="G4" s="95" t="s">
        <v>137</v>
      </c>
      <c r="H4" s="95">
        <v>8</v>
      </c>
      <c r="I4" s="95" t="s">
        <v>137</v>
      </c>
      <c r="J4" s="95">
        <v>1</v>
      </c>
      <c r="K4" s="95" t="s">
        <v>95</v>
      </c>
      <c r="L4" s="95"/>
      <c r="M4" s="95"/>
      <c r="N4" s="95"/>
      <c r="O4" s="95"/>
      <c r="P4" s="95"/>
      <c r="Q4" s="95"/>
      <c r="R4" s="6">
        <f t="shared" si="0"/>
        <v>33</v>
      </c>
      <c r="U4"/>
    </row>
    <row r="5" spans="1:21" ht="24" customHeight="1" x14ac:dyDescent="0.25">
      <c r="A5" s="14">
        <v>3</v>
      </c>
      <c r="B5" s="16">
        <v>60141001</v>
      </c>
      <c r="C5" s="15" t="s">
        <v>10</v>
      </c>
      <c r="D5" s="95">
        <v>17</v>
      </c>
      <c r="E5" s="95" t="s">
        <v>113</v>
      </c>
      <c r="F5" s="95">
        <v>9</v>
      </c>
      <c r="G5" s="95" t="s">
        <v>138</v>
      </c>
      <c r="H5" s="95">
        <v>9</v>
      </c>
      <c r="I5" s="95" t="s">
        <v>138</v>
      </c>
      <c r="J5" s="95">
        <v>1</v>
      </c>
      <c r="K5" s="106" t="s">
        <v>94</v>
      </c>
      <c r="L5" s="95"/>
      <c r="M5" s="95"/>
      <c r="N5" s="95"/>
      <c r="O5" s="95"/>
      <c r="P5" s="95"/>
      <c r="Q5" s="95"/>
      <c r="R5" s="6">
        <f t="shared" si="0"/>
        <v>36</v>
      </c>
      <c r="U5"/>
    </row>
    <row r="6" spans="1:21" x14ac:dyDescent="0.25">
      <c r="A6" s="14">
        <v>4</v>
      </c>
      <c r="B6" s="16">
        <v>60124515</v>
      </c>
      <c r="C6" s="15" t="s">
        <v>11</v>
      </c>
      <c r="D6" s="95">
        <v>17</v>
      </c>
      <c r="E6" s="95" t="s">
        <v>355</v>
      </c>
      <c r="F6" s="95">
        <v>9</v>
      </c>
      <c r="G6" s="95" t="s">
        <v>351</v>
      </c>
      <c r="H6" s="95">
        <v>9</v>
      </c>
      <c r="I6" s="95" t="s">
        <v>347</v>
      </c>
      <c r="J6" s="95">
        <v>1</v>
      </c>
      <c r="K6" s="95" t="s">
        <v>124</v>
      </c>
      <c r="L6" s="95"/>
      <c r="M6" s="95"/>
      <c r="N6" s="95"/>
      <c r="O6" s="95"/>
      <c r="P6" s="95"/>
      <c r="Q6" s="95"/>
      <c r="R6" s="6">
        <f t="shared" si="0"/>
        <v>36</v>
      </c>
      <c r="U6"/>
    </row>
    <row r="7" spans="1:21" x14ac:dyDescent="0.25">
      <c r="A7" s="14">
        <v>5</v>
      </c>
      <c r="B7" s="16">
        <v>24121807</v>
      </c>
      <c r="C7" s="15" t="s">
        <v>60</v>
      </c>
      <c r="D7" s="95">
        <v>0</v>
      </c>
      <c r="E7" s="95"/>
      <c r="F7" s="95">
        <v>0</v>
      </c>
      <c r="G7" s="95"/>
      <c r="H7" s="95"/>
      <c r="I7" s="95"/>
      <c r="J7" s="95">
        <v>2</v>
      </c>
      <c r="K7" s="106" t="s">
        <v>111</v>
      </c>
      <c r="L7" s="95">
        <v>1</v>
      </c>
      <c r="M7" s="95" t="s">
        <v>108</v>
      </c>
      <c r="N7" s="95">
        <v>1</v>
      </c>
      <c r="O7" s="95" t="s">
        <v>108</v>
      </c>
      <c r="P7" s="95">
        <v>1</v>
      </c>
      <c r="Q7" s="95" t="s">
        <v>108</v>
      </c>
      <c r="R7" s="6">
        <f t="shared" si="0"/>
        <v>5</v>
      </c>
      <c r="U7"/>
    </row>
    <row r="8" spans="1:21" ht="24" customHeight="1" x14ac:dyDescent="0.25">
      <c r="A8" s="14">
        <v>6</v>
      </c>
      <c r="B8" s="16">
        <v>60124515</v>
      </c>
      <c r="C8" s="15" t="s">
        <v>12</v>
      </c>
      <c r="D8" s="95">
        <v>17</v>
      </c>
      <c r="E8" s="95" t="s">
        <v>356</v>
      </c>
      <c r="F8" s="95">
        <v>9</v>
      </c>
      <c r="G8" s="95" t="s">
        <v>169</v>
      </c>
      <c r="H8" s="95">
        <v>9</v>
      </c>
      <c r="I8" s="95" t="s">
        <v>170</v>
      </c>
      <c r="J8" s="95">
        <v>1</v>
      </c>
      <c r="K8" s="95" t="s">
        <v>100</v>
      </c>
      <c r="L8" s="95"/>
      <c r="M8" s="95"/>
      <c r="N8" s="95"/>
      <c r="O8" s="95"/>
      <c r="P8" s="95"/>
      <c r="Q8" s="95"/>
      <c r="R8" s="6">
        <f t="shared" si="0"/>
        <v>36</v>
      </c>
      <c r="U8"/>
    </row>
    <row r="9" spans="1:21" x14ac:dyDescent="0.25">
      <c r="A9" s="14">
        <v>7</v>
      </c>
      <c r="B9" s="16">
        <v>60141205</v>
      </c>
      <c r="C9" s="15" t="s">
        <v>13</v>
      </c>
      <c r="D9" s="95">
        <v>2</v>
      </c>
      <c r="E9" s="95" t="s">
        <v>100</v>
      </c>
      <c r="F9" s="95">
        <v>2</v>
      </c>
      <c r="G9" s="95" t="s">
        <v>100</v>
      </c>
      <c r="H9" s="95">
        <v>2</v>
      </c>
      <c r="I9" s="95" t="s">
        <v>100</v>
      </c>
      <c r="J9" s="95">
        <v>1</v>
      </c>
      <c r="K9" s="95" t="s">
        <v>108</v>
      </c>
      <c r="L9" s="95"/>
      <c r="M9" s="95"/>
      <c r="N9" s="95"/>
      <c r="O9" s="95"/>
      <c r="P9" s="95"/>
      <c r="Q9" s="95"/>
      <c r="R9" s="6">
        <f t="shared" si="0"/>
        <v>7</v>
      </c>
      <c r="U9"/>
    </row>
    <row r="10" spans="1:21" x14ac:dyDescent="0.25">
      <c r="A10" s="14">
        <v>8</v>
      </c>
      <c r="B10" s="16">
        <v>60122004</v>
      </c>
      <c r="C10" s="15" t="s">
        <v>14</v>
      </c>
      <c r="D10" s="106">
        <v>8</v>
      </c>
      <c r="E10" s="95" t="s">
        <v>120</v>
      </c>
      <c r="F10" s="95">
        <v>4</v>
      </c>
      <c r="G10" s="95" t="s">
        <v>139</v>
      </c>
      <c r="H10" s="95">
        <v>4</v>
      </c>
      <c r="I10" s="95" t="s">
        <v>139</v>
      </c>
      <c r="J10" s="95">
        <v>1</v>
      </c>
      <c r="K10" s="95" t="s">
        <v>95</v>
      </c>
      <c r="L10" s="95">
        <v>1</v>
      </c>
      <c r="M10" s="95" t="s">
        <v>108</v>
      </c>
      <c r="N10" s="95">
        <v>1</v>
      </c>
      <c r="O10" s="95" t="s">
        <v>108</v>
      </c>
      <c r="P10" s="95">
        <v>1</v>
      </c>
      <c r="Q10" s="95" t="s">
        <v>108</v>
      </c>
      <c r="R10" s="6">
        <f t="shared" si="0"/>
        <v>20</v>
      </c>
      <c r="U10"/>
    </row>
    <row r="11" spans="1:21" ht="24" customHeight="1" x14ac:dyDescent="0.25">
      <c r="A11" s="14">
        <v>9</v>
      </c>
      <c r="B11" s="16">
        <v>60122004</v>
      </c>
      <c r="C11" s="15" t="s">
        <v>61</v>
      </c>
      <c r="D11" s="95">
        <v>8</v>
      </c>
      <c r="E11" s="95" t="s">
        <v>166</v>
      </c>
      <c r="F11" s="95">
        <v>4</v>
      </c>
      <c r="G11" s="95" t="s">
        <v>140</v>
      </c>
      <c r="H11" s="95">
        <v>4</v>
      </c>
      <c r="I11" s="95" t="s">
        <v>144</v>
      </c>
      <c r="J11" s="95">
        <v>1</v>
      </c>
      <c r="K11" s="95" t="s">
        <v>127</v>
      </c>
      <c r="L11" s="95"/>
      <c r="M11" s="95"/>
      <c r="N11" s="95"/>
      <c r="O11" s="95"/>
      <c r="P11" s="95"/>
      <c r="Q11" s="95"/>
      <c r="R11" s="6">
        <f t="shared" si="0"/>
        <v>17</v>
      </c>
      <c r="U11"/>
    </row>
    <row r="12" spans="1:21" x14ac:dyDescent="0.25">
      <c r="A12" s="14">
        <v>10</v>
      </c>
      <c r="B12" s="16">
        <v>49221506</v>
      </c>
      <c r="C12" s="15" t="s">
        <v>15</v>
      </c>
      <c r="D12" s="95">
        <v>2</v>
      </c>
      <c r="E12" s="95" t="s">
        <v>167</v>
      </c>
      <c r="F12" s="95">
        <v>1</v>
      </c>
      <c r="G12" s="95" t="s">
        <v>147</v>
      </c>
      <c r="H12" s="95">
        <v>1</v>
      </c>
      <c r="I12" s="95" t="s">
        <v>147</v>
      </c>
      <c r="J12" s="95"/>
      <c r="K12" s="95"/>
      <c r="L12" s="95"/>
      <c r="M12" s="95"/>
      <c r="N12" s="95">
        <v>0</v>
      </c>
      <c r="O12" s="95"/>
      <c r="P12" s="95">
        <v>0</v>
      </c>
      <c r="Q12" s="95"/>
      <c r="R12" s="6">
        <f t="shared" si="0"/>
        <v>4</v>
      </c>
      <c r="U12"/>
    </row>
    <row r="13" spans="1:21" ht="38.25" x14ac:dyDescent="0.25">
      <c r="A13" s="14">
        <v>11</v>
      </c>
      <c r="B13" s="16">
        <v>56101544</v>
      </c>
      <c r="C13" s="15" t="s">
        <v>16</v>
      </c>
      <c r="D13" s="95">
        <v>17</v>
      </c>
      <c r="E13" s="140" t="s">
        <v>492</v>
      </c>
      <c r="F13" s="95">
        <v>9</v>
      </c>
      <c r="G13" s="141" t="s">
        <v>493</v>
      </c>
      <c r="H13" s="95">
        <v>9</v>
      </c>
      <c r="I13" s="142" t="s">
        <v>494</v>
      </c>
      <c r="J13" s="95">
        <v>1</v>
      </c>
      <c r="K13" s="95" t="s">
        <v>122</v>
      </c>
      <c r="L13" s="95">
        <v>1</v>
      </c>
      <c r="M13" s="142" t="s">
        <v>101</v>
      </c>
      <c r="N13" s="95">
        <v>1</v>
      </c>
      <c r="O13" s="142" t="s">
        <v>101</v>
      </c>
      <c r="P13" s="95">
        <v>1</v>
      </c>
      <c r="Q13" s="142" t="s">
        <v>101</v>
      </c>
      <c r="R13" s="6">
        <f t="shared" si="0"/>
        <v>39</v>
      </c>
      <c r="U13"/>
    </row>
    <row r="14" spans="1:21" ht="24" customHeight="1" x14ac:dyDescent="0.25">
      <c r="A14" s="14">
        <v>12</v>
      </c>
      <c r="B14" s="16">
        <v>49221506</v>
      </c>
      <c r="C14" s="15" t="s">
        <v>17</v>
      </c>
      <c r="D14" s="95">
        <v>1</v>
      </c>
      <c r="E14" s="95" t="s">
        <v>110</v>
      </c>
      <c r="F14" s="95">
        <v>1</v>
      </c>
      <c r="G14" s="95" t="s">
        <v>109</v>
      </c>
      <c r="H14" s="95">
        <v>1</v>
      </c>
      <c r="I14" s="95" t="s">
        <v>109</v>
      </c>
      <c r="J14" s="95"/>
      <c r="K14" s="95"/>
      <c r="L14" s="95"/>
      <c r="M14" s="95"/>
      <c r="N14" s="95"/>
      <c r="O14" s="95"/>
      <c r="P14" s="95"/>
      <c r="Q14" s="95"/>
      <c r="R14" s="6">
        <f t="shared" si="0"/>
        <v>3</v>
      </c>
      <c r="U14"/>
    </row>
    <row r="15" spans="1:21" ht="24" customHeight="1" x14ac:dyDescent="0.25">
      <c r="A15" s="14">
        <v>13</v>
      </c>
      <c r="B15" s="16">
        <v>60141008</v>
      </c>
      <c r="C15" s="15" t="s">
        <v>18</v>
      </c>
      <c r="D15" s="95">
        <v>9</v>
      </c>
      <c r="E15" s="95" t="s">
        <v>168</v>
      </c>
      <c r="F15" s="95">
        <v>5</v>
      </c>
      <c r="G15" s="95" t="s">
        <v>353</v>
      </c>
      <c r="H15" s="95">
        <v>5</v>
      </c>
      <c r="I15" s="95" t="s">
        <v>349</v>
      </c>
      <c r="J15" s="95">
        <v>1</v>
      </c>
      <c r="K15" s="106" t="s">
        <v>94</v>
      </c>
      <c r="L15" s="95"/>
      <c r="M15" s="95"/>
      <c r="N15" s="95"/>
      <c r="O15" s="95"/>
      <c r="P15" s="95"/>
      <c r="Q15" s="95"/>
      <c r="R15" s="6">
        <f t="shared" si="0"/>
        <v>20</v>
      </c>
      <c r="U15"/>
    </row>
    <row r="16" spans="1:21" ht="24" customHeight="1" x14ac:dyDescent="0.25">
      <c r="A16" s="14">
        <v>14</v>
      </c>
      <c r="B16" s="16">
        <v>60141008</v>
      </c>
      <c r="C16" s="15" t="s">
        <v>19</v>
      </c>
      <c r="D16" s="95">
        <v>9</v>
      </c>
      <c r="E16" s="95" t="s">
        <v>136</v>
      </c>
      <c r="F16" s="95">
        <v>5</v>
      </c>
      <c r="G16" s="95" t="s">
        <v>363</v>
      </c>
      <c r="H16" s="95">
        <v>5</v>
      </c>
      <c r="I16" s="95" t="s">
        <v>363</v>
      </c>
      <c r="J16" s="95">
        <v>1</v>
      </c>
      <c r="K16" s="106" t="s">
        <v>94</v>
      </c>
      <c r="L16" s="95"/>
      <c r="M16" s="95"/>
      <c r="N16" s="95"/>
      <c r="O16" s="95"/>
      <c r="P16" s="95"/>
      <c r="Q16" s="95"/>
      <c r="R16" s="6">
        <f t="shared" si="0"/>
        <v>20</v>
      </c>
      <c r="U16"/>
    </row>
    <row r="17" spans="1:21" ht="24" customHeight="1" x14ac:dyDescent="0.25">
      <c r="A17" s="14">
        <v>15</v>
      </c>
      <c r="B17" s="16">
        <v>60124515</v>
      </c>
      <c r="C17" s="15" t="s">
        <v>62</v>
      </c>
      <c r="D17" s="95">
        <v>9</v>
      </c>
      <c r="E17" s="95" t="s">
        <v>96</v>
      </c>
      <c r="F17" s="95">
        <v>5</v>
      </c>
      <c r="G17" s="95" t="s">
        <v>119</v>
      </c>
      <c r="H17" s="95">
        <v>5</v>
      </c>
      <c r="I17" s="95" t="s">
        <v>119</v>
      </c>
      <c r="J17" s="95">
        <v>1</v>
      </c>
      <c r="K17" s="106" t="s">
        <v>94</v>
      </c>
      <c r="L17" s="95"/>
      <c r="M17" s="95"/>
      <c r="N17" s="95"/>
      <c r="O17" s="95"/>
      <c r="P17" s="95"/>
      <c r="Q17" s="95"/>
      <c r="R17" s="6">
        <f t="shared" si="0"/>
        <v>20</v>
      </c>
      <c r="U17"/>
    </row>
    <row r="18" spans="1:21" ht="24" customHeight="1" x14ac:dyDescent="0.25">
      <c r="A18" s="14">
        <v>16</v>
      </c>
      <c r="B18" s="16">
        <v>60141009</v>
      </c>
      <c r="C18" s="15" t="s">
        <v>20</v>
      </c>
      <c r="D18" s="95">
        <v>2</v>
      </c>
      <c r="E18" s="95" t="s">
        <v>115</v>
      </c>
      <c r="F18" s="95">
        <v>1</v>
      </c>
      <c r="G18" s="95" t="s">
        <v>124</v>
      </c>
      <c r="H18" s="95">
        <v>1</v>
      </c>
      <c r="I18" s="95" t="s">
        <v>124</v>
      </c>
      <c r="J18" s="95"/>
      <c r="K18" s="95"/>
      <c r="L18" s="95"/>
      <c r="M18" s="95"/>
      <c r="N18" s="95"/>
      <c r="O18" s="95"/>
      <c r="P18" s="95"/>
      <c r="Q18" s="95"/>
      <c r="R18" s="6">
        <f t="shared" si="0"/>
        <v>4</v>
      </c>
      <c r="U18"/>
    </row>
    <row r="19" spans="1:21" ht="24" customHeight="1" x14ac:dyDescent="0.25">
      <c r="A19" s="14">
        <v>17</v>
      </c>
      <c r="B19" s="16">
        <v>42251610</v>
      </c>
      <c r="C19" s="15" t="s">
        <v>22</v>
      </c>
      <c r="D19" s="106">
        <v>8</v>
      </c>
      <c r="E19" s="95" t="s">
        <v>120</v>
      </c>
      <c r="F19" s="95">
        <v>4</v>
      </c>
      <c r="G19" s="95" t="s">
        <v>137</v>
      </c>
      <c r="H19" s="95">
        <v>4</v>
      </c>
      <c r="I19" s="95" t="s">
        <v>137</v>
      </c>
      <c r="J19" s="95"/>
      <c r="K19" s="95"/>
      <c r="L19" s="95"/>
      <c r="M19" s="95"/>
      <c r="N19" s="95"/>
      <c r="O19" s="95"/>
      <c r="P19" s="95"/>
      <c r="Q19" s="95"/>
      <c r="R19" s="6">
        <f t="shared" si="0"/>
        <v>16</v>
      </c>
      <c r="U19"/>
    </row>
    <row r="20" spans="1:21" ht="24" customHeight="1" x14ac:dyDescent="0.25">
      <c r="A20" s="14">
        <v>18</v>
      </c>
      <c r="B20" s="16">
        <v>60141001</v>
      </c>
      <c r="C20" s="15" t="s">
        <v>23</v>
      </c>
      <c r="D20" s="106">
        <v>2</v>
      </c>
      <c r="E20" s="95" t="s">
        <v>121</v>
      </c>
      <c r="F20" s="95">
        <v>1</v>
      </c>
      <c r="G20" s="95" t="s">
        <v>137</v>
      </c>
      <c r="H20" s="95">
        <v>1</v>
      </c>
      <c r="I20" s="95" t="s">
        <v>137</v>
      </c>
      <c r="J20" s="95">
        <v>1</v>
      </c>
      <c r="K20" s="95" t="s">
        <v>142</v>
      </c>
      <c r="L20" s="95"/>
      <c r="M20" s="95"/>
      <c r="N20" s="95"/>
      <c r="O20" s="95"/>
      <c r="P20" s="95"/>
      <c r="Q20" s="95"/>
      <c r="R20" s="6">
        <f t="shared" si="0"/>
        <v>5</v>
      </c>
      <c r="U20"/>
    </row>
    <row r="21" spans="1:21" ht="24" customHeight="1" x14ac:dyDescent="0.25">
      <c r="A21" s="14">
        <v>19</v>
      </c>
      <c r="B21" s="16">
        <v>60141001</v>
      </c>
      <c r="C21" s="15" t="s">
        <v>24</v>
      </c>
      <c r="D21" s="95">
        <v>2</v>
      </c>
      <c r="E21" s="95" t="s">
        <v>102</v>
      </c>
      <c r="F21" s="95">
        <v>1</v>
      </c>
      <c r="G21" s="95" t="s">
        <v>137</v>
      </c>
      <c r="H21" s="95">
        <v>1</v>
      </c>
      <c r="I21" s="95" t="s">
        <v>137</v>
      </c>
      <c r="J21" s="95">
        <v>1</v>
      </c>
      <c r="K21" s="95" t="s">
        <v>95</v>
      </c>
      <c r="L21" s="95"/>
      <c r="M21" s="95"/>
      <c r="N21" s="95"/>
      <c r="O21" s="95"/>
      <c r="P21" s="95"/>
      <c r="Q21" s="95"/>
      <c r="R21" s="6">
        <f t="shared" si="0"/>
        <v>5</v>
      </c>
      <c r="U21"/>
    </row>
    <row r="22" spans="1:21" ht="24" customHeight="1" x14ac:dyDescent="0.25">
      <c r="A22" s="14">
        <v>20</v>
      </c>
      <c r="B22" s="16">
        <v>60141001</v>
      </c>
      <c r="C22" s="15" t="s">
        <v>25</v>
      </c>
      <c r="D22" s="106">
        <v>2</v>
      </c>
      <c r="E22" s="95" t="s">
        <v>120</v>
      </c>
      <c r="F22" s="95">
        <v>1</v>
      </c>
      <c r="G22" s="95" t="s">
        <v>137</v>
      </c>
      <c r="H22" s="95">
        <v>1</v>
      </c>
      <c r="I22" s="95" t="s">
        <v>137</v>
      </c>
      <c r="J22" s="95">
        <v>1</v>
      </c>
      <c r="K22" s="95" t="s">
        <v>95</v>
      </c>
      <c r="L22" s="95"/>
      <c r="M22" s="95"/>
      <c r="N22" s="95"/>
      <c r="O22" s="95"/>
      <c r="P22" s="95"/>
      <c r="Q22" s="95"/>
      <c r="R22" s="6">
        <f t="shared" si="0"/>
        <v>5</v>
      </c>
      <c r="U22"/>
    </row>
    <row r="23" spans="1:21" ht="24" customHeight="1" x14ac:dyDescent="0.25">
      <c r="A23" s="14">
        <v>21</v>
      </c>
      <c r="B23" s="16">
        <v>60124515</v>
      </c>
      <c r="C23" s="15" t="s">
        <v>26</v>
      </c>
      <c r="D23" s="106">
        <v>10</v>
      </c>
      <c r="E23" s="95" t="s">
        <v>120</v>
      </c>
      <c r="F23" s="95">
        <v>6</v>
      </c>
      <c r="G23" s="95" t="s">
        <v>141</v>
      </c>
      <c r="H23" s="95">
        <v>6</v>
      </c>
      <c r="I23" s="95" t="s">
        <v>141</v>
      </c>
      <c r="J23" s="95">
        <v>1</v>
      </c>
      <c r="K23" s="95" t="s">
        <v>95</v>
      </c>
      <c r="L23" s="95"/>
      <c r="M23" s="95"/>
      <c r="N23" s="95"/>
      <c r="O23" s="95"/>
      <c r="P23" s="95"/>
      <c r="Q23" s="95"/>
      <c r="R23" s="6">
        <f t="shared" si="0"/>
        <v>23</v>
      </c>
      <c r="U23"/>
    </row>
    <row r="24" spans="1:21" ht="24" customHeight="1" x14ac:dyDescent="0.25">
      <c r="A24" s="14">
        <v>22</v>
      </c>
      <c r="B24" s="16">
        <v>49221506</v>
      </c>
      <c r="C24" s="15" t="s">
        <v>27</v>
      </c>
      <c r="D24" s="106">
        <v>1</v>
      </c>
      <c r="E24" s="95" t="s">
        <v>120</v>
      </c>
      <c r="F24" s="95">
        <v>1</v>
      </c>
      <c r="G24" s="95" t="s">
        <v>139</v>
      </c>
      <c r="H24" s="95">
        <v>1</v>
      </c>
      <c r="I24" s="95" t="s">
        <v>143</v>
      </c>
      <c r="J24" s="95">
        <v>1</v>
      </c>
      <c r="K24" s="106" t="s">
        <v>94</v>
      </c>
      <c r="L24" s="95"/>
      <c r="M24" s="95"/>
      <c r="N24" s="95"/>
      <c r="O24" s="95"/>
      <c r="P24" s="95"/>
      <c r="Q24" s="95"/>
      <c r="R24" s="6">
        <f t="shared" si="0"/>
        <v>4</v>
      </c>
      <c r="U24"/>
    </row>
    <row r="25" spans="1:21" ht="24" customHeight="1" x14ac:dyDescent="0.25">
      <c r="A25" s="14">
        <v>23</v>
      </c>
      <c r="B25" s="16">
        <v>49221506</v>
      </c>
      <c r="C25" s="15" t="s">
        <v>28</v>
      </c>
      <c r="D25" s="106">
        <v>1</v>
      </c>
      <c r="E25" s="95" t="s">
        <v>120</v>
      </c>
      <c r="F25" s="95">
        <v>1</v>
      </c>
      <c r="G25" s="95" t="s">
        <v>139</v>
      </c>
      <c r="H25" s="95">
        <v>1</v>
      </c>
      <c r="I25" s="95" t="s">
        <v>143</v>
      </c>
      <c r="J25" s="95">
        <v>1</v>
      </c>
      <c r="K25" s="95" t="s">
        <v>95</v>
      </c>
      <c r="L25" s="95"/>
      <c r="M25" s="95"/>
      <c r="N25" s="95"/>
      <c r="O25" s="95"/>
      <c r="P25" s="95"/>
      <c r="Q25" s="95"/>
      <c r="R25" s="6">
        <f t="shared" si="0"/>
        <v>4</v>
      </c>
      <c r="U25"/>
    </row>
    <row r="26" spans="1:21" ht="24" customHeight="1" x14ac:dyDescent="0.25">
      <c r="A26" s="14">
        <v>24</v>
      </c>
      <c r="B26" s="16" t="s">
        <v>80</v>
      </c>
      <c r="C26" s="15" t="s">
        <v>63</v>
      </c>
      <c r="D26" s="95">
        <v>4</v>
      </c>
      <c r="E26" s="95" t="s">
        <v>102</v>
      </c>
      <c r="F26" s="95">
        <v>2</v>
      </c>
      <c r="G26" s="95" t="s">
        <v>137</v>
      </c>
      <c r="H26" s="95">
        <v>2</v>
      </c>
      <c r="I26" s="95" t="s">
        <v>137</v>
      </c>
      <c r="J26" s="95">
        <v>1</v>
      </c>
      <c r="K26" s="95" t="s">
        <v>95</v>
      </c>
      <c r="L26" s="95"/>
      <c r="M26" s="95"/>
      <c r="N26" s="95"/>
      <c r="O26" s="95"/>
      <c r="P26" s="95"/>
      <c r="Q26" s="95"/>
      <c r="R26" s="6">
        <f t="shared" si="0"/>
        <v>9</v>
      </c>
      <c r="U26"/>
    </row>
    <row r="27" spans="1:21" ht="24" customHeight="1" x14ac:dyDescent="0.25">
      <c r="A27" s="14">
        <v>25</v>
      </c>
      <c r="B27" s="16" t="s">
        <v>80</v>
      </c>
      <c r="C27" s="15" t="s">
        <v>64</v>
      </c>
      <c r="D27" s="95">
        <v>4</v>
      </c>
      <c r="E27" s="95" t="s">
        <v>102</v>
      </c>
      <c r="F27" s="95">
        <v>2</v>
      </c>
      <c r="G27" s="95" t="s">
        <v>137</v>
      </c>
      <c r="H27" s="95">
        <v>2</v>
      </c>
      <c r="I27" s="95" t="s">
        <v>137</v>
      </c>
      <c r="J27" s="95">
        <v>1</v>
      </c>
      <c r="K27" s="95" t="s">
        <v>95</v>
      </c>
      <c r="L27" s="95"/>
      <c r="M27" s="95"/>
      <c r="N27" s="95"/>
      <c r="O27" s="95"/>
      <c r="P27" s="95"/>
      <c r="Q27" s="95"/>
      <c r="R27" s="6">
        <f t="shared" si="0"/>
        <v>9</v>
      </c>
      <c r="U27"/>
    </row>
    <row r="28" spans="1:21" x14ac:dyDescent="0.25">
      <c r="A28" s="14">
        <v>26</v>
      </c>
      <c r="B28" s="16">
        <v>60141203</v>
      </c>
      <c r="C28" s="15" t="s">
        <v>21</v>
      </c>
      <c r="D28" s="95">
        <v>1</v>
      </c>
      <c r="E28" s="95" t="s">
        <v>357</v>
      </c>
      <c r="F28" s="95">
        <v>1</v>
      </c>
      <c r="G28" s="95" t="s">
        <v>350</v>
      </c>
      <c r="H28" s="95">
        <v>1</v>
      </c>
      <c r="I28" s="95" t="s">
        <v>350</v>
      </c>
      <c r="J28" s="95">
        <v>1</v>
      </c>
      <c r="K28" s="95" t="s">
        <v>176</v>
      </c>
      <c r="L28" s="95"/>
      <c r="M28" s="95"/>
      <c r="N28" s="95"/>
      <c r="O28" s="95"/>
      <c r="P28" s="95"/>
      <c r="Q28" s="95"/>
      <c r="R28" s="6">
        <f t="shared" si="0"/>
        <v>4</v>
      </c>
      <c r="U28"/>
    </row>
    <row r="29" spans="1:21" x14ac:dyDescent="0.25">
      <c r="A29" s="14">
        <v>27</v>
      </c>
      <c r="B29" s="16">
        <v>60124515</v>
      </c>
      <c r="C29" s="15" t="s">
        <v>29</v>
      </c>
      <c r="D29" s="95">
        <v>16</v>
      </c>
      <c r="E29" s="95" t="s">
        <v>96</v>
      </c>
      <c r="F29" s="95">
        <v>8</v>
      </c>
      <c r="G29" s="95" t="s">
        <v>119</v>
      </c>
      <c r="H29" s="95">
        <v>8</v>
      </c>
      <c r="I29" s="95" t="s">
        <v>119</v>
      </c>
      <c r="J29" s="95">
        <v>1</v>
      </c>
      <c r="K29" s="106" t="s">
        <v>111</v>
      </c>
      <c r="L29" s="95">
        <v>1</v>
      </c>
      <c r="M29" s="95" t="s">
        <v>108</v>
      </c>
      <c r="N29" s="95">
        <v>1</v>
      </c>
      <c r="O29" s="95" t="s">
        <v>108</v>
      </c>
      <c r="P29" s="95">
        <v>1</v>
      </c>
      <c r="Q29" s="95" t="s">
        <v>108</v>
      </c>
      <c r="R29" s="6">
        <f t="shared" si="0"/>
        <v>36</v>
      </c>
      <c r="U29"/>
    </row>
    <row r="30" spans="1:21" x14ac:dyDescent="0.25">
      <c r="A30" s="14">
        <v>28</v>
      </c>
      <c r="B30" s="16">
        <v>60124515</v>
      </c>
      <c r="C30" s="15" t="s">
        <v>30</v>
      </c>
      <c r="D30" s="95">
        <v>16</v>
      </c>
      <c r="E30" s="95" t="s">
        <v>96</v>
      </c>
      <c r="F30" s="95">
        <v>8</v>
      </c>
      <c r="G30" s="95" t="s">
        <v>142</v>
      </c>
      <c r="H30" s="95">
        <v>8</v>
      </c>
      <c r="I30" s="95" t="s">
        <v>142</v>
      </c>
      <c r="J30" s="95">
        <v>1</v>
      </c>
      <c r="K30" s="106" t="s">
        <v>111</v>
      </c>
      <c r="L30" s="95">
        <v>1</v>
      </c>
      <c r="M30" s="95" t="s">
        <v>108</v>
      </c>
      <c r="N30" s="95">
        <v>1</v>
      </c>
      <c r="O30" s="95" t="s">
        <v>108</v>
      </c>
      <c r="P30" s="95">
        <v>1</v>
      </c>
      <c r="Q30" s="95" t="s">
        <v>108</v>
      </c>
      <c r="R30" s="6">
        <f t="shared" si="0"/>
        <v>36</v>
      </c>
      <c r="U30"/>
    </row>
    <row r="31" spans="1:21" x14ac:dyDescent="0.25">
      <c r="A31" s="14">
        <v>29</v>
      </c>
      <c r="B31" s="16">
        <v>60131451</v>
      </c>
      <c r="C31" s="15" t="s">
        <v>31</v>
      </c>
      <c r="D31" s="95">
        <v>16</v>
      </c>
      <c r="E31" s="95" t="s">
        <v>96</v>
      </c>
      <c r="F31" s="95">
        <v>8</v>
      </c>
      <c r="G31" s="95" t="s">
        <v>418</v>
      </c>
      <c r="H31" s="95">
        <v>8</v>
      </c>
      <c r="I31" s="95" t="s">
        <v>170</v>
      </c>
      <c r="J31" s="95">
        <v>1</v>
      </c>
      <c r="K31" s="106" t="s">
        <v>111</v>
      </c>
      <c r="L31" s="95"/>
      <c r="M31" s="95"/>
      <c r="N31" s="95"/>
      <c r="O31" s="95"/>
      <c r="P31" s="95"/>
      <c r="Q31" s="95"/>
      <c r="R31" s="6">
        <f t="shared" si="0"/>
        <v>33</v>
      </c>
      <c r="U31"/>
    </row>
    <row r="32" spans="1:21" x14ac:dyDescent="0.25">
      <c r="A32" s="14">
        <v>30</v>
      </c>
      <c r="B32" s="16">
        <v>60131442</v>
      </c>
      <c r="C32" s="15" t="s">
        <v>32</v>
      </c>
      <c r="D32" s="95">
        <v>16</v>
      </c>
      <c r="E32" s="95" t="s">
        <v>117</v>
      </c>
      <c r="F32" s="95">
        <v>8</v>
      </c>
      <c r="G32" s="95" t="s">
        <v>418</v>
      </c>
      <c r="H32" s="95">
        <v>8</v>
      </c>
      <c r="I32" s="95" t="s">
        <v>418</v>
      </c>
      <c r="J32" s="95">
        <v>1</v>
      </c>
      <c r="K32" s="95" t="s">
        <v>142</v>
      </c>
      <c r="L32" s="95">
        <v>1</v>
      </c>
      <c r="M32" s="95" t="s">
        <v>93</v>
      </c>
      <c r="N32" s="95">
        <v>1</v>
      </c>
      <c r="O32" s="95" t="s">
        <v>93</v>
      </c>
      <c r="P32" s="95">
        <v>1</v>
      </c>
      <c r="Q32" s="95" t="s">
        <v>93</v>
      </c>
      <c r="R32" s="6">
        <f t="shared" si="0"/>
        <v>36</v>
      </c>
      <c r="U32"/>
    </row>
    <row r="33" spans="1:21" ht="24" customHeight="1" x14ac:dyDescent="0.25">
      <c r="A33" s="14">
        <v>31</v>
      </c>
      <c r="B33" s="16">
        <v>60131442</v>
      </c>
      <c r="C33" s="15" t="s">
        <v>33</v>
      </c>
      <c r="D33" s="106">
        <v>9</v>
      </c>
      <c r="E33" s="95" t="s">
        <v>94</v>
      </c>
      <c r="F33" s="95">
        <v>5</v>
      </c>
      <c r="G33" s="95" t="s">
        <v>119</v>
      </c>
      <c r="H33" s="95">
        <v>5</v>
      </c>
      <c r="I33" s="95" t="s">
        <v>119</v>
      </c>
      <c r="J33" s="95">
        <v>1</v>
      </c>
      <c r="K33" s="106" t="s">
        <v>111</v>
      </c>
      <c r="L33" s="95"/>
      <c r="M33" s="95"/>
      <c r="N33" s="95"/>
      <c r="O33" s="95"/>
      <c r="P33" s="95"/>
      <c r="Q33" s="95"/>
      <c r="R33" s="6">
        <f t="shared" si="0"/>
        <v>20</v>
      </c>
      <c r="U33"/>
    </row>
    <row r="34" spans="1:21" x14ac:dyDescent="0.25">
      <c r="A34" s="14">
        <v>32</v>
      </c>
      <c r="B34" s="16">
        <v>60131405</v>
      </c>
      <c r="C34" s="15" t="s">
        <v>34</v>
      </c>
      <c r="D34" s="95">
        <v>16</v>
      </c>
      <c r="E34" s="106" t="s">
        <v>420</v>
      </c>
      <c r="F34" s="95">
        <v>8</v>
      </c>
      <c r="G34" s="95" t="s">
        <v>418</v>
      </c>
      <c r="H34" s="95">
        <v>8</v>
      </c>
      <c r="I34" s="95" t="s">
        <v>418</v>
      </c>
      <c r="J34" s="95">
        <v>1</v>
      </c>
      <c r="K34" s="95" t="s">
        <v>100</v>
      </c>
      <c r="L34" s="95"/>
      <c r="M34" s="95"/>
      <c r="N34" s="95"/>
      <c r="O34" s="95"/>
      <c r="P34" s="95"/>
      <c r="Q34" s="95"/>
      <c r="R34" s="6">
        <f t="shared" si="0"/>
        <v>33</v>
      </c>
      <c r="U34"/>
    </row>
    <row r="35" spans="1:21" x14ac:dyDescent="0.25">
      <c r="A35" s="14">
        <v>33</v>
      </c>
      <c r="B35" s="16">
        <v>60131458</v>
      </c>
      <c r="C35" s="15" t="s">
        <v>35</v>
      </c>
      <c r="D35" s="95">
        <v>16</v>
      </c>
      <c r="E35" s="133" t="s">
        <v>472</v>
      </c>
      <c r="F35" s="95">
        <v>8</v>
      </c>
      <c r="G35" s="142" t="s">
        <v>495</v>
      </c>
      <c r="H35" s="95">
        <v>8</v>
      </c>
      <c r="I35" s="142" t="s">
        <v>495</v>
      </c>
      <c r="J35" s="95">
        <v>1</v>
      </c>
      <c r="K35" s="95" t="s">
        <v>100</v>
      </c>
      <c r="L35" s="95">
        <v>1</v>
      </c>
      <c r="M35" s="95" t="s">
        <v>93</v>
      </c>
      <c r="N35" s="95">
        <v>1</v>
      </c>
      <c r="O35" s="95" t="s">
        <v>93</v>
      </c>
      <c r="P35" s="95">
        <v>1</v>
      </c>
      <c r="Q35" s="95" t="s">
        <v>93</v>
      </c>
      <c r="R35" s="6">
        <f t="shared" ref="R35:R66" si="1">SUM(D35:P35)</f>
        <v>36</v>
      </c>
      <c r="U35"/>
    </row>
    <row r="36" spans="1:21" x14ac:dyDescent="0.25">
      <c r="A36" s="14">
        <v>34</v>
      </c>
      <c r="B36" s="16">
        <v>60131403</v>
      </c>
      <c r="C36" s="15" t="s">
        <v>36</v>
      </c>
      <c r="D36" s="95">
        <v>16</v>
      </c>
      <c r="E36" s="95" t="s">
        <v>420</v>
      </c>
      <c r="F36" s="95">
        <v>8</v>
      </c>
      <c r="G36" s="95" t="s">
        <v>119</v>
      </c>
      <c r="H36" s="95">
        <v>8</v>
      </c>
      <c r="I36" s="95" t="s">
        <v>119</v>
      </c>
      <c r="J36" s="95">
        <v>1</v>
      </c>
      <c r="K36" s="106" t="s">
        <v>111</v>
      </c>
      <c r="L36" s="95">
        <v>1</v>
      </c>
      <c r="M36" s="142" t="s">
        <v>120</v>
      </c>
      <c r="N36" s="95">
        <v>1</v>
      </c>
      <c r="O36" s="95"/>
      <c r="P36" s="95">
        <v>1</v>
      </c>
      <c r="Q36" s="95" t="s">
        <v>102</v>
      </c>
      <c r="R36" s="6">
        <f t="shared" si="1"/>
        <v>36</v>
      </c>
      <c r="U36"/>
    </row>
    <row r="37" spans="1:21" ht="25.5" x14ac:dyDescent="0.25">
      <c r="A37" s="14">
        <v>35</v>
      </c>
      <c r="B37" s="16">
        <v>60124515</v>
      </c>
      <c r="C37" s="15" t="s">
        <v>37</v>
      </c>
      <c r="D37" s="95">
        <v>16</v>
      </c>
      <c r="E37" s="95" t="s">
        <v>118</v>
      </c>
      <c r="F37" s="95">
        <v>8</v>
      </c>
      <c r="G37" s="140" t="s">
        <v>496</v>
      </c>
      <c r="H37" s="95">
        <v>8</v>
      </c>
      <c r="I37" s="143" t="s">
        <v>497</v>
      </c>
      <c r="J37" s="95">
        <v>1</v>
      </c>
      <c r="K37" s="106" t="s">
        <v>94</v>
      </c>
      <c r="L37" s="95">
        <v>1</v>
      </c>
      <c r="M37" s="95" t="s">
        <v>108</v>
      </c>
      <c r="N37" s="95">
        <v>1</v>
      </c>
      <c r="O37" s="95" t="s">
        <v>108</v>
      </c>
      <c r="P37" s="95">
        <v>1</v>
      </c>
      <c r="Q37" s="95" t="s">
        <v>108</v>
      </c>
      <c r="R37" s="6">
        <f t="shared" si="1"/>
        <v>36</v>
      </c>
      <c r="U37"/>
    </row>
    <row r="38" spans="1:21" x14ac:dyDescent="0.25">
      <c r="A38" s="14">
        <v>36</v>
      </c>
      <c r="B38" s="16">
        <v>60141024</v>
      </c>
      <c r="C38" s="15" t="s">
        <v>38</v>
      </c>
      <c r="D38" s="95">
        <v>2</v>
      </c>
      <c r="E38" s="95" t="s">
        <v>117</v>
      </c>
      <c r="F38" s="95">
        <v>2</v>
      </c>
      <c r="G38" s="95" t="s">
        <v>119</v>
      </c>
      <c r="H38" s="95">
        <v>2</v>
      </c>
      <c r="I38" s="95" t="s">
        <v>119</v>
      </c>
      <c r="J38" s="95">
        <v>1</v>
      </c>
      <c r="K38" s="106" t="s">
        <v>111</v>
      </c>
      <c r="L38" s="95">
        <v>1</v>
      </c>
      <c r="M38" s="95" t="s">
        <v>108</v>
      </c>
      <c r="N38" s="95">
        <v>1</v>
      </c>
      <c r="O38" s="95" t="s">
        <v>108</v>
      </c>
      <c r="P38" s="95">
        <v>1</v>
      </c>
      <c r="Q38" s="95" t="s">
        <v>108</v>
      </c>
      <c r="R38" s="6">
        <f t="shared" si="1"/>
        <v>10</v>
      </c>
      <c r="U38"/>
    </row>
    <row r="39" spans="1:21" x14ac:dyDescent="0.25">
      <c r="A39" s="14">
        <v>37</v>
      </c>
      <c r="B39" s="16">
        <v>60131405</v>
      </c>
      <c r="C39" s="15" t="s">
        <v>39</v>
      </c>
      <c r="D39" s="95">
        <v>16</v>
      </c>
      <c r="E39" s="95" t="s">
        <v>117</v>
      </c>
      <c r="F39" s="95">
        <v>8</v>
      </c>
      <c r="G39" s="95" t="s">
        <v>119</v>
      </c>
      <c r="H39" s="95">
        <v>8</v>
      </c>
      <c r="I39" s="95" t="s">
        <v>119</v>
      </c>
      <c r="J39" s="95">
        <v>1</v>
      </c>
      <c r="K39" s="106" t="s">
        <v>111</v>
      </c>
      <c r="L39" s="95">
        <v>1</v>
      </c>
      <c r="M39" s="95" t="s">
        <v>108</v>
      </c>
      <c r="N39" s="95">
        <v>1</v>
      </c>
      <c r="O39" s="95" t="s">
        <v>108</v>
      </c>
      <c r="P39" s="95">
        <v>1</v>
      </c>
      <c r="Q39" s="95" t="s">
        <v>108</v>
      </c>
      <c r="R39" s="6">
        <f t="shared" si="1"/>
        <v>36</v>
      </c>
      <c r="U39"/>
    </row>
    <row r="40" spans="1:21" x14ac:dyDescent="0.25">
      <c r="A40" s="14">
        <v>38</v>
      </c>
      <c r="B40" s="16">
        <v>60131449</v>
      </c>
      <c r="C40" s="15" t="s">
        <v>65</v>
      </c>
      <c r="D40" s="95">
        <v>16</v>
      </c>
      <c r="E40" s="95" t="s">
        <v>117</v>
      </c>
      <c r="F40" s="95">
        <v>8</v>
      </c>
      <c r="G40" s="95" t="s">
        <v>142</v>
      </c>
      <c r="H40" s="95">
        <v>8</v>
      </c>
      <c r="I40" s="95" t="s">
        <v>142</v>
      </c>
      <c r="J40" s="95">
        <v>1</v>
      </c>
      <c r="K40" s="106" t="s">
        <v>111</v>
      </c>
      <c r="L40" s="95">
        <v>1</v>
      </c>
      <c r="M40" s="95" t="s">
        <v>108</v>
      </c>
      <c r="N40" s="95">
        <v>1</v>
      </c>
      <c r="O40" s="95" t="s">
        <v>108</v>
      </c>
      <c r="P40" s="95">
        <v>1</v>
      </c>
      <c r="Q40" s="95" t="s">
        <v>92</v>
      </c>
      <c r="R40" s="6">
        <f t="shared" si="1"/>
        <v>36</v>
      </c>
      <c r="U40"/>
    </row>
    <row r="41" spans="1:21" ht="24" customHeight="1" x14ac:dyDescent="0.25">
      <c r="A41" s="14">
        <v>39</v>
      </c>
      <c r="B41" s="16">
        <v>60131406</v>
      </c>
      <c r="C41" s="15" t="s">
        <v>66</v>
      </c>
      <c r="D41" s="95">
        <v>16</v>
      </c>
      <c r="E41" s="95" t="s">
        <v>97</v>
      </c>
      <c r="F41" s="95">
        <v>8</v>
      </c>
      <c r="G41" s="95" t="s">
        <v>119</v>
      </c>
      <c r="H41" s="95">
        <v>8</v>
      </c>
      <c r="I41" s="95" t="s">
        <v>119</v>
      </c>
      <c r="J41" s="95">
        <v>1</v>
      </c>
      <c r="K41" s="106" t="s">
        <v>111</v>
      </c>
      <c r="L41" s="95"/>
      <c r="M41" s="95"/>
      <c r="N41" s="95"/>
      <c r="O41" s="95"/>
      <c r="P41" s="95"/>
      <c r="Q41" s="95"/>
      <c r="R41" s="6">
        <f t="shared" si="1"/>
        <v>33</v>
      </c>
      <c r="U41"/>
    </row>
    <row r="42" spans="1:21" x14ac:dyDescent="0.25">
      <c r="A42" s="14">
        <v>40</v>
      </c>
      <c r="B42" s="16">
        <v>60141006</v>
      </c>
      <c r="C42" s="15" t="s">
        <v>67</v>
      </c>
      <c r="D42" s="95">
        <v>8</v>
      </c>
      <c r="E42" s="95" t="s">
        <v>163</v>
      </c>
      <c r="F42" s="95">
        <v>4</v>
      </c>
      <c r="G42" s="95" t="s">
        <v>418</v>
      </c>
      <c r="H42" s="95">
        <v>4</v>
      </c>
      <c r="I42" s="95" t="s">
        <v>418</v>
      </c>
      <c r="J42" s="95">
        <v>1</v>
      </c>
      <c r="K42" s="95" t="s">
        <v>124</v>
      </c>
      <c r="L42" s="95">
        <v>1</v>
      </c>
      <c r="M42" s="95" t="s">
        <v>93</v>
      </c>
      <c r="N42" s="95">
        <v>1</v>
      </c>
      <c r="O42" s="95" t="s">
        <v>127</v>
      </c>
      <c r="P42" s="95">
        <v>1</v>
      </c>
      <c r="Q42" s="95" t="s">
        <v>93</v>
      </c>
      <c r="R42" s="6">
        <f t="shared" si="1"/>
        <v>20</v>
      </c>
      <c r="U42"/>
    </row>
    <row r="43" spans="1:21" x14ac:dyDescent="0.25">
      <c r="A43" s="14">
        <v>41</v>
      </c>
      <c r="B43" s="16">
        <v>60101005</v>
      </c>
      <c r="C43" s="15" t="s">
        <v>68</v>
      </c>
      <c r="D43" s="95">
        <v>8</v>
      </c>
      <c r="E43" s="95" t="s">
        <v>117</v>
      </c>
      <c r="F43" s="95">
        <v>4</v>
      </c>
      <c r="G43" s="95" t="s">
        <v>498</v>
      </c>
      <c r="H43" s="95">
        <v>4</v>
      </c>
      <c r="I43" s="95" t="s">
        <v>142</v>
      </c>
      <c r="J43" s="95">
        <v>1</v>
      </c>
      <c r="K43" s="106" t="s">
        <v>94</v>
      </c>
      <c r="L43" s="95"/>
      <c r="M43" s="95"/>
      <c r="N43" s="95"/>
      <c r="O43" s="95"/>
      <c r="P43" s="95"/>
      <c r="Q43" s="95"/>
      <c r="R43" s="6">
        <f t="shared" si="1"/>
        <v>17</v>
      </c>
      <c r="U43"/>
    </row>
    <row r="44" spans="1:21" x14ac:dyDescent="0.25">
      <c r="A44" s="14">
        <v>42</v>
      </c>
      <c r="B44" s="16">
        <v>60141006</v>
      </c>
      <c r="C44" s="15" t="s">
        <v>69</v>
      </c>
      <c r="D44" s="95">
        <v>9</v>
      </c>
      <c r="E44" s="95" t="s">
        <v>163</v>
      </c>
      <c r="F44" s="95">
        <v>5</v>
      </c>
      <c r="G44" s="95" t="s">
        <v>169</v>
      </c>
      <c r="H44" s="95">
        <v>5</v>
      </c>
      <c r="I44" s="95" t="s">
        <v>170</v>
      </c>
      <c r="J44" s="95">
        <v>1</v>
      </c>
      <c r="K44" s="106" t="s">
        <v>94</v>
      </c>
      <c r="L44" s="95"/>
      <c r="M44" s="95"/>
      <c r="N44" s="95"/>
      <c r="O44" s="95"/>
      <c r="P44" s="95"/>
      <c r="Q44" s="95"/>
      <c r="R44" s="6">
        <f t="shared" si="1"/>
        <v>20</v>
      </c>
      <c r="U44"/>
    </row>
    <row r="45" spans="1:21" ht="25.5" customHeight="1" x14ac:dyDescent="0.25">
      <c r="A45" s="14">
        <v>43</v>
      </c>
      <c r="B45" s="16">
        <v>60141105</v>
      </c>
      <c r="C45" s="15" t="s">
        <v>40</v>
      </c>
      <c r="D45" s="95">
        <v>8</v>
      </c>
      <c r="E45" s="95" t="s">
        <v>117</v>
      </c>
      <c r="F45" s="95">
        <v>4</v>
      </c>
      <c r="G45" s="95" t="s">
        <v>169</v>
      </c>
      <c r="H45" s="95">
        <v>4</v>
      </c>
      <c r="I45" s="95" t="s">
        <v>170</v>
      </c>
      <c r="J45" s="95">
        <v>1</v>
      </c>
      <c r="K45" s="106" t="s">
        <v>94</v>
      </c>
      <c r="L45" s="95">
        <v>1</v>
      </c>
      <c r="M45" s="95" t="s">
        <v>108</v>
      </c>
      <c r="N45" s="95">
        <v>1</v>
      </c>
      <c r="O45" s="95" t="s">
        <v>108</v>
      </c>
      <c r="P45" s="95">
        <v>1</v>
      </c>
      <c r="Q45" s="95" t="s">
        <v>108</v>
      </c>
      <c r="R45" s="6">
        <f t="shared" si="1"/>
        <v>20</v>
      </c>
      <c r="U45"/>
    </row>
    <row r="46" spans="1:21" x14ac:dyDescent="0.25">
      <c r="A46" s="14">
        <v>44</v>
      </c>
      <c r="B46" s="16">
        <v>60124515</v>
      </c>
      <c r="C46" s="15" t="s">
        <v>41</v>
      </c>
      <c r="D46" s="106">
        <v>9</v>
      </c>
      <c r="E46" s="95" t="s">
        <v>122</v>
      </c>
      <c r="F46" s="95">
        <v>5</v>
      </c>
      <c r="G46" s="95" t="s">
        <v>139</v>
      </c>
      <c r="H46" s="95">
        <v>5</v>
      </c>
      <c r="I46" s="95" t="s">
        <v>143</v>
      </c>
      <c r="J46" s="95">
        <v>1</v>
      </c>
      <c r="K46" s="95" t="s">
        <v>95</v>
      </c>
      <c r="L46" s="95"/>
      <c r="M46" s="95"/>
      <c r="N46" s="95"/>
      <c r="O46" s="95"/>
      <c r="P46" s="95"/>
      <c r="Q46" s="95"/>
      <c r="R46" s="6">
        <f t="shared" si="1"/>
        <v>20</v>
      </c>
      <c r="U46"/>
    </row>
    <row r="47" spans="1:21" ht="25.5" x14ac:dyDescent="0.25">
      <c r="A47" s="14">
        <v>45</v>
      </c>
      <c r="B47" s="16">
        <v>60141007</v>
      </c>
      <c r="C47" s="15" t="s">
        <v>42</v>
      </c>
      <c r="D47" s="95">
        <v>24</v>
      </c>
      <c r="E47" s="126" t="s">
        <v>449</v>
      </c>
      <c r="F47" s="95">
        <v>12</v>
      </c>
      <c r="G47" s="127" t="s">
        <v>448</v>
      </c>
      <c r="H47" s="95">
        <v>12</v>
      </c>
      <c r="I47" s="127" t="s">
        <v>499</v>
      </c>
      <c r="J47" s="95">
        <v>1</v>
      </c>
      <c r="K47" s="95" t="s">
        <v>133</v>
      </c>
      <c r="L47" s="95">
        <v>2</v>
      </c>
      <c r="M47" s="127" t="s">
        <v>122</v>
      </c>
      <c r="N47" s="95">
        <v>2</v>
      </c>
      <c r="O47" s="127" t="s">
        <v>122</v>
      </c>
      <c r="P47" s="95">
        <v>2</v>
      </c>
      <c r="Q47" s="127" t="s">
        <v>122</v>
      </c>
      <c r="R47" s="6">
        <f t="shared" si="1"/>
        <v>55</v>
      </c>
      <c r="U47"/>
    </row>
    <row r="48" spans="1:21" ht="21.75" customHeight="1" x14ac:dyDescent="0.25">
      <c r="A48" s="14">
        <v>46</v>
      </c>
      <c r="B48" s="16">
        <v>60124511</v>
      </c>
      <c r="C48" s="15" t="s">
        <v>70</v>
      </c>
      <c r="D48" s="95">
        <v>8</v>
      </c>
      <c r="E48" s="95" t="s">
        <v>92</v>
      </c>
      <c r="F48" s="95">
        <v>4</v>
      </c>
      <c r="G48" s="95" t="s">
        <v>139</v>
      </c>
      <c r="H48" s="95">
        <v>4</v>
      </c>
      <c r="I48" s="95" t="s">
        <v>139</v>
      </c>
      <c r="J48" s="95">
        <v>1</v>
      </c>
      <c r="K48" s="106" t="s">
        <v>94</v>
      </c>
      <c r="L48" s="95">
        <v>1</v>
      </c>
      <c r="M48" s="95" t="s">
        <v>108</v>
      </c>
      <c r="N48" s="95">
        <v>1</v>
      </c>
      <c r="O48" s="95" t="s">
        <v>108</v>
      </c>
      <c r="P48" s="95">
        <v>1</v>
      </c>
      <c r="Q48" s="95" t="s">
        <v>108</v>
      </c>
      <c r="R48" s="6">
        <f t="shared" si="1"/>
        <v>20</v>
      </c>
      <c r="U48"/>
    </row>
    <row r="49" spans="1:21" ht="25.5" x14ac:dyDescent="0.25">
      <c r="A49" s="14">
        <v>47</v>
      </c>
      <c r="B49" s="16">
        <v>60141401</v>
      </c>
      <c r="C49" s="15" t="s">
        <v>43</v>
      </c>
      <c r="D49" s="95">
        <v>8</v>
      </c>
      <c r="E49" s="140" t="s">
        <v>500</v>
      </c>
      <c r="F49" s="95">
        <v>4</v>
      </c>
      <c r="G49" s="142" t="s">
        <v>501</v>
      </c>
      <c r="H49" s="95">
        <v>4</v>
      </c>
      <c r="I49" s="142" t="s">
        <v>501</v>
      </c>
      <c r="J49" s="95">
        <v>1</v>
      </c>
      <c r="K49" s="95" t="s">
        <v>141</v>
      </c>
      <c r="L49" s="95">
        <v>1</v>
      </c>
      <c r="M49" s="143" t="s">
        <v>120</v>
      </c>
      <c r="N49" s="95">
        <v>1</v>
      </c>
      <c r="O49" s="143" t="s">
        <v>120</v>
      </c>
      <c r="P49" s="95">
        <v>1</v>
      </c>
      <c r="Q49" s="143" t="s">
        <v>120</v>
      </c>
      <c r="R49" s="6">
        <f t="shared" si="1"/>
        <v>20</v>
      </c>
      <c r="U49"/>
    </row>
    <row r="50" spans="1:21" ht="25.5" x14ac:dyDescent="0.25">
      <c r="A50" s="14">
        <v>48</v>
      </c>
      <c r="B50" s="16">
        <v>60124515</v>
      </c>
      <c r="C50" s="15" t="s">
        <v>44</v>
      </c>
      <c r="D50" s="107">
        <v>17</v>
      </c>
      <c r="E50" s="107" t="s">
        <v>156</v>
      </c>
      <c r="F50" s="95">
        <v>9</v>
      </c>
      <c r="G50" s="107" t="s">
        <v>158</v>
      </c>
      <c r="H50" s="95">
        <v>9</v>
      </c>
      <c r="I50" s="107" t="s">
        <v>158</v>
      </c>
      <c r="J50" s="95">
        <v>1</v>
      </c>
      <c r="K50" s="95" t="s">
        <v>321</v>
      </c>
      <c r="L50" s="95">
        <v>1</v>
      </c>
      <c r="M50" s="95" t="s">
        <v>502</v>
      </c>
      <c r="N50" s="95">
        <v>1</v>
      </c>
      <c r="O50" s="95" t="s">
        <v>502</v>
      </c>
      <c r="P50" s="95">
        <v>1</v>
      </c>
      <c r="Q50" s="28" t="s">
        <v>327</v>
      </c>
      <c r="R50" s="6">
        <f t="shared" si="1"/>
        <v>39</v>
      </c>
      <c r="U50"/>
    </row>
    <row r="51" spans="1:21" ht="25.5" x14ac:dyDescent="0.25">
      <c r="A51" s="14">
        <v>49</v>
      </c>
      <c r="B51" s="16">
        <v>60124506</v>
      </c>
      <c r="C51" s="15" t="s">
        <v>45</v>
      </c>
      <c r="D51" s="95">
        <v>8</v>
      </c>
      <c r="E51" s="28" t="s">
        <v>165</v>
      </c>
      <c r="F51" s="95">
        <v>4</v>
      </c>
      <c r="G51" s="95" t="s">
        <v>169</v>
      </c>
      <c r="H51" s="95">
        <v>4</v>
      </c>
      <c r="I51" s="95" t="s">
        <v>170</v>
      </c>
      <c r="J51" s="95">
        <v>1</v>
      </c>
      <c r="K51" s="106" t="s">
        <v>94</v>
      </c>
      <c r="L51" s="95">
        <v>1</v>
      </c>
      <c r="M51" s="95" t="s">
        <v>108</v>
      </c>
      <c r="N51" s="95">
        <v>1</v>
      </c>
      <c r="O51" s="95" t="s">
        <v>108</v>
      </c>
      <c r="P51" s="95">
        <v>1</v>
      </c>
      <c r="Q51" s="95" t="s">
        <v>108</v>
      </c>
      <c r="R51" s="6">
        <f t="shared" si="1"/>
        <v>20</v>
      </c>
      <c r="U51"/>
    </row>
    <row r="52" spans="1:21" x14ac:dyDescent="0.25">
      <c r="A52" s="14">
        <v>50</v>
      </c>
      <c r="B52" s="16">
        <v>60141404</v>
      </c>
      <c r="C52" s="15" t="s">
        <v>46</v>
      </c>
      <c r="D52" s="95">
        <v>17</v>
      </c>
      <c r="E52" s="95" t="s">
        <v>108</v>
      </c>
      <c r="F52" s="95">
        <v>9</v>
      </c>
      <c r="G52" s="95" t="s">
        <v>133</v>
      </c>
      <c r="H52" s="95">
        <v>9</v>
      </c>
      <c r="I52" s="95" t="s">
        <v>133</v>
      </c>
      <c r="J52" s="95">
        <v>1</v>
      </c>
      <c r="K52" s="95" t="s">
        <v>95</v>
      </c>
      <c r="L52" s="95">
        <v>1</v>
      </c>
      <c r="M52" s="95" t="s">
        <v>108</v>
      </c>
      <c r="N52" s="95">
        <v>1</v>
      </c>
      <c r="O52" s="95" t="s">
        <v>108</v>
      </c>
      <c r="P52" s="95">
        <v>1</v>
      </c>
      <c r="Q52" s="95" t="s">
        <v>108</v>
      </c>
      <c r="R52" s="6">
        <f t="shared" si="1"/>
        <v>39</v>
      </c>
      <c r="U52"/>
    </row>
    <row r="53" spans="1:21" ht="25.5" x14ac:dyDescent="0.25">
      <c r="A53" s="14">
        <v>51</v>
      </c>
      <c r="B53" s="16">
        <v>60124515</v>
      </c>
      <c r="C53" s="15" t="s">
        <v>71</v>
      </c>
      <c r="D53" s="95">
        <v>17</v>
      </c>
      <c r="E53" s="28" t="s">
        <v>419</v>
      </c>
      <c r="F53" s="95">
        <v>9</v>
      </c>
      <c r="G53" s="95" t="s">
        <v>119</v>
      </c>
      <c r="H53" s="95">
        <v>9</v>
      </c>
      <c r="I53" s="95" t="s">
        <v>119</v>
      </c>
      <c r="J53" s="95">
        <v>1</v>
      </c>
      <c r="K53" s="95" t="s">
        <v>95</v>
      </c>
      <c r="L53" s="95">
        <v>1</v>
      </c>
      <c r="M53" s="95" t="s">
        <v>108</v>
      </c>
      <c r="N53" s="95">
        <v>1</v>
      </c>
      <c r="O53" s="95" t="s">
        <v>108</v>
      </c>
      <c r="P53" s="95">
        <v>1</v>
      </c>
      <c r="Q53" s="95" t="s">
        <v>108</v>
      </c>
      <c r="R53" s="6">
        <f t="shared" si="1"/>
        <v>39</v>
      </c>
      <c r="U53"/>
    </row>
    <row r="54" spans="1:21" x14ac:dyDescent="0.25">
      <c r="A54" s="14">
        <v>52</v>
      </c>
      <c r="B54" s="16">
        <v>60141002</v>
      </c>
      <c r="C54" s="15" t="s">
        <v>47</v>
      </c>
      <c r="D54" s="95">
        <v>17</v>
      </c>
      <c r="E54" s="95" t="s">
        <v>114</v>
      </c>
      <c r="F54" s="95">
        <v>9</v>
      </c>
      <c r="G54" s="95" t="s">
        <v>133</v>
      </c>
      <c r="H54" s="95">
        <v>9</v>
      </c>
      <c r="I54" s="95" t="s">
        <v>133</v>
      </c>
      <c r="J54" s="95">
        <v>1</v>
      </c>
      <c r="K54" s="106" t="s">
        <v>111</v>
      </c>
      <c r="L54" s="95">
        <v>1</v>
      </c>
      <c r="M54" s="95" t="s">
        <v>108</v>
      </c>
      <c r="N54" s="95">
        <v>1</v>
      </c>
      <c r="O54" s="95" t="s">
        <v>108</v>
      </c>
      <c r="P54" s="95">
        <v>1</v>
      </c>
      <c r="Q54" s="95" t="s">
        <v>108</v>
      </c>
      <c r="R54" s="6">
        <f t="shared" si="1"/>
        <v>39</v>
      </c>
      <c r="U54"/>
    </row>
    <row r="55" spans="1:21" x14ac:dyDescent="0.25">
      <c r="A55" s="14">
        <v>53</v>
      </c>
      <c r="B55" s="16">
        <v>60124515</v>
      </c>
      <c r="C55" s="15" t="s">
        <v>48</v>
      </c>
      <c r="D55" s="95">
        <v>17</v>
      </c>
      <c r="E55" s="95" t="s">
        <v>116</v>
      </c>
      <c r="F55" s="95">
        <v>9</v>
      </c>
      <c r="G55" s="95" t="s">
        <v>133</v>
      </c>
      <c r="H55" s="95">
        <v>9</v>
      </c>
      <c r="I55" s="95" t="s">
        <v>133</v>
      </c>
      <c r="J55" s="95">
        <v>1</v>
      </c>
      <c r="K55" s="95" t="s">
        <v>95</v>
      </c>
      <c r="L55" s="95"/>
      <c r="M55" s="95"/>
      <c r="N55" s="95"/>
      <c r="O55" s="95"/>
      <c r="P55" s="95"/>
      <c r="Q55" s="95"/>
      <c r="R55" s="6">
        <f t="shared" si="1"/>
        <v>36</v>
      </c>
      <c r="U55"/>
    </row>
    <row r="56" spans="1:21" x14ac:dyDescent="0.25">
      <c r="A56" s="14">
        <v>54</v>
      </c>
      <c r="B56" s="16">
        <v>60124515</v>
      </c>
      <c r="C56" s="15" t="s">
        <v>49</v>
      </c>
      <c r="D56" s="95">
        <v>2</v>
      </c>
      <c r="E56" s="95" t="s">
        <v>313</v>
      </c>
      <c r="F56" s="95">
        <v>1</v>
      </c>
      <c r="G56" s="95" t="s">
        <v>314</v>
      </c>
      <c r="H56" s="95">
        <v>1</v>
      </c>
      <c r="I56" s="95" t="s">
        <v>314</v>
      </c>
      <c r="J56" s="95">
        <v>1</v>
      </c>
      <c r="K56" s="95" t="s">
        <v>120</v>
      </c>
      <c r="L56" s="95">
        <v>1</v>
      </c>
      <c r="M56" s="95" t="s">
        <v>94</v>
      </c>
      <c r="N56" s="95">
        <v>1</v>
      </c>
      <c r="O56" s="95" t="s">
        <v>94</v>
      </c>
      <c r="P56" s="95">
        <v>1</v>
      </c>
      <c r="Q56" s="95" t="s">
        <v>94</v>
      </c>
      <c r="R56" s="6">
        <f t="shared" si="1"/>
        <v>8</v>
      </c>
      <c r="U56"/>
    </row>
    <row r="57" spans="1:21" x14ac:dyDescent="0.25">
      <c r="A57" s="14">
        <v>55</v>
      </c>
      <c r="B57" s="16">
        <v>60141405</v>
      </c>
      <c r="C57" s="15" t="s">
        <v>72</v>
      </c>
      <c r="D57" s="95">
        <v>2</v>
      </c>
      <c r="E57" s="95" t="s">
        <v>163</v>
      </c>
      <c r="F57" s="95">
        <v>1</v>
      </c>
      <c r="G57" s="95" t="s">
        <v>169</v>
      </c>
      <c r="H57" s="95">
        <v>1</v>
      </c>
      <c r="I57" s="95" t="s">
        <v>170</v>
      </c>
      <c r="J57" s="95">
        <v>1</v>
      </c>
      <c r="K57" s="95" t="s">
        <v>100</v>
      </c>
      <c r="L57" s="95">
        <v>1</v>
      </c>
      <c r="M57" s="95" t="s">
        <v>93</v>
      </c>
      <c r="N57" s="95">
        <v>1</v>
      </c>
      <c r="O57" s="95" t="s">
        <v>93</v>
      </c>
      <c r="P57" s="95">
        <v>1</v>
      </c>
      <c r="Q57" s="95" t="s">
        <v>93</v>
      </c>
      <c r="R57" s="6">
        <f t="shared" si="1"/>
        <v>8</v>
      </c>
      <c r="U57"/>
    </row>
    <row r="58" spans="1:21" x14ac:dyDescent="0.25">
      <c r="A58" s="14">
        <v>56</v>
      </c>
      <c r="B58" s="16">
        <v>60141405</v>
      </c>
      <c r="C58" s="15" t="s">
        <v>73</v>
      </c>
      <c r="D58" s="95">
        <v>2</v>
      </c>
      <c r="E58" s="95" t="s">
        <v>92</v>
      </c>
      <c r="F58" s="95">
        <v>1</v>
      </c>
      <c r="G58" s="95" t="s">
        <v>119</v>
      </c>
      <c r="H58" s="95">
        <v>1</v>
      </c>
      <c r="I58" s="95" t="s">
        <v>119</v>
      </c>
      <c r="J58" s="95">
        <v>1</v>
      </c>
      <c r="K58" s="106" t="s">
        <v>94</v>
      </c>
      <c r="L58" s="95">
        <v>1</v>
      </c>
      <c r="M58" s="95" t="s">
        <v>108</v>
      </c>
      <c r="N58" s="95">
        <v>1</v>
      </c>
      <c r="O58" s="95" t="s">
        <v>93</v>
      </c>
      <c r="P58" s="95">
        <v>1</v>
      </c>
      <c r="Q58" s="95" t="s">
        <v>93</v>
      </c>
      <c r="R58" s="6">
        <f t="shared" si="1"/>
        <v>8</v>
      </c>
      <c r="U58"/>
    </row>
    <row r="59" spans="1:21" ht="24" customHeight="1" x14ac:dyDescent="0.25">
      <c r="A59" s="14">
        <v>57</v>
      </c>
      <c r="B59" s="16">
        <v>43202001</v>
      </c>
      <c r="C59" s="15" t="s">
        <v>50</v>
      </c>
      <c r="D59" s="95">
        <v>1</v>
      </c>
      <c r="E59" s="95" t="s">
        <v>92</v>
      </c>
      <c r="F59" s="95">
        <v>1</v>
      </c>
      <c r="G59" s="95" t="s">
        <v>119</v>
      </c>
      <c r="H59" s="95">
        <v>1</v>
      </c>
      <c r="I59" s="95" t="s">
        <v>119</v>
      </c>
      <c r="J59" s="95">
        <v>1</v>
      </c>
      <c r="K59" s="106" t="s">
        <v>94</v>
      </c>
      <c r="L59" s="95"/>
      <c r="M59" s="95"/>
      <c r="N59" s="95"/>
      <c r="O59" s="95"/>
      <c r="P59" s="95"/>
      <c r="Q59" s="95"/>
      <c r="R59" s="6">
        <f t="shared" si="1"/>
        <v>4</v>
      </c>
      <c r="U59"/>
    </row>
    <row r="60" spans="1:21" x14ac:dyDescent="0.25">
      <c r="A60" s="14">
        <v>58</v>
      </c>
      <c r="B60" s="16">
        <v>43202001</v>
      </c>
      <c r="C60" s="15" t="s">
        <v>51</v>
      </c>
      <c r="D60" s="95">
        <v>1</v>
      </c>
      <c r="E60" s="95" t="s">
        <v>112</v>
      </c>
      <c r="F60" s="95">
        <v>1</v>
      </c>
      <c r="G60" s="95" t="s">
        <v>119</v>
      </c>
      <c r="H60" s="95">
        <v>1</v>
      </c>
      <c r="I60" s="95" t="s">
        <v>119</v>
      </c>
      <c r="J60" s="95">
        <v>1</v>
      </c>
      <c r="K60" s="106" t="s">
        <v>94</v>
      </c>
      <c r="L60" s="95">
        <v>1</v>
      </c>
      <c r="M60" s="95" t="s">
        <v>108</v>
      </c>
      <c r="N60" s="95">
        <v>1</v>
      </c>
      <c r="O60" s="95" t="s">
        <v>108</v>
      </c>
      <c r="P60" s="95">
        <v>1</v>
      </c>
      <c r="Q60" s="95" t="s">
        <v>108</v>
      </c>
      <c r="R60" s="6">
        <f t="shared" si="1"/>
        <v>7</v>
      </c>
      <c r="U60"/>
    </row>
    <row r="61" spans="1:21" ht="24" customHeight="1" x14ac:dyDescent="0.25">
      <c r="A61" s="14">
        <v>59</v>
      </c>
      <c r="B61" s="16">
        <v>60101005</v>
      </c>
      <c r="C61" s="15" t="s">
        <v>52</v>
      </c>
      <c r="D61" s="95">
        <v>32</v>
      </c>
      <c r="E61" s="95" t="s">
        <v>311</v>
      </c>
      <c r="F61" s="95">
        <v>16</v>
      </c>
      <c r="G61" s="95" t="s">
        <v>315</v>
      </c>
      <c r="H61" s="95">
        <v>16</v>
      </c>
      <c r="I61" s="95" t="s">
        <v>315</v>
      </c>
      <c r="J61" s="95">
        <v>1</v>
      </c>
      <c r="K61" s="95" t="s">
        <v>142</v>
      </c>
      <c r="L61" s="95">
        <v>1</v>
      </c>
      <c r="M61" s="142" t="s">
        <v>120</v>
      </c>
      <c r="N61" s="95">
        <v>1</v>
      </c>
      <c r="O61" s="142" t="s">
        <v>120</v>
      </c>
      <c r="P61" s="95">
        <v>1</v>
      </c>
      <c r="Q61" s="142" t="s">
        <v>503</v>
      </c>
      <c r="R61" s="6">
        <f t="shared" si="1"/>
        <v>68</v>
      </c>
      <c r="U61"/>
    </row>
    <row r="62" spans="1:21" ht="24" customHeight="1" x14ac:dyDescent="0.25">
      <c r="A62" s="14">
        <v>60</v>
      </c>
      <c r="B62" s="16">
        <v>60101005</v>
      </c>
      <c r="C62" s="15" t="s">
        <v>53</v>
      </c>
      <c r="D62" s="95">
        <v>32</v>
      </c>
      <c r="E62" s="95" t="s">
        <v>312</v>
      </c>
      <c r="F62" s="95">
        <v>16</v>
      </c>
      <c r="G62" s="95" t="s">
        <v>315</v>
      </c>
      <c r="H62" s="95">
        <v>16</v>
      </c>
      <c r="I62" s="95" t="s">
        <v>315</v>
      </c>
      <c r="J62" s="95">
        <v>1</v>
      </c>
      <c r="K62" s="95" t="s">
        <v>142</v>
      </c>
      <c r="L62" s="95">
        <v>1</v>
      </c>
      <c r="M62" s="142" t="s">
        <v>120</v>
      </c>
      <c r="N62" s="95">
        <v>1</v>
      </c>
      <c r="O62" s="142" t="s">
        <v>120</v>
      </c>
      <c r="P62" s="95">
        <v>1</v>
      </c>
      <c r="Q62" s="142" t="s">
        <v>503</v>
      </c>
      <c r="R62" s="6">
        <f t="shared" si="1"/>
        <v>68</v>
      </c>
      <c r="U62"/>
    </row>
    <row r="63" spans="1:21" ht="24" customHeight="1" x14ac:dyDescent="0.25">
      <c r="A63" s="14">
        <v>61</v>
      </c>
      <c r="B63" s="16">
        <v>60101005</v>
      </c>
      <c r="C63" s="15" t="s">
        <v>54</v>
      </c>
      <c r="D63" s="95">
        <v>32</v>
      </c>
      <c r="E63" s="95" t="s">
        <v>310</v>
      </c>
      <c r="F63" s="95">
        <v>16</v>
      </c>
      <c r="G63" s="143" t="s">
        <v>504</v>
      </c>
      <c r="H63" s="95">
        <v>16</v>
      </c>
      <c r="I63" s="143" t="s">
        <v>505</v>
      </c>
      <c r="J63" s="95">
        <v>1</v>
      </c>
      <c r="K63" s="95" t="s">
        <v>142</v>
      </c>
      <c r="L63" s="95">
        <v>1</v>
      </c>
      <c r="M63" s="142" t="s">
        <v>120</v>
      </c>
      <c r="N63" s="95">
        <v>1</v>
      </c>
      <c r="O63" s="142" t="s">
        <v>120</v>
      </c>
      <c r="P63" s="95">
        <v>1</v>
      </c>
      <c r="Q63" s="142" t="s">
        <v>503</v>
      </c>
      <c r="R63" s="6">
        <f t="shared" si="1"/>
        <v>68</v>
      </c>
      <c r="U63"/>
    </row>
    <row r="64" spans="1:21" ht="17.25" customHeight="1" x14ac:dyDescent="0.25">
      <c r="A64" s="14">
        <v>62</v>
      </c>
      <c r="B64" s="16">
        <v>60102408</v>
      </c>
      <c r="C64" s="15" t="s">
        <v>55</v>
      </c>
      <c r="D64" s="95">
        <v>16</v>
      </c>
      <c r="E64" s="95" t="s">
        <v>354</v>
      </c>
      <c r="F64" s="95">
        <v>8</v>
      </c>
      <c r="G64" s="95" t="s">
        <v>352</v>
      </c>
      <c r="H64" s="95">
        <v>8</v>
      </c>
      <c r="I64" s="28" t="s">
        <v>348</v>
      </c>
      <c r="J64" s="95">
        <v>1</v>
      </c>
      <c r="K64" s="95" t="s">
        <v>124</v>
      </c>
      <c r="L64" s="95"/>
      <c r="M64" s="95"/>
      <c r="N64" s="95"/>
      <c r="O64" s="95"/>
      <c r="P64" s="95"/>
      <c r="Q64" s="95"/>
      <c r="R64" s="6">
        <f t="shared" si="1"/>
        <v>33</v>
      </c>
      <c r="U64"/>
    </row>
    <row r="65" spans="1:21" ht="24" customHeight="1" x14ac:dyDescent="0.25">
      <c r="A65" s="14">
        <v>63</v>
      </c>
      <c r="B65" s="16">
        <v>60141302</v>
      </c>
      <c r="C65" s="15" t="s">
        <v>56</v>
      </c>
      <c r="D65" s="95">
        <v>16</v>
      </c>
      <c r="E65" s="95" t="s">
        <v>123</v>
      </c>
      <c r="F65" s="95">
        <v>8</v>
      </c>
      <c r="G65" s="135" t="s">
        <v>475</v>
      </c>
      <c r="H65" s="95">
        <v>8</v>
      </c>
      <c r="I65" s="126" t="s">
        <v>444</v>
      </c>
      <c r="J65" s="95">
        <v>1</v>
      </c>
      <c r="K65" s="95" t="s">
        <v>139</v>
      </c>
      <c r="L65" s="95"/>
      <c r="M65" s="95"/>
      <c r="N65" s="95"/>
      <c r="O65" s="95"/>
      <c r="P65" s="95"/>
      <c r="Q65" s="95"/>
      <c r="R65" s="6">
        <f t="shared" si="1"/>
        <v>33</v>
      </c>
      <c r="U65"/>
    </row>
    <row r="66" spans="1:21" ht="24" customHeight="1" x14ac:dyDescent="0.25">
      <c r="A66" s="14">
        <v>64</v>
      </c>
      <c r="B66" s="16">
        <v>60141302</v>
      </c>
      <c r="C66" s="15" t="s">
        <v>57</v>
      </c>
      <c r="D66" s="95">
        <v>16</v>
      </c>
      <c r="E66" s="140" t="s">
        <v>506</v>
      </c>
      <c r="F66" s="95">
        <v>8</v>
      </c>
      <c r="G66" s="143" t="s">
        <v>507</v>
      </c>
      <c r="H66" s="95">
        <v>8</v>
      </c>
      <c r="I66" s="143" t="s">
        <v>508</v>
      </c>
      <c r="J66" s="95">
        <v>1</v>
      </c>
      <c r="K66" s="95" t="s">
        <v>142</v>
      </c>
      <c r="L66" s="95"/>
      <c r="M66" s="95"/>
      <c r="N66" s="95"/>
      <c r="O66" s="95"/>
      <c r="P66" s="95"/>
      <c r="Q66" s="95"/>
      <c r="R66" s="6">
        <f t="shared" si="1"/>
        <v>33</v>
      </c>
      <c r="U66"/>
    </row>
    <row r="67" spans="1:21" ht="25.5" customHeight="1" x14ac:dyDescent="0.25">
      <c r="B67" s="18"/>
      <c r="C67" s="18" t="s">
        <v>82</v>
      </c>
      <c r="D67" s="29">
        <f>SUM(D3:D66)</f>
        <v>691</v>
      </c>
      <c r="E67" s="29"/>
      <c r="F67" s="29">
        <f>SUM(F3:F66)</f>
        <v>359</v>
      </c>
      <c r="G67" s="29"/>
      <c r="H67" s="29">
        <f>SUM(H3:H66)</f>
        <v>359</v>
      </c>
      <c r="I67" s="29"/>
      <c r="J67" s="29">
        <f>SUM(J3:J66)</f>
        <v>61</v>
      </c>
      <c r="K67" s="29"/>
      <c r="L67" s="29">
        <f>SUM(L3:L66)</f>
        <v>30</v>
      </c>
      <c r="M67" s="29"/>
      <c r="N67" s="29">
        <f>SUM(N3:N66)</f>
        <v>30</v>
      </c>
      <c r="O67" s="29"/>
      <c r="P67" s="29">
        <f>SUM(P3:P66)</f>
        <v>30</v>
      </c>
      <c r="Q67" s="29"/>
      <c r="R67" s="6">
        <f>SUM(R3:R66)</f>
        <v>1560</v>
      </c>
      <c r="U67"/>
    </row>
    <row r="68" spans="1:21" ht="15" customHeight="1" x14ac:dyDescent="0.25">
      <c r="C68" s="156" t="s">
        <v>294</v>
      </c>
      <c r="K68" s="95" t="s">
        <v>364</v>
      </c>
      <c r="L68" s="95">
        <v>1</v>
      </c>
      <c r="M68" s="95" t="s">
        <v>141</v>
      </c>
      <c r="N68" s="95"/>
      <c r="O68" s="95"/>
      <c r="P68" s="95"/>
      <c r="Q68" s="95"/>
      <c r="R68" s="95"/>
    </row>
    <row r="69" spans="1:21" ht="15" customHeight="1" x14ac:dyDescent="0.25">
      <c r="C69" s="156" t="s">
        <v>367</v>
      </c>
      <c r="K69" s="95" t="s">
        <v>435</v>
      </c>
      <c r="L69" s="95">
        <v>5</v>
      </c>
      <c r="M69" s="95" t="s">
        <v>590</v>
      </c>
      <c r="N69" s="95"/>
      <c r="O69" s="95"/>
      <c r="P69" s="95"/>
      <c r="Q69" s="95"/>
      <c r="R69" s="95"/>
    </row>
    <row r="70" spans="1:21" ht="15" customHeight="1" x14ac:dyDescent="0.25">
      <c r="C70" s="156" t="s">
        <v>368</v>
      </c>
      <c r="K70" s="95" t="s">
        <v>366</v>
      </c>
      <c r="L70" s="95">
        <v>15</v>
      </c>
      <c r="M70" s="95" t="s">
        <v>591</v>
      </c>
      <c r="N70" s="95"/>
      <c r="O70" s="95"/>
      <c r="P70" s="95"/>
      <c r="Q70" s="95"/>
      <c r="R70" s="95"/>
    </row>
    <row r="71" spans="1:21" ht="15" customHeight="1" x14ac:dyDescent="0.25">
      <c r="C71" s="156" t="s">
        <v>209</v>
      </c>
      <c r="K71" s="95" t="s">
        <v>436</v>
      </c>
      <c r="L71" s="95"/>
      <c r="M71" s="95"/>
      <c r="N71" s="95"/>
      <c r="O71" s="95"/>
      <c r="P71" s="95"/>
      <c r="Q71" s="95"/>
      <c r="R71" s="95"/>
    </row>
    <row r="72" spans="1:21" ht="24.75" customHeight="1" x14ac:dyDescent="0.25">
      <c r="C72" s="157" t="s">
        <v>589</v>
      </c>
      <c r="L72" s="95">
        <v>1</v>
      </c>
      <c r="M72" s="95" t="s">
        <v>124</v>
      </c>
      <c r="N72" s="95"/>
      <c r="O72" s="95"/>
      <c r="P72" s="95"/>
      <c r="Q72" s="95"/>
      <c r="R72" s="95"/>
    </row>
    <row r="73" spans="1:21" ht="24.75" customHeight="1" x14ac:dyDescent="0.25"/>
    <row r="76" spans="1:21" x14ac:dyDescent="0.25">
      <c r="E76" s="144"/>
      <c r="F76" t="s">
        <v>509</v>
      </c>
    </row>
    <row r="77" spans="1:21" x14ac:dyDescent="0.25">
      <c r="E77" s="145"/>
      <c r="F77" t="s">
        <v>510</v>
      </c>
    </row>
    <row r="78" spans="1:21" x14ac:dyDescent="0.25">
      <c r="E78" s="146"/>
      <c r="F78" t="s">
        <v>511</v>
      </c>
    </row>
    <row r="79" spans="1:21" x14ac:dyDescent="0.25">
      <c r="E79" s="147"/>
      <c r="F79" t="s">
        <v>512</v>
      </c>
    </row>
    <row r="80" spans="1:21" x14ac:dyDescent="0.25">
      <c r="E80" s="148"/>
      <c r="F80" t="s">
        <v>513</v>
      </c>
    </row>
  </sheetData>
  <autoFilter ref="A2:U72" xr:uid="{00000000-0009-0000-0000-000003000000}"/>
  <printOptions horizontalCentered="1" verticalCentered="1"/>
  <pageMargins left="0.23622047244094491" right="0.23622047244094491" top="0.74803149606299213" bottom="0.74803149606299213" header="0.31496062992125984" footer="0.31496062992125984"/>
  <pageSetup orientation="portrait" horizontalDpi="4294967295" verticalDpi="4294967295" r:id="rId1"/>
  <rowBreaks count="2" manualBreakCount="2">
    <brk id="22" max="27" man="1"/>
    <brk id="42" max="27" man="1"/>
  </rowBreaks>
  <colBreaks count="7" manualBreakCount="7">
    <brk id="8" max="66" man="1"/>
    <brk id="10" max="66" man="1"/>
    <brk id="12" max="66" man="1"/>
    <brk id="14" max="66" man="1"/>
    <brk id="16" max="66" man="1"/>
    <brk id="18" max="66" man="1"/>
    <brk id="21" max="66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4" tint="-0.249977111117893"/>
  </sheetPr>
  <dimension ref="A1:Q68"/>
  <sheetViews>
    <sheetView topLeftCell="C1" zoomScale="91" zoomScaleNormal="91" zoomScaleSheetLayoutView="100" workbookViewId="0">
      <selection activeCell="L1" sqref="L1"/>
    </sheetView>
  </sheetViews>
  <sheetFormatPr baseColWidth="10" defaultColWidth="10.85546875" defaultRowHeight="15" x14ac:dyDescent="0.25"/>
  <cols>
    <col min="1" max="1" width="3.5703125" customWidth="1"/>
    <col min="2" max="2" width="17.28515625" hidden="1" customWidth="1"/>
    <col min="3" max="3" width="32.140625" customWidth="1"/>
    <col min="4" max="4" width="14.140625" customWidth="1"/>
    <col min="5" max="5" width="13.42578125" customWidth="1"/>
    <col min="6" max="6" width="11.42578125" customWidth="1"/>
    <col min="7" max="7" width="14" customWidth="1"/>
    <col min="8" max="8" width="11.42578125" customWidth="1"/>
    <col min="9" max="9" width="14.7109375" customWidth="1"/>
    <col min="10" max="12" width="11.42578125" customWidth="1"/>
    <col min="13" max="13" width="13.140625" customWidth="1"/>
    <col min="14" max="14" width="11.42578125" customWidth="1"/>
    <col min="15" max="15" width="14.42578125" customWidth="1"/>
    <col min="16" max="16" width="10.28515625" customWidth="1"/>
  </cols>
  <sheetData>
    <row r="1" spans="1:17" ht="51" x14ac:dyDescent="0.25">
      <c r="A1" s="139" t="s">
        <v>81</v>
      </c>
      <c r="B1" s="139" t="s">
        <v>58</v>
      </c>
      <c r="C1" s="139" t="s">
        <v>59</v>
      </c>
      <c r="D1" s="10" t="s">
        <v>83</v>
      </c>
      <c r="E1" s="10" t="s">
        <v>514</v>
      </c>
      <c r="F1" s="8" t="s">
        <v>87</v>
      </c>
      <c r="G1" s="8" t="s">
        <v>515</v>
      </c>
      <c r="H1" s="9" t="s">
        <v>84</v>
      </c>
      <c r="I1" s="9" t="s">
        <v>516</v>
      </c>
      <c r="J1" s="20" t="s">
        <v>85</v>
      </c>
      <c r="K1" s="20" t="s">
        <v>517</v>
      </c>
      <c r="L1" s="22" t="s">
        <v>86</v>
      </c>
      <c r="M1" s="22" t="s">
        <v>518</v>
      </c>
      <c r="N1" s="23" t="s">
        <v>126</v>
      </c>
      <c r="O1" s="23" t="s">
        <v>518</v>
      </c>
      <c r="P1" s="38" t="s">
        <v>79</v>
      </c>
    </row>
    <row r="2" spans="1:17" x14ac:dyDescent="0.25">
      <c r="A2" s="14">
        <v>1</v>
      </c>
      <c r="B2" s="14">
        <v>60141307</v>
      </c>
      <c r="C2" s="15" t="s">
        <v>8</v>
      </c>
      <c r="D2" s="28">
        <v>4</v>
      </c>
      <c r="E2" s="28" t="s">
        <v>176</v>
      </c>
      <c r="F2" s="28">
        <v>2</v>
      </c>
      <c r="G2" s="28" t="s">
        <v>133</v>
      </c>
      <c r="H2" s="28">
        <v>2</v>
      </c>
      <c r="I2" s="86" t="s">
        <v>186</v>
      </c>
      <c r="J2" s="28">
        <v>2</v>
      </c>
      <c r="K2" s="28" t="s">
        <v>94</v>
      </c>
      <c r="L2" s="28">
        <v>2</v>
      </c>
      <c r="M2" s="28" t="s">
        <v>111</v>
      </c>
      <c r="N2" s="28">
        <v>2</v>
      </c>
      <c r="O2" s="28" t="s">
        <v>111</v>
      </c>
      <c r="P2" s="6">
        <f t="shared" ref="P2:P65" si="0">SUM(D2:N2)</f>
        <v>14</v>
      </c>
    </row>
    <row r="3" spans="1:17" x14ac:dyDescent="0.25">
      <c r="A3" s="14">
        <v>2</v>
      </c>
      <c r="B3" s="16">
        <v>60141001</v>
      </c>
      <c r="C3" s="15" t="s">
        <v>9</v>
      </c>
      <c r="D3" s="28">
        <v>8</v>
      </c>
      <c r="E3" s="28" t="s">
        <v>96</v>
      </c>
      <c r="F3" s="28">
        <v>4</v>
      </c>
      <c r="G3" s="28" t="s">
        <v>106</v>
      </c>
      <c r="H3" s="28">
        <v>4</v>
      </c>
      <c r="I3" s="28" t="s">
        <v>124</v>
      </c>
      <c r="J3" s="28">
        <v>4</v>
      </c>
      <c r="K3" s="28" t="s">
        <v>95</v>
      </c>
      <c r="L3" s="28">
        <v>4</v>
      </c>
      <c r="M3" s="28" t="s">
        <v>127</v>
      </c>
      <c r="N3" s="28">
        <v>4</v>
      </c>
      <c r="O3" s="28" t="s">
        <v>111</v>
      </c>
      <c r="P3" s="6">
        <f t="shared" si="0"/>
        <v>28</v>
      </c>
    </row>
    <row r="4" spans="1:17" ht="17.25" customHeight="1" x14ac:dyDescent="0.25">
      <c r="A4" s="14">
        <v>3</v>
      </c>
      <c r="B4" s="16">
        <v>60141001</v>
      </c>
      <c r="C4" s="15" t="s">
        <v>10</v>
      </c>
      <c r="D4" s="28">
        <v>9</v>
      </c>
      <c r="E4" s="28" t="s">
        <v>105</v>
      </c>
      <c r="F4" s="28">
        <v>6</v>
      </c>
      <c r="G4" s="28" t="s">
        <v>92</v>
      </c>
      <c r="H4" s="28">
        <v>6</v>
      </c>
      <c r="I4" s="28" t="s">
        <v>92</v>
      </c>
      <c r="J4" s="28">
        <v>4</v>
      </c>
      <c r="K4" s="28" t="s">
        <v>127</v>
      </c>
      <c r="L4" s="28">
        <v>2</v>
      </c>
      <c r="M4" s="28" t="s">
        <v>111</v>
      </c>
      <c r="N4" s="28">
        <v>2</v>
      </c>
      <c r="O4" s="28" t="s">
        <v>111</v>
      </c>
      <c r="P4" s="6">
        <f t="shared" si="0"/>
        <v>29</v>
      </c>
    </row>
    <row r="5" spans="1:17" ht="28.5" customHeight="1" x14ac:dyDescent="0.25">
      <c r="A5" s="14">
        <v>4</v>
      </c>
      <c r="B5" s="16">
        <v>60124515</v>
      </c>
      <c r="C5" s="15" t="s">
        <v>11</v>
      </c>
      <c r="D5" s="28">
        <v>9</v>
      </c>
      <c r="E5" s="28" t="s">
        <v>314</v>
      </c>
      <c r="F5" s="28">
        <v>6</v>
      </c>
      <c r="G5" s="28" t="s">
        <v>361</v>
      </c>
      <c r="H5" s="28">
        <v>6</v>
      </c>
      <c r="I5" s="28" t="s">
        <v>424</v>
      </c>
      <c r="J5" s="28">
        <v>4</v>
      </c>
      <c r="K5" s="28" t="s">
        <v>429</v>
      </c>
      <c r="L5" s="28">
        <v>2</v>
      </c>
      <c r="M5" s="130" t="s">
        <v>436</v>
      </c>
      <c r="N5" s="28">
        <v>2</v>
      </c>
      <c r="O5" s="130" t="s">
        <v>436</v>
      </c>
      <c r="P5" s="6">
        <f t="shared" si="0"/>
        <v>29</v>
      </c>
    </row>
    <row r="6" spans="1:17" ht="24" customHeight="1" x14ac:dyDescent="0.25">
      <c r="A6" s="14">
        <v>5</v>
      </c>
      <c r="B6" s="16">
        <v>24121807</v>
      </c>
      <c r="C6" s="15" t="s">
        <v>60</v>
      </c>
      <c r="D6" s="28">
        <v>0</v>
      </c>
      <c r="E6" s="28"/>
      <c r="F6" s="28">
        <v>0</v>
      </c>
      <c r="G6" s="28"/>
      <c r="H6" s="28">
        <v>0</v>
      </c>
      <c r="I6" s="28"/>
      <c r="J6" s="28">
        <v>0</v>
      </c>
      <c r="K6" s="28"/>
      <c r="L6" s="28">
        <v>0</v>
      </c>
      <c r="M6" s="28"/>
      <c r="N6" s="28">
        <v>0</v>
      </c>
      <c r="O6" s="28"/>
      <c r="P6" s="6">
        <f t="shared" si="0"/>
        <v>0</v>
      </c>
    </row>
    <row r="7" spans="1:17" ht="25.5" x14ac:dyDescent="0.25">
      <c r="A7" s="14">
        <v>6</v>
      </c>
      <c r="B7" s="16">
        <v>60124515</v>
      </c>
      <c r="C7" s="15" t="s">
        <v>12</v>
      </c>
      <c r="D7" s="28">
        <v>9</v>
      </c>
      <c r="E7" s="28" t="s">
        <v>359</v>
      </c>
      <c r="F7" s="28">
        <v>6</v>
      </c>
      <c r="G7" s="28" t="s">
        <v>117</v>
      </c>
      <c r="H7" s="28">
        <v>6</v>
      </c>
      <c r="I7" s="28" t="s">
        <v>426</v>
      </c>
      <c r="J7" s="28">
        <v>4</v>
      </c>
      <c r="K7" s="86" t="s">
        <v>177</v>
      </c>
      <c r="L7" s="28">
        <v>2</v>
      </c>
      <c r="M7" s="140" t="s">
        <v>519</v>
      </c>
      <c r="N7" s="28">
        <v>2</v>
      </c>
      <c r="O7" s="140" t="s">
        <v>519</v>
      </c>
      <c r="P7" s="6">
        <f t="shared" si="0"/>
        <v>29</v>
      </c>
    </row>
    <row r="8" spans="1:17" x14ac:dyDescent="0.25">
      <c r="A8" s="14">
        <v>7</v>
      </c>
      <c r="B8" s="16">
        <v>60141205</v>
      </c>
      <c r="C8" s="15" t="s">
        <v>13</v>
      </c>
      <c r="D8" s="28">
        <v>2</v>
      </c>
      <c r="E8" s="28" t="s">
        <v>93</v>
      </c>
      <c r="F8" s="28">
        <v>2</v>
      </c>
      <c r="G8" s="28" t="s">
        <v>107</v>
      </c>
      <c r="H8" s="28">
        <v>2</v>
      </c>
      <c r="I8" s="28" t="s">
        <v>93</v>
      </c>
      <c r="J8" s="28">
        <v>2</v>
      </c>
      <c r="K8" s="28" t="s">
        <v>108</v>
      </c>
      <c r="L8" s="28">
        <v>2</v>
      </c>
      <c r="M8" s="28" t="s">
        <v>108</v>
      </c>
      <c r="N8" s="28">
        <v>2</v>
      </c>
      <c r="O8" s="28" t="s">
        <v>108</v>
      </c>
      <c r="P8" s="6">
        <f t="shared" si="0"/>
        <v>12</v>
      </c>
    </row>
    <row r="9" spans="1:17" x14ac:dyDescent="0.25">
      <c r="A9" s="14">
        <v>8</v>
      </c>
      <c r="B9" s="16">
        <v>60122004</v>
      </c>
      <c r="C9" s="15" t="s">
        <v>14</v>
      </c>
      <c r="D9" s="28">
        <v>4</v>
      </c>
      <c r="E9" s="28" t="s">
        <v>99</v>
      </c>
      <c r="F9" s="28">
        <v>2</v>
      </c>
      <c r="G9" s="28" t="s">
        <v>89</v>
      </c>
      <c r="H9" s="28">
        <v>2</v>
      </c>
      <c r="I9" s="28" t="s">
        <v>89</v>
      </c>
      <c r="J9" s="28">
        <v>2</v>
      </c>
      <c r="K9" s="28" t="s">
        <v>127</v>
      </c>
      <c r="L9" s="28">
        <v>2</v>
      </c>
      <c r="M9" s="28" t="s">
        <v>127</v>
      </c>
      <c r="N9" s="28">
        <v>2</v>
      </c>
      <c r="O9" s="28" t="s">
        <v>89</v>
      </c>
      <c r="P9" s="6">
        <f t="shared" si="0"/>
        <v>14</v>
      </c>
    </row>
    <row r="10" spans="1:17" ht="25.5" x14ac:dyDescent="0.25">
      <c r="A10" s="14">
        <v>9</v>
      </c>
      <c r="B10" s="16">
        <v>60122004</v>
      </c>
      <c r="C10" s="15" t="s">
        <v>61</v>
      </c>
      <c r="D10" s="28">
        <v>4</v>
      </c>
      <c r="E10" s="28" t="s">
        <v>176</v>
      </c>
      <c r="F10" s="28">
        <v>2</v>
      </c>
      <c r="G10" s="28" t="s">
        <v>133</v>
      </c>
      <c r="H10" s="28">
        <v>2</v>
      </c>
      <c r="I10" s="86" t="s">
        <v>186</v>
      </c>
      <c r="J10" s="28">
        <v>2</v>
      </c>
      <c r="K10" s="86" t="s">
        <v>177</v>
      </c>
      <c r="L10" s="28">
        <v>2</v>
      </c>
      <c r="M10" s="86" t="s">
        <v>178</v>
      </c>
      <c r="N10" s="28">
        <v>2</v>
      </c>
      <c r="O10" s="86" t="s">
        <v>179</v>
      </c>
      <c r="P10" s="6">
        <f t="shared" si="0"/>
        <v>14</v>
      </c>
    </row>
    <row r="11" spans="1:17" s="39" customFormat="1" x14ac:dyDescent="0.25">
      <c r="A11" s="14">
        <v>10</v>
      </c>
      <c r="B11" s="16">
        <v>49221506</v>
      </c>
      <c r="C11" s="15" t="s">
        <v>15</v>
      </c>
      <c r="D11" s="28">
        <v>1</v>
      </c>
      <c r="E11" s="28" t="s">
        <v>148</v>
      </c>
      <c r="F11" s="28">
        <v>1</v>
      </c>
      <c r="G11" s="28" t="s">
        <v>139</v>
      </c>
      <c r="H11" s="28">
        <v>1</v>
      </c>
      <c r="I11" s="28" t="s">
        <v>148</v>
      </c>
      <c r="J11" s="28">
        <v>1</v>
      </c>
      <c r="K11" s="28" t="s">
        <v>122</v>
      </c>
      <c r="L11" s="28">
        <v>1</v>
      </c>
      <c r="M11" s="28" t="s">
        <v>141</v>
      </c>
      <c r="N11" s="28">
        <v>1</v>
      </c>
      <c r="O11" s="28" t="s">
        <v>124</v>
      </c>
      <c r="P11" s="29">
        <f t="shared" si="0"/>
        <v>6</v>
      </c>
    </row>
    <row r="12" spans="1:17" ht="38.25" x14ac:dyDescent="0.25">
      <c r="A12" s="14">
        <v>11</v>
      </c>
      <c r="B12" s="16">
        <v>56101544</v>
      </c>
      <c r="C12" s="15" t="s">
        <v>16</v>
      </c>
      <c r="D12" s="28">
        <v>9</v>
      </c>
      <c r="E12" s="149" t="s">
        <v>520</v>
      </c>
      <c r="F12" s="28">
        <v>6</v>
      </c>
      <c r="G12" s="149" t="s">
        <v>521</v>
      </c>
      <c r="H12" s="28">
        <v>6</v>
      </c>
      <c r="I12" s="140" t="s">
        <v>522</v>
      </c>
      <c r="J12" s="28">
        <v>4</v>
      </c>
      <c r="K12" s="140" t="s">
        <v>523</v>
      </c>
      <c r="L12" s="28">
        <v>2</v>
      </c>
      <c r="M12" s="140" t="s">
        <v>524</v>
      </c>
      <c r="N12" s="28">
        <v>2</v>
      </c>
      <c r="O12" s="140" t="s">
        <v>524</v>
      </c>
      <c r="P12" s="6">
        <f t="shared" si="0"/>
        <v>29</v>
      </c>
    </row>
    <row r="13" spans="1:17" x14ac:dyDescent="0.25">
      <c r="A13" s="14">
        <v>12</v>
      </c>
      <c r="B13" s="16">
        <v>49221506</v>
      </c>
      <c r="C13" s="15" t="s">
        <v>17</v>
      </c>
      <c r="D13" s="28">
        <v>1</v>
      </c>
      <c r="E13" s="35" t="s">
        <v>129</v>
      </c>
      <c r="F13" s="28">
        <v>1</v>
      </c>
      <c r="G13" s="35" t="s">
        <v>130</v>
      </c>
      <c r="H13" s="28">
        <v>1</v>
      </c>
      <c r="I13" s="35" t="s">
        <v>131</v>
      </c>
      <c r="J13" s="28">
        <v>1</v>
      </c>
      <c r="K13" s="35" t="s">
        <v>132</v>
      </c>
      <c r="L13" s="28">
        <v>1</v>
      </c>
      <c r="M13" s="35" t="s">
        <v>134</v>
      </c>
      <c r="N13" s="28">
        <v>1</v>
      </c>
      <c r="O13" s="35" t="s">
        <v>135</v>
      </c>
      <c r="P13" s="6">
        <f t="shared" si="0"/>
        <v>6</v>
      </c>
      <c r="Q13" t="s">
        <v>440</v>
      </c>
    </row>
    <row r="14" spans="1:17" ht="25.5" x14ac:dyDescent="0.25">
      <c r="A14" s="14">
        <v>13</v>
      </c>
      <c r="B14" s="16">
        <v>60141008</v>
      </c>
      <c r="C14" s="15" t="s">
        <v>18</v>
      </c>
      <c r="D14" s="28">
        <v>5</v>
      </c>
      <c r="E14" s="28" t="s">
        <v>358</v>
      </c>
      <c r="F14" s="28">
        <v>4</v>
      </c>
      <c r="G14" s="28" t="s">
        <v>360</v>
      </c>
      <c r="H14" s="28">
        <v>4</v>
      </c>
      <c r="I14" s="35" t="s">
        <v>425</v>
      </c>
      <c r="J14" s="28">
        <v>2</v>
      </c>
      <c r="K14" s="86" t="s">
        <v>177</v>
      </c>
      <c r="L14" s="28">
        <v>1</v>
      </c>
      <c r="M14" s="28" t="s">
        <v>111</v>
      </c>
      <c r="N14" s="28">
        <v>1</v>
      </c>
      <c r="O14" s="28" t="s">
        <v>89</v>
      </c>
      <c r="P14" s="6">
        <f t="shared" si="0"/>
        <v>17</v>
      </c>
    </row>
    <row r="15" spans="1:17" x14ac:dyDescent="0.25">
      <c r="A15" s="14">
        <v>14</v>
      </c>
      <c r="B15" s="16">
        <v>60141008</v>
      </c>
      <c r="C15" s="15" t="s">
        <v>19</v>
      </c>
      <c r="D15" s="28">
        <v>5</v>
      </c>
      <c r="E15" s="28" t="s">
        <v>347</v>
      </c>
      <c r="F15" s="28">
        <v>4</v>
      </c>
      <c r="G15" s="28" t="s">
        <v>396</v>
      </c>
      <c r="H15" s="28">
        <v>4</v>
      </c>
      <c r="I15" s="28" t="s">
        <v>428</v>
      </c>
      <c r="J15" s="28">
        <v>2</v>
      </c>
      <c r="K15" s="28" t="s">
        <v>422</v>
      </c>
      <c r="L15" s="28">
        <v>1</v>
      </c>
      <c r="M15" s="28" t="s">
        <v>431</v>
      </c>
      <c r="N15" s="28">
        <v>1</v>
      </c>
      <c r="O15" s="28" t="s">
        <v>147</v>
      </c>
      <c r="P15" s="6">
        <f t="shared" si="0"/>
        <v>17</v>
      </c>
    </row>
    <row r="16" spans="1:17" x14ac:dyDescent="0.25">
      <c r="A16" s="14">
        <v>15</v>
      </c>
      <c r="B16" s="16">
        <v>60124515</v>
      </c>
      <c r="C16" s="15" t="s">
        <v>62</v>
      </c>
      <c r="D16" s="28">
        <v>5</v>
      </c>
      <c r="E16" s="28" t="s">
        <v>99</v>
      </c>
      <c r="F16" s="28">
        <v>4</v>
      </c>
      <c r="G16" s="28" t="s">
        <v>99</v>
      </c>
      <c r="H16" s="28">
        <v>4</v>
      </c>
      <c r="I16" s="28" t="s">
        <v>103</v>
      </c>
      <c r="J16" s="28">
        <v>2</v>
      </c>
      <c r="K16" s="28" t="s">
        <v>127</v>
      </c>
      <c r="L16" s="28">
        <v>1</v>
      </c>
      <c r="M16" s="28" t="s">
        <v>127</v>
      </c>
      <c r="N16" s="28">
        <v>1</v>
      </c>
      <c r="O16" s="130" t="s">
        <v>436</v>
      </c>
      <c r="P16" s="6">
        <f t="shared" si="0"/>
        <v>17</v>
      </c>
    </row>
    <row r="17" spans="1:16" x14ac:dyDescent="0.25">
      <c r="A17" s="14">
        <v>16</v>
      </c>
      <c r="B17" s="16">
        <v>60141009</v>
      </c>
      <c r="C17" s="15" t="s">
        <v>20</v>
      </c>
      <c r="D17" s="28">
        <v>1</v>
      </c>
      <c r="E17" s="28" t="s">
        <v>97</v>
      </c>
      <c r="F17" s="28">
        <v>1</v>
      </c>
      <c r="G17" s="28" t="s">
        <v>96</v>
      </c>
      <c r="H17" s="28">
        <v>1</v>
      </c>
      <c r="I17" s="28" t="s">
        <v>94</v>
      </c>
      <c r="J17" s="28">
        <v>1</v>
      </c>
      <c r="K17" s="28" t="s">
        <v>111</v>
      </c>
      <c r="L17" s="28">
        <v>1</v>
      </c>
      <c r="M17" s="28" t="s">
        <v>95</v>
      </c>
      <c r="N17" s="28">
        <v>1</v>
      </c>
      <c r="O17" s="28" t="s">
        <v>93</v>
      </c>
      <c r="P17" s="6">
        <f t="shared" si="0"/>
        <v>6</v>
      </c>
    </row>
    <row r="18" spans="1:16" x14ac:dyDescent="0.25">
      <c r="A18" s="14">
        <v>17</v>
      </c>
      <c r="B18" s="16">
        <v>42251610</v>
      </c>
      <c r="C18" s="15" t="s">
        <v>22</v>
      </c>
      <c r="D18" s="28">
        <v>4</v>
      </c>
      <c r="E18" s="28" t="s">
        <v>96</v>
      </c>
      <c r="F18" s="28">
        <v>2</v>
      </c>
      <c r="G18" s="28" t="s">
        <v>99</v>
      </c>
      <c r="H18" s="28">
        <v>2</v>
      </c>
      <c r="I18" s="28" t="s">
        <v>103</v>
      </c>
      <c r="J18" s="28">
        <v>2</v>
      </c>
      <c r="K18" s="28" t="s">
        <v>95</v>
      </c>
      <c r="L18" s="28">
        <v>2</v>
      </c>
      <c r="M18" s="28" t="s">
        <v>127</v>
      </c>
      <c r="N18" s="28">
        <v>2</v>
      </c>
      <c r="O18" s="28" t="s">
        <v>89</v>
      </c>
      <c r="P18" s="6">
        <f t="shared" si="0"/>
        <v>14</v>
      </c>
    </row>
    <row r="19" spans="1:16" x14ac:dyDescent="0.25">
      <c r="A19" s="14">
        <v>18</v>
      </c>
      <c r="B19" s="16">
        <v>60141001</v>
      </c>
      <c r="C19" s="15" t="s">
        <v>23</v>
      </c>
      <c r="D19" s="28">
        <v>1</v>
      </c>
      <c r="E19" s="130" t="s">
        <v>467</v>
      </c>
      <c r="F19" s="28">
        <v>1</v>
      </c>
      <c r="G19" s="130" t="s">
        <v>471</v>
      </c>
      <c r="H19" s="28">
        <v>1</v>
      </c>
      <c r="I19" s="130" t="s">
        <v>314</v>
      </c>
      <c r="J19" s="28">
        <v>1</v>
      </c>
      <c r="K19" s="28" t="s">
        <v>94</v>
      </c>
      <c r="L19" s="28">
        <v>1</v>
      </c>
      <c r="M19" s="130" t="s">
        <v>436</v>
      </c>
      <c r="N19" s="28">
        <v>1</v>
      </c>
      <c r="O19" s="130" t="s">
        <v>436</v>
      </c>
      <c r="P19" s="6">
        <f t="shared" si="0"/>
        <v>6</v>
      </c>
    </row>
    <row r="20" spans="1:16" ht="25.5" x14ac:dyDescent="0.25">
      <c r="A20" s="14">
        <v>19</v>
      </c>
      <c r="B20" s="16">
        <v>60141001</v>
      </c>
      <c r="C20" s="15" t="s">
        <v>24</v>
      </c>
      <c r="D20" s="28">
        <v>1</v>
      </c>
      <c r="E20" s="28" t="s">
        <v>94</v>
      </c>
      <c r="F20" s="28">
        <v>1</v>
      </c>
      <c r="G20" s="28" t="s">
        <v>99</v>
      </c>
      <c r="H20" s="28">
        <v>1</v>
      </c>
      <c r="I20" s="28" t="s">
        <v>103</v>
      </c>
      <c r="J20" s="28">
        <v>1</v>
      </c>
      <c r="K20" s="28" t="s">
        <v>95</v>
      </c>
      <c r="L20" s="28">
        <v>1</v>
      </c>
      <c r="M20" s="28" t="s">
        <v>127</v>
      </c>
      <c r="N20" s="28">
        <v>1</v>
      </c>
      <c r="O20" s="28" t="s">
        <v>89</v>
      </c>
      <c r="P20" s="6">
        <f t="shared" si="0"/>
        <v>6</v>
      </c>
    </row>
    <row r="21" spans="1:16" ht="25.5" x14ac:dyDescent="0.25">
      <c r="A21" s="14">
        <v>20</v>
      </c>
      <c r="B21" s="16">
        <v>60141001</v>
      </c>
      <c r="C21" s="15" t="s">
        <v>25</v>
      </c>
      <c r="D21" s="28">
        <v>1</v>
      </c>
      <c r="E21" s="28" t="s">
        <v>96</v>
      </c>
      <c r="F21" s="28">
        <v>1</v>
      </c>
      <c r="G21" s="28" t="s">
        <v>99</v>
      </c>
      <c r="H21" s="28">
        <v>1</v>
      </c>
      <c r="I21" s="28" t="s">
        <v>103</v>
      </c>
      <c r="J21" s="28">
        <v>1</v>
      </c>
      <c r="K21" s="28" t="s">
        <v>95</v>
      </c>
      <c r="L21" s="28">
        <v>1</v>
      </c>
      <c r="M21" s="28" t="s">
        <v>127</v>
      </c>
      <c r="N21" s="28">
        <v>1</v>
      </c>
      <c r="O21" s="28" t="s">
        <v>89</v>
      </c>
      <c r="P21" s="6">
        <f t="shared" si="0"/>
        <v>6</v>
      </c>
    </row>
    <row r="22" spans="1:16" x14ac:dyDescent="0.25">
      <c r="A22" s="14">
        <v>21</v>
      </c>
      <c r="B22" s="16">
        <v>60124515</v>
      </c>
      <c r="C22" s="15" t="s">
        <v>26</v>
      </c>
      <c r="D22" s="28">
        <v>6</v>
      </c>
      <c r="E22" s="28" t="s">
        <v>89</v>
      </c>
      <c r="F22" s="28">
        <v>4</v>
      </c>
      <c r="G22" s="28" t="s">
        <v>89</v>
      </c>
      <c r="H22" s="28">
        <v>4</v>
      </c>
      <c r="I22" s="28" t="s">
        <v>89</v>
      </c>
      <c r="J22" s="28">
        <v>2</v>
      </c>
      <c r="K22" s="28" t="s">
        <v>127</v>
      </c>
      <c r="L22" s="28">
        <v>4</v>
      </c>
      <c r="M22" s="28" t="s">
        <v>93</v>
      </c>
      <c r="N22" s="28">
        <v>4</v>
      </c>
      <c r="O22" s="28" t="s">
        <v>89</v>
      </c>
      <c r="P22" s="6">
        <f t="shared" si="0"/>
        <v>24</v>
      </c>
    </row>
    <row r="23" spans="1:16" x14ac:dyDescent="0.25">
      <c r="A23" s="14">
        <v>22</v>
      </c>
      <c r="B23" s="16">
        <v>49221506</v>
      </c>
      <c r="C23" s="15" t="s">
        <v>27</v>
      </c>
      <c r="D23" s="28">
        <v>1</v>
      </c>
      <c r="E23" s="28" t="s">
        <v>89</v>
      </c>
      <c r="F23" s="28">
        <v>1</v>
      </c>
      <c r="G23" s="28" t="s">
        <v>89</v>
      </c>
      <c r="H23" s="28">
        <v>1</v>
      </c>
      <c r="I23" s="28" t="s">
        <v>89</v>
      </c>
      <c r="J23" s="28">
        <v>1</v>
      </c>
      <c r="K23" s="28" t="s">
        <v>120</v>
      </c>
      <c r="L23" s="28"/>
      <c r="M23" s="28"/>
      <c r="N23" s="28"/>
      <c r="O23" s="28"/>
      <c r="P23" s="6">
        <f t="shared" si="0"/>
        <v>4</v>
      </c>
    </row>
    <row r="24" spans="1:16" x14ac:dyDescent="0.25">
      <c r="A24" s="14">
        <v>23</v>
      </c>
      <c r="B24" s="16">
        <v>49221506</v>
      </c>
      <c r="C24" s="15" t="s">
        <v>28</v>
      </c>
      <c r="D24" s="28">
        <v>1</v>
      </c>
      <c r="E24" s="28" t="s">
        <v>89</v>
      </c>
      <c r="F24" s="28">
        <v>1</v>
      </c>
      <c r="G24" s="28" t="s">
        <v>89</v>
      </c>
      <c r="H24" s="28">
        <v>1</v>
      </c>
      <c r="I24" s="28" t="s">
        <v>89</v>
      </c>
      <c r="J24" s="28">
        <v>1</v>
      </c>
      <c r="K24" s="28" t="s">
        <v>127</v>
      </c>
      <c r="L24" s="28"/>
      <c r="M24" s="28"/>
      <c r="N24" s="28"/>
      <c r="O24" s="28"/>
      <c r="P24" s="6">
        <f t="shared" si="0"/>
        <v>4</v>
      </c>
    </row>
    <row r="25" spans="1:16" ht="25.5" x14ac:dyDescent="0.25">
      <c r="A25" s="14">
        <v>24</v>
      </c>
      <c r="B25" s="16" t="s">
        <v>80</v>
      </c>
      <c r="C25" s="15" t="s">
        <v>63</v>
      </c>
      <c r="D25" s="28">
        <v>2</v>
      </c>
      <c r="E25" s="28" t="s">
        <v>96</v>
      </c>
      <c r="F25" s="28">
        <v>2</v>
      </c>
      <c r="G25" s="130" t="s">
        <v>471</v>
      </c>
      <c r="H25" s="28">
        <v>2</v>
      </c>
      <c r="I25" s="28" t="s">
        <v>103</v>
      </c>
      <c r="J25" s="28">
        <v>2</v>
      </c>
      <c r="K25" s="28" t="s">
        <v>95</v>
      </c>
      <c r="L25" s="28">
        <v>2</v>
      </c>
      <c r="M25" s="28" t="s">
        <v>127</v>
      </c>
      <c r="N25" s="28">
        <v>2</v>
      </c>
      <c r="O25" s="28" t="s">
        <v>89</v>
      </c>
      <c r="P25" s="6">
        <f t="shared" si="0"/>
        <v>12</v>
      </c>
    </row>
    <row r="26" spans="1:16" ht="25.5" x14ac:dyDescent="0.25">
      <c r="A26" s="14">
        <v>25</v>
      </c>
      <c r="B26" s="16" t="s">
        <v>80</v>
      </c>
      <c r="C26" s="15" t="s">
        <v>64</v>
      </c>
      <c r="D26" s="28">
        <v>2</v>
      </c>
      <c r="E26" s="28" t="s">
        <v>96</v>
      </c>
      <c r="F26" s="28">
        <v>2</v>
      </c>
      <c r="G26" s="130" t="s">
        <v>471</v>
      </c>
      <c r="H26" s="28">
        <v>2</v>
      </c>
      <c r="I26" s="28" t="s">
        <v>103</v>
      </c>
      <c r="J26" s="28">
        <v>2</v>
      </c>
      <c r="K26" s="28" t="s">
        <v>95</v>
      </c>
      <c r="L26" s="28">
        <v>2</v>
      </c>
      <c r="M26" s="28" t="s">
        <v>127</v>
      </c>
      <c r="N26" s="28">
        <v>2</v>
      </c>
      <c r="O26" s="28" t="s">
        <v>89</v>
      </c>
      <c r="P26" s="6">
        <f t="shared" si="0"/>
        <v>12</v>
      </c>
    </row>
    <row r="27" spans="1:16" x14ac:dyDescent="0.25">
      <c r="A27" s="14">
        <v>26</v>
      </c>
      <c r="B27" s="16">
        <v>60141203</v>
      </c>
      <c r="C27" s="15" t="s">
        <v>21</v>
      </c>
      <c r="D27" s="28">
        <v>1</v>
      </c>
      <c r="E27" s="28" t="s">
        <v>315</v>
      </c>
      <c r="F27" s="28">
        <v>1</v>
      </c>
      <c r="G27" s="28" t="s">
        <v>136</v>
      </c>
      <c r="H27" s="28">
        <v>1</v>
      </c>
      <c r="I27" s="28" t="s">
        <v>396</v>
      </c>
      <c r="J27" s="28">
        <v>1</v>
      </c>
      <c r="K27" s="28" t="s">
        <v>437</v>
      </c>
      <c r="L27" s="28">
        <v>1</v>
      </c>
      <c r="M27" s="28" t="s">
        <v>364</v>
      </c>
      <c r="N27" s="28">
        <v>1</v>
      </c>
      <c r="O27" s="28" t="s">
        <v>176</v>
      </c>
      <c r="P27" s="6">
        <f t="shared" si="0"/>
        <v>6</v>
      </c>
    </row>
    <row r="28" spans="1:16" x14ac:dyDescent="0.25">
      <c r="A28" s="14">
        <v>27</v>
      </c>
      <c r="B28" s="16">
        <v>60124515</v>
      </c>
      <c r="C28" s="15" t="s">
        <v>29</v>
      </c>
      <c r="D28" s="28">
        <v>8</v>
      </c>
      <c r="E28" s="28" t="s">
        <v>101</v>
      </c>
      <c r="F28" s="28">
        <v>4</v>
      </c>
      <c r="G28" s="28" t="s">
        <v>133</v>
      </c>
      <c r="H28" s="28">
        <v>4</v>
      </c>
      <c r="I28" s="28" t="s">
        <v>124</v>
      </c>
      <c r="J28" s="28">
        <v>4</v>
      </c>
      <c r="K28" s="28" t="s">
        <v>95</v>
      </c>
      <c r="L28" s="28">
        <v>4</v>
      </c>
      <c r="M28" s="28" t="s">
        <v>127</v>
      </c>
      <c r="N28" s="28">
        <v>4</v>
      </c>
      <c r="O28" s="28" t="s">
        <v>89</v>
      </c>
      <c r="P28" s="6">
        <f t="shared" si="0"/>
        <v>28</v>
      </c>
    </row>
    <row r="29" spans="1:16" x14ac:dyDescent="0.25">
      <c r="A29" s="14">
        <v>28</v>
      </c>
      <c r="B29" s="16">
        <v>60124515</v>
      </c>
      <c r="C29" s="15" t="s">
        <v>30</v>
      </c>
      <c r="D29" s="28">
        <v>8</v>
      </c>
      <c r="E29" s="28" t="s">
        <v>101</v>
      </c>
      <c r="F29" s="28">
        <v>4</v>
      </c>
      <c r="G29" s="28" t="s">
        <v>133</v>
      </c>
      <c r="H29" s="28">
        <v>4</v>
      </c>
      <c r="I29" s="28" t="s">
        <v>124</v>
      </c>
      <c r="J29" s="28">
        <v>4</v>
      </c>
      <c r="K29" s="28" t="s">
        <v>95</v>
      </c>
      <c r="L29" s="28">
        <v>4</v>
      </c>
      <c r="M29" s="28" t="s">
        <v>127</v>
      </c>
      <c r="N29" s="28">
        <v>4</v>
      </c>
      <c r="O29" s="28" t="s">
        <v>89</v>
      </c>
      <c r="P29" s="6">
        <f t="shared" si="0"/>
        <v>28</v>
      </c>
    </row>
    <row r="30" spans="1:16" ht="25.5" x14ac:dyDescent="0.25">
      <c r="A30" s="14">
        <v>29</v>
      </c>
      <c r="B30" s="24">
        <v>60131451</v>
      </c>
      <c r="C30" s="15" t="s">
        <v>31</v>
      </c>
      <c r="D30" s="28">
        <v>8</v>
      </c>
      <c r="E30" s="134" t="s">
        <v>474</v>
      </c>
      <c r="F30" s="28">
        <v>4</v>
      </c>
      <c r="G30" s="28" t="s">
        <v>361</v>
      </c>
      <c r="H30" s="28">
        <v>4</v>
      </c>
      <c r="I30" s="28" t="s">
        <v>124</v>
      </c>
      <c r="J30" s="28">
        <v>4</v>
      </c>
      <c r="K30" s="28" t="s">
        <v>94</v>
      </c>
      <c r="L30" s="28">
        <v>4</v>
      </c>
      <c r="M30" s="28" t="s">
        <v>111</v>
      </c>
      <c r="N30" s="28">
        <v>4</v>
      </c>
      <c r="O30" s="28" t="s">
        <v>89</v>
      </c>
      <c r="P30" s="6">
        <f t="shared" si="0"/>
        <v>28</v>
      </c>
    </row>
    <row r="31" spans="1:16" x14ac:dyDescent="0.25">
      <c r="A31" s="14">
        <v>30</v>
      </c>
      <c r="B31" s="16">
        <v>60131442</v>
      </c>
      <c r="C31" s="15" t="s">
        <v>32</v>
      </c>
      <c r="D31" s="28">
        <v>8</v>
      </c>
      <c r="E31" s="130" t="s">
        <v>473</v>
      </c>
      <c r="F31" s="28">
        <v>4</v>
      </c>
      <c r="G31" s="28" t="s">
        <v>361</v>
      </c>
      <c r="H31" s="28">
        <v>4</v>
      </c>
      <c r="I31" s="28" t="s">
        <v>124</v>
      </c>
      <c r="J31" s="28">
        <v>4</v>
      </c>
      <c r="K31" s="130" t="s">
        <v>362</v>
      </c>
      <c r="L31" s="28">
        <v>4</v>
      </c>
      <c r="M31" s="28" t="s">
        <v>111</v>
      </c>
      <c r="N31" s="28">
        <v>4</v>
      </c>
      <c r="O31" s="28" t="s">
        <v>89</v>
      </c>
      <c r="P31" s="6">
        <f t="shared" si="0"/>
        <v>28</v>
      </c>
    </row>
    <row r="32" spans="1:16" x14ac:dyDescent="0.25">
      <c r="A32" s="14">
        <v>31</v>
      </c>
      <c r="B32" s="16">
        <v>60131442</v>
      </c>
      <c r="C32" s="15" t="s">
        <v>33</v>
      </c>
      <c r="D32" s="28">
        <v>5</v>
      </c>
      <c r="E32" s="28" t="s">
        <v>104</v>
      </c>
      <c r="F32" s="28">
        <v>4</v>
      </c>
      <c r="G32" s="28" t="s">
        <v>361</v>
      </c>
      <c r="H32" s="28">
        <v>4</v>
      </c>
      <c r="I32" s="28" t="s">
        <v>124</v>
      </c>
      <c r="J32" s="28">
        <v>2</v>
      </c>
      <c r="K32" s="28" t="s">
        <v>94</v>
      </c>
      <c r="L32" s="28">
        <v>1</v>
      </c>
      <c r="M32" s="28" t="s">
        <v>111</v>
      </c>
      <c r="N32" s="28">
        <v>1</v>
      </c>
      <c r="O32" s="28" t="s">
        <v>89</v>
      </c>
      <c r="P32" s="6">
        <f t="shared" si="0"/>
        <v>17</v>
      </c>
    </row>
    <row r="33" spans="1:16" x14ac:dyDescent="0.25">
      <c r="A33" s="14">
        <v>32</v>
      </c>
      <c r="B33" s="16">
        <v>60131405</v>
      </c>
      <c r="C33" s="15" t="s">
        <v>34</v>
      </c>
      <c r="D33" s="28">
        <v>8</v>
      </c>
      <c r="E33" s="130" t="s">
        <v>473</v>
      </c>
      <c r="F33" s="28">
        <v>4</v>
      </c>
      <c r="G33" s="130" t="s">
        <v>471</v>
      </c>
      <c r="H33" s="28">
        <v>4</v>
      </c>
      <c r="I33" s="130" t="s">
        <v>314</v>
      </c>
      <c r="J33" s="28">
        <v>4</v>
      </c>
      <c r="K33" s="130" t="s">
        <v>362</v>
      </c>
      <c r="L33" s="28">
        <v>4</v>
      </c>
      <c r="M33" s="130" t="s">
        <v>436</v>
      </c>
      <c r="N33" s="28">
        <v>4</v>
      </c>
      <c r="O33" s="130" t="s">
        <v>436</v>
      </c>
      <c r="P33" s="6">
        <f t="shared" si="0"/>
        <v>28</v>
      </c>
    </row>
    <row r="34" spans="1:16" x14ac:dyDescent="0.25">
      <c r="A34" s="14">
        <v>33</v>
      </c>
      <c r="B34" s="16">
        <v>60131458</v>
      </c>
      <c r="C34" s="15" t="s">
        <v>35</v>
      </c>
      <c r="D34" s="28">
        <v>8</v>
      </c>
      <c r="E34" s="130" t="s">
        <v>473</v>
      </c>
      <c r="F34" s="28">
        <v>4</v>
      </c>
      <c r="G34" s="130" t="s">
        <v>471</v>
      </c>
      <c r="H34" s="28">
        <v>4</v>
      </c>
      <c r="I34" s="130" t="s">
        <v>314</v>
      </c>
      <c r="J34" s="28">
        <v>4</v>
      </c>
      <c r="K34" s="130" t="s">
        <v>362</v>
      </c>
      <c r="L34" s="28">
        <v>4</v>
      </c>
      <c r="M34" s="130" t="s">
        <v>436</v>
      </c>
      <c r="N34" s="28">
        <v>4</v>
      </c>
      <c r="O34" s="130" t="s">
        <v>436</v>
      </c>
      <c r="P34" s="6">
        <f t="shared" si="0"/>
        <v>28</v>
      </c>
    </row>
    <row r="35" spans="1:16" x14ac:dyDescent="0.25">
      <c r="A35" s="14">
        <v>34</v>
      </c>
      <c r="B35" s="16">
        <v>60131403</v>
      </c>
      <c r="C35" s="15" t="s">
        <v>36</v>
      </c>
      <c r="D35" s="28">
        <v>8</v>
      </c>
      <c r="E35" s="130" t="s">
        <v>473</v>
      </c>
      <c r="F35" s="28">
        <v>4</v>
      </c>
      <c r="G35" s="130" t="s">
        <v>471</v>
      </c>
      <c r="H35" s="28">
        <v>4</v>
      </c>
      <c r="I35" s="130" t="s">
        <v>314</v>
      </c>
      <c r="J35" s="28">
        <v>4</v>
      </c>
      <c r="K35" s="130" t="s">
        <v>362</v>
      </c>
      <c r="L35" s="28">
        <v>4</v>
      </c>
      <c r="M35" s="130" t="s">
        <v>436</v>
      </c>
      <c r="N35" s="28">
        <v>4</v>
      </c>
      <c r="O35" s="130" t="s">
        <v>436</v>
      </c>
      <c r="P35" s="6">
        <f t="shared" si="0"/>
        <v>28</v>
      </c>
    </row>
    <row r="36" spans="1:16" x14ac:dyDescent="0.25">
      <c r="A36" s="14">
        <v>35</v>
      </c>
      <c r="B36" s="16">
        <v>60124515</v>
      </c>
      <c r="C36" s="15" t="s">
        <v>37</v>
      </c>
      <c r="D36" s="28">
        <v>8</v>
      </c>
      <c r="E36" s="28" t="s">
        <v>434</v>
      </c>
      <c r="F36" s="28">
        <v>4</v>
      </c>
      <c r="G36" s="28" t="s">
        <v>362</v>
      </c>
      <c r="H36" s="28">
        <v>4</v>
      </c>
      <c r="I36" s="28" t="s">
        <v>325</v>
      </c>
      <c r="J36" s="28">
        <v>4</v>
      </c>
      <c r="K36" s="28" t="s">
        <v>430</v>
      </c>
      <c r="L36" s="28">
        <v>4</v>
      </c>
      <c r="M36" s="28" t="s">
        <v>417</v>
      </c>
      <c r="N36" s="28">
        <v>4</v>
      </c>
      <c r="O36" s="28" t="s">
        <v>364</v>
      </c>
      <c r="P36" s="6">
        <f t="shared" si="0"/>
        <v>28</v>
      </c>
    </row>
    <row r="37" spans="1:16" x14ac:dyDescent="0.25">
      <c r="A37" s="14">
        <v>36</v>
      </c>
      <c r="B37" s="16">
        <v>60141024</v>
      </c>
      <c r="C37" s="15" t="s">
        <v>38</v>
      </c>
      <c r="D37" s="28">
        <v>2</v>
      </c>
      <c r="E37" s="28" t="s">
        <v>103</v>
      </c>
      <c r="F37" s="28">
        <v>2</v>
      </c>
      <c r="G37" s="130" t="s">
        <v>471</v>
      </c>
      <c r="H37" s="28">
        <v>2</v>
      </c>
      <c r="I37" s="28" t="s">
        <v>103</v>
      </c>
      <c r="J37" s="28">
        <v>2</v>
      </c>
      <c r="K37" s="28" t="s">
        <v>94</v>
      </c>
      <c r="L37" s="28"/>
      <c r="M37" s="28"/>
      <c r="N37" s="28"/>
      <c r="O37" s="28"/>
      <c r="P37" s="6">
        <f t="shared" si="0"/>
        <v>8</v>
      </c>
    </row>
    <row r="38" spans="1:16" x14ac:dyDescent="0.25">
      <c r="A38" s="14">
        <v>37</v>
      </c>
      <c r="B38" s="16">
        <v>60131405</v>
      </c>
      <c r="C38" s="15" t="s">
        <v>39</v>
      </c>
      <c r="D38" s="28">
        <v>8</v>
      </c>
      <c r="E38" s="28" t="s">
        <v>101</v>
      </c>
      <c r="F38" s="28">
        <v>4</v>
      </c>
      <c r="G38" s="140" t="s">
        <v>525</v>
      </c>
      <c r="H38" s="28">
        <v>4</v>
      </c>
      <c r="I38" s="28" t="s">
        <v>103</v>
      </c>
      <c r="J38" s="28">
        <v>4</v>
      </c>
      <c r="K38" s="28" t="s">
        <v>94</v>
      </c>
      <c r="L38" s="28">
        <v>4</v>
      </c>
      <c r="M38" s="28" t="s">
        <v>111</v>
      </c>
      <c r="N38" s="28">
        <v>4</v>
      </c>
      <c r="O38" s="28" t="s">
        <v>89</v>
      </c>
      <c r="P38" s="6">
        <f t="shared" si="0"/>
        <v>28</v>
      </c>
    </row>
    <row r="39" spans="1:16" x14ac:dyDescent="0.25">
      <c r="A39" s="14">
        <v>38</v>
      </c>
      <c r="B39" s="16">
        <v>60131449</v>
      </c>
      <c r="C39" s="15" t="s">
        <v>65</v>
      </c>
      <c r="D39" s="28">
        <v>8</v>
      </c>
      <c r="E39" s="28" t="s">
        <v>101</v>
      </c>
      <c r="F39" s="28">
        <v>4</v>
      </c>
      <c r="G39" s="140" t="s">
        <v>525</v>
      </c>
      <c r="H39" s="28">
        <v>4</v>
      </c>
      <c r="I39" s="28" t="s">
        <v>103</v>
      </c>
      <c r="J39" s="28">
        <v>4</v>
      </c>
      <c r="K39" s="28" t="s">
        <v>94</v>
      </c>
      <c r="L39" s="28">
        <v>4</v>
      </c>
      <c r="M39" s="28" t="s">
        <v>127</v>
      </c>
      <c r="N39" s="28">
        <v>4</v>
      </c>
      <c r="O39" s="28" t="s">
        <v>89</v>
      </c>
      <c r="P39" s="6">
        <f t="shared" si="0"/>
        <v>28</v>
      </c>
    </row>
    <row r="40" spans="1:16" x14ac:dyDescent="0.25">
      <c r="A40" s="14">
        <v>39</v>
      </c>
      <c r="B40" s="16">
        <v>60131406</v>
      </c>
      <c r="C40" s="15" t="s">
        <v>66</v>
      </c>
      <c r="D40" s="28">
        <v>8</v>
      </c>
      <c r="E40" s="28" t="s">
        <v>103</v>
      </c>
      <c r="F40" s="28">
        <v>4</v>
      </c>
      <c r="G40" s="28" t="s">
        <v>362</v>
      </c>
      <c r="H40" s="28">
        <v>4</v>
      </c>
      <c r="I40" s="28" t="s">
        <v>103</v>
      </c>
      <c r="J40" s="28">
        <v>4</v>
      </c>
      <c r="K40" s="28" t="s">
        <v>95</v>
      </c>
      <c r="L40" s="28">
        <v>4</v>
      </c>
      <c r="M40" s="28" t="s">
        <v>111</v>
      </c>
      <c r="N40" s="28">
        <v>4</v>
      </c>
      <c r="O40" s="28" t="s">
        <v>89</v>
      </c>
      <c r="P40" s="6">
        <f t="shared" si="0"/>
        <v>28</v>
      </c>
    </row>
    <row r="41" spans="1:16" ht="25.5" x14ac:dyDescent="0.25">
      <c r="A41" s="14">
        <v>40</v>
      </c>
      <c r="B41" s="16">
        <v>60141006</v>
      </c>
      <c r="C41" s="15" t="s">
        <v>67</v>
      </c>
      <c r="D41" s="28">
        <v>4</v>
      </c>
      <c r="E41" s="130" t="s">
        <v>473</v>
      </c>
      <c r="F41" s="28">
        <v>2</v>
      </c>
      <c r="G41" s="130" t="s">
        <v>471</v>
      </c>
      <c r="H41" s="28">
        <v>2</v>
      </c>
      <c r="I41" s="130" t="s">
        <v>314</v>
      </c>
      <c r="J41" s="28">
        <v>2</v>
      </c>
      <c r="K41" s="28" t="s">
        <v>429</v>
      </c>
      <c r="L41" s="28">
        <v>2</v>
      </c>
      <c r="M41" s="28" t="s">
        <v>127</v>
      </c>
      <c r="N41" s="28">
        <v>2</v>
      </c>
      <c r="O41" s="130" t="s">
        <v>436</v>
      </c>
      <c r="P41" s="6">
        <f t="shared" si="0"/>
        <v>14</v>
      </c>
    </row>
    <row r="42" spans="1:16" ht="25.5" x14ac:dyDescent="0.25">
      <c r="A42" s="14">
        <v>41</v>
      </c>
      <c r="B42" s="16">
        <v>60101005</v>
      </c>
      <c r="C42" s="15" t="s">
        <v>68</v>
      </c>
      <c r="D42" s="28">
        <v>4</v>
      </c>
      <c r="E42" s="28" t="s">
        <v>102</v>
      </c>
      <c r="F42" s="28">
        <v>2</v>
      </c>
      <c r="G42" s="150" t="s">
        <v>526</v>
      </c>
      <c r="H42" s="28">
        <v>2</v>
      </c>
      <c r="I42" s="141" t="s">
        <v>467</v>
      </c>
      <c r="J42" s="28">
        <v>2</v>
      </c>
      <c r="K42" s="28" t="s">
        <v>120</v>
      </c>
      <c r="L42" s="28">
        <v>2</v>
      </c>
      <c r="M42" s="28" t="s">
        <v>127</v>
      </c>
      <c r="N42" s="28">
        <v>2</v>
      </c>
      <c r="O42" s="28" t="s">
        <v>89</v>
      </c>
      <c r="P42" s="6">
        <f t="shared" si="0"/>
        <v>14</v>
      </c>
    </row>
    <row r="43" spans="1:16" x14ac:dyDescent="0.25">
      <c r="A43" s="14">
        <v>42</v>
      </c>
      <c r="B43" s="16">
        <v>60141006</v>
      </c>
      <c r="C43" s="15" t="s">
        <v>69</v>
      </c>
      <c r="D43" s="28">
        <v>5</v>
      </c>
      <c r="E43" s="28" t="s">
        <v>103</v>
      </c>
      <c r="F43" s="28">
        <v>4</v>
      </c>
      <c r="G43" s="28" t="s">
        <v>361</v>
      </c>
      <c r="H43" s="28">
        <v>4</v>
      </c>
      <c r="I43" s="28" t="s">
        <v>424</v>
      </c>
      <c r="J43" s="28">
        <v>2</v>
      </c>
      <c r="K43" s="28" t="s">
        <v>429</v>
      </c>
      <c r="L43" s="28">
        <v>1</v>
      </c>
      <c r="M43" s="28" t="s">
        <v>111</v>
      </c>
      <c r="N43" s="28">
        <v>1</v>
      </c>
      <c r="O43" s="28" t="s">
        <v>89</v>
      </c>
      <c r="P43" s="6">
        <f t="shared" si="0"/>
        <v>17</v>
      </c>
    </row>
    <row r="44" spans="1:16" ht="25.5" x14ac:dyDescent="0.25">
      <c r="A44" s="14">
        <v>43</v>
      </c>
      <c r="B44" s="16">
        <v>60141105</v>
      </c>
      <c r="C44" s="15" t="s">
        <v>40</v>
      </c>
      <c r="D44" s="28">
        <v>4</v>
      </c>
      <c r="E44" s="28" t="s">
        <v>102</v>
      </c>
      <c r="F44" s="28">
        <v>2</v>
      </c>
      <c r="G44" s="28" t="s">
        <v>133</v>
      </c>
      <c r="H44" s="28">
        <v>2</v>
      </c>
      <c r="I44" s="28" t="s">
        <v>426</v>
      </c>
      <c r="J44" s="28">
        <v>2</v>
      </c>
      <c r="K44" s="28" t="s">
        <v>94</v>
      </c>
      <c r="L44" s="28">
        <v>2</v>
      </c>
      <c r="M44" s="28" t="s">
        <v>127</v>
      </c>
      <c r="N44" s="28">
        <v>2</v>
      </c>
      <c r="O44" s="28" t="s">
        <v>89</v>
      </c>
      <c r="P44" s="6">
        <f t="shared" si="0"/>
        <v>14</v>
      </c>
    </row>
    <row r="45" spans="1:16" x14ac:dyDescent="0.25">
      <c r="A45" s="14">
        <v>44</v>
      </c>
      <c r="B45" s="16">
        <v>60124515</v>
      </c>
      <c r="C45" s="15" t="s">
        <v>41</v>
      </c>
      <c r="D45" s="28">
        <v>5</v>
      </c>
      <c r="E45" s="28" t="s">
        <v>89</v>
      </c>
      <c r="F45" s="28">
        <v>4</v>
      </c>
      <c r="G45" s="28" t="s">
        <v>89</v>
      </c>
      <c r="H45" s="28">
        <v>4</v>
      </c>
      <c r="I45" s="28" t="s">
        <v>89</v>
      </c>
      <c r="J45" s="28">
        <v>2</v>
      </c>
      <c r="K45" s="28" t="s">
        <v>127</v>
      </c>
      <c r="L45" s="28">
        <v>1</v>
      </c>
      <c r="M45" s="28" t="s">
        <v>127</v>
      </c>
      <c r="N45" s="28">
        <v>1</v>
      </c>
      <c r="O45" s="28" t="s">
        <v>89</v>
      </c>
      <c r="P45" s="6">
        <f t="shared" si="0"/>
        <v>17</v>
      </c>
    </row>
    <row r="46" spans="1:16" ht="25.5" x14ac:dyDescent="0.25">
      <c r="A46" s="14">
        <v>45</v>
      </c>
      <c r="B46" s="16">
        <v>60141007</v>
      </c>
      <c r="C46" s="15" t="s">
        <v>42</v>
      </c>
      <c r="D46" s="28">
        <v>12</v>
      </c>
      <c r="E46" s="126" t="s">
        <v>452</v>
      </c>
      <c r="F46" s="28">
        <v>6</v>
      </c>
      <c r="G46" s="126" t="s">
        <v>454</v>
      </c>
      <c r="H46" s="28">
        <v>6</v>
      </c>
      <c r="I46" s="128" t="s">
        <v>169</v>
      </c>
      <c r="J46" s="28">
        <v>6</v>
      </c>
      <c r="K46" s="126" t="s">
        <v>361</v>
      </c>
      <c r="L46" s="28">
        <v>6</v>
      </c>
      <c r="M46" s="126" t="s">
        <v>366</v>
      </c>
      <c r="N46" s="28">
        <v>6</v>
      </c>
      <c r="O46" s="126" t="s">
        <v>456</v>
      </c>
      <c r="P46" s="6">
        <f t="shared" si="0"/>
        <v>42</v>
      </c>
    </row>
    <row r="47" spans="1:16" ht="25.5" x14ac:dyDescent="0.25">
      <c r="A47" s="14">
        <v>46</v>
      </c>
      <c r="B47" s="16">
        <v>60124511</v>
      </c>
      <c r="C47" s="15" t="s">
        <v>70</v>
      </c>
      <c r="D47" s="28">
        <v>4</v>
      </c>
      <c r="E47" s="28" t="s">
        <v>89</v>
      </c>
      <c r="F47" s="28">
        <v>2</v>
      </c>
      <c r="G47" s="28" t="s">
        <v>90</v>
      </c>
      <c r="H47" s="28">
        <v>2</v>
      </c>
      <c r="I47" s="28" t="s">
        <v>89</v>
      </c>
      <c r="J47" s="28">
        <v>2</v>
      </c>
      <c r="K47" s="28" t="s">
        <v>127</v>
      </c>
      <c r="L47" s="28">
        <v>2</v>
      </c>
      <c r="M47" s="28" t="s">
        <v>127</v>
      </c>
      <c r="N47" s="28">
        <v>2</v>
      </c>
      <c r="O47" s="130" t="s">
        <v>436</v>
      </c>
      <c r="P47" s="6">
        <f t="shared" si="0"/>
        <v>14</v>
      </c>
    </row>
    <row r="48" spans="1:16" ht="25.5" x14ac:dyDescent="0.25">
      <c r="A48" s="14">
        <v>47</v>
      </c>
      <c r="B48" s="16">
        <v>60141401</v>
      </c>
      <c r="C48" s="15" t="s">
        <v>43</v>
      </c>
      <c r="D48" s="28">
        <v>4</v>
      </c>
      <c r="E48" s="140" t="s">
        <v>527</v>
      </c>
      <c r="F48" s="28">
        <v>2</v>
      </c>
      <c r="G48" s="140" t="s">
        <v>525</v>
      </c>
      <c r="H48" s="28">
        <v>2</v>
      </c>
      <c r="I48" s="140" t="s">
        <v>528</v>
      </c>
      <c r="J48" s="28">
        <v>2</v>
      </c>
      <c r="K48" s="140" t="s">
        <v>318</v>
      </c>
      <c r="L48" s="28">
        <v>2</v>
      </c>
      <c r="M48" s="140" t="s">
        <v>529</v>
      </c>
      <c r="N48" s="28">
        <v>2</v>
      </c>
      <c r="O48" s="140" t="s">
        <v>323</v>
      </c>
      <c r="P48" s="6">
        <f t="shared" si="0"/>
        <v>14</v>
      </c>
    </row>
    <row r="49" spans="1:16" ht="51" x14ac:dyDescent="0.25">
      <c r="A49" s="14">
        <v>48</v>
      </c>
      <c r="B49" s="16">
        <v>60124515</v>
      </c>
      <c r="C49" s="15" t="s">
        <v>44</v>
      </c>
      <c r="D49" s="28">
        <v>9</v>
      </c>
      <c r="E49" s="28" t="s">
        <v>324</v>
      </c>
      <c r="F49" s="28">
        <v>6</v>
      </c>
      <c r="G49" s="28" t="s">
        <v>320</v>
      </c>
      <c r="H49" s="28">
        <v>6</v>
      </c>
      <c r="I49" s="28" t="s">
        <v>319</v>
      </c>
      <c r="J49" s="28">
        <v>4</v>
      </c>
      <c r="K49" s="28" t="s">
        <v>322</v>
      </c>
      <c r="L49" s="28">
        <v>2</v>
      </c>
      <c r="M49" s="28" t="s">
        <v>326</v>
      </c>
      <c r="N49" s="28">
        <v>2</v>
      </c>
      <c r="O49" s="28" t="s">
        <v>316</v>
      </c>
      <c r="P49" s="6">
        <f t="shared" si="0"/>
        <v>29</v>
      </c>
    </row>
    <row r="50" spans="1:16" ht="25.5" x14ac:dyDescent="0.25">
      <c r="A50" s="14">
        <v>49</v>
      </c>
      <c r="B50" s="16">
        <v>60124506</v>
      </c>
      <c r="C50" s="15" t="s">
        <v>45</v>
      </c>
      <c r="D50" s="28">
        <v>4</v>
      </c>
      <c r="E50" s="130" t="s">
        <v>473</v>
      </c>
      <c r="F50" s="28">
        <v>2</v>
      </c>
      <c r="G50" s="28" t="s">
        <v>362</v>
      </c>
      <c r="H50" s="28">
        <v>2</v>
      </c>
      <c r="I50" s="130" t="s">
        <v>314</v>
      </c>
      <c r="J50" s="28">
        <v>2</v>
      </c>
      <c r="K50" s="28" t="s">
        <v>120</v>
      </c>
      <c r="L50" s="28">
        <v>2</v>
      </c>
      <c r="M50" s="28" t="s">
        <v>127</v>
      </c>
      <c r="N50" s="28">
        <v>2</v>
      </c>
      <c r="O50" s="130" t="s">
        <v>469</v>
      </c>
      <c r="P50" s="6">
        <f t="shared" si="0"/>
        <v>14</v>
      </c>
    </row>
    <row r="51" spans="1:16" x14ac:dyDescent="0.25">
      <c r="A51" s="14">
        <v>50</v>
      </c>
      <c r="B51" s="16">
        <v>60141404</v>
      </c>
      <c r="C51" s="15" t="s">
        <v>46</v>
      </c>
      <c r="D51" s="28">
        <v>9</v>
      </c>
      <c r="E51" s="28" t="s">
        <v>89</v>
      </c>
      <c r="F51" s="28">
        <v>6</v>
      </c>
      <c r="G51" s="28" t="s">
        <v>89</v>
      </c>
      <c r="H51" s="28">
        <v>6</v>
      </c>
      <c r="I51" s="28" t="s">
        <v>88</v>
      </c>
      <c r="J51" s="28">
        <v>4</v>
      </c>
      <c r="K51" s="28" t="s">
        <v>120</v>
      </c>
      <c r="L51" s="28">
        <v>2</v>
      </c>
      <c r="M51" s="28" t="s">
        <v>127</v>
      </c>
      <c r="N51" s="28">
        <v>2</v>
      </c>
      <c r="O51" s="130" t="s">
        <v>436</v>
      </c>
      <c r="P51" s="6">
        <f t="shared" si="0"/>
        <v>29</v>
      </c>
    </row>
    <row r="52" spans="1:16" x14ac:dyDescent="0.25">
      <c r="A52" s="14">
        <v>51</v>
      </c>
      <c r="B52" s="16">
        <v>60124515</v>
      </c>
      <c r="C52" s="15" t="s">
        <v>71</v>
      </c>
      <c r="D52" s="28">
        <v>9</v>
      </c>
      <c r="E52" s="28" t="s">
        <v>89</v>
      </c>
      <c r="F52" s="28">
        <v>6</v>
      </c>
      <c r="G52" s="28" t="s">
        <v>89</v>
      </c>
      <c r="H52" s="28">
        <v>6</v>
      </c>
      <c r="I52" s="28" t="s">
        <v>89</v>
      </c>
      <c r="J52" s="28">
        <v>4</v>
      </c>
      <c r="K52" s="28" t="s">
        <v>120</v>
      </c>
      <c r="L52" s="28">
        <v>2</v>
      </c>
      <c r="M52" s="28" t="s">
        <v>127</v>
      </c>
      <c r="N52" s="28">
        <v>2</v>
      </c>
      <c r="O52" s="130" t="s">
        <v>436</v>
      </c>
      <c r="P52" s="6">
        <f t="shared" si="0"/>
        <v>29</v>
      </c>
    </row>
    <row r="53" spans="1:16" ht="37.5" customHeight="1" x14ac:dyDescent="0.25">
      <c r="A53" s="14">
        <v>52</v>
      </c>
      <c r="B53" s="16">
        <v>60141002</v>
      </c>
      <c r="C53" s="15" t="s">
        <v>47</v>
      </c>
      <c r="D53" s="28">
        <v>9</v>
      </c>
      <c r="E53" s="28" t="s">
        <v>98</v>
      </c>
      <c r="F53" s="28">
        <v>6</v>
      </c>
      <c r="G53" s="28" t="s">
        <v>91</v>
      </c>
      <c r="H53" s="28">
        <v>6</v>
      </c>
      <c r="I53" s="132" t="s">
        <v>468</v>
      </c>
      <c r="J53" s="28">
        <v>4</v>
      </c>
      <c r="K53" s="140" t="s">
        <v>318</v>
      </c>
      <c r="L53" s="28">
        <v>2</v>
      </c>
      <c r="M53" s="130" t="s">
        <v>436</v>
      </c>
      <c r="N53" s="28">
        <v>2</v>
      </c>
      <c r="O53" s="130" t="s">
        <v>436</v>
      </c>
      <c r="P53" s="6">
        <f t="shared" si="0"/>
        <v>29</v>
      </c>
    </row>
    <row r="54" spans="1:16" x14ac:dyDescent="0.25">
      <c r="A54" s="14">
        <v>53</v>
      </c>
      <c r="B54" s="16">
        <v>60124515</v>
      </c>
      <c r="C54" s="15" t="s">
        <v>48</v>
      </c>
      <c r="D54" s="28">
        <v>9</v>
      </c>
      <c r="E54" s="28" t="s">
        <v>89</v>
      </c>
      <c r="F54" s="28">
        <v>6</v>
      </c>
      <c r="G54" s="28" t="s">
        <v>111</v>
      </c>
      <c r="H54" s="28">
        <v>6</v>
      </c>
      <c r="I54" s="28" t="s">
        <v>89</v>
      </c>
      <c r="J54" s="28">
        <v>4</v>
      </c>
      <c r="K54" s="28" t="s">
        <v>120</v>
      </c>
      <c r="L54" s="28">
        <v>2</v>
      </c>
      <c r="M54" s="28" t="s">
        <v>127</v>
      </c>
      <c r="N54" s="28">
        <v>2</v>
      </c>
      <c r="O54" s="130" t="s">
        <v>436</v>
      </c>
      <c r="P54" s="6">
        <f t="shared" si="0"/>
        <v>29</v>
      </c>
    </row>
    <row r="55" spans="1:16" x14ac:dyDescent="0.25">
      <c r="A55" s="14">
        <v>54</v>
      </c>
      <c r="B55" s="16">
        <v>60124515</v>
      </c>
      <c r="C55" s="15" t="s">
        <v>49</v>
      </c>
      <c r="D55" s="28">
        <v>1</v>
      </c>
      <c r="E55" s="28" t="s">
        <v>325</v>
      </c>
      <c r="F55" s="28">
        <v>1</v>
      </c>
      <c r="G55" s="28" t="s">
        <v>317</v>
      </c>
      <c r="H55" s="28">
        <v>1</v>
      </c>
      <c r="I55" s="28" t="s">
        <v>318</v>
      </c>
      <c r="J55" s="28">
        <v>1</v>
      </c>
      <c r="K55" s="28" t="s">
        <v>323</v>
      </c>
      <c r="L55" s="28">
        <v>1</v>
      </c>
      <c r="M55" s="28" t="s">
        <v>176</v>
      </c>
      <c r="N55" s="28">
        <v>1</v>
      </c>
      <c r="O55" s="28" t="s">
        <v>142</v>
      </c>
      <c r="P55" s="6">
        <f t="shared" si="0"/>
        <v>6</v>
      </c>
    </row>
    <row r="56" spans="1:16" ht="25.5" x14ac:dyDescent="0.25">
      <c r="A56" s="14">
        <v>55</v>
      </c>
      <c r="B56" s="16">
        <v>60141405</v>
      </c>
      <c r="C56" s="15" t="s">
        <v>72</v>
      </c>
      <c r="D56" s="28">
        <v>1</v>
      </c>
      <c r="E56" s="28" t="s">
        <v>176</v>
      </c>
      <c r="F56" s="28">
        <v>1</v>
      </c>
      <c r="G56" s="28" t="s">
        <v>133</v>
      </c>
      <c r="H56" s="28">
        <v>1</v>
      </c>
      <c r="I56" s="86" t="s">
        <v>186</v>
      </c>
      <c r="J56" s="28">
        <v>1</v>
      </c>
      <c r="K56" s="28" t="s">
        <v>94</v>
      </c>
      <c r="L56" s="28">
        <v>1</v>
      </c>
      <c r="M56" s="28" t="s">
        <v>127</v>
      </c>
      <c r="N56" s="28">
        <v>1</v>
      </c>
      <c r="O56" s="28" t="s">
        <v>89</v>
      </c>
      <c r="P56" s="6">
        <f t="shared" si="0"/>
        <v>6</v>
      </c>
    </row>
    <row r="57" spans="1:16" x14ac:dyDescent="0.25">
      <c r="A57" s="14">
        <v>56</v>
      </c>
      <c r="B57" s="16">
        <v>60141405</v>
      </c>
      <c r="C57" s="15" t="s">
        <v>73</v>
      </c>
      <c r="D57" s="28">
        <v>1</v>
      </c>
      <c r="E57" s="28" t="s">
        <v>176</v>
      </c>
      <c r="F57" s="28">
        <v>1</v>
      </c>
      <c r="G57" s="28" t="s">
        <v>133</v>
      </c>
      <c r="H57" s="28">
        <v>1</v>
      </c>
      <c r="I57" s="86" t="s">
        <v>186</v>
      </c>
      <c r="J57" s="28">
        <v>1</v>
      </c>
      <c r="K57" s="28" t="s">
        <v>94</v>
      </c>
      <c r="L57" s="28">
        <v>1</v>
      </c>
      <c r="M57" s="28" t="s">
        <v>127</v>
      </c>
      <c r="N57" s="28">
        <v>1</v>
      </c>
      <c r="O57" s="28" t="s">
        <v>89</v>
      </c>
      <c r="P57" s="6">
        <f t="shared" si="0"/>
        <v>6</v>
      </c>
    </row>
    <row r="58" spans="1:16" ht="25.5" x14ac:dyDescent="0.25">
      <c r="A58" s="14">
        <v>57</v>
      </c>
      <c r="B58" s="16">
        <v>43202001</v>
      </c>
      <c r="C58" s="15" t="s">
        <v>50</v>
      </c>
      <c r="D58" s="28">
        <v>1</v>
      </c>
      <c r="E58" s="28" t="s">
        <v>89</v>
      </c>
      <c r="F58" s="28">
        <v>1</v>
      </c>
      <c r="G58" s="28" t="s">
        <v>89</v>
      </c>
      <c r="H58" s="28">
        <v>1</v>
      </c>
      <c r="I58" s="28" t="s">
        <v>89</v>
      </c>
      <c r="J58" s="28">
        <v>1</v>
      </c>
      <c r="K58" s="28" t="s">
        <v>95</v>
      </c>
      <c r="L58" s="28">
        <v>1</v>
      </c>
      <c r="M58" s="28" t="s">
        <v>111</v>
      </c>
      <c r="N58" s="28">
        <v>1</v>
      </c>
      <c r="O58" s="130" t="s">
        <v>436</v>
      </c>
      <c r="P58" s="6">
        <f t="shared" si="0"/>
        <v>6</v>
      </c>
    </row>
    <row r="59" spans="1:16" ht="25.5" x14ac:dyDescent="0.25">
      <c r="A59" s="14">
        <v>58</v>
      </c>
      <c r="B59" s="16">
        <v>43202001</v>
      </c>
      <c r="C59" s="15" t="s">
        <v>51</v>
      </c>
      <c r="D59" s="28">
        <v>1</v>
      </c>
      <c r="E59" s="28" t="s">
        <v>89</v>
      </c>
      <c r="F59" s="28">
        <v>1</v>
      </c>
      <c r="G59" s="28" t="s">
        <v>89</v>
      </c>
      <c r="H59" s="28">
        <v>1</v>
      </c>
      <c r="I59" s="28" t="s">
        <v>89</v>
      </c>
      <c r="J59" s="28">
        <v>1</v>
      </c>
      <c r="K59" s="28" t="s">
        <v>95</v>
      </c>
      <c r="L59" s="28">
        <v>1</v>
      </c>
      <c r="M59" s="28" t="s">
        <v>111</v>
      </c>
      <c r="N59" s="28">
        <v>1</v>
      </c>
      <c r="O59" s="130" t="s">
        <v>436</v>
      </c>
      <c r="P59" s="6">
        <f t="shared" si="0"/>
        <v>6</v>
      </c>
    </row>
    <row r="60" spans="1:16" x14ac:dyDescent="0.25">
      <c r="A60" s="14">
        <v>59</v>
      </c>
      <c r="B60" s="16">
        <v>60101005</v>
      </c>
      <c r="C60" s="15" t="s">
        <v>52</v>
      </c>
      <c r="D60" s="28">
        <v>16</v>
      </c>
      <c r="E60" s="130" t="s">
        <v>467</v>
      </c>
      <c r="F60" s="28">
        <v>10</v>
      </c>
      <c r="G60" s="28" t="s">
        <v>362</v>
      </c>
      <c r="H60" s="28">
        <v>10</v>
      </c>
      <c r="I60" s="28" t="s">
        <v>426</v>
      </c>
      <c r="J60" s="28">
        <v>6</v>
      </c>
      <c r="K60" s="28" t="s">
        <v>429</v>
      </c>
      <c r="L60" s="28">
        <v>4</v>
      </c>
      <c r="M60" s="130" t="s">
        <v>436</v>
      </c>
      <c r="N60" s="28">
        <v>4</v>
      </c>
      <c r="O60" s="130" t="s">
        <v>469</v>
      </c>
      <c r="P60" s="6">
        <f t="shared" si="0"/>
        <v>50</v>
      </c>
    </row>
    <row r="61" spans="1:16" x14ac:dyDescent="0.25">
      <c r="A61" s="14">
        <v>60</v>
      </c>
      <c r="B61" s="16">
        <v>60101005</v>
      </c>
      <c r="C61" s="15" t="s">
        <v>53</v>
      </c>
      <c r="D61" s="28">
        <v>16</v>
      </c>
      <c r="E61" s="130" t="s">
        <v>467</v>
      </c>
      <c r="F61" s="28">
        <v>10</v>
      </c>
      <c r="G61" s="28" t="s">
        <v>362</v>
      </c>
      <c r="H61" s="28">
        <v>10</v>
      </c>
      <c r="I61" s="28" t="s">
        <v>426</v>
      </c>
      <c r="J61" s="28">
        <v>6</v>
      </c>
      <c r="K61" s="28" t="s">
        <v>429</v>
      </c>
      <c r="L61" s="28">
        <v>4</v>
      </c>
      <c r="M61" s="130" t="s">
        <v>436</v>
      </c>
      <c r="N61" s="28">
        <v>4</v>
      </c>
      <c r="O61" s="130" t="s">
        <v>469</v>
      </c>
      <c r="P61" s="6">
        <f t="shared" si="0"/>
        <v>50</v>
      </c>
    </row>
    <row r="62" spans="1:16" x14ac:dyDescent="0.25">
      <c r="A62" s="14">
        <v>61</v>
      </c>
      <c r="B62" s="16">
        <v>60101005</v>
      </c>
      <c r="C62" s="15" t="s">
        <v>54</v>
      </c>
      <c r="D62" s="28">
        <v>16</v>
      </c>
      <c r="E62" s="140" t="s">
        <v>501</v>
      </c>
      <c r="F62" s="28">
        <v>10</v>
      </c>
      <c r="G62" s="140" t="s">
        <v>525</v>
      </c>
      <c r="H62" s="28">
        <v>10</v>
      </c>
      <c r="I62" s="130" t="s">
        <v>314</v>
      </c>
      <c r="J62" s="28">
        <v>6</v>
      </c>
      <c r="K62" s="130" t="s">
        <v>362</v>
      </c>
      <c r="L62" s="28">
        <v>4</v>
      </c>
      <c r="M62" s="130" t="s">
        <v>436</v>
      </c>
      <c r="N62" s="28">
        <v>4</v>
      </c>
      <c r="O62" s="130" t="s">
        <v>469</v>
      </c>
      <c r="P62" s="6">
        <f t="shared" si="0"/>
        <v>50</v>
      </c>
    </row>
    <row r="63" spans="1:16" x14ac:dyDescent="0.25">
      <c r="A63" s="14">
        <v>62</v>
      </c>
      <c r="B63" s="16">
        <v>60102408</v>
      </c>
      <c r="C63" s="15" t="s">
        <v>55</v>
      </c>
      <c r="D63" s="28">
        <v>8</v>
      </c>
      <c r="E63" s="28" t="s">
        <v>169</v>
      </c>
      <c r="F63" s="28">
        <v>5</v>
      </c>
      <c r="G63" s="28" t="s">
        <v>362</v>
      </c>
      <c r="H63" s="28">
        <v>5</v>
      </c>
      <c r="I63" s="28" t="s">
        <v>424</v>
      </c>
      <c r="J63" s="28">
        <v>3</v>
      </c>
      <c r="K63" s="28" t="s">
        <v>429</v>
      </c>
      <c r="L63" s="28">
        <v>2</v>
      </c>
      <c r="M63" s="134" t="s">
        <v>530</v>
      </c>
      <c r="N63" s="28">
        <v>2</v>
      </c>
      <c r="O63" s="132" t="s">
        <v>470</v>
      </c>
      <c r="P63" s="6">
        <f t="shared" si="0"/>
        <v>25</v>
      </c>
    </row>
    <row r="64" spans="1:16" ht="25.5" x14ac:dyDescent="0.25">
      <c r="A64" s="14">
        <v>63</v>
      </c>
      <c r="B64" s="16">
        <v>60141302</v>
      </c>
      <c r="C64" s="15" t="s">
        <v>56</v>
      </c>
      <c r="D64" s="28">
        <v>8</v>
      </c>
      <c r="E64" s="28" t="s">
        <v>531</v>
      </c>
      <c r="F64" s="28">
        <v>5</v>
      </c>
      <c r="G64" s="141" t="s">
        <v>532</v>
      </c>
      <c r="H64" s="28">
        <v>5</v>
      </c>
      <c r="I64" s="28" t="s">
        <v>427</v>
      </c>
      <c r="J64" s="28">
        <v>3</v>
      </c>
      <c r="K64" s="130" t="s">
        <v>362</v>
      </c>
      <c r="L64" s="28">
        <v>2</v>
      </c>
      <c r="M64" s="130" t="s">
        <v>436</v>
      </c>
      <c r="N64" s="28">
        <v>2</v>
      </c>
      <c r="O64" s="130" t="s">
        <v>469</v>
      </c>
      <c r="P64" s="6">
        <f t="shared" si="0"/>
        <v>25</v>
      </c>
    </row>
    <row r="65" spans="1:16" x14ac:dyDescent="0.25">
      <c r="A65" s="14">
        <v>64</v>
      </c>
      <c r="B65" s="16">
        <v>60141302</v>
      </c>
      <c r="C65" s="15" t="s">
        <v>57</v>
      </c>
      <c r="D65" s="28">
        <v>8</v>
      </c>
      <c r="E65" s="140" t="s">
        <v>533</v>
      </c>
      <c r="F65" s="28">
        <v>5</v>
      </c>
      <c r="G65" s="140" t="s">
        <v>526</v>
      </c>
      <c r="H65" s="28">
        <v>5</v>
      </c>
      <c r="I65" s="140" t="s">
        <v>528</v>
      </c>
      <c r="J65" s="28">
        <v>3</v>
      </c>
      <c r="K65" s="140" t="s">
        <v>318</v>
      </c>
      <c r="L65" s="28">
        <v>2</v>
      </c>
      <c r="M65" s="140" t="s">
        <v>529</v>
      </c>
      <c r="N65" s="28">
        <v>2</v>
      </c>
      <c r="O65" s="140" t="s">
        <v>323</v>
      </c>
      <c r="P65" s="6">
        <f t="shared" si="0"/>
        <v>25</v>
      </c>
    </row>
    <row r="66" spans="1:16" ht="49.5" customHeight="1" x14ac:dyDescent="0.25">
      <c r="A66" s="17"/>
      <c r="B66" s="18"/>
      <c r="C66" s="18" t="s">
        <v>82</v>
      </c>
      <c r="D66" s="29">
        <f>SUM(D2:D65)</f>
        <v>359</v>
      </c>
      <c r="E66" s="29"/>
      <c r="F66" s="29">
        <f t="shared" ref="F66:P66" si="1">SUM(F2:F65)</f>
        <v>223</v>
      </c>
      <c r="G66" s="29"/>
      <c r="H66" s="29">
        <f t="shared" si="1"/>
        <v>223</v>
      </c>
      <c r="I66" s="29"/>
      <c r="J66" s="29">
        <f t="shared" si="1"/>
        <v>173</v>
      </c>
      <c r="K66" s="29"/>
      <c r="L66" s="29">
        <f t="shared" si="1"/>
        <v>138</v>
      </c>
      <c r="M66" s="29"/>
      <c r="N66" s="29">
        <f t="shared" si="1"/>
        <v>138</v>
      </c>
      <c r="O66" s="29"/>
      <c r="P66" s="6">
        <f t="shared" si="1"/>
        <v>1254</v>
      </c>
    </row>
    <row r="68" spans="1:16" ht="30" customHeight="1" x14ac:dyDescent="0.25"/>
  </sheetData>
  <sheetProtection pivotTables="0"/>
  <printOptions horizontalCentered="1" verticalCentered="1"/>
  <pageMargins left="0.23622047244094491" right="0.23622047244094491" top="0.74803149606299213" bottom="0.74803149606299213" header="0.31496062992125984" footer="0.31496062992125984"/>
  <pageSetup orientation="portrait" horizontalDpi="4294967295" verticalDpi="4294967295" r:id="rId1"/>
  <rowBreaks count="2" manualBreakCount="2">
    <brk id="21" max="21" man="1"/>
    <brk id="41" max="21" man="1"/>
  </rowBreaks>
  <colBreaks count="6" manualBreakCount="6">
    <brk id="5" max="64" man="1"/>
    <brk id="7" max="64" man="1"/>
    <brk id="9" max="64" man="1"/>
    <brk id="11" max="64" man="1"/>
    <brk id="13" max="64" man="1"/>
    <brk id="16" max="6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4" tint="-0.249977111117893"/>
  </sheetPr>
  <dimension ref="A1:V72"/>
  <sheetViews>
    <sheetView zoomScale="75" zoomScaleNormal="75" workbookViewId="0">
      <selection activeCell="C1" sqref="C1:D65"/>
    </sheetView>
  </sheetViews>
  <sheetFormatPr baseColWidth="10" defaultColWidth="13.5703125" defaultRowHeight="12.75" x14ac:dyDescent="0.2"/>
  <cols>
    <col min="1" max="1" width="4.5703125" style="25" customWidth="1"/>
    <col min="2" max="2" width="23.85546875" style="25" hidden="1" customWidth="1"/>
    <col min="3" max="3" width="56.5703125" style="25" bestFit="1" customWidth="1"/>
    <col min="4" max="4" width="17.5703125" style="27" customWidth="1"/>
    <col min="5" max="5" width="21.85546875" style="27" customWidth="1"/>
    <col min="6" max="6" width="17" style="27" customWidth="1"/>
    <col min="7" max="7" width="21.85546875" style="27" customWidth="1"/>
    <col min="8" max="8" width="17.42578125" style="25" customWidth="1"/>
    <col min="9" max="9" width="21.85546875" style="25" customWidth="1"/>
    <col min="10" max="10" width="13.5703125" style="25" customWidth="1"/>
    <col min="11" max="11" width="18.42578125" style="25" customWidth="1"/>
    <col min="12" max="14" width="13.5703125" style="25" customWidth="1"/>
    <col min="15" max="15" width="16.42578125" style="25" customWidth="1"/>
    <col min="16" max="16" width="13.5703125" style="25" customWidth="1"/>
    <col min="17" max="17" width="19.42578125" style="25" customWidth="1"/>
    <col min="18" max="18" width="15.28515625" style="25" customWidth="1"/>
    <col min="19" max="19" width="13.5703125" style="25"/>
    <col min="20" max="20" width="13.5703125" style="25" customWidth="1"/>
    <col min="21" max="16384" width="13.5703125" style="25"/>
  </cols>
  <sheetData>
    <row r="1" spans="1:22" ht="87.75" customHeight="1" x14ac:dyDescent="0.2">
      <c r="A1" s="38" t="s">
        <v>81</v>
      </c>
      <c r="B1" s="38" t="s">
        <v>58</v>
      </c>
      <c r="C1" s="38" t="s">
        <v>59</v>
      </c>
      <c r="D1" s="23" t="s">
        <v>149</v>
      </c>
      <c r="E1" s="23" t="s">
        <v>534</v>
      </c>
      <c r="F1" s="21" t="s">
        <v>150</v>
      </c>
      <c r="G1" s="21" t="s">
        <v>535</v>
      </c>
      <c r="H1" s="30" t="s">
        <v>151</v>
      </c>
      <c r="I1" s="30" t="s">
        <v>534</v>
      </c>
      <c r="J1" s="31" t="s">
        <v>152</v>
      </c>
      <c r="K1" s="31" t="s">
        <v>536</v>
      </c>
      <c r="L1" s="8" t="s">
        <v>159</v>
      </c>
      <c r="M1" s="8" t="s">
        <v>537</v>
      </c>
      <c r="N1" s="32" t="s">
        <v>153</v>
      </c>
      <c r="O1" s="32" t="s">
        <v>476</v>
      </c>
      <c r="P1" s="33" t="s">
        <v>154</v>
      </c>
      <c r="Q1" s="33" t="s">
        <v>477</v>
      </c>
      <c r="R1" s="31" t="s">
        <v>155</v>
      </c>
      <c r="S1" s="31" t="s">
        <v>538</v>
      </c>
      <c r="T1" s="38" t="s">
        <v>79</v>
      </c>
    </row>
    <row r="2" spans="1:22" ht="31.5" customHeight="1" x14ac:dyDescent="0.2">
      <c r="A2" s="14">
        <v>1</v>
      </c>
      <c r="B2" s="16">
        <v>60141307</v>
      </c>
      <c r="C2" s="15" t="s">
        <v>8</v>
      </c>
      <c r="D2" s="28">
        <v>4</v>
      </c>
      <c r="E2" s="28" t="s">
        <v>108</v>
      </c>
      <c r="F2" s="28">
        <v>4</v>
      </c>
      <c r="G2" s="28" t="s">
        <v>108</v>
      </c>
      <c r="H2" s="28">
        <v>4</v>
      </c>
      <c r="I2" s="28" t="s">
        <v>108</v>
      </c>
      <c r="J2" s="28">
        <v>4</v>
      </c>
      <c r="K2" s="28" t="s">
        <v>108</v>
      </c>
      <c r="L2" s="28">
        <v>1</v>
      </c>
      <c r="M2" s="28" t="s">
        <v>108</v>
      </c>
      <c r="N2" s="28">
        <v>2</v>
      </c>
      <c r="O2" s="28" t="s">
        <v>108</v>
      </c>
      <c r="P2" s="28">
        <v>2</v>
      </c>
      <c r="Q2" s="28" t="s">
        <v>108</v>
      </c>
      <c r="R2" s="28">
        <v>8</v>
      </c>
      <c r="S2" s="28" t="s">
        <v>108</v>
      </c>
      <c r="T2" s="29">
        <v>29</v>
      </c>
    </row>
    <row r="3" spans="1:22" ht="31.5" customHeight="1" x14ac:dyDescent="0.2">
      <c r="A3" s="14">
        <v>2</v>
      </c>
      <c r="B3" s="16">
        <v>60141001</v>
      </c>
      <c r="C3" s="15" t="s">
        <v>9</v>
      </c>
      <c r="D3" s="28">
        <v>8</v>
      </c>
      <c r="E3" s="28" t="s">
        <v>108</v>
      </c>
      <c r="F3" s="28">
        <v>8</v>
      </c>
      <c r="G3" s="28" t="s">
        <v>108</v>
      </c>
      <c r="H3" s="28">
        <v>8</v>
      </c>
      <c r="I3" s="28" t="s">
        <v>108</v>
      </c>
      <c r="J3" s="28">
        <v>8</v>
      </c>
      <c r="K3" s="28" t="s">
        <v>108</v>
      </c>
      <c r="L3" s="28">
        <v>1</v>
      </c>
      <c r="M3" s="28" t="s">
        <v>108</v>
      </c>
      <c r="N3" s="28">
        <v>4</v>
      </c>
      <c r="O3" s="28" t="s">
        <v>108</v>
      </c>
      <c r="P3" s="28">
        <v>4</v>
      </c>
      <c r="Q3" s="28" t="s">
        <v>108</v>
      </c>
      <c r="R3" s="28">
        <v>16</v>
      </c>
      <c r="S3" s="28" t="s">
        <v>108</v>
      </c>
      <c r="T3" s="29">
        <v>57</v>
      </c>
    </row>
    <row r="4" spans="1:22" ht="42" customHeight="1" x14ac:dyDescent="0.2">
      <c r="A4" s="14">
        <v>3</v>
      </c>
      <c r="B4" s="16">
        <v>60141001</v>
      </c>
      <c r="C4" s="15" t="s">
        <v>10</v>
      </c>
      <c r="D4" s="28">
        <v>9</v>
      </c>
      <c r="E4" s="28" t="s">
        <v>182</v>
      </c>
      <c r="F4" s="28">
        <v>9</v>
      </c>
      <c r="G4" s="28" t="s">
        <v>183</v>
      </c>
      <c r="H4" s="28">
        <v>9</v>
      </c>
      <c r="I4" s="28" t="s">
        <v>182</v>
      </c>
      <c r="J4" s="28">
        <v>9</v>
      </c>
      <c r="K4" s="28" t="s">
        <v>182</v>
      </c>
      <c r="L4" s="28">
        <v>1</v>
      </c>
      <c r="M4" s="28" t="s">
        <v>108</v>
      </c>
      <c r="N4" s="28">
        <v>6</v>
      </c>
      <c r="O4" s="28" t="s">
        <v>137</v>
      </c>
      <c r="P4" s="28">
        <v>4</v>
      </c>
      <c r="Q4" s="28" t="s">
        <v>108</v>
      </c>
      <c r="R4" s="28">
        <v>17</v>
      </c>
      <c r="S4" s="28" t="s">
        <v>188</v>
      </c>
      <c r="T4" s="29">
        <v>64</v>
      </c>
      <c r="V4" s="25" t="s">
        <v>146</v>
      </c>
    </row>
    <row r="5" spans="1:22" ht="31.5" customHeight="1" x14ac:dyDescent="0.2">
      <c r="A5" s="14">
        <v>4</v>
      </c>
      <c r="B5" s="16">
        <v>60124515</v>
      </c>
      <c r="C5" s="15" t="s">
        <v>11</v>
      </c>
      <c r="D5" s="28">
        <v>9</v>
      </c>
      <c r="E5" s="28" t="s">
        <v>416</v>
      </c>
      <c r="F5" s="28">
        <v>9</v>
      </c>
      <c r="G5" s="28" t="s">
        <v>416</v>
      </c>
      <c r="H5" s="28">
        <v>9</v>
      </c>
      <c r="I5" s="28" t="s">
        <v>416</v>
      </c>
      <c r="J5" s="28">
        <v>9</v>
      </c>
      <c r="K5" s="28" t="s">
        <v>364</v>
      </c>
      <c r="L5" s="28">
        <v>1</v>
      </c>
      <c r="M5" s="130" t="s">
        <v>139</v>
      </c>
      <c r="N5" s="28">
        <v>6</v>
      </c>
      <c r="O5" s="130" t="s">
        <v>147</v>
      </c>
      <c r="P5" s="28">
        <v>4</v>
      </c>
      <c r="Q5" s="151" t="s">
        <v>539</v>
      </c>
      <c r="R5" s="28">
        <v>17</v>
      </c>
      <c r="S5" s="28" t="s">
        <v>423</v>
      </c>
      <c r="T5" s="29">
        <v>64</v>
      </c>
    </row>
    <row r="6" spans="1:22" ht="31.5" customHeight="1" x14ac:dyDescent="0.2">
      <c r="A6" s="14">
        <v>5</v>
      </c>
      <c r="B6" s="16">
        <v>24121807</v>
      </c>
      <c r="C6" s="15" t="s">
        <v>60</v>
      </c>
      <c r="D6" s="28">
        <v>0</v>
      </c>
      <c r="E6" s="28"/>
      <c r="F6" s="28">
        <v>0</v>
      </c>
      <c r="G6" s="28"/>
      <c r="H6" s="28">
        <v>0</v>
      </c>
      <c r="I6" s="28"/>
      <c r="J6" s="28">
        <v>0</v>
      </c>
      <c r="K6" s="28"/>
      <c r="L6" s="28">
        <v>2</v>
      </c>
      <c r="M6" s="28" t="s">
        <v>127</v>
      </c>
      <c r="N6" s="28">
        <v>0</v>
      </c>
      <c r="O6" s="28"/>
      <c r="P6" s="28">
        <v>0</v>
      </c>
      <c r="Q6" s="28"/>
      <c r="R6" s="28">
        <v>0</v>
      </c>
      <c r="S6" s="28"/>
      <c r="T6" s="29">
        <v>2</v>
      </c>
    </row>
    <row r="7" spans="1:22" ht="31.5" customHeight="1" x14ac:dyDescent="0.2">
      <c r="A7" s="14">
        <v>6</v>
      </c>
      <c r="B7" s="16">
        <v>60124515</v>
      </c>
      <c r="C7" s="15" t="s">
        <v>12</v>
      </c>
      <c r="D7" s="28">
        <v>9</v>
      </c>
      <c r="E7" s="28" t="s">
        <v>124</v>
      </c>
      <c r="F7" s="28">
        <v>9</v>
      </c>
      <c r="G7" s="28" t="s">
        <v>124</v>
      </c>
      <c r="H7" s="28">
        <v>9</v>
      </c>
      <c r="I7" s="28" t="s">
        <v>124</v>
      </c>
      <c r="J7" s="28">
        <v>9</v>
      </c>
      <c r="K7" s="28" t="s">
        <v>124</v>
      </c>
      <c r="L7" s="28">
        <v>1</v>
      </c>
      <c r="M7" s="86" t="s">
        <v>187</v>
      </c>
      <c r="N7" s="28">
        <v>6</v>
      </c>
      <c r="O7" s="28" t="s">
        <v>108</v>
      </c>
      <c r="P7" s="28">
        <v>4</v>
      </c>
      <c r="Q7" s="28" t="s">
        <v>111</v>
      </c>
      <c r="R7" s="28">
        <v>17</v>
      </c>
      <c r="S7" s="28" t="s">
        <v>189</v>
      </c>
      <c r="T7" s="29">
        <v>64</v>
      </c>
    </row>
    <row r="8" spans="1:22" ht="31.5" customHeight="1" x14ac:dyDescent="0.2">
      <c r="A8" s="14">
        <v>7</v>
      </c>
      <c r="B8" s="16">
        <v>60141205</v>
      </c>
      <c r="C8" s="15" t="s">
        <v>13</v>
      </c>
      <c r="D8" s="28">
        <v>2</v>
      </c>
      <c r="E8" s="28" t="s">
        <v>127</v>
      </c>
      <c r="F8" s="28">
        <v>2</v>
      </c>
      <c r="G8" s="28" t="s">
        <v>127</v>
      </c>
      <c r="H8" s="28">
        <v>2</v>
      </c>
      <c r="I8" s="28" t="s">
        <v>127</v>
      </c>
      <c r="J8" s="28">
        <v>2</v>
      </c>
      <c r="K8" s="28" t="s">
        <v>127</v>
      </c>
      <c r="L8" s="28">
        <v>1</v>
      </c>
      <c r="M8" s="28" t="s">
        <v>111</v>
      </c>
      <c r="N8" s="28">
        <v>2</v>
      </c>
      <c r="O8" s="28" t="s">
        <v>127</v>
      </c>
      <c r="P8" s="28">
        <v>2</v>
      </c>
      <c r="Q8" s="28" t="s">
        <v>127</v>
      </c>
      <c r="R8" s="28">
        <v>2</v>
      </c>
      <c r="S8" s="28" t="s">
        <v>127</v>
      </c>
      <c r="T8" s="29">
        <v>15</v>
      </c>
    </row>
    <row r="9" spans="1:22" ht="31.5" customHeight="1" x14ac:dyDescent="0.2">
      <c r="A9" s="14">
        <v>8</v>
      </c>
      <c r="B9" s="16">
        <v>60122004</v>
      </c>
      <c r="C9" s="15" t="s">
        <v>14</v>
      </c>
      <c r="D9" s="28">
        <v>4</v>
      </c>
      <c r="E9" s="28" t="s">
        <v>108</v>
      </c>
      <c r="F9" s="28">
        <v>4</v>
      </c>
      <c r="G9" s="28" t="s">
        <v>108</v>
      </c>
      <c r="H9" s="28">
        <v>4</v>
      </c>
      <c r="I9" s="28" t="s">
        <v>108</v>
      </c>
      <c r="J9" s="28">
        <v>4</v>
      </c>
      <c r="K9" s="28" t="s">
        <v>108</v>
      </c>
      <c r="L9" s="28">
        <v>1</v>
      </c>
      <c r="M9" s="28" t="s">
        <v>108</v>
      </c>
      <c r="N9" s="28">
        <v>2</v>
      </c>
      <c r="O9" s="28" t="s">
        <v>95</v>
      </c>
      <c r="P9" s="28">
        <v>2</v>
      </c>
      <c r="Q9" s="28" t="s">
        <v>95</v>
      </c>
      <c r="R9" s="28">
        <v>8</v>
      </c>
      <c r="S9" s="28" t="s">
        <v>108</v>
      </c>
      <c r="T9" s="29">
        <v>29</v>
      </c>
    </row>
    <row r="10" spans="1:22" ht="31.5" customHeight="1" x14ac:dyDescent="0.2">
      <c r="A10" s="14">
        <v>9</v>
      </c>
      <c r="B10" s="16">
        <v>60122004</v>
      </c>
      <c r="C10" s="15" t="s">
        <v>61</v>
      </c>
      <c r="D10" s="28">
        <v>4</v>
      </c>
      <c r="E10" s="28" t="s">
        <v>124</v>
      </c>
      <c r="F10" s="28">
        <v>4</v>
      </c>
      <c r="G10" s="28" t="s">
        <v>124</v>
      </c>
      <c r="H10" s="28">
        <v>4</v>
      </c>
      <c r="I10" s="28" t="s">
        <v>124</v>
      </c>
      <c r="J10" s="28">
        <v>4</v>
      </c>
      <c r="K10" s="28" t="s">
        <v>124</v>
      </c>
      <c r="L10" s="28">
        <v>1</v>
      </c>
      <c r="M10" s="86" t="s">
        <v>187</v>
      </c>
      <c r="N10" s="28">
        <v>2</v>
      </c>
      <c r="O10" s="28" t="s">
        <v>95</v>
      </c>
      <c r="P10" s="28">
        <v>2</v>
      </c>
      <c r="Q10" s="28" t="s">
        <v>111</v>
      </c>
      <c r="R10" s="28">
        <v>8</v>
      </c>
      <c r="S10" s="28" t="s">
        <v>190</v>
      </c>
      <c r="T10" s="29">
        <v>29</v>
      </c>
    </row>
    <row r="11" spans="1:22" s="27" customFormat="1" ht="31.5" customHeight="1" x14ac:dyDescent="0.2">
      <c r="A11" s="14">
        <v>10</v>
      </c>
      <c r="B11" s="16">
        <v>49221506</v>
      </c>
      <c r="C11" s="15" t="s">
        <v>15</v>
      </c>
      <c r="D11" s="28">
        <v>1</v>
      </c>
      <c r="E11" s="28" t="s">
        <v>100</v>
      </c>
      <c r="F11" s="28">
        <v>1</v>
      </c>
      <c r="G11" s="28" t="s">
        <v>100</v>
      </c>
      <c r="H11" s="28">
        <v>1</v>
      </c>
      <c r="I11" s="28" t="s">
        <v>100</v>
      </c>
      <c r="J11" s="28">
        <v>1</v>
      </c>
      <c r="K11" s="28" t="s">
        <v>100</v>
      </c>
      <c r="L11" s="28"/>
      <c r="M11" s="28"/>
      <c r="N11" s="28">
        <v>1</v>
      </c>
      <c r="O11" s="28" t="s">
        <v>122</v>
      </c>
      <c r="P11" s="28">
        <v>1</v>
      </c>
      <c r="Q11" s="28" t="s">
        <v>94</v>
      </c>
      <c r="R11" s="28">
        <v>2</v>
      </c>
      <c r="S11" s="28" t="s">
        <v>191</v>
      </c>
      <c r="T11" s="29">
        <v>8</v>
      </c>
    </row>
    <row r="12" spans="1:22" ht="41.25" customHeight="1" x14ac:dyDescent="0.2">
      <c r="A12" s="14">
        <v>11</v>
      </c>
      <c r="B12" s="16">
        <v>56101544</v>
      </c>
      <c r="C12" s="15" t="s">
        <v>16</v>
      </c>
      <c r="D12" s="28">
        <v>9</v>
      </c>
      <c r="E12" s="149" t="s">
        <v>540</v>
      </c>
      <c r="F12" s="28">
        <v>9</v>
      </c>
      <c r="G12" s="149" t="s">
        <v>541</v>
      </c>
      <c r="H12" s="28">
        <v>9</v>
      </c>
      <c r="I12" s="149" t="s">
        <v>542</v>
      </c>
      <c r="J12" s="28">
        <v>9</v>
      </c>
      <c r="K12" s="141" t="s">
        <v>543</v>
      </c>
      <c r="L12" s="28">
        <v>1</v>
      </c>
      <c r="M12" s="140" t="s">
        <v>119</v>
      </c>
      <c r="N12" s="28">
        <v>6</v>
      </c>
      <c r="O12" s="141" t="s">
        <v>544</v>
      </c>
      <c r="P12" s="28">
        <v>4</v>
      </c>
      <c r="Q12" s="141" t="s">
        <v>545</v>
      </c>
      <c r="R12" s="28">
        <v>17</v>
      </c>
      <c r="S12" s="149" t="s">
        <v>546</v>
      </c>
      <c r="T12" s="29">
        <v>64</v>
      </c>
    </row>
    <row r="13" spans="1:22" ht="31.5" customHeight="1" x14ac:dyDescent="0.2">
      <c r="A13" s="14">
        <v>12</v>
      </c>
      <c r="B13" s="16">
        <v>49221506</v>
      </c>
      <c r="C13" s="15" t="s">
        <v>328</v>
      </c>
      <c r="D13" s="28">
        <v>1</v>
      </c>
      <c r="E13" s="28" t="s">
        <v>343</v>
      </c>
      <c r="F13" s="28">
        <v>1</v>
      </c>
      <c r="G13" s="28" t="s">
        <v>338</v>
      </c>
      <c r="H13" s="28">
        <v>1</v>
      </c>
      <c r="I13" s="28" t="s">
        <v>339</v>
      </c>
      <c r="J13" s="28">
        <v>1</v>
      </c>
      <c r="K13" s="28" t="s">
        <v>337</v>
      </c>
      <c r="L13" s="28">
        <v>0</v>
      </c>
      <c r="M13" s="28"/>
      <c r="N13" s="28">
        <v>1</v>
      </c>
      <c r="O13" s="28" t="s">
        <v>340</v>
      </c>
      <c r="P13" s="28">
        <v>1</v>
      </c>
      <c r="Q13" s="28" t="s">
        <v>342</v>
      </c>
      <c r="R13" s="28">
        <v>1</v>
      </c>
      <c r="S13" s="28" t="s">
        <v>341</v>
      </c>
      <c r="T13" s="29">
        <v>7</v>
      </c>
    </row>
    <row r="14" spans="1:22" ht="31.5" customHeight="1" x14ac:dyDescent="0.2">
      <c r="A14" s="14">
        <v>13</v>
      </c>
      <c r="B14" s="16">
        <v>60141008</v>
      </c>
      <c r="C14" s="15" t="s">
        <v>18</v>
      </c>
      <c r="D14" s="28">
        <v>5</v>
      </c>
      <c r="E14" s="151" t="s">
        <v>547</v>
      </c>
      <c r="F14" s="28">
        <v>5</v>
      </c>
      <c r="G14" s="151" t="s">
        <v>548</v>
      </c>
      <c r="H14" s="28">
        <v>5</v>
      </c>
      <c r="I14" s="151" t="s">
        <v>548</v>
      </c>
      <c r="J14" s="28">
        <v>5</v>
      </c>
      <c r="K14" s="151" t="s">
        <v>363</v>
      </c>
      <c r="L14" s="28">
        <v>1</v>
      </c>
      <c r="M14" s="86" t="s">
        <v>187</v>
      </c>
      <c r="N14" s="28">
        <v>4</v>
      </c>
      <c r="O14" s="28" t="s">
        <v>89</v>
      </c>
      <c r="P14" s="28">
        <v>2</v>
      </c>
      <c r="Q14" s="28" t="s">
        <v>89</v>
      </c>
      <c r="R14" s="28">
        <v>9</v>
      </c>
      <c r="S14" s="151" t="s">
        <v>549</v>
      </c>
      <c r="T14" s="29">
        <v>36</v>
      </c>
    </row>
    <row r="15" spans="1:22" ht="31.5" customHeight="1" x14ac:dyDescent="0.2">
      <c r="A15" s="14">
        <v>14</v>
      </c>
      <c r="B15" s="16">
        <v>60141008</v>
      </c>
      <c r="C15" s="15" t="s">
        <v>19</v>
      </c>
      <c r="D15" s="28">
        <v>5</v>
      </c>
      <c r="E15" s="28" t="s">
        <v>417</v>
      </c>
      <c r="F15" s="28">
        <v>5</v>
      </c>
      <c r="G15" s="28" t="s">
        <v>147</v>
      </c>
      <c r="H15" s="28">
        <v>5</v>
      </c>
      <c r="I15" s="28" t="s">
        <v>417</v>
      </c>
      <c r="J15" s="28">
        <v>5</v>
      </c>
      <c r="K15" s="28" t="s">
        <v>417</v>
      </c>
      <c r="L15" s="28">
        <v>1</v>
      </c>
      <c r="M15" s="28" t="s">
        <v>102</v>
      </c>
      <c r="N15" s="28">
        <v>4</v>
      </c>
      <c r="O15" s="28" t="s">
        <v>411</v>
      </c>
      <c r="P15" s="28">
        <v>2</v>
      </c>
      <c r="Q15" s="28" t="s">
        <v>409</v>
      </c>
      <c r="R15" s="28">
        <v>9</v>
      </c>
      <c r="S15" s="28" t="s">
        <v>438</v>
      </c>
      <c r="T15" s="29">
        <v>36</v>
      </c>
    </row>
    <row r="16" spans="1:22" ht="31.5" customHeight="1" x14ac:dyDescent="0.2">
      <c r="A16" s="14">
        <v>15</v>
      </c>
      <c r="B16" s="16">
        <v>60124515</v>
      </c>
      <c r="C16" s="15" t="s">
        <v>62</v>
      </c>
      <c r="D16" s="28">
        <v>5</v>
      </c>
      <c r="E16" s="28" t="s">
        <v>431</v>
      </c>
      <c r="F16" s="28">
        <v>5</v>
      </c>
      <c r="G16" s="130" t="s">
        <v>454</v>
      </c>
      <c r="H16" s="28">
        <v>5</v>
      </c>
      <c r="I16" s="130" t="s">
        <v>396</v>
      </c>
      <c r="J16" s="28">
        <v>5</v>
      </c>
      <c r="K16" s="130" t="s">
        <v>454</v>
      </c>
      <c r="L16" s="28">
        <v>1</v>
      </c>
      <c r="M16" s="86" t="s">
        <v>187</v>
      </c>
      <c r="N16" s="28">
        <v>4</v>
      </c>
      <c r="O16" s="130" t="s">
        <v>147</v>
      </c>
      <c r="P16" s="28">
        <v>2</v>
      </c>
      <c r="Q16" s="151" t="s">
        <v>550</v>
      </c>
      <c r="R16" s="28">
        <v>9</v>
      </c>
      <c r="S16" s="28" t="s">
        <v>422</v>
      </c>
      <c r="T16" s="29">
        <v>36</v>
      </c>
    </row>
    <row r="17" spans="1:20" ht="31.5" customHeight="1" x14ac:dyDescent="0.2">
      <c r="A17" s="14">
        <v>16</v>
      </c>
      <c r="B17" s="16">
        <v>60141009</v>
      </c>
      <c r="C17" s="15" t="s">
        <v>20</v>
      </c>
      <c r="D17" s="28">
        <v>1</v>
      </c>
      <c r="E17" s="28" t="s">
        <v>95</v>
      </c>
      <c r="F17" s="28">
        <v>1</v>
      </c>
      <c r="G17" s="28" t="s">
        <v>95</v>
      </c>
      <c r="H17" s="28">
        <v>1</v>
      </c>
      <c r="I17" s="28" t="s">
        <v>95</v>
      </c>
      <c r="J17" s="28">
        <v>1</v>
      </c>
      <c r="K17" s="28" t="s">
        <v>95</v>
      </c>
      <c r="L17" s="28">
        <v>0</v>
      </c>
      <c r="M17" s="28"/>
      <c r="N17" s="28">
        <v>1</v>
      </c>
      <c r="O17" s="130" t="s">
        <v>364</v>
      </c>
      <c r="P17" s="28">
        <v>1</v>
      </c>
      <c r="Q17" s="140" t="s">
        <v>362</v>
      </c>
      <c r="R17" s="28">
        <v>2</v>
      </c>
      <c r="S17" s="151" t="s">
        <v>551</v>
      </c>
      <c r="T17" s="29">
        <v>8</v>
      </c>
    </row>
    <row r="18" spans="1:20" ht="31.5" customHeight="1" x14ac:dyDescent="0.2">
      <c r="A18" s="14">
        <v>17</v>
      </c>
      <c r="B18" s="16">
        <v>42251610</v>
      </c>
      <c r="C18" s="15" t="s">
        <v>22</v>
      </c>
      <c r="D18" s="28">
        <v>4</v>
      </c>
      <c r="E18" s="28" t="s">
        <v>108</v>
      </c>
      <c r="F18" s="28">
        <v>4</v>
      </c>
      <c r="G18" s="28" t="s">
        <v>108</v>
      </c>
      <c r="H18" s="28">
        <v>4</v>
      </c>
      <c r="I18" s="28" t="s">
        <v>108</v>
      </c>
      <c r="J18" s="28">
        <v>4</v>
      </c>
      <c r="K18" s="28" t="s">
        <v>108</v>
      </c>
      <c r="L18" s="28"/>
      <c r="M18" s="28"/>
      <c r="N18" s="28">
        <v>2</v>
      </c>
      <c r="O18" s="28" t="s">
        <v>108</v>
      </c>
      <c r="P18" s="28">
        <v>2</v>
      </c>
      <c r="Q18" s="28" t="s">
        <v>108</v>
      </c>
      <c r="R18" s="28">
        <v>8</v>
      </c>
      <c r="S18" s="28" t="s">
        <v>108</v>
      </c>
      <c r="T18" s="29">
        <v>28</v>
      </c>
    </row>
    <row r="19" spans="1:20" ht="31.5" customHeight="1" x14ac:dyDescent="0.2">
      <c r="A19" s="14">
        <v>18</v>
      </c>
      <c r="B19" s="16">
        <v>60141001</v>
      </c>
      <c r="C19" s="15" t="s">
        <v>23</v>
      </c>
      <c r="D19" s="28">
        <v>1</v>
      </c>
      <c r="E19" s="151" t="s">
        <v>552</v>
      </c>
      <c r="F19" s="28">
        <v>1</v>
      </c>
      <c r="G19" s="130" t="s">
        <v>454</v>
      </c>
      <c r="H19" s="28">
        <v>1</v>
      </c>
      <c r="I19" s="130" t="s">
        <v>396</v>
      </c>
      <c r="J19" s="28">
        <v>1</v>
      </c>
      <c r="K19" s="130" t="s">
        <v>454</v>
      </c>
      <c r="L19" s="28">
        <v>1</v>
      </c>
      <c r="M19" s="130" t="s">
        <v>139</v>
      </c>
      <c r="N19" s="28">
        <v>1</v>
      </c>
      <c r="O19" s="130" t="s">
        <v>147</v>
      </c>
      <c r="P19" s="28">
        <v>1</v>
      </c>
      <c r="Q19" s="151" t="s">
        <v>539</v>
      </c>
      <c r="R19" s="28">
        <v>2</v>
      </c>
      <c r="S19" s="151" t="s">
        <v>447</v>
      </c>
      <c r="T19" s="29">
        <v>9</v>
      </c>
    </row>
    <row r="20" spans="1:20" ht="31.5" customHeight="1" x14ac:dyDescent="0.2">
      <c r="A20" s="14">
        <v>19</v>
      </c>
      <c r="B20" s="16">
        <v>60141001</v>
      </c>
      <c r="C20" s="15" t="s">
        <v>24</v>
      </c>
      <c r="D20" s="28">
        <v>1</v>
      </c>
      <c r="E20" s="28" t="s">
        <v>108</v>
      </c>
      <c r="F20" s="28">
        <v>1</v>
      </c>
      <c r="G20" s="28" t="s">
        <v>108</v>
      </c>
      <c r="H20" s="28">
        <v>1</v>
      </c>
      <c r="I20" s="28" t="s">
        <v>108</v>
      </c>
      <c r="J20" s="28">
        <v>1</v>
      </c>
      <c r="K20" s="28" t="s">
        <v>108</v>
      </c>
      <c r="L20" s="28">
        <v>1</v>
      </c>
      <c r="M20" s="28" t="s">
        <v>108</v>
      </c>
      <c r="N20" s="28">
        <v>1</v>
      </c>
      <c r="O20" s="28" t="s">
        <v>108</v>
      </c>
      <c r="P20" s="28">
        <v>1</v>
      </c>
      <c r="Q20" s="28" t="s">
        <v>108</v>
      </c>
      <c r="R20" s="28">
        <v>2</v>
      </c>
      <c r="S20" s="28" t="s">
        <v>108</v>
      </c>
      <c r="T20" s="29">
        <v>9</v>
      </c>
    </row>
    <row r="21" spans="1:20" ht="31.5" customHeight="1" x14ac:dyDescent="0.2">
      <c r="A21" s="14">
        <v>20</v>
      </c>
      <c r="B21" s="16">
        <v>60141001</v>
      </c>
      <c r="C21" s="15" t="s">
        <v>25</v>
      </c>
      <c r="D21" s="28">
        <v>1</v>
      </c>
      <c r="E21" s="28" t="s">
        <v>108</v>
      </c>
      <c r="F21" s="28">
        <v>1</v>
      </c>
      <c r="G21" s="28" t="s">
        <v>108</v>
      </c>
      <c r="H21" s="28">
        <v>1</v>
      </c>
      <c r="I21" s="28" t="s">
        <v>108</v>
      </c>
      <c r="J21" s="28">
        <v>1</v>
      </c>
      <c r="K21" s="28" t="s">
        <v>108</v>
      </c>
      <c r="L21" s="28">
        <v>1</v>
      </c>
      <c r="M21" s="28" t="s">
        <v>108</v>
      </c>
      <c r="N21" s="28">
        <v>1</v>
      </c>
      <c r="O21" s="28" t="s">
        <v>108</v>
      </c>
      <c r="P21" s="28">
        <v>1</v>
      </c>
      <c r="Q21" s="28" t="s">
        <v>108</v>
      </c>
      <c r="R21" s="28">
        <v>2</v>
      </c>
      <c r="S21" s="28" t="s">
        <v>108</v>
      </c>
      <c r="T21" s="29">
        <v>9</v>
      </c>
    </row>
    <row r="22" spans="1:20" ht="31.5" customHeight="1" x14ac:dyDescent="0.2">
      <c r="A22" s="14">
        <v>21</v>
      </c>
      <c r="B22" s="16">
        <v>60124515</v>
      </c>
      <c r="C22" s="15" t="s">
        <v>26</v>
      </c>
      <c r="D22" s="28">
        <v>6</v>
      </c>
      <c r="E22" s="28" t="s">
        <v>111</v>
      </c>
      <c r="F22" s="28">
        <v>6</v>
      </c>
      <c r="G22" s="28" t="s">
        <v>111</v>
      </c>
      <c r="H22" s="28">
        <v>6</v>
      </c>
      <c r="I22" s="28" t="s">
        <v>124</v>
      </c>
      <c r="J22" s="28">
        <v>6</v>
      </c>
      <c r="K22" s="28" t="s">
        <v>124</v>
      </c>
      <c r="L22" s="28">
        <v>1</v>
      </c>
      <c r="M22" s="86" t="s">
        <v>187</v>
      </c>
      <c r="N22" s="28">
        <v>4</v>
      </c>
      <c r="O22" s="28" t="s">
        <v>108</v>
      </c>
      <c r="P22" s="28">
        <v>2</v>
      </c>
      <c r="Q22" s="28" t="s">
        <v>108</v>
      </c>
      <c r="R22" s="28">
        <v>10</v>
      </c>
      <c r="S22" s="28" t="s">
        <v>108</v>
      </c>
      <c r="T22" s="29">
        <v>41</v>
      </c>
    </row>
    <row r="23" spans="1:20" ht="31.5" customHeight="1" x14ac:dyDescent="0.2">
      <c r="A23" s="14">
        <v>22</v>
      </c>
      <c r="B23" s="16">
        <v>49221506</v>
      </c>
      <c r="C23" s="15" t="s">
        <v>27</v>
      </c>
      <c r="D23" s="28">
        <v>1</v>
      </c>
      <c r="E23" s="28" t="s">
        <v>108</v>
      </c>
      <c r="F23" s="28">
        <v>1</v>
      </c>
      <c r="G23" s="28" t="s">
        <v>108</v>
      </c>
      <c r="H23" s="28">
        <v>1</v>
      </c>
      <c r="I23" s="28" t="s">
        <v>108</v>
      </c>
      <c r="J23" s="28">
        <v>1</v>
      </c>
      <c r="K23" s="28" t="s">
        <v>108</v>
      </c>
      <c r="L23" s="28">
        <v>1</v>
      </c>
      <c r="M23" s="28" t="s">
        <v>108</v>
      </c>
      <c r="N23" s="28">
        <v>1</v>
      </c>
      <c r="O23" s="28" t="s">
        <v>108</v>
      </c>
      <c r="P23" s="28">
        <v>1</v>
      </c>
      <c r="Q23" s="28" t="s">
        <v>108</v>
      </c>
      <c r="R23" s="28">
        <v>1</v>
      </c>
      <c r="S23" s="28" t="s">
        <v>108</v>
      </c>
      <c r="T23" s="29">
        <v>8</v>
      </c>
    </row>
    <row r="24" spans="1:20" ht="31.5" customHeight="1" x14ac:dyDescent="0.2">
      <c r="A24" s="14">
        <v>23</v>
      </c>
      <c r="B24" s="16">
        <v>49221506</v>
      </c>
      <c r="C24" s="15" t="s">
        <v>28</v>
      </c>
      <c r="D24" s="28">
        <v>1</v>
      </c>
      <c r="E24" s="28" t="s">
        <v>94</v>
      </c>
      <c r="F24" s="28">
        <v>1</v>
      </c>
      <c r="G24" s="28" t="s">
        <v>94</v>
      </c>
      <c r="H24" s="28">
        <v>1</v>
      </c>
      <c r="I24" s="28" t="s">
        <v>111</v>
      </c>
      <c r="J24" s="28">
        <v>1</v>
      </c>
      <c r="K24" s="28" t="s">
        <v>111</v>
      </c>
      <c r="L24" s="28">
        <v>1</v>
      </c>
      <c r="M24" s="28" t="s">
        <v>108</v>
      </c>
      <c r="N24" s="28">
        <v>1</v>
      </c>
      <c r="O24" s="28" t="s">
        <v>108</v>
      </c>
      <c r="P24" s="28">
        <v>1</v>
      </c>
      <c r="Q24" s="28" t="s">
        <v>108</v>
      </c>
      <c r="R24" s="28">
        <v>1</v>
      </c>
      <c r="S24" s="28" t="s">
        <v>108</v>
      </c>
      <c r="T24" s="29">
        <v>8</v>
      </c>
    </row>
    <row r="25" spans="1:20" ht="31.5" customHeight="1" x14ac:dyDescent="0.2">
      <c r="A25" s="14">
        <v>24</v>
      </c>
      <c r="B25" s="16" t="s">
        <v>80</v>
      </c>
      <c r="C25" s="15" t="s">
        <v>63</v>
      </c>
      <c r="D25" s="28">
        <v>2</v>
      </c>
      <c r="E25" s="28" t="s">
        <v>124</v>
      </c>
      <c r="F25" s="28">
        <v>2</v>
      </c>
      <c r="G25" s="28" t="s">
        <v>124</v>
      </c>
      <c r="H25" s="28">
        <v>2</v>
      </c>
      <c r="I25" s="28" t="s">
        <v>124</v>
      </c>
      <c r="J25" s="28">
        <v>2</v>
      </c>
      <c r="K25" s="28" t="s">
        <v>124</v>
      </c>
      <c r="L25" s="28">
        <v>1</v>
      </c>
      <c r="M25" s="28" t="s">
        <v>127</v>
      </c>
      <c r="N25" s="28">
        <v>2</v>
      </c>
      <c r="O25" s="28" t="s">
        <v>108</v>
      </c>
      <c r="P25" s="28">
        <v>2</v>
      </c>
      <c r="Q25" s="28" t="s">
        <v>108</v>
      </c>
      <c r="R25" s="28">
        <v>4</v>
      </c>
      <c r="S25" s="28" t="s">
        <v>108</v>
      </c>
      <c r="T25" s="29">
        <v>17</v>
      </c>
    </row>
    <row r="26" spans="1:20" ht="31.5" customHeight="1" x14ac:dyDescent="0.2">
      <c r="A26" s="14">
        <v>25</v>
      </c>
      <c r="B26" s="16" t="s">
        <v>80</v>
      </c>
      <c r="C26" s="15" t="s">
        <v>64</v>
      </c>
      <c r="D26" s="28">
        <v>2</v>
      </c>
      <c r="E26" s="28" t="s">
        <v>124</v>
      </c>
      <c r="F26" s="28">
        <v>2</v>
      </c>
      <c r="G26" s="28" t="s">
        <v>124</v>
      </c>
      <c r="H26" s="28">
        <v>2</v>
      </c>
      <c r="I26" s="28" t="s">
        <v>124</v>
      </c>
      <c r="J26" s="28">
        <v>2</v>
      </c>
      <c r="K26" s="28" t="s">
        <v>124</v>
      </c>
      <c r="L26" s="28">
        <v>1</v>
      </c>
      <c r="M26" s="130" t="s">
        <v>139</v>
      </c>
      <c r="N26" s="28">
        <v>2</v>
      </c>
      <c r="O26" s="28" t="s">
        <v>108</v>
      </c>
      <c r="P26" s="28">
        <v>2</v>
      </c>
      <c r="Q26" s="28" t="s">
        <v>108</v>
      </c>
      <c r="R26" s="28">
        <v>4</v>
      </c>
      <c r="S26" s="28" t="s">
        <v>108</v>
      </c>
      <c r="T26" s="29">
        <v>17</v>
      </c>
    </row>
    <row r="27" spans="1:20" ht="31.5" customHeight="1" x14ac:dyDescent="0.2">
      <c r="A27" s="14">
        <v>26</v>
      </c>
      <c r="B27" s="16">
        <v>60141203</v>
      </c>
      <c r="C27" s="15" t="s">
        <v>21</v>
      </c>
      <c r="D27" s="28">
        <v>1</v>
      </c>
      <c r="E27" s="28" t="s">
        <v>176</v>
      </c>
      <c r="F27" s="28">
        <v>1</v>
      </c>
      <c r="G27" s="28" t="s">
        <v>176</v>
      </c>
      <c r="H27" s="28">
        <v>1</v>
      </c>
      <c r="I27" s="28" t="s">
        <v>176</v>
      </c>
      <c r="J27" s="28">
        <v>1</v>
      </c>
      <c r="K27" s="28" t="s">
        <v>176</v>
      </c>
      <c r="L27" s="28">
        <v>1</v>
      </c>
      <c r="M27" s="28" t="s">
        <v>122</v>
      </c>
      <c r="N27" s="28">
        <v>1</v>
      </c>
      <c r="O27" s="140" t="s">
        <v>553</v>
      </c>
      <c r="P27" s="28">
        <v>1</v>
      </c>
      <c r="Q27" s="140" t="s">
        <v>361</v>
      </c>
      <c r="R27" s="28">
        <v>1</v>
      </c>
      <c r="S27" s="140" t="s">
        <v>495</v>
      </c>
      <c r="T27" s="29">
        <v>8</v>
      </c>
    </row>
    <row r="28" spans="1:20" ht="31.5" customHeight="1" x14ac:dyDescent="0.2">
      <c r="A28" s="14">
        <v>27</v>
      </c>
      <c r="B28" s="16">
        <v>60124515</v>
      </c>
      <c r="C28" s="15" t="s">
        <v>29</v>
      </c>
      <c r="D28" s="28">
        <v>8</v>
      </c>
      <c r="E28" s="28" t="s">
        <v>108</v>
      </c>
      <c r="F28" s="28">
        <v>8</v>
      </c>
      <c r="G28" s="28" t="s">
        <v>108</v>
      </c>
      <c r="H28" s="28">
        <v>8</v>
      </c>
      <c r="I28" s="28" t="s">
        <v>108</v>
      </c>
      <c r="J28" s="28">
        <v>8</v>
      </c>
      <c r="K28" s="28" t="s">
        <v>108</v>
      </c>
      <c r="L28" s="28">
        <v>1</v>
      </c>
      <c r="M28" s="28" t="s">
        <v>108</v>
      </c>
      <c r="N28" s="28">
        <v>4</v>
      </c>
      <c r="O28" s="28" t="s">
        <v>108</v>
      </c>
      <c r="P28" s="28">
        <v>4</v>
      </c>
      <c r="Q28" s="28" t="s">
        <v>111</v>
      </c>
      <c r="R28" s="28">
        <v>16</v>
      </c>
      <c r="S28" s="28" t="s">
        <v>94</v>
      </c>
      <c r="T28" s="29">
        <v>57</v>
      </c>
    </row>
    <row r="29" spans="1:20" ht="31.5" customHeight="1" x14ac:dyDescent="0.2">
      <c r="A29" s="14">
        <v>28</v>
      </c>
      <c r="B29" s="16">
        <v>60124515</v>
      </c>
      <c r="C29" s="15" t="s">
        <v>30</v>
      </c>
      <c r="D29" s="28">
        <v>8</v>
      </c>
      <c r="E29" s="28" t="s">
        <v>108</v>
      </c>
      <c r="F29" s="28">
        <v>8</v>
      </c>
      <c r="G29" s="28" t="s">
        <v>108</v>
      </c>
      <c r="H29" s="28">
        <v>8</v>
      </c>
      <c r="I29" s="28" t="s">
        <v>108</v>
      </c>
      <c r="J29" s="28">
        <v>8</v>
      </c>
      <c r="K29" s="28" t="s">
        <v>108</v>
      </c>
      <c r="L29" s="28">
        <v>1</v>
      </c>
      <c r="M29" s="28" t="s">
        <v>108</v>
      </c>
      <c r="N29" s="28">
        <v>4</v>
      </c>
      <c r="O29" s="28" t="s">
        <v>108</v>
      </c>
      <c r="P29" s="28">
        <v>4</v>
      </c>
      <c r="Q29" s="28" t="s">
        <v>111</v>
      </c>
      <c r="R29" s="28">
        <v>16</v>
      </c>
      <c r="S29" s="28" t="s">
        <v>94</v>
      </c>
      <c r="T29" s="29">
        <v>57</v>
      </c>
    </row>
    <row r="30" spans="1:20" ht="31.5" customHeight="1" x14ac:dyDescent="0.2">
      <c r="A30" s="14">
        <v>29</v>
      </c>
      <c r="B30" s="16">
        <v>60131451</v>
      </c>
      <c r="C30" s="15" t="s">
        <v>31</v>
      </c>
      <c r="D30" s="28">
        <v>8</v>
      </c>
      <c r="E30" s="28" t="s">
        <v>108</v>
      </c>
      <c r="F30" s="28">
        <v>8</v>
      </c>
      <c r="G30" s="28" t="s">
        <v>108</v>
      </c>
      <c r="H30" s="28">
        <v>8</v>
      </c>
      <c r="I30" s="28" t="s">
        <v>108</v>
      </c>
      <c r="J30" s="28">
        <v>8</v>
      </c>
      <c r="K30" s="28" t="s">
        <v>108</v>
      </c>
      <c r="L30" s="28">
        <v>1</v>
      </c>
      <c r="M30" s="28" t="s">
        <v>108</v>
      </c>
      <c r="N30" s="28">
        <v>4</v>
      </c>
      <c r="O30" s="28" t="s">
        <v>108</v>
      </c>
      <c r="P30" s="28">
        <v>4</v>
      </c>
      <c r="Q30" s="28" t="s">
        <v>111</v>
      </c>
      <c r="R30" s="28">
        <v>16</v>
      </c>
      <c r="S30" s="28" t="s">
        <v>94</v>
      </c>
      <c r="T30" s="29">
        <v>57</v>
      </c>
    </row>
    <row r="31" spans="1:20" ht="31.5" customHeight="1" x14ac:dyDescent="0.2">
      <c r="A31" s="14">
        <v>30</v>
      </c>
      <c r="B31" s="16">
        <v>60131442</v>
      </c>
      <c r="C31" s="15" t="s">
        <v>32</v>
      </c>
      <c r="D31" s="28">
        <v>8</v>
      </c>
      <c r="E31" s="28" t="s">
        <v>111</v>
      </c>
      <c r="F31" s="28">
        <v>8</v>
      </c>
      <c r="G31" s="28" t="s">
        <v>111</v>
      </c>
      <c r="H31" s="28">
        <v>8</v>
      </c>
      <c r="I31" s="28" t="s">
        <v>111</v>
      </c>
      <c r="J31" s="28">
        <v>8</v>
      </c>
      <c r="K31" s="28" t="s">
        <v>111</v>
      </c>
      <c r="L31" s="28">
        <v>1</v>
      </c>
      <c r="M31" s="28" t="s">
        <v>108</v>
      </c>
      <c r="N31" s="28">
        <v>4</v>
      </c>
      <c r="O31" s="28" t="s">
        <v>108</v>
      </c>
      <c r="P31" s="28">
        <v>4</v>
      </c>
      <c r="Q31" s="28" t="s">
        <v>111</v>
      </c>
      <c r="R31" s="28">
        <v>16</v>
      </c>
      <c r="S31" s="28" t="s">
        <v>94</v>
      </c>
      <c r="T31" s="29">
        <v>57</v>
      </c>
    </row>
    <row r="32" spans="1:20" ht="31.5" customHeight="1" x14ac:dyDescent="0.2">
      <c r="A32" s="14">
        <v>31</v>
      </c>
      <c r="B32" s="16">
        <v>60131442</v>
      </c>
      <c r="C32" s="15" t="s">
        <v>33</v>
      </c>
      <c r="D32" s="28">
        <v>5</v>
      </c>
      <c r="E32" s="128" t="s">
        <v>365</v>
      </c>
      <c r="F32" s="28">
        <v>5</v>
      </c>
      <c r="G32" s="130" t="s">
        <v>454</v>
      </c>
      <c r="H32" s="28">
        <v>5</v>
      </c>
      <c r="I32" s="130" t="s">
        <v>396</v>
      </c>
      <c r="J32" s="28">
        <v>5</v>
      </c>
      <c r="K32" s="130" t="s">
        <v>454</v>
      </c>
      <c r="L32" s="28">
        <v>1</v>
      </c>
      <c r="M32" s="130" t="s">
        <v>139</v>
      </c>
      <c r="N32" s="28">
        <v>4</v>
      </c>
      <c r="O32" s="130" t="s">
        <v>147</v>
      </c>
      <c r="P32" s="28">
        <v>2</v>
      </c>
      <c r="Q32" s="28" t="s">
        <v>111</v>
      </c>
      <c r="R32" s="28">
        <v>9</v>
      </c>
      <c r="S32" s="28" t="s">
        <v>94</v>
      </c>
      <c r="T32" s="29">
        <v>36</v>
      </c>
    </row>
    <row r="33" spans="1:20" ht="31.5" customHeight="1" x14ac:dyDescent="0.2">
      <c r="A33" s="14">
        <v>32</v>
      </c>
      <c r="B33" s="16">
        <v>60131405</v>
      </c>
      <c r="C33" s="15" t="s">
        <v>34</v>
      </c>
      <c r="D33" s="28">
        <v>8</v>
      </c>
      <c r="E33" s="28" t="s">
        <v>431</v>
      </c>
      <c r="F33" s="28">
        <v>8</v>
      </c>
      <c r="G33" s="130" t="s">
        <v>454</v>
      </c>
      <c r="H33" s="28">
        <v>8</v>
      </c>
      <c r="I33" s="130" t="s">
        <v>396</v>
      </c>
      <c r="J33" s="28">
        <v>8</v>
      </c>
      <c r="K33" s="130" t="s">
        <v>454</v>
      </c>
      <c r="L33" s="28">
        <v>1</v>
      </c>
      <c r="M33" s="130" t="s">
        <v>139</v>
      </c>
      <c r="N33" s="28">
        <v>4</v>
      </c>
      <c r="O33" s="130" t="s">
        <v>147</v>
      </c>
      <c r="P33" s="28">
        <v>4</v>
      </c>
      <c r="Q33" s="151" t="s">
        <v>539</v>
      </c>
      <c r="R33" s="28">
        <v>16</v>
      </c>
      <c r="S33" s="151" t="s">
        <v>447</v>
      </c>
      <c r="T33" s="29">
        <v>57</v>
      </c>
    </row>
    <row r="34" spans="1:20" ht="31.5" customHeight="1" x14ac:dyDescent="0.2">
      <c r="A34" s="14">
        <v>33</v>
      </c>
      <c r="B34" s="16">
        <v>60131458</v>
      </c>
      <c r="C34" s="15" t="s">
        <v>35</v>
      </c>
      <c r="D34" s="28">
        <v>8</v>
      </c>
      <c r="E34" s="28" t="s">
        <v>108</v>
      </c>
      <c r="F34" s="28">
        <v>8</v>
      </c>
      <c r="G34" s="28" t="s">
        <v>108</v>
      </c>
      <c r="H34" s="28">
        <v>8</v>
      </c>
      <c r="I34" s="28" t="s">
        <v>108</v>
      </c>
      <c r="J34" s="28">
        <v>8</v>
      </c>
      <c r="K34" s="28" t="s">
        <v>108</v>
      </c>
      <c r="L34" s="28">
        <v>1</v>
      </c>
      <c r="M34" s="28" t="s">
        <v>127</v>
      </c>
      <c r="N34" s="28">
        <v>4</v>
      </c>
      <c r="O34" s="130" t="s">
        <v>147</v>
      </c>
      <c r="P34" s="28">
        <v>4</v>
      </c>
      <c r="Q34" s="28" t="s">
        <v>111</v>
      </c>
      <c r="R34" s="28">
        <v>16</v>
      </c>
      <c r="S34" s="28" t="s">
        <v>422</v>
      </c>
      <c r="T34" s="29">
        <v>57</v>
      </c>
    </row>
    <row r="35" spans="1:20" ht="31.5" customHeight="1" x14ac:dyDescent="0.2">
      <c r="A35" s="14">
        <v>34</v>
      </c>
      <c r="B35" s="16">
        <v>60131403</v>
      </c>
      <c r="C35" s="15" t="s">
        <v>36</v>
      </c>
      <c r="D35" s="28">
        <v>8</v>
      </c>
      <c r="E35" s="28" t="s">
        <v>431</v>
      </c>
      <c r="F35" s="28">
        <v>8</v>
      </c>
      <c r="G35" s="130" t="s">
        <v>454</v>
      </c>
      <c r="H35" s="28">
        <v>8</v>
      </c>
      <c r="I35" s="130" t="s">
        <v>396</v>
      </c>
      <c r="J35" s="28">
        <v>8</v>
      </c>
      <c r="K35" s="130" t="s">
        <v>454</v>
      </c>
      <c r="L35" s="28">
        <v>1</v>
      </c>
      <c r="M35" s="130" t="s">
        <v>139</v>
      </c>
      <c r="N35" s="28">
        <v>4</v>
      </c>
      <c r="O35" s="130" t="s">
        <v>147</v>
      </c>
      <c r="P35" s="28">
        <v>4</v>
      </c>
      <c r="Q35" s="151" t="s">
        <v>539</v>
      </c>
      <c r="R35" s="28">
        <v>16</v>
      </c>
      <c r="S35" s="28" t="s">
        <v>422</v>
      </c>
      <c r="T35" s="29">
        <v>57</v>
      </c>
    </row>
    <row r="36" spans="1:20" ht="31.5" customHeight="1" x14ac:dyDescent="0.2">
      <c r="A36" s="14">
        <v>35</v>
      </c>
      <c r="B36" s="16">
        <v>60124515</v>
      </c>
      <c r="C36" s="15" t="s">
        <v>37</v>
      </c>
      <c r="D36" s="28">
        <v>8</v>
      </c>
      <c r="E36" s="28" t="s">
        <v>365</v>
      </c>
      <c r="F36" s="28">
        <v>8</v>
      </c>
      <c r="G36" s="151" t="s">
        <v>350</v>
      </c>
      <c r="H36" s="28">
        <v>8</v>
      </c>
      <c r="I36" s="151" t="s">
        <v>350</v>
      </c>
      <c r="J36" s="28">
        <v>8</v>
      </c>
      <c r="K36" s="151" t="s">
        <v>350</v>
      </c>
      <c r="L36" s="28">
        <v>1</v>
      </c>
      <c r="M36" s="140" t="s">
        <v>148</v>
      </c>
      <c r="N36" s="28">
        <v>4</v>
      </c>
      <c r="O36" s="152" t="s">
        <v>554</v>
      </c>
      <c r="P36" s="28">
        <v>4</v>
      </c>
      <c r="Q36" s="28" t="s">
        <v>117</v>
      </c>
      <c r="R36" s="28">
        <v>16</v>
      </c>
      <c r="S36" s="153" t="s">
        <v>467</v>
      </c>
      <c r="T36" s="29">
        <v>57</v>
      </c>
    </row>
    <row r="37" spans="1:20" ht="31.5" customHeight="1" x14ac:dyDescent="0.2">
      <c r="A37" s="14">
        <v>36</v>
      </c>
      <c r="B37" s="16">
        <v>60141024</v>
      </c>
      <c r="C37" s="15" t="s">
        <v>38</v>
      </c>
      <c r="D37" s="28">
        <v>2</v>
      </c>
      <c r="E37" s="28" t="s">
        <v>108</v>
      </c>
      <c r="F37" s="28">
        <v>2</v>
      </c>
      <c r="G37" s="28" t="s">
        <v>108</v>
      </c>
      <c r="H37" s="28">
        <v>2</v>
      </c>
      <c r="I37" s="28" t="s">
        <v>108</v>
      </c>
      <c r="J37" s="28">
        <v>2</v>
      </c>
      <c r="K37" s="28" t="s">
        <v>108</v>
      </c>
      <c r="L37" s="28">
        <v>1</v>
      </c>
      <c r="M37" s="28" t="s">
        <v>108</v>
      </c>
      <c r="N37" s="28">
        <v>2</v>
      </c>
      <c r="O37" s="28" t="s">
        <v>95</v>
      </c>
      <c r="P37" s="28">
        <v>2</v>
      </c>
      <c r="Q37" s="28" t="s">
        <v>111</v>
      </c>
      <c r="R37" s="28">
        <v>2</v>
      </c>
      <c r="S37" s="28" t="s">
        <v>94</v>
      </c>
      <c r="T37" s="29">
        <v>15</v>
      </c>
    </row>
    <row r="38" spans="1:20" ht="49.5" customHeight="1" x14ac:dyDescent="0.2">
      <c r="A38" s="14">
        <v>37</v>
      </c>
      <c r="B38" s="16">
        <v>60131405</v>
      </c>
      <c r="C38" s="15" t="s">
        <v>39</v>
      </c>
      <c r="D38" s="28">
        <v>8</v>
      </c>
      <c r="E38" s="140" t="s">
        <v>350</v>
      </c>
      <c r="F38" s="28">
        <v>8</v>
      </c>
      <c r="G38" s="130" t="s">
        <v>454</v>
      </c>
      <c r="H38" s="28">
        <v>8</v>
      </c>
      <c r="I38" s="130" t="s">
        <v>396</v>
      </c>
      <c r="J38" s="28">
        <v>8</v>
      </c>
      <c r="K38" s="130" t="s">
        <v>454</v>
      </c>
      <c r="L38" s="28">
        <v>1</v>
      </c>
      <c r="M38" s="130" t="s">
        <v>139</v>
      </c>
      <c r="N38" s="28">
        <v>4</v>
      </c>
      <c r="O38" s="130" t="s">
        <v>147</v>
      </c>
      <c r="P38" s="28">
        <v>4</v>
      </c>
      <c r="Q38" s="151" t="s">
        <v>539</v>
      </c>
      <c r="R38" s="28">
        <v>16</v>
      </c>
      <c r="S38" s="154" t="s">
        <v>555</v>
      </c>
      <c r="T38" s="29">
        <v>57</v>
      </c>
    </row>
    <row r="39" spans="1:20" ht="31.5" customHeight="1" x14ac:dyDescent="0.2">
      <c r="A39" s="14">
        <v>38</v>
      </c>
      <c r="B39" s="16">
        <v>60131449</v>
      </c>
      <c r="C39" s="15" t="s">
        <v>65</v>
      </c>
      <c r="D39" s="28">
        <v>8</v>
      </c>
      <c r="E39" s="28" t="s">
        <v>108</v>
      </c>
      <c r="F39" s="28">
        <v>8</v>
      </c>
      <c r="G39" s="28" t="s">
        <v>108</v>
      </c>
      <c r="H39" s="28">
        <v>8</v>
      </c>
      <c r="I39" s="28" t="s">
        <v>108</v>
      </c>
      <c r="J39" s="28">
        <v>8</v>
      </c>
      <c r="K39" s="28" t="s">
        <v>108</v>
      </c>
      <c r="L39" s="28">
        <v>1</v>
      </c>
      <c r="M39" s="28" t="s">
        <v>108</v>
      </c>
      <c r="N39" s="28">
        <v>4</v>
      </c>
      <c r="O39" s="28" t="s">
        <v>95</v>
      </c>
      <c r="P39" s="28">
        <v>4</v>
      </c>
      <c r="Q39" s="151" t="s">
        <v>539</v>
      </c>
      <c r="R39" s="28">
        <v>16</v>
      </c>
      <c r="S39" s="28" t="s">
        <v>94</v>
      </c>
      <c r="T39" s="29">
        <v>57</v>
      </c>
    </row>
    <row r="40" spans="1:20" ht="31.5" customHeight="1" x14ac:dyDescent="0.2">
      <c r="A40" s="14">
        <v>39</v>
      </c>
      <c r="B40" s="16">
        <v>60131406</v>
      </c>
      <c r="C40" s="15" t="s">
        <v>66</v>
      </c>
      <c r="D40" s="28">
        <v>8</v>
      </c>
      <c r="E40" s="28" t="s">
        <v>111</v>
      </c>
      <c r="F40" s="28">
        <v>8</v>
      </c>
      <c r="G40" s="28" t="s">
        <v>111</v>
      </c>
      <c r="H40" s="28">
        <v>8</v>
      </c>
      <c r="I40" s="28" t="s">
        <v>111</v>
      </c>
      <c r="J40" s="28">
        <v>8</v>
      </c>
      <c r="K40" s="28" t="s">
        <v>111</v>
      </c>
      <c r="L40" s="28">
        <v>1</v>
      </c>
      <c r="M40" s="28" t="s">
        <v>127</v>
      </c>
      <c r="N40" s="28">
        <v>4</v>
      </c>
      <c r="O40" s="28" t="s">
        <v>94</v>
      </c>
      <c r="P40" s="28">
        <v>4</v>
      </c>
      <c r="Q40" s="28" t="s">
        <v>111</v>
      </c>
      <c r="R40" s="28">
        <v>16</v>
      </c>
      <c r="S40" s="151" t="s">
        <v>447</v>
      </c>
      <c r="T40" s="29">
        <v>57</v>
      </c>
    </row>
    <row r="41" spans="1:20" ht="31.5" customHeight="1" x14ac:dyDescent="0.2">
      <c r="A41" s="14">
        <v>40</v>
      </c>
      <c r="B41" s="16">
        <v>60141006</v>
      </c>
      <c r="C41" s="15" t="s">
        <v>67</v>
      </c>
      <c r="D41" s="28">
        <v>4</v>
      </c>
      <c r="E41" s="28" t="s">
        <v>108</v>
      </c>
      <c r="F41" s="28">
        <v>4</v>
      </c>
      <c r="G41" s="28" t="s">
        <v>108</v>
      </c>
      <c r="H41" s="28">
        <v>4</v>
      </c>
      <c r="I41" s="28" t="s">
        <v>108</v>
      </c>
      <c r="J41" s="28">
        <v>4</v>
      </c>
      <c r="K41" s="28" t="s">
        <v>108</v>
      </c>
      <c r="L41" s="28">
        <v>1</v>
      </c>
      <c r="M41" s="28" t="s">
        <v>108</v>
      </c>
      <c r="N41" s="28">
        <v>2</v>
      </c>
      <c r="O41" s="28" t="s">
        <v>95</v>
      </c>
      <c r="P41" s="28">
        <v>2</v>
      </c>
      <c r="Q41" s="28" t="s">
        <v>95</v>
      </c>
      <c r="R41" s="28">
        <v>8</v>
      </c>
      <c r="S41" s="28" t="s">
        <v>120</v>
      </c>
      <c r="T41" s="29">
        <v>29</v>
      </c>
    </row>
    <row r="42" spans="1:20" ht="31.5" customHeight="1" x14ac:dyDescent="0.2">
      <c r="A42" s="14">
        <v>41</v>
      </c>
      <c r="B42" s="16">
        <v>60101005</v>
      </c>
      <c r="C42" s="15" t="s">
        <v>68</v>
      </c>
      <c r="D42" s="28">
        <v>4</v>
      </c>
      <c r="E42" s="141" t="s">
        <v>556</v>
      </c>
      <c r="F42" s="28">
        <v>4</v>
      </c>
      <c r="G42" s="141" t="s">
        <v>557</v>
      </c>
      <c r="H42" s="28">
        <v>4</v>
      </c>
      <c r="I42" s="141" t="s">
        <v>556</v>
      </c>
      <c r="J42" s="28">
        <v>4</v>
      </c>
      <c r="K42" s="141" t="s">
        <v>473</v>
      </c>
      <c r="L42" s="28">
        <v>1</v>
      </c>
      <c r="M42" s="86" t="s">
        <v>187</v>
      </c>
      <c r="N42" s="28">
        <v>2</v>
      </c>
      <c r="O42" s="141" t="s">
        <v>362</v>
      </c>
      <c r="P42" s="28">
        <v>2</v>
      </c>
      <c r="Q42" s="140" t="s">
        <v>360</v>
      </c>
      <c r="R42" s="28">
        <v>8</v>
      </c>
      <c r="S42" s="141" t="s">
        <v>507</v>
      </c>
      <c r="T42" s="29">
        <v>29</v>
      </c>
    </row>
    <row r="43" spans="1:20" ht="31.5" customHeight="1" x14ac:dyDescent="0.2">
      <c r="A43" s="14">
        <v>42</v>
      </c>
      <c r="B43" s="16">
        <v>60141006</v>
      </c>
      <c r="C43" s="15" t="s">
        <v>69</v>
      </c>
      <c r="D43" s="28">
        <v>5</v>
      </c>
      <c r="E43" s="28" t="s">
        <v>124</v>
      </c>
      <c r="F43" s="28">
        <v>5</v>
      </c>
      <c r="G43" s="140" t="s">
        <v>473</v>
      </c>
      <c r="H43" s="28">
        <v>5</v>
      </c>
      <c r="I43" s="130" t="s">
        <v>454</v>
      </c>
      <c r="J43" s="28">
        <v>5</v>
      </c>
      <c r="K43" s="28" t="s">
        <v>124</v>
      </c>
      <c r="L43" s="28">
        <v>1</v>
      </c>
      <c r="M43" s="86" t="s">
        <v>187</v>
      </c>
      <c r="N43" s="28">
        <v>4</v>
      </c>
      <c r="O43" s="28" t="s">
        <v>95</v>
      </c>
      <c r="P43" s="28">
        <v>2</v>
      </c>
      <c r="Q43" s="28" t="s">
        <v>111</v>
      </c>
      <c r="R43" s="28">
        <v>9</v>
      </c>
      <c r="S43" s="28" t="s">
        <v>100</v>
      </c>
      <c r="T43" s="29">
        <v>36</v>
      </c>
    </row>
    <row r="44" spans="1:20" ht="31.5" customHeight="1" x14ac:dyDescent="0.2">
      <c r="A44" s="14">
        <v>43</v>
      </c>
      <c r="B44" s="16">
        <v>60141105</v>
      </c>
      <c r="C44" s="15" t="s">
        <v>40</v>
      </c>
      <c r="D44" s="28">
        <v>4</v>
      </c>
      <c r="E44" s="28" t="s">
        <v>94</v>
      </c>
      <c r="F44" s="28">
        <v>4</v>
      </c>
      <c r="G44" s="28" t="s">
        <v>94</v>
      </c>
      <c r="H44" s="28">
        <v>4</v>
      </c>
      <c r="I44" s="28" t="s">
        <v>122</v>
      </c>
      <c r="J44" s="28">
        <v>4</v>
      </c>
      <c r="K44" s="28" t="s">
        <v>122</v>
      </c>
      <c r="L44" s="28">
        <v>1</v>
      </c>
      <c r="M44" s="28" t="s">
        <v>108</v>
      </c>
      <c r="N44" s="28">
        <v>2</v>
      </c>
      <c r="O44" s="28" t="s">
        <v>95</v>
      </c>
      <c r="P44" s="28">
        <v>2</v>
      </c>
      <c r="Q44" s="28" t="s">
        <v>95</v>
      </c>
      <c r="R44" s="28">
        <v>8</v>
      </c>
      <c r="S44" s="28" t="s">
        <v>95</v>
      </c>
      <c r="T44" s="29">
        <v>29</v>
      </c>
    </row>
    <row r="45" spans="1:20" ht="52.5" customHeight="1" x14ac:dyDescent="0.2">
      <c r="A45" s="14">
        <v>44</v>
      </c>
      <c r="B45" s="16">
        <v>60124515</v>
      </c>
      <c r="C45" s="15" t="s">
        <v>41</v>
      </c>
      <c r="D45" s="28">
        <v>5</v>
      </c>
      <c r="E45" s="28" t="s">
        <v>111</v>
      </c>
      <c r="F45" s="28">
        <v>5</v>
      </c>
      <c r="G45" s="28" t="s">
        <v>111</v>
      </c>
      <c r="H45" s="28">
        <v>5</v>
      </c>
      <c r="I45" s="28" t="s">
        <v>111</v>
      </c>
      <c r="J45" s="28">
        <v>5</v>
      </c>
      <c r="K45" s="130" t="s">
        <v>396</v>
      </c>
      <c r="L45" s="28">
        <v>1</v>
      </c>
      <c r="M45" s="28" t="s">
        <v>108</v>
      </c>
      <c r="N45" s="28">
        <v>4</v>
      </c>
      <c r="O45" s="28" t="s">
        <v>108</v>
      </c>
      <c r="P45" s="28">
        <v>2</v>
      </c>
      <c r="Q45" s="28" t="s">
        <v>111</v>
      </c>
      <c r="R45" s="28">
        <v>9</v>
      </c>
      <c r="S45" s="28" t="s">
        <v>433</v>
      </c>
      <c r="T45" s="29">
        <v>36</v>
      </c>
    </row>
    <row r="46" spans="1:20" ht="63.75" customHeight="1" x14ac:dyDescent="0.2">
      <c r="A46" s="14">
        <v>45</v>
      </c>
      <c r="B46" s="16">
        <v>60141007</v>
      </c>
      <c r="C46" s="15" t="s">
        <v>42</v>
      </c>
      <c r="D46" s="28">
        <v>12</v>
      </c>
      <c r="E46" s="126" t="s">
        <v>450</v>
      </c>
      <c r="F46" s="28">
        <v>12</v>
      </c>
      <c r="G46" s="126" t="s">
        <v>451</v>
      </c>
      <c r="H46" s="28">
        <v>12</v>
      </c>
      <c r="I46" s="126" t="s">
        <v>453</v>
      </c>
      <c r="J46" s="28">
        <v>12</v>
      </c>
      <c r="K46" s="126" t="s">
        <v>455</v>
      </c>
      <c r="L46" s="28">
        <v>1</v>
      </c>
      <c r="M46" s="126" t="s">
        <v>124</v>
      </c>
      <c r="N46" s="28">
        <v>6</v>
      </c>
      <c r="O46" s="126" t="s">
        <v>176</v>
      </c>
      <c r="P46" s="28">
        <v>6</v>
      </c>
      <c r="Q46" s="126" t="s">
        <v>119</v>
      </c>
      <c r="R46" s="28">
        <v>24</v>
      </c>
      <c r="S46" s="126" t="s">
        <v>558</v>
      </c>
      <c r="T46" s="29">
        <v>85</v>
      </c>
    </row>
    <row r="47" spans="1:20" ht="31.5" customHeight="1" x14ac:dyDescent="0.2">
      <c r="A47" s="14">
        <v>46</v>
      </c>
      <c r="B47" s="16">
        <v>60124511</v>
      </c>
      <c r="C47" s="15" t="s">
        <v>70</v>
      </c>
      <c r="D47" s="28">
        <v>4</v>
      </c>
      <c r="E47" s="28" t="s">
        <v>111</v>
      </c>
      <c r="F47" s="28">
        <v>4</v>
      </c>
      <c r="G47" s="28" t="s">
        <v>111</v>
      </c>
      <c r="H47" s="28">
        <v>4</v>
      </c>
      <c r="I47" s="28" t="s">
        <v>111</v>
      </c>
      <c r="J47" s="28">
        <v>4</v>
      </c>
      <c r="K47" s="28" t="s">
        <v>111</v>
      </c>
      <c r="L47" s="28">
        <v>1</v>
      </c>
      <c r="M47" s="28" t="s">
        <v>108</v>
      </c>
      <c r="N47" s="28">
        <v>2</v>
      </c>
      <c r="O47" s="28" t="s">
        <v>108</v>
      </c>
      <c r="P47" s="28">
        <v>2</v>
      </c>
      <c r="Q47" s="28" t="s">
        <v>95</v>
      </c>
      <c r="R47" s="28">
        <v>8</v>
      </c>
      <c r="S47" s="28" t="s">
        <v>95</v>
      </c>
      <c r="T47" s="29">
        <v>29</v>
      </c>
    </row>
    <row r="48" spans="1:20" ht="31.5" customHeight="1" x14ac:dyDescent="0.2">
      <c r="A48" s="14">
        <v>47</v>
      </c>
      <c r="B48" s="16">
        <v>60141401</v>
      </c>
      <c r="C48" s="15" t="s">
        <v>43</v>
      </c>
      <c r="D48" s="28">
        <v>4</v>
      </c>
      <c r="E48" s="140" t="s">
        <v>363</v>
      </c>
      <c r="F48" s="28">
        <v>4</v>
      </c>
      <c r="G48" s="141" t="s">
        <v>527</v>
      </c>
      <c r="H48" s="28">
        <v>4</v>
      </c>
      <c r="I48" s="141" t="s">
        <v>473</v>
      </c>
      <c r="J48" s="28">
        <v>4</v>
      </c>
      <c r="K48" s="141" t="s">
        <v>396</v>
      </c>
      <c r="L48" s="28">
        <v>1</v>
      </c>
      <c r="M48" s="140" t="s">
        <v>409</v>
      </c>
      <c r="N48" s="28">
        <v>2</v>
      </c>
      <c r="O48" s="140" t="s">
        <v>430</v>
      </c>
      <c r="P48" s="28">
        <v>2</v>
      </c>
      <c r="Q48" s="140" t="s">
        <v>360</v>
      </c>
      <c r="R48" s="28">
        <v>8</v>
      </c>
      <c r="S48" s="151" t="s">
        <v>418</v>
      </c>
      <c r="T48" s="29">
        <v>29</v>
      </c>
    </row>
    <row r="49" spans="1:20" ht="141.75" customHeight="1" x14ac:dyDescent="0.2">
      <c r="A49" s="14">
        <v>48</v>
      </c>
      <c r="B49" s="16">
        <v>60124515</v>
      </c>
      <c r="C49" s="15" t="s">
        <v>44</v>
      </c>
      <c r="D49" s="28">
        <v>9</v>
      </c>
      <c r="E49" s="130" t="s">
        <v>462</v>
      </c>
      <c r="F49" s="28">
        <v>9</v>
      </c>
      <c r="G49" s="130" t="s">
        <v>463</v>
      </c>
      <c r="H49" s="28">
        <v>9</v>
      </c>
      <c r="I49" s="130" t="s">
        <v>464</v>
      </c>
      <c r="J49" s="28">
        <v>9</v>
      </c>
      <c r="K49" s="130" t="s">
        <v>466</v>
      </c>
      <c r="L49" s="28">
        <v>1</v>
      </c>
      <c r="M49" s="130" t="s">
        <v>465</v>
      </c>
      <c r="N49" s="28">
        <v>6</v>
      </c>
      <c r="O49" s="130" t="s">
        <v>559</v>
      </c>
      <c r="P49" s="28">
        <v>4</v>
      </c>
      <c r="Q49" s="130" t="s">
        <v>461</v>
      </c>
      <c r="R49" s="28">
        <v>17</v>
      </c>
      <c r="S49" s="130" t="s">
        <v>560</v>
      </c>
      <c r="T49" s="29">
        <v>64</v>
      </c>
    </row>
    <row r="50" spans="1:20" ht="36" customHeight="1" x14ac:dyDescent="0.2">
      <c r="A50" s="14">
        <v>49</v>
      </c>
      <c r="B50" s="16">
        <v>60124506</v>
      </c>
      <c r="C50" s="15" t="s">
        <v>45</v>
      </c>
      <c r="D50" s="28">
        <v>4</v>
      </c>
      <c r="E50" s="28" t="s">
        <v>120</v>
      </c>
      <c r="F50" s="28">
        <v>4</v>
      </c>
      <c r="G50" s="28" t="s">
        <v>120</v>
      </c>
      <c r="H50" s="28">
        <v>4</v>
      </c>
      <c r="I50" s="28" t="s">
        <v>184</v>
      </c>
      <c r="J50" s="28">
        <v>4</v>
      </c>
      <c r="K50" s="28" t="s">
        <v>185</v>
      </c>
      <c r="L50" s="28">
        <v>1</v>
      </c>
      <c r="M50" s="28" t="s">
        <v>108</v>
      </c>
      <c r="N50" s="28">
        <v>2</v>
      </c>
      <c r="O50" s="28" t="s">
        <v>108</v>
      </c>
      <c r="P50" s="28">
        <v>2</v>
      </c>
      <c r="Q50" s="28" t="s">
        <v>95</v>
      </c>
      <c r="R50" s="28">
        <v>8</v>
      </c>
      <c r="S50" s="28" t="s">
        <v>192</v>
      </c>
      <c r="T50" s="29">
        <v>29</v>
      </c>
    </row>
    <row r="51" spans="1:20" ht="31.5" customHeight="1" x14ac:dyDescent="0.2">
      <c r="A51" s="14">
        <v>50</v>
      </c>
      <c r="B51" s="16">
        <v>60141404</v>
      </c>
      <c r="C51" s="15" t="s">
        <v>46</v>
      </c>
      <c r="D51" s="28">
        <v>9</v>
      </c>
      <c r="E51" s="28" t="s">
        <v>111</v>
      </c>
      <c r="F51" s="28">
        <v>9</v>
      </c>
      <c r="G51" s="28" t="s">
        <v>111</v>
      </c>
      <c r="H51" s="28">
        <v>9</v>
      </c>
      <c r="I51" s="28" t="s">
        <v>111</v>
      </c>
      <c r="J51" s="28">
        <v>9</v>
      </c>
      <c r="K51" s="28" t="s">
        <v>111</v>
      </c>
      <c r="L51" s="28">
        <v>1</v>
      </c>
      <c r="M51" s="28" t="s">
        <v>108</v>
      </c>
      <c r="N51" s="28">
        <v>6</v>
      </c>
      <c r="O51" s="28" t="s">
        <v>95</v>
      </c>
      <c r="P51" s="28">
        <v>4</v>
      </c>
      <c r="Q51" s="151" t="s">
        <v>539</v>
      </c>
      <c r="R51" s="28">
        <v>17</v>
      </c>
      <c r="S51" s="28" t="s">
        <v>111</v>
      </c>
      <c r="T51" s="29">
        <v>64</v>
      </c>
    </row>
    <row r="52" spans="1:20" ht="31.5" customHeight="1" x14ac:dyDescent="0.2">
      <c r="A52" s="14">
        <v>51</v>
      </c>
      <c r="B52" s="16">
        <v>60124515</v>
      </c>
      <c r="C52" s="15" t="s">
        <v>71</v>
      </c>
      <c r="D52" s="28">
        <v>9</v>
      </c>
      <c r="E52" s="28" t="s">
        <v>111</v>
      </c>
      <c r="F52" s="28">
        <v>9</v>
      </c>
      <c r="G52" s="28" t="s">
        <v>111</v>
      </c>
      <c r="H52" s="28">
        <v>9</v>
      </c>
      <c r="I52" s="28" t="s">
        <v>111</v>
      </c>
      <c r="J52" s="28">
        <v>9</v>
      </c>
      <c r="K52" s="28" t="s">
        <v>111</v>
      </c>
      <c r="L52" s="28">
        <v>1</v>
      </c>
      <c r="M52" s="28" t="s">
        <v>108</v>
      </c>
      <c r="N52" s="28">
        <v>6</v>
      </c>
      <c r="O52" s="28" t="s">
        <v>108</v>
      </c>
      <c r="P52" s="28">
        <v>4</v>
      </c>
      <c r="Q52" s="28" t="s">
        <v>95</v>
      </c>
      <c r="R52" s="28">
        <v>17</v>
      </c>
      <c r="S52" s="28" t="s">
        <v>111</v>
      </c>
      <c r="T52" s="29">
        <v>64</v>
      </c>
    </row>
    <row r="53" spans="1:20" ht="31.5" customHeight="1" x14ac:dyDescent="0.2">
      <c r="A53" s="14">
        <v>52</v>
      </c>
      <c r="B53" s="16">
        <v>60141002</v>
      </c>
      <c r="C53" s="15" t="s">
        <v>47</v>
      </c>
      <c r="D53" s="28">
        <v>9</v>
      </c>
      <c r="E53" s="28" t="s">
        <v>561</v>
      </c>
      <c r="F53" s="28">
        <v>9</v>
      </c>
      <c r="G53" s="28" t="s">
        <v>365</v>
      </c>
      <c r="H53" s="28">
        <v>9</v>
      </c>
      <c r="I53" s="130" t="s">
        <v>454</v>
      </c>
      <c r="J53" s="28">
        <v>9</v>
      </c>
      <c r="K53" s="130" t="s">
        <v>396</v>
      </c>
      <c r="L53" s="28">
        <v>1</v>
      </c>
      <c r="M53" s="130" t="s">
        <v>139</v>
      </c>
      <c r="N53" s="28">
        <v>6</v>
      </c>
      <c r="O53" s="28" t="s">
        <v>562</v>
      </c>
      <c r="P53" s="28">
        <v>4</v>
      </c>
      <c r="Q53" s="140" t="s">
        <v>360</v>
      </c>
      <c r="R53" s="28">
        <v>17</v>
      </c>
      <c r="S53" s="28" t="s">
        <v>432</v>
      </c>
      <c r="T53" s="29">
        <v>64</v>
      </c>
    </row>
    <row r="54" spans="1:20" ht="31.5" customHeight="1" x14ac:dyDescent="0.2">
      <c r="A54" s="14">
        <v>53</v>
      </c>
      <c r="B54" s="16">
        <v>60124515</v>
      </c>
      <c r="C54" s="15" t="s">
        <v>48</v>
      </c>
      <c r="D54" s="28">
        <v>9</v>
      </c>
      <c r="E54" s="28" t="s">
        <v>111</v>
      </c>
      <c r="F54" s="28">
        <v>9</v>
      </c>
      <c r="G54" s="28" t="s">
        <v>111</v>
      </c>
      <c r="H54" s="28">
        <v>9</v>
      </c>
      <c r="I54" s="28" t="s">
        <v>111</v>
      </c>
      <c r="J54" s="28">
        <v>9</v>
      </c>
      <c r="K54" s="28" t="s">
        <v>111</v>
      </c>
      <c r="L54" s="28">
        <v>1</v>
      </c>
      <c r="M54" s="28" t="s">
        <v>108</v>
      </c>
      <c r="N54" s="28">
        <v>6</v>
      </c>
      <c r="O54" s="140" t="s">
        <v>430</v>
      </c>
      <c r="P54" s="28">
        <v>4</v>
      </c>
      <c r="Q54" s="28" t="s">
        <v>95</v>
      </c>
      <c r="R54" s="28">
        <v>17</v>
      </c>
      <c r="S54" s="28" t="s">
        <v>193</v>
      </c>
      <c r="T54" s="29">
        <v>64</v>
      </c>
    </row>
    <row r="55" spans="1:20" ht="31.5" customHeight="1" x14ac:dyDescent="0.2">
      <c r="A55" s="14">
        <v>54</v>
      </c>
      <c r="B55" s="16">
        <v>60124515</v>
      </c>
      <c r="C55" s="15" t="s">
        <v>49</v>
      </c>
      <c r="D55" s="28">
        <v>1</v>
      </c>
      <c r="E55" s="28" t="s">
        <v>141</v>
      </c>
      <c r="F55" s="28">
        <v>1</v>
      </c>
      <c r="G55" s="28" t="s">
        <v>141</v>
      </c>
      <c r="H55" s="28">
        <v>1</v>
      </c>
      <c r="I55" s="28" t="s">
        <v>141</v>
      </c>
      <c r="J55" s="28">
        <v>1</v>
      </c>
      <c r="K55" s="28" t="s">
        <v>141</v>
      </c>
      <c r="L55" s="28">
        <v>1</v>
      </c>
      <c r="M55" s="28" t="s">
        <v>94</v>
      </c>
      <c r="N55" s="28">
        <v>1</v>
      </c>
      <c r="O55" s="28" t="s">
        <v>120</v>
      </c>
      <c r="P55" s="28">
        <v>1</v>
      </c>
      <c r="Q55" s="28" t="s">
        <v>122</v>
      </c>
      <c r="R55" s="28">
        <v>2</v>
      </c>
      <c r="S55" s="28" t="s">
        <v>336</v>
      </c>
      <c r="T55" s="29">
        <v>9</v>
      </c>
    </row>
    <row r="56" spans="1:20" ht="31.5" customHeight="1" x14ac:dyDescent="0.2">
      <c r="A56" s="14">
        <v>55</v>
      </c>
      <c r="B56" s="16">
        <v>60141405</v>
      </c>
      <c r="C56" s="15" t="s">
        <v>72</v>
      </c>
      <c r="D56" s="28">
        <v>1</v>
      </c>
      <c r="E56" s="28" t="s">
        <v>108</v>
      </c>
      <c r="F56" s="28">
        <v>1</v>
      </c>
      <c r="G56" s="28" t="s">
        <v>108</v>
      </c>
      <c r="H56" s="28">
        <v>1</v>
      </c>
      <c r="I56" s="28" t="s">
        <v>108</v>
      </c>
      <c r="J56" s="28">
        <v>1</v>
      </c>
      <c r="K56" s="28" t="s">
        <v>108</v>
      </c>
      <c r="L56" s="28">
        <v>1</v>
      </c>
      <c r="M56" s="28" t="s">
        <v>108</v>
      </c>
      <c r="N56" s="28">
        <v>1</v>
      </c>
      <c r="O56" s="28" t="s">
        <v>94</v>
      </c>
      <c r="P56" s="28">
        <v>1</v>
      </c>
      <c r="Q56" s="28" t="s">
        <v>111</v>
      </c>
      <c r="R56" s="28">
        <v>2</v>
      </c>
      <c r="S56" s="28" t="s">
        <v>95</v>
      </c>
      <c r="T56" s="29">
        <v>9</v>
      </c>
    </row>
    <row r="57" spans="1:20" ht="31.5" customHeight="1" x14ac:dyDescent="0.2">
      <c r="A57" s="14">
        <v>56</v>
      </c>
      <c r="B57" s="16">
        <v>60141405</v>
      </c>
      <c r="C57" s="15" t="s">
        <v>73</v>
      </c>
      <c r="D57" s="28">
        <v>1</v>
      </c>
      <c r="E57" s="28" t="s">
        <v>108</v>
      </c>
      <c r="F57" s="28">
        <v>1</v>
      </c>
      <c r="G57" s="28" t="s">
        <v>108</v>
      </c>
      <c r="H57" s="28">
        <v>1</v>
      </c>
      <c r="I57" s="28" t="s">
        <v>108</v>
      </c>
      <c r="J57" s="28">
        <v>1</v>
      </c>
      <c r="K57" s="28" t="s">
        <v>108</v>
      </c>
      <c r="L57" s="28">
        <v>1</v>
      </c>
      <c r="M57" s="28" t="s">
        <v>108</v>
      </c>
      <c r="N57" s="28">
        <v>1</v>
      </c>
      <c r="O57" s="28" t="s">
        <v>94</v>
      </c>
      <c r="P57" s="28">
        <v>1</v>
      </c>
      <c r="Q57" s="28" t="s">
        <v>111</v>
      </c>
      <c r="R57" s="28">
        <v>2</v>
      </c>
      <c r="S57" s="28" t="s">
        <v>95</v>
      </c>
      <c r="T57" s="29">
        <v>9</v>
      </c>
    </row>
    <row r="58" spans="1:20" ht="31.5" customHeight="1" x14ac:dyDescent="0.2">
      <c r="A58" s="14">
        <v>57</v>
      </c>
      <c r="B58" s="16">
        <v>43202001</v>
      </c>
      <c r="C58" s="15" t="s">
        <v>50</v>
      </c>
      <c r="D58" s="28">
        <v>1</v>
      </c>
      <c r="E58" s="28" t="s">
        <v>94</v>
      </c>
      <c r="F58" s="28">
        <v>1</v>
      </c>
      <c r="G58" s="28" t="s">
        <v>94</v>
      </c>
      <c r="H58" s="28">
        <v>1</v>
      </c>
      <c r="I58" s="28" t="s">
        <v>111</v>
      </c>
      <c r="J58" s="28">
        <v>1</v>
      </c>
      <c r="K58" s="28" t="s">
        <v>111</v>
      </c>
      <c r="L58" s="28">
        <v>1</v>
      </c>
      <c r="M58" s="130" t="s">
        <v>139</v>
      </c>
      <c r="N58" s="28">
        <v>1</v>
      </c>
      <c r="O58" s="28" t="s">
        <v>94</v>
      </c>
      <c r="P58" s="28">
        <v>1</v>
      </c>
      <c r="Q58" s="28" t="s">
        <v>95</v>
      </c>
      <c r="R58" s="28">
        <v>1</v>
      </c>
      <c r="S58" s="151" t="s">
        <v>447</v>
      </c>
      <c r="T58" s="29">
        <v>8</v>
      </c>
    </row>
    <row r="59" spans="1:20" ht="31.5" customHeight="1" x14ac:dyDescent="0.2">
      <c r="A59" s="14">
        <v>58</v>
      </c>
      <c r="B59" s="16">
        <v>43202001</v>
      </c>
      <c r="C59" s="15" t="s">
        <v>51</v>
      </c>
      <c r="D59" s="28">
        <v>1</v>
      </c>
      <c r="E59" s="28" t="s">
        <v>94</v>
      </c>
      <c r="F59" s="28">
        <v>1</v>
      </c>
      <c r="G59" s="28" t="s">
        <v>94</v>
      </c>
      <c r="H59" s="28">
        <v>1</v>
      </c>
      <c r="I59" s="130" t="s">
        <v>454</v>
      </c>
      <c r="J59" s="28">
        <v>1</v>
      </c>
      <c r="K59" s="28" t="s">
        <v>111</v>
      </c>
      <c r="L59" s="28">
        <v>1</v>
      </c>
      <c r="M59" s="130" t="s">
        <v>139</v>
      </c>
      <c r="N59" s="28">
        <v>1</v>
      </c>
      <c r="O59" s="130" t="s">
        <v>147</v>
      </c>
      <c r="P59" s="28">
        <v>1</v>
      </c>
      <c r="Q59" s="151" t="s">
        <v>539</v>
      </c>
      <c r="R59" s="28">
        <v>1</v>
      </c>
      <c r="S59" s="151" t="s">
        <v>447</v>
      </c>
      <c r="T59" s="29">
        <v>8</v>
      </c>
    </row>
    <row r="60" spans="1:20" ht="31.5" customHeight="1" x14ac:dyDescent="0.2">
      <c r="A60" s="14">
        <v>59</v>
      </c>
      <c r="B60" s="16">
        <v>60101005</v>
      </c>
      <c r="C60" s="15" t="s">
        <v>52</v>
      </c>
      <c r="D60" s="28">
        <v>16</v>
      </c>
      <c r="E60" s="140" t="s">
        <v>350</v>
      </c>
      <c r="F60" s="28">
        <v>16</v>
      </c>
      <c r="G60" s="140" t="s">
        <v>473</v>
      </c>
      <c r="H60" s="28">
        <v>16</v>
      </c>
      <c r="I60" s="141" t="s">
        <v>556</v>
      </c>
      <c r="J60" s="28">
        <v>16</v>
      </c>
      <c r="K60" s="141" t="s">
        <v>467</v>
      </c>
      <c r="L60" s="28">
        <v>1</v>
      </c>
      <c r="M60" s="130" t="s">
        <v>139</v>
      </c>
      <c r="N60" s="28">
        <v>10</v>
      </c>
      <c r="O60" s="140" t="s">
        <v>360</v>
      </c>
      <c r="P60" s="28">
        <v>6</v>
      </c>
      <c r="Q60" s="140" t="s">
        <v>317</v>
      </c>
      <c r="R60" s="28">
        <v>32</v>
      </c>
      <c r="S60" s="141" t="s">
        <v>563</v>
      </c>
      <c r="T60" s="29">
        <v>113</v>
      </c>
    </row>
    <row r="61" spans="1:20" ht="31.5" customHeight="1" x14ac:dyDescent="0.2">
      <c r="A61" s="14">
        <v>60</v>
      </c>
      <c r="B61" s="16">
        <v>60101005</v>
      </c>
      <c r="C61" s="15" t="s">
        <v>53</v>
      </c>
      <c r="D61" s="28">
        <v>16</v>
      </c>
      <c r="E61" s="140" t="s">
        <v>447</v>
      </c>
      <c r="F61" s="28">
        <v>16</v>
      </c>
      <c r="G61" s="140" t="s">
        <v>447</v>
      </c>
      <c r="H61" s="28">
        <v>16</v>
      </c>
      <c r="I61" s="140" t="s">
        <v>564</v>
      </c>
      <c r="J61" s="28">
        <v>16</v>
      </c>
      <c r="K61" s="141" t="s">
        <v>565</v>
      </c>
      <c r="L61" s="28">
        <v>1</v>
      </c>
      <c r="M61" s="130" t="s">
        <v>139</v>
      </c>
      <c r="N61" s="28">
        <v>10</v>
      </c>
      <c r="O61" s="140" t="s">
        <v>360</v>
      </c>
      <c r="P61" s="28">
        <v>6</v>
      </c>
      <c r="Q61" s="140" t="s">
        <v>317</v>
      </c>
      <c r="R61" s="28">
        <v>32</v>
      </c>
      <c r="S61" s="140" t="s">
        <v>566</v>
      </c>
      <c r="T61" s="29">
        <v>113</v>
      </c>
    </row>
    <row r="62" spans="1:20" ht="31.5" customHeight="1" x14ac:dyDescent="0.2">
      <c r="A62" s="14">
        <v>61</v>
      </c>
      <c r="B62" s="16">
        <v>60101005</v>
      </c>
      <c r="C62" s="15" t="s">
        <v>54</v>
      </c>
      <c r="D62" s="28">
        <v>16</v>
      </c>
      <c r="E62" s="140" t="s">
        <v>447</v>
      </c>
      <c r="F62" s="28">
        <v>16</v>
      </c>
      <c r="G62" s="140" t="s">
        <v>447</v>
      </c>
      <c r="H62" s="28">
        <v>16</v>
      </c>
      <c r="I62" s="140" t="s">
        <v>564</v>
      </c>
      <c r="J62" s="28">
        <v>16</v>
      </c>
      <c r="K62" s="141" t="s">
        <v>467</v>
      </c>
      <c r="L62" s="28">
        <v>1</v>
      </c>
      <c r="M62" s="130" t="s">
        <v>139</v>
      </c>
      <c r="N62" s="28">
        <v>10</v>
      </c>
      <c r="O62" s="140" t="s">
        <v>360</v>
      </c>
      <c r="P62" s="28">
        <v>6</v>
      </c>
      <c r="Q62" s="140" t="s">
        <v>317</v>
      </c>
      <c r="R62" s="28">
        <v>32</v>
      </c>
      <c r="S62" s="141" t="s">
        <v>567</v>
      </c>
      <c r="T62" s="29">
        <v>113</v>
      </c>
    </row>
    <row r="63" spans="1:20" ht="31.5" customHeight="1" x14ac:dyDescent="0.2">
      <c r="A63" s="14">
        <v>62</v>
      </c>
      <c r="B63" s="16">
        <v>60102408</v>
      </c>
      <c r="C63" s="15" t="s">
        <v>55</v>
      </c>
      <c r="D63" s="28">
        <v>8</v>
      </c>
      <c r="E63" s="28" t="s">
        <v>416</v>
      </c>
      <c r="F63" s="28">
        <v>8</v>
      </c>
      <c r="G63" s="28" t="s">
        <v>416</v>
      </c>
      <c r="H63" s="28">
        <v>8</v>
      </c>
      <c r="I63" s="28" t="s">
        <v>416</v>
      </c>
      <c r="J63" s="28">
        <v>8</v>
      </c>
      <c r="K63" s="28" t="s">
        <v>416</v>
      </c>
      <c r="L63" s="28">
        <v>1</v>
      </c>
      <c r="M63" s="134" t="s">
        <v>139</v>
      </c>
      <c r="N63" s="28">
        <v>5</v>
      </c>
      <c r="O63" s="134" t="s">
        <v>568</v>
      </c>
      <c r="P63" s="28">
        <v>3</v>
      </c>
      <c r="Q63" s="140" t="s">
        <v>317</v>
      </c>
      <c r="R63" s="28">
        <v>16</v>
      </c>
      <c r="S63" s="140" t="s">
        <v>473</v>
      </c>
      <c r="T63" s="29">
        <v>57</v>
      </c>
    </row>
    <row r="64" spans="1:20" ht="43.5" customHeight="1" x14ac:dyDescent="0.2">
      <c r="A64" s="14">
        <v>63</v>
      </c>
      <c r="B64" s="16">
        <v>60141302</v>
      </c>
      <c r="C64" s="15" t="s">
        <v>56</v>
      </c>
      <c r="D64" s="28">
        <v>8</v>
      </c>
      <c r="E64" s="126" t="s">
        <v>445</v>
      </c>
      <c r="F64" s="28">
        <v>8</v>
      </c>
      <c r="G64" s="130" t="s">
        <v>459</v>
      </c>
      <c r="H64" s="28">
        <v>8</v>
      </c>
      <c r="I64" s="130" t="s">
        <v>458</v>
      </c>
      <c r="J64" s="28">
        <v>8</v>
      </c>
      <c r="K64" s="130" t="s">
        <v>459</v>
      </c>
      <c r="L64" s="28">
        <v>1</v>
      </c>
      <c r="M64" s="130" t="s">
        <v>133</v>
      </c>
      <c r="N64" s="28">
        <v>5</v>
      </c>
      <c r="O64" s="28" t="s">
        <v>148</v>
      </c>
      <c r="P64" s="28">
        <v>3</v>
      </c>
      <c r="Q64" s="151" t="s">
        <v>550</v>
      </c>
      <c r="R64" s="28">
        <v>16</v>
      </c>
      <c r="S64" s="28" t="s">
        <v>421</v>
      </c>
      <c r="T64" s="29">
        <v>57</v>
      </c>
    </row>
    <row r="65" spans="1:20" ht="31.5" customHeight="1" x14ac:dyDescent="0.2">
      <c r="A65" s="14">
        <v>64</v>
      </c>
      <c r="B65" s="16">
        <v>60141302</v>
      </c>
      <c r="C65" s="15" t="s">
        <v>57</v>
      </c>
      <c r="D65" s="28">
        <v>8</v>
      </c>
      <c r="E65" s="140" t="s">
        <v>467</v>
      </c>
      <c r="F65" s="28">
        <v>8</v>
      </c>
      <c r="G65" s="140" t="s">
        <v>467</v>
      </c>
      <c r="H65" s="28">
        <v>8</v>
      </c>
      <c r="I65" s="140" t="s">
        <v>447</v>
      </c>
      <c r="J65" s="28">
        <v>8</v>
      </c>
      <c r="K65" s="140" t="s">
        <v>447</v>
      </c>
      <c r="L65" s="28">
        <v>1</v>
      </c>
      <c r="M65" s="140" t="s">
        <v>409</v>
      </c>
      <c r="N65" s="28">
        <v>5</v>
      </c>
      <c r="O65" s="141" t="s">
        <v>362</v>
      </c>
      <c r="P65" s="28">
        <v>3</v>
      </c>
      <c r="Q65" s="140" t="s">
        <v>317</v>
      </c>
      <c r="R65" s="28">
        <v>16</v>
      </c>
      <c r="S65" s="140" t="s">
        <v>569</v>
      </c>
      <c r="T65" s="29">
        <v>57</v>
      </c>
    </row>
    <row r="66" spans="1:20" ht="51" customHeight="1" x14ac:dyDescent="0.2">
      <c r="A66" s="14" t="s">
        <v>82</v>
      </c>
      <c r="B66" s="16"/>
      <c r="C66" s="15"/>
      <c r="D66" s="29">
        <f>SUM(D2:D65)</f>
        <v>359</v>
      </c>
      <c r="E66" s="29"/>
      <c r="F66" s="29">
        <f>SUM(F2:F65)</f>
        <v>359</v>
      </c>
      <c r="G66" s="29"/>
      <c r="H66" s="29">
        <f>SUM(H2:H65)</f>
        <v>359</v>
      </c>
      <c r="I66" s="29"/>
      <c r="J66" s="29">
        <f>SUM(J2:J65)</f>
        <v>359</v>
      </c>
      <c r="K66" s="29"/>
      <c r="L66" s="29">
        <f>SUM(L2:L65)</f>
        <v>61</v>
      </c>
      <c r="M66" s="29"/>
      <c r="N66" s="29">
        <f>SUM(N2:N65)</f>
        <v>223</v>
      </c>
      <c r="O66" s="29"/>
      <c r="P66" s="29">
        <f>SUM(P2:P65)</f>
        <v>173</v>
      </c>
      <c r="Q66" s="29"/>
      <c r="R66" s="29">
        <f>SUM(R2:R65)</f>
        <v>691</v>
      </c>
      <c r="S66" s="29"/>
      <c r="T66" s="29">
        <v>2584</v>
      </c>
    </row>
    <row r="67" spans="1:20" x14ac:dyDescent="0.2">
      <c r="K67" s="27"/>
    </row>
    <row r="68" spans="1:20" ht="22.5" customHeight="1" x14ac:dyDescent="0.2"/>
    <row r="69" spans="1:20" ht="22.5" customHeight="1" x14ac:dyDescent="0.2"/>
    <row r="70" spans="1:20" ht="22.5" customHeight="1" x14ac:dyDescent="0.2"/>
    <row r="71" spans="1:20" ht="22.5" customHeight="1" x14ac:dyDescent="0.2"/>
    <row r="72" spans="1:20" ht="22.5" customHeight="1" x14ac:dyDescent="0.2"/>
  </sheetData>
  <pageMargins left="0.7" right="0.7" top="0.75" bottom="0.75" header="0.3" footer="0.3"/>
  <pageSetup orientation="portrait" horizontalDpi="4294967295" verticalDpi="4294967295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4" tint="-0.249977111117893"/>
  </sheetPr>
  <dimension ref="A1:N67"/>
  <sheetViews>
    <sheetView zoomScale="77" zoomScaleNormal="77" workbookViewId="0">
      <selection activeCell="O1" sqref="O1"/>
    </sheetView>
  </sheetViews>
  <sheetFormatPr baseColWidth="10" defaultColWidth="13.5703125" defaultRowHeight="12.75" x14ac:dyDescent="0.2"/>
  <cols>
    <col min="1" max="1" width="4.5703125" style="25" customWidth="1"/>
    <col min="2" max="2" width="23.7109375" style="25" hidden="1" customWidth="1"/>
    <col min="3" max="3" width="27.5703125" style="25" customWidth="1"/>
    <col min="4" max="4" width="14.5703125" style="27" customWidth="1"/>
    <col min="5" max="6" width="13.5703125" style="27" customWidth="1"/>
    <col min="7" max="7" width="14.5703125" style="27" customWidth="1"/>
    <col min="8" max="8" width="13.5703125" style="25" customWidth="1"/>
    <col min="9" max="9" width="13.5703125" style="26" customWidth="1"/>
    <col min="10" max="10" width="13.5703125" style="25" customWidth="1"/>
    <col min="11" max="11" width="16.85546875" style="25" customWidth="1"/>
    <col min="12" max="15" width="13.5703125" style="25" customWidth="1"/>
    <col min="16" max="16384" width="13.5703125" style="25"/>
  </cols>
  <sheetData>
    <row r="1" spans="1:14" ht="71.25" customHeight="1" x14ac:dyDescent="0.2">
      <c r="A1" s="139" t="s">
        <v>81</v>
      </c>
      <c r="B1" s="139" t="s">
        <v>58</v>
      </c>
      <c r="C1" s="139" t="s">
        <v>59</v>
      </c>
      <c r="D1" s="32" t="s">
        <v>195</v>
      </c>
      <c r="E1" s="32" t="s">
        <v>534</v>
      </c>
      <c r="F1" s="38" t="s">
        <v>196</v>
      </c>
      <c r="G1" s="38" t="s">
        <v>477</v>
      </c>
      <c r="H1" s="36" t="s">
        <v>197</v>
      </c>
      <c r="I1" s="37" t="s">
        <v>477</v>
      </c>
      <c r="J1" s="34" t="s">
        <v>198</v>
      </c>
      <c r="K1" s="38" t="s">
        <v>570</v>
      </c>
      <c r="L1" s="38" t="s">
        <v>145</v>
      </c>
      <c r="M1" s="38" t="s">
        <v>571</v>
      </c>
      <c r="N1" s="38" t="s">
        <v>79</v>
      </c>
    </row>
    <row r="2" spans="1:14" ht="31.5" customHeight="1" x14ac:dyDescent="0.2">
      <c r="A2" s="14">
        <v>1</v>
      </c>
      <c r="B2" s="16">
        <v>60141307</v>
      </c>
      <c r="C2" s="15" t="s">
        <v>8</v>
      </c>
      <c r="D2" s="28">
        <v>4</v>
      </c>
      <c r="E2" s="28" t="s">
        <v>111</v>
      </c>
      <c r="F2" s="28">
        <v>2</v>
      </c>
      <c r="G2" s="28" t="s">
        <v>95</v>
      </c>
      <c r="H2" s="28">
        <v>2</v>
      </c>
      <c r="I2" s="28" t="s">
        <v>111</v>
      </c>
      <c r="J2" s="28">
        <v>2</v>
      </c>
      <c r="K2" s="28" t="s">
        <v>111</v>
      </c>
      <c r="L2" s="28">
        <v>34</v>
      </c>
      <c r="M2" s="28" t="s">
        <v>161</v>
      </c>
      <c r="N2" s="29">
        <f>D2+F2+H2+J2+L2</f>
        <v>44</v>
      </c>
    </row>
    <row r="3" spans="1:14" ht="31.5" customHeight="1" x14ac:dyDescent="0.2">
      <c r="A3" s="14">
        <v>2</v>
      </c>
      <c r="B3" s="16">
        <v>60141001</v>
      </c>
      <c r="C3" s="15" t="s">
        <v>9</v>
      </c>
      <c r="D3" s="28">
        <v>8</v>
      </c>
      <c r="E3" s="28" t="s">
        <v>111</v>
      </c>
      <c r="F3" s="28">
        <v>4</v>
      </c>
      <c r="G3" s="28" t="s">
        <v>95</v>
      </c>
      <c r="H3" s="28">
        <v>4</v>
      </c>
      <c r="I3" s="28" t="s">
        <v>111</v>
      </c>
      <c r="J3" s="28">
        <v>4</v>
      </c>
      <c r="K3" s="28" t="s">
        <v>111</v>
      </c>
      <c r="L3" s="28"/>
      <c r="M3" s="28"/>
      <c r="N3" s="29">
        <f t="shared" ref="N3:N65" si="0">D3+F3+H3+J3+L3</f>
        <v>20</v>
      </c>
    </row>
    <row r="4" spans="1:14" ht="72.75" customHeight="1" x14ac:dyDescent="0.2">
      <c r="A4" s="14">
        <v>3</v>
      </c>
      <c r="B4" s="16">
        <v>60141001</v>
      </c>
      <c r="C4" s="15" t="s">
        <v>10</v>
      </c>
      <c r="D4" s="28">
        <v>9</v>
      </c>
      <c r="E4" s="28" t="s">
        <v>410</v>
      </c>
      <c r="F4" s="28">
        <v>4</v>
      </c>
      <c r="G4" s="28" t="s">
        <v>111</v>
      </c>
      <c r="H4" s="28">
        <v>4</v>
      </c>
      <c r="I4" s="35" t="s">
        <v>439</v>
      </c>
      <c r="J4" s="28">
        <v>4</v>
      </c>
      <c r="K4" s="28" t="s">
        <v>95</v>
      </c>
      <c r="L4" s="28">
        <v>30</v>
      </c>
      <c r="M4" s="28" t="s">
        <v>401</v>
      </c>
      <c r="N4" s="29">
        <f t="shared" si="0"/>
        <v>51</v>
      </c>
    </row>
    <row r="5" spans="1:14" ht="31.5" customHeight="1" x14ac:dyDescent="0.2">
      <c r="A5" s="14">
        <v>4</v>
      </c>
      <c r="B5" s="16">
        <v>60124515</v>
      </c>
      <c r="C5" s="15" t="s">
        <v>11</v>
      </c>
      <c r="D5" s="28">
        <v>9</v>
      </c>
      <c r="E5" s="28" t="s">
        <v>416</v>
      </c>
      <c r="F5" s="28">
        <v>4</v>
      </c>
      <c r="G5" s="130" t="s">
        <v>142</v>
      </c>
      <c r="H5" s="28">
        <v>4</v>
      </c>
      <c r="I5" s="130" t="s">
        <v>142</v>
      </c>
      <c r="J5" s="28">
        <v>4</v>
      </c>
      <c r="K5" s="130" t="s">
        <v>119</v>
      </c>
      <c r="L5" s="28"/>
      <c r="M5" s="28"/>
      <c r="N5" s="29">
        <f t="shared" si="0"/>
        <v>21</v>
      </c>
    </row>
    <row r="6" spans="1:14" ht="31.5" customHeight="1" x14ac:dyDescent="0.2">
      <c r="A6" s="14">
        <v>5</v>
      </c>
      <c r="B6" s="16">
        <v>24121807</v>
      </c>
      <c r="C6" s="15" t="s">
        <v>60</v>
      </c>
      <c r="D6" s="28">
        <v>0</v>
      </c>
      <c r="E6" s="28"/>
      <c r="F6" s="28">
        <v>0</v>
      </c>
      <c r="G6" s="28"/>
      <c r="H6" s="28">
        <v>0</v>
      </c>
      <c r="I6" s="28"/>
      <c r="J6" s="28">
        <v>0</v>
      </c>
      <c r="K6" s="28"/>
      <c r="L6" s="28"/>
      <c r="M6" s="28"/>
      <c r="N6" s="29">
        <f t="shared" si="0"/>
        <v>0</v>
      </c>
    </row>
    <row r="7" spans="1:14" ht="31.5" customHeight="1" x14ac:dyDescent="0.2">
      <c r="A7" s="14">
        <v>6</v>
      </c>
      <c r="B7" s="16">
        <v>60124515</v>
      </c>
      <c r="C7" s="15" t="s">
        <v>12</v>
      </c>
      <c r="D7" s="28">
        <v>9</v>
      </c>
      <c r="E7" s="28" t="s">
        <v>127</v>
      </c>
      <c r="F7" s="28">
        <v>4</v>
      </c>
      <c r="G7" s="28" t="s">
        <v>111</v>
      </c>
      <c r="H7" s="28">
        <v>4</v>
      </c>
      <c r="I7" s="28" t="s">
        <v>95</v>
      </c>
      <c r="J7" s="28">
        <v>4</v>
      </c>
      <c r="K7" s="28" t="s">
        <v>111</v>
      </c>
      <c r="L7" s="28"/>
      <c r="M7" s="28"/>
      <c r="N7" s="29">
        <f t="shared" si="0"/>
        <v>21</v>
      </c>
    </row>
    <row r="8" spans="1:14" ht="31.5" customHeight="1" x14ac:dyDescent="0.2">
      <c r="A8" s="14">
        <v>7</v>
      </c>
      <c r="B8" s="16">
        <v>60141205</v>
      </c>
      <c r="C8" s="15" t="s">
        <v>13</v>
      </c>
      <c r="D8" s="28">
        <v>2</v>
      </c>
      <c r="E8" s="28" t="s">
        <v>108</v>
      </c>
      <c r="F8" s="28">
        <v>2</v>
      </c>
      <c r="G8" s="28" t="s">
        <v>127</v>
      </c>
      <c r="H8" s="28">
        <v>2</v>
      </c>
      <c r="I8" s="28" t="s">
        <v>127</v>
      </c>
      <c r="J8" s="28">
        <v>2</v>
      </c>
      <c r="K8" s="28" t="s">
        <v>127</v>
      </c>
      <c r="L8" s="28">
        <v>30</v>
      </c>
      <c r="M8" s="28" t="s">
        <v>157</v>
      </c>
      <c r="N8" s="29">
        <f t="shared" si="0"/>
        <v>38</v>
      </c>
    </row>
    <row r="9" spans="1:14" ht="31.5" customHeight="1" x14ac:dyDescent="0.2">
      <c r="A9" s="14">
        <v>8</v>
      </c>
      <c r="B9" s="16">
        <v>60122004</v>
      </c>
      <c r="C9" s="15" t="s">
        <v>14</v>
      </c>
      <c r="D9" s="28">
        <v>4</v>
      </c>
      <c r="E9" s="28" t="s">
        <v>411</v>
      </c>
      <c r="F9" s="28">
        <v>2</v>
      </c>
      <c r="G9" s="86" t="s">
        <v>199</v>
      </c>
      <c r="H9" s="28">
        <v>2</v>
      </c>
      <c r="I9" s="28" t="s">
        <v>95</v>
      </c>
      <c r="J9" s="28">
        <v>2</v>
      </c>
      <c r="K9" s="28" t="s">
        <v>111</v>
      </c>
      <c r="L9" s="28"/>
      <c r="M9" s="28"/>
      <c r="N9" s="29">
        <f t="shared" si="0"/>
        <v>10</v>
      </c>
    </row>
    <row r="10" spans="1:14" ht="31.5" customHeight="1" x14ac:dyDescent="0.2">
      <c r="A10" s="14">
        <v>9</v>
      </c>
      <c r="B10" s="16">
        <v>60122004</v>
      </c>
      <c r="C10" s="15" t="s">
        <v>61</v>
      </c>
      <c r="D10" s="28">
        <v>4</v>
      </c>
      <c r="E10" s="28" t="s">
        <v>95</v>
      </c>
      <c r="F10" s="28">
        <v>2</v>
      </c>
      <c r="G10" s="28" t="s">
        <v>95</v>
      </c>
      <c r="H10" s="28">
        <v>2</v>
      </c>
      <c r="I10" s="57" t="s">
        <v>111</v>
      </c>
      <c r="J10" s="28">
        <v>2</v>
      </c>
      <c r="K10" s="28" t="s">
        <v>95</v>
      </c>
      <c r="L10" s="28"/>
      <c r="M10" s="28"/>
      <c r="N10" s="29">
        <f t="shared" si="0"/>
        <v>10</v>
      </c>
    </row>
    <row r="11" spans="1:14" ht="31.5" customHeight="1" x14ac:dyDescent="0.2">
      <c r="A11" s="14">
        <v>10</v>
      </c>
      <c r="B11" s="16">
        <v>49221506</v>
      </c>
      <c r="C11" s="15" t="s">
        <v>15</v>
      </c>
      <c r="D11" s="28">
        <v>1</v>
      </c>
      <c r="E11" s="28" t="s">
        <v>94</v>
      </c>
      <c r="F11" s="28">
        <v>1</v>
      </c>
      <c r="G11" s="28" t="s">
        <v>108</v>
      </c>
      <c r="H11" s="28">
        <v>1</v>
      </c>
      <c r="I11" s="58" t="s">
        <v>108</v>
      </c>
      <c r="J11" s="28">
        <v>1</v>
      </c>
      <c r="K11" s="28" t="s">
        <v>108</v>
      </c>
      <c r="L11" s="28"/>
      <c r="M11" s="28"/>
      <c r="N11" s="29">
        <f t="shared" si="0"/>
        <v>4</v>
      </c>
    </row>
    <row r="12" spans="1:14" ht="31.5" customHeight="1" x14ac:dyDescent="0.2">
      <c r="A12" s="14">
        <v>11</v>
      </c>
      <c r="B12" s="16">
        <v>56101544</v>
      </c>
      <c r="C12" s="15" t="s">
        <v>16</v>
      </c>
      <c r="D12" s="28">
        <v>9</v>
      </c>
      <c r="E12" s="149" t="s">
        <v>542</v>
      </c>
      <c r="F12" s="28">
        <v>4</v>
      </c>
      <c r="G12" s="141" t="s">
        <v>572</v>
      </c>
      <c r="H12" s="28">
        <v>4</v>
      </c>
      <c r="I12" s="141" t="s">
        <v>572</v>
      </c>
      <c r="J12" s="28">
        <v>4</v>
      </c>
      <c r="K12" s="149" t="s">
        <v>573</v>
      </c>
      <c r="L12" s="28"/>
      <c r="M12" s="28"/>
      <c r="N12" s="29">
        <f t="shared" si="0"/>
        <v>21</v>
      </c>
    </row>
    <row r="13" spans="1:14" ht="39" customHeight="1" x14ac:dyDescent="0.2">
      <c r="A13" s="14">
        <v>12</v>
      </c>
      <c r="B13" s="16">
        <v>49221506</v>
      </c>
      <c r="C13" s="15" t="s">
        <v>328</v>
      </c>
      <c r="D13" s="28">
        <v>1</v>
      </c>
      <c r="E13" s="28" t="s">
        <v>344</v>
      </c>
      <c r="F13" s="28">
        <v>1</v>
      </c>
      <c r="G13" s="28" t="s">
        <v>342</v>
      </c>
      <c r="H13" s="28">
        <v>1</v>
      </c>
      <c r="I13" s="28" t="s">
        <v>345</v>
      </c>
      <c r="J13" s="28">
        <v>1</v>
      </c>
      <c r="K13" s="28" t="s">
        <v>346</v>
      </c>
      <c r="L13" s="28"/>
      <c r="M13" s="28"/>
      <c r="N13" s="29">
        <f t="shared" si="0"/>
        <v>4</v>
      </c>
    </row>
    <row r="14" spans="1:14" ht="31.5" customHeight="1" x14ac:dyDescent="0.2">
      <c r="A14" s="14">
        <v>13</v>
      </c>
      <c r="B14" s="16">
        <v>60141008</v>
      </c>
      <c r="C14" s="15" t="s">
        <v>18</v>
      </c>
      <c r="D14" s="28">
        <v>5</v>
      </c>
      <c r="E14" s="28" t="s">
        <v>127</v>
      </c>
      <c r="F14" s="28">
        <v>2</v>
      </c>
      <c r="G14" s="28" t="s">
        <v>111</v>
      </c>
      <c r="H14" s="28">
        <v>2</v>
      </c>
      <c r="I14" s="28" t="s">
        <v>95</v>
      </c>
      <c r="J14" s="28">
        <v>2</v>
      </c>
      <c r="K14" s="28" t="s">
        <v>111</v>
      </c>
      <c r="L14" s="28">
        <v>2</v>
      </c>
      <c r="M14" s="130" t="s">
        <v>467</v>
      </c>
      <c r="N14" s="29">
        <f t="shared" si="0"/>
        <v>13</v>
      </c>
    </row>
    <row r="15" spans="1:14" ht="31.5" customHeight="1" x14ac:dyDescent="0.2">
      <c r="A15" s="14">
        <v>14</v>
      </c>
      <c r="B15" s="16">
        <v>60141008</v>
      </c>
      <c r="C15" s="15" t="s">
        <v>19</v>
      </c>
      <c r="D15" s="28">
        <v>5</v>
      </c>
      <c r="E15" s="28" t="s">
        <v>147</v>
      </c>
      <c r="F15" s="28">
        <v>2</v>
      </c>
      <c r="G15" s="28" t="s">
        <v>409</v>
      </c>
      <c r="H15" s="28">
        <v>2</v>
      </c>
      <c r="I15" s="28" t="s">
        <v>409</v>
      </c>
      <c r="J15" s="28">
        <v>2</v>
      </c>
      <c r="K15" s="28" t="s">
        <v>117</v>
      </c>
      <c r="L15" s="28"/>
      <c r="M15" s="28"/>
      <c r="N15" s="29">
        <f t="shared" si="0"/>
        <v>11</v>
      </c>
    </row>
    <row r="16" spans="1:14" ht="48" customHeight="1" x14ac:dyDescent="0.2">
      <c r="A16" s="14">
        <v>15</v>
      </c>
      <c r="B16" s="16">
        <v>60124515</v>
      </c>
      <c r="C16" s="15" t="s">
        <v>62</v>
      </c>
      <c r="D16" s="28">
        <v>5</v>
      </c>
      <c r="E16" s="28" t="s">
        <v>409</v>
      </c>
      <c r="F16" s="28">
        <v>2</v>
      </c>
      <c r="G16" s="130" t="s">
        <v>142</v>
      </c>
      <c r="H16" s="28">
        <v>2</v>
      </c>
      <c r="I16" s="130" t="s">
        <v>142</v>
      </c>
      <c r="J16" s="28">
        <v>2</v>
      </c>
      <c r="K16" s="130" t="s">
        <v>119</v>
      </c>
      <c r="L16" s="28">
        <v>30</v>
      </c>
      <c r="M16" s="28" t="s">
        <v>407</v>
      </c>
      <c r="N16" s="29">
        <f t="shared" si="0"/>
        <v>41</v>
      </c>
    </row>
    <row r="17" spans="1:14" ht="31.5" customHeight="1" x14ac:dyDescent="0.2">
      <c r="A17" s="14">
        <v>16</v>
      </c>
      <c r="B17" s="16">
        <v>60141009</v>
      </c>
      <c r="C17" s="15" t="s">
        <v>20</v>
      </c>
      <c r="D17" s="28">
        <v>1</v>
      </c>
      <c r="E17" s="151" t="s">
        <v>526</v>
      </c>
      <c r="F17" s="28">
        <v>1</v>
      </c>
      <c r="G17" s="151" t="s">
        <v>366</v>
      </c>
      <c r="H17" s="28">
        <v>1</v>
      </c>
      <c r="I17" s="151" t="s">
        <v>366</v>
      </c>
      <c r="J17" s="28">
        <v>1</v>
      </c>
      <c r="K17" s="151" t="s">
        <v>366</v>
      </c>
      <c r="L17" s="28"/>
      <c r="M17" s="28"/>
      <c r="N17" s="29">
        <f t="shared" si="0"/>
        <v>4</v>
      </c>
    </row>
    <row r="18" spans="1:14" ht="31.5" customHeight="1" x14ac:dyDescent="0.2">
      <c r="A18" s="14">
        <v>17</v>
      </c>
      <c r="B18" s="16">
        <v>42251610</v>
      </c>
      <c r="C18" s="15" t="s">
        <v>22</v>
      </c>
      <c r="D18" s="28">
        <v>4</v>
      </c>
      <c r="E18" s="28" t="s">
        <v>127</v>
      </c>
      <c r="F18" s="28">
        <v>2</v>
      </c>
      <c r="G18" s="28" t="s">
        <v>111</v>
      </c>
      <c r="H18" s="28">
        <v>2</v>
      </c>
      <c r="I18" s="28" t="s">
        <v>95</v>
      </c>
      <c r="J18" s="28">
        <v>2</v>
      </c>
      <c r="K18" s="28" t="s">
        <v>111</v>
      </c>
      <c r="L18" s="28"/>
      <c r="M18" s="28"/>
      <c r="N18" s="29">
        <f t="shared" si="0"/>
        <v>10</v>
      </c>
    </row>
    <row r="19" spans="1:14" ht="31.5" customHeight="1" x14ac:dyDescent="0.2">
      <c r="A19" s="14">
        <v>18</v>
      </c>
      <c r="B19" s="16">
        <v>60141001</v>
      </c>
      <c r="C19" s="15" t="s">
        <v>23</v>
      </c>
      <c r="D19" s="28">
        <v>1</v>
      </c>
      <c r="E19" s="151" t="s">
        <v>574</v>
      </c>
      <c r="F19" s="28">
        <v>1</v>
      </c>
      <c r="G19" s="130" t="s">
        <v>142</v>
      </c>
      <c r="H19" s="28">
        <v>1</v>
      </c>
      <c r="I19" s="130" t="s">
        <v>142</v>
      </c>
      <c r="J19" s="28">
        <v>1</v>
      </c>
      <c r="K19" s="130" t="s">
        <v>119</v>
      </c>
      <c r="L19" s="28">
        <v>30</v>
      </c>
      <c r="M19" s="141" t="s">
        <v>505</v>
      </c>
      <c r="N19" s="29">
        <f t="shared" si="0"/>
        <v>34</v>
      </c>
    </row>
    <row r="20" spans="1:14" ht="31.5" customHeight="1" x14ac:dyDescent="0.2">
      <c r="A20" s="14">
        <v>19</v>
      </c>
      <c r="B20" s="16">
        <v>60141001</v>
      </c>
      <c r="C20" s="15" t="s">
        <v>24</v>
      </c>
      <c r="D20" s="28">
        <v>1</v>
      </c>
      <c r="E20" s="28" t="s">
        <v>95</v>
      </c>
      <c r="F20" s="28">
        <v>1</v>
      </c>
      <c r="G20" s="28" t="s">
        <v>95</v>
      </c>
      <c r="H20" s="28">
        <v>1</v>
      </c>
      <c r="I20" s="57" t="s">
        <v>95</v>
      </c>
      <c r="J20" s="28">
        <v>1</v>
      </c>
      <c r="K20" s="28" t="s">
        <v>95</v>
      </c>
      <c r="L20" s="28"/>
      <c r="M20" s="28"/>
      <c r="N20" s="29">
        <f t="shared" si="0"/>
        <v>4</v>
      </c>
    </row>
    <row r="21" spans="1:14" ht="31.5" customHeight="1" x14ac:dyDescent="0.2">
      <c r="A21" s="14">
        <v>20</v>
      </c>
      <c r="B21" s="16">
        <v>60141001</v>
      </c>
      <c r="C21" s="15" t="s">
        <v>25</v>
      </c>
      <c r="D21" s="28">
        <v>1</v>
      </c>
      <c r="E21" s="28" t="s">
        <v>95</v>
      </c>
      <c r="F21" s="28">
        <v>1</v>
      </c>
      <c r="G21" s="28" t="s">
        <v>95</v>
      </c>
      <c r="H21" s="28">
        <v>1</v>
      </c>
      <c r="I21" s="58" t="s">
        <v>95</v>
      </c>
      <c r="J21" s="28">
        <v>1</v>
      </c>
      <c r="K21" s="28" t="s">
        <v>95</v>
      </c>
      <c r="L21" s="28">
        <v>30</v>
      </c>
      <c r="M21" s="130" t="s">
        <v>467</v>
      </c>
      <c r="N21" s="29">
        <f t="shared" si="0"/>
        <v>34</v>
      </c>
    </row>
    <row r="22" spans="1:14" ht="31.5" customHeight="1" x14ac:dyDescent="0.2">
      <c r="A22" s="14">
        <v>21</v>
      </c>
      <c r="B22" s="16">
        <v>60124515</v>
      </c>
      <c r="C22" s="15" t="s">
        <v>26</v>
      </c>
      <c r="D22" s="28">
        <v>6</v>
      </c>
      <c r="E22" s="28" t="s">
        <v>127</v>
      </c>
      <c r="F22" s="28">
        <v>2</v>
      </c>
      <c r="G22" s="28" t="s">
        <v>111</v>
      </c>
      <c r="H22" s="28">
        <v>2</v>
      </c>
      <c r="I22" s="28" t="s">
        <v>95</v>
      </c>
      <c r="J22" s="28">
        <v>2</v>
      </c>
      <c r="K22" s="28" t="s">
        <v>111</v>
      </c>
      <c r="L22" s="28"/>
      <c r="M22" s="28"/>
      <c r="N22" s="29">
        <f t="shared" si="0"/>
        <v>12</v>
      </c>
    </row>
    <row r="23" spans="1:14" ht="58.5" customHeight="1" x14ac:dyDescent="0.2">
      <c r="A23" s="14">
        <v>22</v>
      </c>
      <c r="B23" s="16">
        <v>49221506</v>
      </c>
      <c r="C23" s="15" t="s">
        <v>27</v>
      </c>
      <c r="D23" s="28">
        <v>1</v>
      </c>
      <c r="E23" s="28" t="s">
        <v>409</v>
      </c>
      <c r="F23" s="28">
        <v>1</v>
      </c>
      <c r="G23" s="130" t="s">
        <v>142</v>
      </c>
      <c r="H23" s="28">
        <v>1</v>
      </c>
      <c r="I23" s="130" t="s">
        <v>142</v>
      </c>
      <c r="J23" s="28">
        <v>1</v>
      </c>
      <c r="K23" s="130" t="s">
        <v>119</v>
      </c>
      <c r="L23" s="28">
        <v>30</v>
      </c>
      <c r="M23" s="28" t="s">
        <v>402</v>
      </c>
      <c r="N23" s="29">
        <f t="shared" si="0"/>
        <v>34</v>
      </c>
    </row>
    <row r="24" spans="1:14" ht="50.25" customHeight="1" x14ac:dyDescent="0.2">
      <c r="A24" s="14">
        <v>23</v>
      </c>
      <c r="B24" s="16">
        <v>49221506</v>
      </c>
      <c r="C24" s="15" t="s">
        <v>28</v>
      </c>
      <c r="D24" s="28">
        <v>1</v>
      </c>
      <c r="E24" s="28" t="s">
        <v>409</v>
      </c>
      <c r="F24" s="28">
        <v>1</v>
      </c>
      <c r="G24" s="86" t="s">
        <v>199</v>
      </c>
      <c r="H24" s="28">
        <v>1</v>
      </c>
      <c r="I24" s="28" t="s">
        <v>95</v>
      </c>
      <c r="J24" s="28">
        <v>1</v>
      </c>
      <c r="K24" s="130" t="s">
        <v>119</v>
      </c>
      <c r="L24" s="28">
        <v>30</v>
      </c>
      <c r="M24" s="28" t="s">
        <v>405</v>
      </c>
      <c r="N24" s="29">
        <f t="shared" si="0"/>
        <v>34</v>
      </c>
    </row>
    <row r="25" spans="1:14" ht="48" customHeight="1" x14ac:dyDescent="0.2">
      <c r="A25" s="14">
        <v>24</v>
      </c>
      <c r="B25" s="16" t="s">
        <v>80</v>
      </c>
      <c r="C25" s="15" t="s">
        <v>63</v>
      </c>
      <c r="D25" s="28">
        <v>2</v>
      </c>
      <c r="E25" s="28" t="s">
        <v>127</v>
      </c>
      <c r="F25" s="28">
        <v>2</v>
      </c>
      <c r="G25" s="28" t="s">
        <v>111</v>
      </c>
      <c r="H25" s="28">
        <v>2</v>
      </c>
      <c r="I25" s="28" t="s">
        <v>111</v>
      </c>
      <c r="J25" s="28">
        <v>2</v>
      </c>
      <c r="K25" s="28" t="s">
        <v>111</v>
      </c>
      <c r="L25" s="28">
        <v>30</v>
      </c>
      <c r="M25" s="28" t="s">
        <v>398</v>
      </c>
      <c r="N25" s="29">
        <f t="shared" si="0"/>
        <v>38</v>
      </c>
    </row>
    <row r="26" spans="1:14" ht="31.5" customHeight="1" x14ac:dyDescent="0.2">
      <c r="A26" s="14">
        <v>25</v>
      </c>
      <c r="B26" s="16" t="s">
        <v>80</v>
      </c>
      <c r="C26" s="15" t="s">
        <v>64</v>
      </c>
      <c r="D26" s="28">
        <v>2</v>
      </c>
      <c r="E26" s="28" t="s">
        <v>127</v>
      </c>
      <c r="F26" s="28">
        <v>2</v>
      </c>
      <c r="G26" s="28" t="s">
        <v>111</v>
      </c>
      <c r="H26" s="28">
        <v>2</v>
      </c>
      <c r="I26" s="28" t="s">
        <v>111</v>
      </c>
      <c r="J26" s="28">
        <v>2</v>
      </c>
      <c r="K26" s="28" t="s">
        <v>111</v>
      </c>
      <c r="L26" s="28"/>
      <c r="M26" s="28"/>
      <c r="N26" s="29">
        <f t="shared" si="0"/>
        <v>8</v>
      </c>
    </row>
    <row r="27" spans="1:14" ht="31.5" customHeight="1" x14ac:dyDescent="0.2">
      <c r="A27" s="14">
        <v>26</v>
      </c>
      <c r="B27" s="16">
        <v>60141203</v>
      </c>
      <c r="C27" s="15" t="s">
        <v>21</v>
      </c>
      <c r="D27" s="28">
        <v>1</v>
      </c>
      <c r="E27" s="140" t="s">
        <v>575</v>
      </c>
      <c r="F27" s="28">
        <v>1</v>
      </c>
      <c r="G27" s="140" t="s">
        <v>550</v>
      </c>
      <c r="H27" s="28">
        <v>1</v>
      </c>
      <c r="I27" s="140" t="s">
        <v>550</v>
      </c>
      <c r="J27" s="28">
        <v>1</v>
      </c>
      <c r="K27" s="140" t="s">
        <v>323</v>
      </c>
      <c r="L27" s="28"/>
      <c r="M27" s="28"/>
      <c r="N27" s="29">
        <f t="shared" si="0"/>
        <v>4</v>
      </c>
    </row>
    <row r="28" spans="1:14" ht="31.5" customHeight="1" x14ac:dyDescent="0.2">
      <c r="A28" s="14">
        <v>27</v>
      </c>
      <c r="B28" s="16">
        <v>60124515</v>
      </c>
      <c r="C28" s="15" t="s">
        <v>29</v>
      </c>
      <c r="D28" s="28">
        <v>8</v>
      </c>
      <c r="E28" s="28" t="s">
        <v>148</v>
      </c>
      <c r="F28" s="28">
        <v>4</v>
      </c>
      <c r="G28" s="130" t="s">
        <v>142</v>
      </c>
      <c r="H28" s="28">
        <v>4</v>
      </c>
      <c r="I28" s="130" t="s">
        <v>142</v>
      </c>
      <c r="J28" s="28">
        <v>4</v>
      </c>
      <c r="K28" s="130" t="s">
        <v>119</v>
      </c>
      <c r="L28" s="28"/>
      <c r="M28" s="28"/>
      <c r="N28" s="29">
        <f t="shared" si="0"/>
        <v>20</v>
      </c>
    </row>
    <row r="29" spans="1:14" ht="31.5" customHeight="1" x14ac:dyDescent="0.2">
      <c r="A29" s="14">
        <v>28</v>
      </c>
      <c r="B29" s="16">
        <v>60124515</v>
      </c>
      <c r="C29" s="15" t="s">
        <v>30</v>
      </c>
      <c r="D29" s="28">
        <v>8</v>
      </c>
      <c r="E29" s="28" t="s">
        <v>148</v>
      </c>
      <c r="F29" s="28">
        <v>4</v>
      </c>
      <c r="G29" s="130" t="s">
        <v>142</v>
      </c>
      <c r="H29" s="28">
        <v>4</v>
      </c>
      <c r="I29" s="86" t="s">
        <v>200</v>
      </c>
      <c r="J29" s="28">
        <v>4</v>
      </c>
      <c r="K29" s="28" t="s">
        <v>95</v>
      </c>
      <c r="L29" s="28"/>
      <c r="M29" s="28"/>
      <c r="N29" s="29">
        <f t="shared" si="0"/>
        <v>20</v>
      </c>
    </row>
    <row r="30" spans="1:14" ht="31.5" customHeight="1" x14ac:dyDescent="0.2">
      <c r="A30" s="14">
        <v>29</v>
      </c>
      <c r="B30" s="16">
        <v>60131451</v>
      </c>
      <c r="C30" s="15" t="s">
        <v>31</v>
      </c>
      <c r="D30" s="28">
        <v>8</v>
      </c>
      <c r="E30" s="28" t="s">
        <v>413</v>
      </c>
      <c r="F30" s="28">
        <v>4</v>
      </c>
      <c r="G30" s="28" t="s">
        <v>95</v>
      </c>
      <c r="H30" s="28">
        <v>4</v>
      </c>
      <c r="I30" s="28" t="s">
        <v>95</v>
      </c>
      <c r="J30" s="28">
        <v>4</v>
      </c>
      <c r="K30" s="28" t="s">
        <v>95</v>
      </c>
      <c r="L30" s="28"/>
      <c r="M30" s="28"/>
      <c r="N30" s="29">
        <f t="shared" si="0"/>
        <v>20</v>
      </c>
    </row>
    <row r="31" spans="1:14" ht="31.5" customHeight="1" x14ac:dyDescent="0.2">
      <c r="A31" s="14">
        <v>30</v>
      </c>
      <c r="B31" s="16">
        <v>60131442</v>
      </c>
      <c r="C31" s="15" t="s">
        <v>32</v>
      </c>
      <c r="D31" s="28">
        <v>8</v>
      </c>
      <c r="E31" s="28" t="s">
        <v>95</v>
      </c>
      <c r="F31" s="28">
        <v>4</v>
      </c>
      <c r="G31" s="28" t="s">
        <v>95</v>
      </c>
      <c r="H31" s="28">
        <v>4</v>
      </c>
      <c r="I31" s="59" t="s">
        <v>95</v>
      </c>
      <c r="J31" s="28">
        <v>4</v>
      </c>
      <c r="K31" s="28" t="s">
        <v>95</v>
      </c>
      <c r="L31" s="28">
        <v>30</v>
      </c>
      <c r="M31" s="126" t="s">
        <v>447</v>
      </c>
      <c r="N31" s="29">
        <f t="shared" si="0"/>
        <v>50</v>
      </c>
    </row>
    <row r="32" spans="1:14" ht="31.5" customHeight="1" x14ac:dyDescent="0.2">
      <c r="A32" s="14">
        <v>31</v>
      </c>
      <c r="B32" s="16">
        <v>60131442</v>
      </c>
      <c r="C32" s="15" t="s">
        <v>33</v>
      </c>
      <c r="D32" s="28">
        <v>5</v>
      </c>
      <c r="E32" s="28" t="s">
        <v>148</v>
      </c>
      <c r="F32" s="28">
        <v>2</v>
      </c>
      <c r="G32" s="130" t="s">
        <v>142</v>
      </c>
      <c r="H32" s="28">
        <v>2</v>
      </c>
      <c r="I32" s="130" t="s">
        <v>142</v>
      </c>
      <c r="J32" s="28">
        <v>2</v>
      </c>
      <c r="K32" s="130" t="s">
        <v>119</v>
      </c>
      <c r="L32" s="28"/>
      <c r="M32" s="28"/>
      <c r="N32" s="29">
        <f t="shared" si="0"/>
        <v>11</v>
      </c>
    </row>
    <row r="33" spans="1:14" ht="31.5" customHeight="1" x14ac:dyDescent="0.2">
      <c r="A33" s="14">
        <v>32</v>
      </c>
      <c r="B33" s="16">
        <v>60131405</v>
      </c>
      <c r="C33" s="15" t="s">
        <v>34</v>
      </c>
      <c r="D33" s="28">
        <v>8</v>
      </c>
      <c r="E33" s="105" t="s">
        <v>415</v>
      </c>
      <c r="F33" s="28">
        <v>4</v>
      </c>
      <c r="G33" s="130" t="s">
        <v>142</v>
      </c>
      <c r="H33" s="28">
        <v>4</v>
      </c>
      <c r="I33" s="130" t="s">
        <v>142</v>
      </c>
      <c r="J33" s="28">
        <v>4</v>
      </c>
      <c r="K33" s="130" t="s">
        <v>119</v>
      </c>
      <c r="L33" s="28"/>
      <c r="M33" s="28"/>
      <c r="N33" s="29">
        <f t="shared" si="0"/>
        <v>20</v>
      </c>
    </row>
    <row r="34" spans="1:14" ht="31.5" customHeight="1" x14ac:dyDescent="0.2">
      <c r="A34" s="14">
        <v>33</v>
      </c>
      <c r="B34" s="16">
        <v>60131458</v>
      </c>
      <c r="C34" s="15" t="s">
        <v>35</v>
      </c>
      <c r="D34" s="28">
        <v>8</v>
      </c>
      <c r="E34" s="151" t="s">
        <v>574</v>
      </c>
      <c r="F34" s="28">
        <v>4</v>
      </c>
      <c r="G34" s="151" t="s">
        <v>436</v>
      </c>
      <c r="H34" s="28">
        <v>4</v>
      </c>
      <c r="I34" s="151" t="s">
        <v>436</v>
      </c>
      <c r="J34" s="28">
        <v>4</v>
      </c>
      <c r="K34" s="151" t="s">
        <v>365</v>
      </c>
      <c r="L34" s="28"/>
      <c r="M34" s="28"/>
      <c r="N34" s="29">
        <f t="shared" si="0"/>
        <v>20</v>
      </c>
    </row>
    <row r="35" spans="1:14" ht="31.5" customHeight="1" x14ac:dyDescent="0.2">
      <c r="A35" s="14">
        <v>34</v>
      </c>
      <c r="B35" s="16">
        <v>60131403</v>
      </c>
      <c r="C35" s="15" t="s">
        <v>36</v>
      </c>
      <c r="D35" s="28">
        <v>8</v>
      </c>
      <c r="E35" s="28" t="s">
        <v>148</v>
      </c>
      <c r="F35" s="28">
        <v>4</v>
      </c>
      <c r="G35" s="130" t="s">
        <v>142</v>
      </c>
      <c r="H35" s="28">
        <v>4</v>
      </c>
      <c r="I35" s="130" t="s">
        <v>142</v>
      </c>
      <c r="J35" s="28">
        <v>4</v>
      </c>
      <c r="K35" s="130" t="s">
        <v>119</v>
      </c>
      <c r="L35" s="28">
        <v>30</v>
      </c>
      <c r="M35" s="126" t="s">
        <v>363</v>
      </c>
      <c r="N35" s="29">
        <f t="shared" si="0"/>
        <v>50</v>
      </c>
    </row>
    <row r="36" spans="1:14" ht="58.5" customHeight="1" x14ac:dyDescent="0.2">
      <c r="A36" s="14">
        <v>35</v>
      </c>
      <c r="B36" s="16">
        <v>60124515</v>
      </c>
      <c r="C36" s="15" t="s">
        <v>37</v>
      </c>
      <c r="D36" s="28">
        <v>8</v>
      </c>
      <c r="E36" s="28" t="s">
        <v>365</v>
      </c>
      <c r="F36" s="28">
        <v>4</v>
      </c>
      <c r="G36" s="28" t="s">
        <v>133</v>
      </c>
      <c r="H36" s="28">
        <v>4</v>
      </c>
      <c r="I36" s="28" t="s">
        <v>117</v>
      </c>
      <c r="J36" s="28">
        <v>4</v>
      </c>
      <c r="K36" s="28" t="s">
        <v>139</v>
      </c>
      <c r="L36" s="28">
        <v>30</v>
      </c>
      <c r="M36" s="141" t="s">
        <v>576</v>
      </c>
      <c r="N36" s="29">
        <f t="shared" si="0"/>
        <v>50</v>
      </c>
    </row>
    <row r="37" spans="1:14" ht="31.5" customHeight="1" x14ac:dyDescent="0.2">
      <c r="A37" s="14">
        <v>36</v>
      </c>
      <c r="B37" s="16">
        <v>60141024</v>
      </c>
      <c r="C37" s="15" t="s">
        <v>38</v>
      </c>
      <c r="D37" s="28">
        <v>2</v>
      </c>
      <c r="E37" s="28" t="s">
        <v>95</v>
      </c>
      <c r="F37" s="28">
        <v>2</v>
      </c>
      <c r="G37" s="28" t="s">
        <v>95</v>
      </c>
      <c r="H37" s="28">
        <v>2</v>
      </c>
      <c r="I37" s="59" t="s">
        <v>95</v>
      </c>
      <c r="J37" s="28">
        <v>2</v>
      </c>
      <c r="K37" s="28" t="s">
        <v>95</v>
      </c>
      <c r="L37" s="28">
        <v>30</v>
      </c>
      <c r="M37" s="130" t="s">
        <v>467</v>
      </c>
      <c r="N37" s="29">
        <f t="shared" si="0"/>
        <v>38</v>
      </c>
    </row>
    <row r="38" spans="1:14" ht="31.5" customHeight="1" x14ac:dyDescent="0.2">
      <c r="A38" s="14">
        <v>37</v>
      </c>
      <c r="B38" s="16">
        <v>60131405</v>
      </c>
      <c r="C38" s="15" t="s">
        <v>39</v>
      </c>
      <c r="D38" s="28">
        <v>8</v>
      </c>
      <c r="E38" s="151" t="s">
        <v>574</v>
      </c>
      <c r="F38" s="28">
        <v>4</v>
      </c>
      <c r="G38" s="151" t="s">
        <v>436</v>
      </c>
      <c r="H38" s="28">
        <v>4</v>
      </c>
      <c r="I38" s="151" t="s">
        <v>436</v>
      </c>
      <c r="J38" s="28">
        <v>4</v>
      </c>
      <c r="K38" s="151" t="s">
        <v>365</v>
      </c>
      <c r="L38" s="28"/>
      <c r="M38" s="28"/>
      <c r="N38" s="29">
        <f t="shared" si="0"/>
        <v>20</v>
      </c>
    </row>
    <row r="39" spans="1:14" ht="31.5" customHeight="1" x14ac:dyDescent="0.2">
      <c r="A39" s="14">
        <v>38</v>
      </c>
      <c r="B39" s="16">
        <v>60131449</v>
      </c>
      <c r="C39" s="15" t="s">
        <v>65</v>
      </c>
      <c r="D39" s="28">
        <v>8</v>
      </c>
      <c r="E39" s="28" t="s">
        <v>95</v>
      </c>
      <c r="F39" s="28">
        <v>4</v>
      </c>
      <c r="G39" s="28" t="s">
        <v>95</v>
      </c>
      <c r="H39" s="28">
        <v>4</v>
      </c>
      <c r="I39" s="59" t="s">
        <v>95</v>
      </c>
      <c r="J39" s="28">
        <v>4</v>
      </c>
      <c r="K39" s="130" t="s">
        <v>119</v>
      </c>
      <c r="L39" s="28"/>
      <c r="M39" s="28"/>
      <c r="N39" s="29">
        <f t="shared" si="0"/>
        <v>20</v>
      </c>
    </row>
    <row r="40" spans="1:14" ht="31.5" customHeight="1" x14ac:dyDescent="0.2">
      <c r="A40" s="14">
        <v>39</v>
      </c>
      <c r="B40" s="16">
        <v>60131406</v>
      </c>
      <c r="C40" s="15" t="s">
        <v>66</v>
      </c>
      <c r="D40" s="28">
        <v>8</v>
      </c>
      <c r="E40" s="28" t="s">
        <v>127</v>
      </c>
      <c r="F40" s="28">
        <v>4</v>
      </c>
      <c r="G40" s="28" t="s">
        <v>111</v>
      </c>
      <c r="H40" s="28">
        <v>4</v>
      </c>
      <c r="I40" s="28" t="s">
        <v>95</v>
      </c>
      <c r="J40" s="28">
        <v>4</v>
      </c>
      <c r="K40" s="28" t="s">
        <v>95</v>
      </c>
      <c r="L40" s="28"/>
      <c r="M40" s="28"/>
      <c r="N40" s="29">
        <f t="shared" si="0"/>
        <v>20</v>
      </c>
    </row>
    <row r="41" spans="1:14" ht="31.5" customHeight="1" x14ac:dyDescent="0.2">
      <c r="A41" s="14">
        <v>40</v>
      </c>
      <c r="B41" s="16">
        <v>60141006</v>
      </c>
      <c r="C41" s="15" t="s">
        <v>67</v>
      </c>
      <c r="D41" s="28">
        <v>4</v>
      </c>
      <c r="E41" s="28" t="s">
        <v>111</v>
      </c>
      <c r="F41" s="28">
        <v>2</v>
      </c>
      <c r="G41" s="28" t="s">
        <v>95</v>
      </c>
      <c r="H41" s="28">
        <v>2</v>
      </c>
      <c r="I41" s="28" t="s">
        <v>111</v>
      </c>
      <c r="J41" s="28">
        <v>2</v>
      </c>
      <c r="K41" s="130" t="s">
        <v>119</v>
      </c>
      <c r="L41" s="28"/>
      <c r="M41" s="28"/>
      <c r="N41" s="29">
        <f t="shared" si="0"/>
        <v>10</v>
      </c>
    </row>
    <row r="42" spans="1:14" ht="58.5" customHeight="1" x14ac:dyDescent="0.2">
      <c r="A42" s="14">
        <v>41</v>
      </c>
      <c r="B42" s="16">
        <v>60101005</v>
      </c>
      <c r="C42" s="15" t="s">
        <v>68</v>
      </c>
      <c r="D42" s="28">
        <v>4</v>
      </c>
      <c r="E42" s="141" t="s">
        <v>577</v>
      </c>
      <c r="F42" s="28">
        <v>2</v>
      </c>
      <c r="G42" s="141" t="s">
        <v>539</v>
      </c>
      <c r="H42" s="28">
        <v>2</v>
      </c>
      <c r="I42" s="141" t="s">
        <v>539</v>
      </c>
      <c r="J42" s="28">
        <v>2</v>
      </c>
      <c r="K42" s="141" t="s">
        <v>550</v>
      </c>
      <c r="L42" s="28">
        <v>30</v>
      </c>
      <c r="M42" s="141" t="s">
        <v>578</v>
      </c>
      <c r="N42" s="29">
        <f t="shared" si="0"/>
        <v>40</v>
      </c>
    </row>
    <row r="43" spans="1:14" ht="45" customHeight="1" x14ac:dyDescent="0.2">
      <c r="A43" s="14">
        <v>42</v>
      </c>
      <c r="B43" s="16">
        <v>60141006</v>
      </c>
      <c r="C43" s="15" t="s">
        <v>69</v>
      </c>
      <c r="D43" s="28">
        <v>5</v>
      </c>
      <c r="E43" s="28" t="s">
        <v>95</v>
      </c>
      <c r="F43" s="28">
        <v>2</v>
      </c>
      <c r="G43" s="130" t="s">
        <v>142</v>
      </c>
      <c r="H43" s="28">
        <v>2</v>
      </c>
      <c r="I43" s="131" t="s">
        <v>142</v>
      </c>
      <c r="J43" s="28">
        <v>2</v>
      </c>
      <c r="K43" s="130" t="s">
        <v>119</v>
      </c>
      <c r="L43" s="28">
        <v>30</v>
      </c>
      <c r="M43" s="126" t="s">
        <v>446</v>
      </c>
      <c r="N43" s="29">
        <f t="shared" si="0"/>
        <v>41</v>
      </c>
    </row>
    <row r="44" spans="1:14" ht="31.5" customHeight="1" x14ac:dyDescent="0.2">
      <c r="A44" s="14">
        <v>43</v>
      </c>
      <c r="B44" s="16">
        <v>60141105</v>
      </c>
      <c r="C44" s="15" t="s">
        <v>40</v>
      </c>
      <c r="D44" s="28">
        <v>4</v>
      </c>
      <c r="E44" s="28" t="s">
        <v>95</v>
      </c>
      <c r="F44" s="28">
        <v>2</v>
      </c>
      <c r="G44" s="28" t="s">
        <v>95</v>
      </c>
      <c r="H44" s="28">
        <v>2</v>
      </c>
      <c r="I44" s="58" t="s">
        <v>95</v>
      </c>
      <c r="J44" s="28">
        <v>2</v>
      </c>
      <c r="K44" s="28" t="s">
        <v>95</v>
      </c>
      <c r="L44" s="28">
        <v>34</v>
      </c>
      <c r="M44" s="28" t="s">
        <v>100</v>
      </c>
      <c r="N44" s="29">
        <f t="shared" si="0"/>
        <v>44</v>
      </c>
    </row>
    <row r="45" spans="1:14" ht="58.5" customHeight="1" x14ac:dyDescent="0.2">
      <c r="A45" s="14">
        <v>44</v>
      </c>
      <c r="B45" s="16">
        <v>60124515</v>
      </c>
      <c r="C45" s="15" t="s">
        <v>41</v>
      </c>
      <c r="D45" s="28">
        <v>5</v>
      </c>
      <c r="E45" s="28" t="s">
        <v>412</v>
      </c>
      <c r="F45" s="28">
        <v>2</v>
      </c>
      <c r="G45" s="130" t="s">
        <v>142</v>
      </c>
      <c r="H45" s="28">
        <v>2</v>
      </c>
      <c r="I45" s="130" t="s">
        <v>142</v>
      </c>
      <c r="J45" s="28">
        <v>2</v>
      </c>
      <c r="K45" s="151" t="s">
        <v>365</v>
      </c>
      <c r="L45" s="28">
        <v>30</v>
      </c>
      <c r="M45" s="28" t="s">
        <v>400</v>
      </c>
      <c r="N45" s="29">
        <f t="shared" si="0"/>
        <v>41</v>
      </c>
    </row>
    <row r="46" spans="1:14" ht="31.5" customHeight="1" x14ac:dyDescent="0.2">
      <c r="A46" s="14">
        <v>45</v>
      </c>
      <c r="B46" s="16">
        <v>60141007</v>
      </c>
      <c r="C46" s="15" t="s">
        <v>42</v>
      </c>
      <c r="D46" s="28">
        <v>12</v>
      </c>
      <c r="E46" s="126" t="s">
        <v>451</v>
      </c>
      <c r="F46" s="28">
        <v>6</v>
      </c>
      <c r="G46" s="126" t="s">
        <v>119</v>
      </c>
      <c r="H46" s="28">
        <v>6</v>
      </c>
      <c r="I46" s="126" t="s">
        <v>119</v>
      </c>
      <c r="J46" s="28">
        <v>6</v>
      </c>
      <c r="K46" s="126" t="s">
        <v>137</v>
      </c>
      <c r="L46" s="28"/>
      <c r="M46" s="28"/>
      <c r="N46" s="29">
        <f t="shared" si="0"/>
        <v>30</v>
      </c>
    </row>
    <row r="47" spans="1:14" ht="66" customHeight="1" x14ac:dyDescent="0.2">
      <c r="A47" s="14">
        <v>46</v>
      </c>
      <c r="B47" s="16">
        <v>60124511</v>
      </c>
      <c r="C47" s="15" t="s">
        <v>70</v>
      </c>
      <c r="D47" s="28">
        <v>4</v>
      </c>
      <c r="E47" s="28" t="s">
        <v>127</v>
      </c>
      <c r="F47" s="28">
        <v>2</v>
      </c>
      <c r="G47" s="28" t="s">
        <v>111</v>
      </c>
      <c r="H47" s="28">
        <v>2</v>
      </c>
      <c r="I47" s="28" t="s">
        <v>95</v>
      </c>
      <c r="J47" s="28">
        <v>2</v>
      </c>
      <c r="K47" s="28" t="s">
        <v>111</v>
      </c>
      <c r="L47" s="28">
        <v>30</v>
      </c>
      <c r="M47" s="28" t="s">
        <v>160</v>
      </c>
      <c r="N47" s="29">
        <f t="shared" si="0"/>
        <v>40</v>
      </c>
    </row>
    <row r="48" spans="1:14" ht="31.5" customHeight="1" x14ac:dyDescent="0.2">
      <c r="A48" s="14">
        <v>47</v>
      </c>
      <c r="B48" s="16">
        <v>60141401</v>
      </c>
      <c r="C48" s="15" t="s">
        <v>43</v>
      </c>
      <c r="D48" s="28">
        <v>4</v>
      </c>
      <c r="E48" s="140" t="s">
        <v>325</v>
      </c>
      <c r="F48" s="28">
        <v>2</v>
      </c>
      <c r="G48" s="151" t="s">
        <v>436</v>
      </c>
      <c r="H48" s="28">
        <v>2</v>
      </c>
      <c r="I48" s="151" t="s">
        <v>579</v>
      </c>
      <c r="J48" s="28">
        <v>2</v>
      </c>
      <c r="K48" s="151" t="s">
        <v>365</v>
      </c>
      <c r="L48" s="28"/>
      <c r="M48" s="28"/>
      <c r="N48" s="29">
        <f t="shared" si="0"/>
        <v>10</v>
      </c>
    </row>
    <row r="49" spans="1:14" ht="86.25" customHeight="1" x14ac:dyDescent="0.2">
      <c r="A49" s="14">
        <v>48</v>
      </c>
      <c r="B49" s="16">
        <v>60124515</v>
      </c>
      <c r="C49" s="15" t="s">
        <v>44</v>
      </c>
      <c r="D49" s="28">
        <v>9</v>
      </c>
      <c r="E49" s="130" t="s">
        <v>580</v>
      </c>
      <c r="F49" s="28">
        <v>4</v>
      </c>
      <c r="G49" s="130" t="s">
        <v>581</v>
      </c>
      <c r="H49" s="28">
        <v>4</v>
      </c>
      <c r="I49" s="130" t="s">
        <v>582</v>
      </c>
      <c r="J49" s="28">
        <v>4</v>
      </c>
      <c r="K49" s="130" t="s">
        <v>583</v>
      </c>
      <c r="L49" s="28">
        <v>3</v>
      </c>
      <c r="M49" s="149" t="s">
        <v>584</v>
      </c>
      <c r="N49" s="29">
        <f t="shared" si="0"/>
        <v>24</v>
      </c>
    </row>
    <row r="50" spans="1:14" ht="31.5" customHeight="1" x14ac:dyDescent="0.2">
      <c r="A50" s="14">
        <v>49</v>
      </c>
      <c r="B50" s="16">
        <v>60124506</v>
      </c>
      <c r="C50" s="15" t="s">
        <v>45</v>
      </c>
      <c r="D50" s="28">
        <v>4</v>
      </c>
      <c r="E50" s="28" t="s">
        <v>111</v>
      </c>
      <c r="F50" s="28">
        <v>2</v>
      </c>
      <c r="G50" s="28" t="s">
        <v>95</v>
      </c>
      <c r="H50" s="28">
        <v>2</v>
      </c>
      <c r="I50" s="28" t="s">
        <v>111</v>
      </c>
      <c r="J50" s="28">
        <v>2</v>
      </c>
      <c r="K50" s="28" t="s">
        <v>201</v>
      </c>
      <c r="L50" s="28"/>
      <c r="M50" s="28"/>
      <c r="N50" s="29">
        <f t="shared" si="0"/>
        <v>10</v>
      </c>
    </row>
    <row r="51" spans="1:14" ht="45" customHeight="1" x14ac:dyDescent="0.2">
      <c r="A51" s="14">
        <v>50</v>
      </c>
      <c r="B51" s="16">
        <v>60141404</v>
      </c>
      <c r="C51" s="15" t="s">
        <v>46</v>
      </c>
      <c r="D51" s="28">
        <v>9</v>
      </c>
      <c r="E51" s="28" t="s">
        <v>414</v>
      </c>
      <c r="F51" s="28">
        <v>4</v>
      </c>
      <c r="G51" s="86" t="s">
        <v>199</v>
      </c>
      <c r="H51" s="28">
        <v>4</v>
      </c>
      <c r="I51" s="28" t="s">
        <v>111</v>
      </c>
      <c r="J51" s="28">
        <v>4</v>
      </c>
      <c r="K51" s="28" t="s">
        <v>111</v>
      </c>
      <c r="L51" s="28">
        <v>30</v>
      </c>
      <c r="M51" s="28" t="s">
        <v>397</v>
      </c>
      <c r="N51" s="29">
        <f t="shared" si="0"/>
        <v>51</v>
      </c>
    </row>
    <row r="52" spans="1:14" ht="42.75" customHeight="1" x14ac:dyDescent="0.2">
      <c r="A52" s="14">
        <v>51</v>
      </c>
      <c r="B52" s="16">
        <v>60124515</v>
      </c>
      <c r="C52" s="15" t="s">
        <v>71</v>
      </c>
      <c r="D52" s="28">
        <v>9</v>
      </c>
      <c r="E52" s="28" t="s">
        <v>111</v>
      </c>
      <c r="F52" s="28">
        <v>4</v>
      </c>
      <c r="G52" s="28" t="s">
        <v>95</v>
      </c>
      <c r="H52" s="28">
        <v>4</v>
      </c>
      <c r="I52" s="28" t="s">
        <v>111</v>
      </c>
      <c r="J52" s="28">
        <v>4</v>
      </c>
      <c r="K52" s="28" t="s">
        <v>111</v>
      </c>
      <c r="L52" s="28">
        <v>30</v>
      </c>
      <c r="M52" s="28" t="s">
        <v>399</v>
      </c>
      <c r="N52" s="29">
        <f t="shared" si="0"/>
        <v>51</v>
      </c>
    </row>
    <row r="53" spans="1:14" ht="54.75" customHeight="1" x14ac:dyDescent="0.2">
      <c r="A53" s="14">
        <v>52</v>
      </c>
      <c r="B53" s="16">
        <v>60141002</v>
      </c>
      <c r="C53" s="15" t="s">
        <v>47</v>
      </c>
      <c r="D53" s="28">
        <v>9</v>
      </c>
      <c r="E53" s="28" t="s">
        <v>408</v>
      </c>
      <c r="F53" s="28">
        <v>4</v>
      </c>
      <c r="G53" s="130" t="s">
        <v>142</v>
      </c>
      <c r="H53" s="28">
        <v>4</v>
      </c>
      <c r="I53" s="130" t="s">
        <v>142</v>
      </c>
      <c r="J53" s="28">
        <v>4</v>
      </c>
      <c r="K53" s="130" t="s">
        <v>119</v>
      </c>
      <c r="L53" s="28">
        <v>30</v>
      </c>
      <c r="M53" s="28" t="s">
        <v>406</v>
      </c>
      <c r="N53" s="29">
        <f t="shared" si="0"/>
        <v>51</v>
      </c>
    </row>
    <row r="54" spans="1:14" ht="31.5" customHeight="1" x14ac:dyDescent="0.2">
      <c r="A54" s="14">
        <v>53</v>
      </c>
      <c r="B54" s="16">
        <v>60124515</v>
      </c>
      <c r="C54" s="15" t="s">
        <v>48</v>
      </c>
      <c r="D54" s="28">
        <v>9</v>
      </c>
      <c r="E54" s="28" t="s">
        <v>111</v>
      </c>
      <c r="F54" s="28">
        <v>4</v>
      </c>
      <c r="G54" s="28" t="s">
        <v>95</v>
      </c>
      <c r="H54" s="28">
        <v>4</v>
      </c>
      <c r="I54" s="28" t="s">
        <v>95</v>
      </c>
      <c r="J54" s="28">
        <v>4</v>
      </c>
      <c r="K54" s="141" t="s">
        <v>437</v>
      </c>
      <c r="L54" s="28"/>
      <c r="M54" s="28"/>
      <c r="N54" s="29">
        <f t="shared" si="0"/>
        <v>21</v>
      </c>
    </row>
    <row r="55" spans="1:14" ht="54.75" customHeight="1" x14ac:dyDescent="0.2">
      <c r="A55" s="14">
        <v>54</v>
      </c>
      <c r="B55" s="16">
        <v>60124515</v>
      </c>
      <c r="C55" s="15" t="s">
        <v>49</v>
      </c>
      <c r="D55" s="28">
        <v>1</v>
      </c>
      <c r="E55" s="28" t="s">
        <v>122</v>
      </c>
      <c r="F55" s="28">
        <v>1</v>
      </c>
      <c r="G55" s="28" t="s">
        <v>122</v>
      </c>
      <c r="H55" s="28">
        <v>1</v>
      </c>
      <c r="I55" s="28" t="s">
        <v>122</v>
      </c>
      <c r="J55" s="28">
        <v>1</v>
      </c>
      <c r="K55" s="28" t="s">
        <v>94</v>
      </c>
      <c r="L55" s="28">
        <v>13</v>
      </c>
      <c r="M55" s="140" t="s">
        <v>585</v>
      </c>
      <c r="N55" s="29">
        <f t="shared" si="0"/>
        <v>17</v>
      </c>
    </row>
    <row r="56" spans="1:14" ht="31.5" customHeight="1" x14ac:dyDescent="0.2">
      <c r="A56" s="14">
        <v>55</v>
      </c>
      <c r="B56" s="16">
        <v>60141405</v>
      </c>
      <c r="C56" s="15" t="s">
        <v>72</v>
      </c>
      <c r="D56" s="28">
        <v>1</v>
      </c>
      <c r="E56" s="28" t="s">
        <v>127</v>
      </c>
      <c r="F56" s="28">
        <v>1</v>
      </c>
      <c r="G56" s="28" t="s">
        <v>111</v>
      </c>
      <c r="H56" s="28">
        <v>1</v>
      </c>
      <c r="I56" s="28" t="s">
        <v>95</v>
      </c>
      <c r="J56" s="28">
        <v>1</v>
      </c>
      <c r="K56" s="28" t="s">
        <v>111</v>
      </c>
      <c r="L56" s="28">
        <v>30</v>
      </c>
      <c r="M56" s="28" t="s">
        <v>404</v>
      </c>
      <c r="N56" s="29">
        <f t="shared" si="0"/>
        <v>34</v>
      </c>
    </row>
    <row r="57" spans="1:14" ht="18" customHeight="1" x14ac:dyDescent="0.2">
      <c r="A57" s="14">
        <v>56</v>
      </c>
      <c r="B57" s="16">
        <v>60141405</v>
      </c>
      <c r="C57" s="15" t="s">
        <v>73</v>
      </c>
      <c r="D57" s="28">
        <v>1</v>
      </c>
      <c r="E57" s="28" t="s">
        <v>127</v>
      </c>
      <c r="F57" s="28">
        <v>1</v>
      </c>
      <c r="G57" s="28" t="s">
        <v>111</v>
      </c>
      <c r="H57" s="28">
        <v>1</v>
      </c>
      <c r="I57" s="28" t="s">
        <v>95</v>
      </c>
      <c r="J57" s="28">
        <v>1</v>
      </c>
      <c r="K57" s="28" t="s">
        <v>111</v>
      </c>
      <c r="L57" s="28">
        <v>30</v>
      </c>
      <c r="M57" s="28" t="s">
        <v>403</v>
      </c>
      <c r="N57" s="29">
        <f t="shared" si="0"/>
        <v>34</v>
      </c>
    </row>
    <row r="58" spans="1:14" ht="31.5" customHeight="1" x14ac:dyDescent="0.2">
      <c r="A58" s="14">
        <v>57</v>
      </c>
      <c r="B58" s="16">
        <v>43202001</v>
      </c>
      <c r="C58" s="15" t="s">
        <v>50</v>
      </c>
      <c r="D58" s="28">
        <v>1</v>
      </c>
      <c r="E58" s="28" t="s">
        <v>148</v>
      </c>
      <c r="F58" s="28">
        <v>1</v>
      </c>
      <c r="G58" s="130" t="s">
        <v>142</v>
      </c>
      <c r="H58" s="28">
        <v>1</v>
      </c>
      <c r="I58" s="130" t="s">
        <v>142</v>
      </c>
      <c r="J58" s="28">
        <v>1</v>
      </c>
      <c r="K58" s="130" t="s">
        <v>119</v>
      </c>
      <c r="L58" s="28"/>
      <c r="M58" s="28"/>
      <c r="N58" s="29">
        <f t="shared" si="0"/>
        <v>4</v>
      </c>
    </row>
    <row r="59" spans="1:14" ht="31.5" customHeight="1" x14ac:dyDescent="0.2">
      <c r="A59" s="14">
        <v>58</v>
      </c>
      <c r="B59" s="16">
        <v>43202001</v>
      </c>
      <c r="C59" s="15" t="s">
        <v>51</v>
      </c>
      <c r="D59" s="28">
        <v>1</v>
      </c>
      <c r="E59" s="28" t="s">
        <v>148</v>
      </c>
      <c r="F59" s="28">
        <v>1</v>
      </c>
      <c r="G59" s="130" t="s">
        <v>142</v>
      </c>
      <c r="H59" s="28">
        <v>1</v>
      </c>
      <c r="I59" s="130" t="s">
        <v>142</v>
      </c>
      <c r="J59" s="28">
        <v>1</v>
      </c>
      <c r="K59" s="130" t="s">
        <v>119</v>
      </c>
      <c r="L59" s="28"/>
      <c r="M59" s="28"/>
      <c r="N59" s="29">
        <f t="shared" si="0"/>
        <v>4</v>
      </c>
    </row>
    <row r="60" spans="1:14" ht="31.5" customHeight="1" x14ac:dyDescent="0.2">
      <c r="A60" s="14">
        <v>59</v>
      </c>
      <c r="B60" s="16">
        <v>60101005</v>
      </c>
      <c r="C60" s="15" t="s">
        <v>52</v>
      </c>
      <c r="D60" s="28">
        <v>16</v>
      </c>
      <c r="E60" s="155" t="s">
        <v>586</v>
      </c>
      <c r="F60" s="28">
        <v>6</v>
      </c>
      <c r="G60" s="140" t="s">
        <v>323</v>
      </c>
      <c r="H60" s="28">
        <v>6</v>
      </c>
      <c r="I60" s="140" t="s">
        <v>323</v>
      </c>
      <c r="J60" s="28">
        <v>6</v>
      </c>
      <c r="K60" s="140" t="s">
        <v>436</v>
      </c>
      <c r="L60" s="28"/>
      <c r="M60" s="28"/>
      <c r="N60" s="29">
        <f t="shared" si="0"/>
        <v>34</v>
      </c>
    </row>
    <row r="61" spans="1:14" ht="31.5" customHeight="1" x14ac:dyDescent="0.2">
      <c r="A61" s="14">
        <v>60</v>
      </c>
      <c r="B61" s="16">
        <v>60101005</v>
      </c>
      <c r="C61" s="15" t="s">
        <v>53</v>
      </c>
      <c r="D61" s="28">
        <v>16</v>
      </c>
      <c r="E61" s="141" t="s">
        <v>314</v>
      </c>
      <c r="F61" s="28">
        <v>6</v>
      </c>
      <c r="G61" s="140" t="s">
        <v>323</v>
      </c>
      <c r="H61" s="28">
        <v>6</v>
      </c>
      <c r="I61" s="140" t="s">
        <v>323</v>
      </c>
      <c r="J61" s="28">
        <v>6</v>
      </c>
      <c r="K61" s="140" t="s">
        <v>436</v>
      </c>
      <c r="L61" s="28"/>
      <c r="M61" s="28"/>
      <c r="N61" s="29">
        <f t="shared" si="0"/>
        <v>34</v>
      </c>
    </row>
    <row r="62" spans="1:14" ht="31.5" customHeight="1" x14ac:dyDescent="0.2">
      <c r="A62" s="14">
        <v>61</v>
      </c>
      <c r="B62" s="16">
        <v>60101005</v>
      </c>
      <c r="C62" s="15" t="s">
        <v>54</v>
      </c>
      <c r="D62" s="28">
        <v>16</v>
      </c>
      <c r="E62" s="141" t="s">
        <v>314</v>
      </c>
      <c r="F62" s="28">
        <v>6</v>
      </c>
      <c r="G62" s="140" t="s">
        <v>323</v>
      </c>
      <c r="H62" s="28">
        <v>6</v>
      </c>
      <c r="I62" s="140" t="s">
        <v>323</v>
      </c>
      <c r="J62" s="28">
        <v>6</v>
      </c>
      <c r="K62" s="140" t="s">
        <v>436</v>
      </c>
      <c r="L62" s="28"/>
      <c r="M62" s="28"/>
      <c r="N62" s="29">
        <f t="shared" si="0"/>
        <v>34</v>
      </c>
    </row>
    <row r="63" spans="1:14" ht="31.5" customHeight="1" x14ac:dyDescent="0.2">
      <c r="A63" s="14">
        <v>62</v>
      </c>
      <c r="B63" s="16">
        <v>60102408</v>
      </c>
      <c r="C63" s="15" t="s">
        <v>55</v>
      </c>
      <c r="D63" s="28">
        <v>8</v>
      </c>
      <c r="E63" s="28" t="s">
        <v>416</v>
      </c>
      <c r="F63" s="28">
        <v>3</v>
      </c>
      <c r="G63" s="140" t="s">
        <v>323</v>
      </c>
      <c r="H63" s="28">
        <v>3</v>
      </c>
      <c r="I63" s="140" t="s">
        <v>323</v>
      </c>
      <c r="J63" s="28">
        <v>3</v>
      </c>
      <c r="K63" s="140" t="s">
        <v>436</v>
      </c>
      <c r="L63" s="28"/>
      <c r="M63" s="28"/>
      <c r="N63" s="29">
        <f t="shared" si="0"/>
        <v>17</v>
      </c>
    </row>
    <row r="64" spans="1:14" ht="31.5" customHeight="1" x14ac:dyDescent="0.2">
      <c r="A64" s="14">
        <v>63</v>
      </c>
      <c r="B64" s="16">
        <v>60141302</v>
      </c>
      <c r="C64" s="15" t="s">
        <v>56</v>
      </c>
      <c r="D64" s="28">
        <v>8</v>
      </c>
      <c r="E64" s="130" t="s">
        <v>460</v>
      </c>
      <c r="F64" s="28">
        <v>3</v>
      </c>
      <c r="G64" s="151" t="s">
        <v>436</v>
      </c>
      <c r="H64" s="28">
        <v>3</v>
      </c>
      <c r="I64" s="151" t="s">
        <v>436</v>
      </c>
      <c r="J64" s="28">
        <v>3</v>
      </c>
      <c r="K64" s="151" t="s">
        <v>365</v>
      </c>
      <c r="L64" s="28"/>
      <c r="M64" s="28"/>
      <c r="N64" s="29">
        <f t="shared" si="0"/>
        <v>17</v>
      </c>
    </row>
    <row r="65" spans="1:14" ht="31.5" customHeight="1" x14ac:dyDescent="0.2">
      <c r="A65" s="14">
        <v>64</v>
      </c>
      <c r="B65" s="16">
        <v>60141302</v>
      </c>
      <c r="C65" s="15" t="s">
        <v>57</v>
      </c>
      <c r="D65" s="28">
        <v>8</v>
      </c>
      <c r="E65" s="28" t="s">
        <v>428</v>
      </c>
      <c r="F65" s="28">
        <v>3</v>
      </c>
      <c r="G65" s="140" t="s">
        <v>323</v>
      </c>
      <c r="H65" s="28">
        <v>3</v>
      </c>
      <c r="I65" s="140" t="s">
        <v>323</v>
      </c>
      <c r="J65" s="28">
        <v>3</v>
      </c>
      <c r="K65" s="140" t="s">
        <v>436</v>
      </c>
      <c r="L65" s="28"/>
      <c r="M65" s="28"/>
      <c r="N65" s="29">
        <f t="shared" si="0"/>
        <v>17</v>
      </c>
    </row>
    <row r="66" spans="1:14" ht="25.5" customHeight="1" x14ac:dyDescent="0.2">
      <c r="A66" s="218" t="s">
        <v>82</v>
      </c>
      <c r="B66" s="218"/>
      <c r="C66" s="218"/>
      <c r="D66" s="29">
        <f>SUM(D2:D65)</f>
        <v>359</v>
      </c>
      <c r="E66" s="29"/>
      <c r="F66" s="29">
        <f t="shared" ref="F66:L66" si="1">SUM(F2:F65)</f>
        <v>173</v>
      </c>
      <c r="G66" s="29"/>
      <c r="H66" s="29">
        <f t="shared" si="1"/>
        <v>173</v>
      </c>
      <c r="I66" s="29"/>
      <c r="J66" s="29">
        <f t="shared" si="1"/>
        <v>173</v>
      </c>
      <c r="K66" s="29"/>
      <c r="L66" s="29">
        <f t="shared" si="1"/>
        <v>716</v>
      </c>
      <c r="M66" s="29"/>
      <c r="N66" s="29">
        <f>SUM(N2:N65)</f>
        <v>1594</v>
      </c>
    </row>
    <row r="67" spans="1:14" ht="58.5" customHeight="1" x14ac:dyDescent="0.2"/>
  </sheetData>
  <mergeCells count="1">
    <mergeCell ref="A66:C66"/>
  </mergeCells>
  <pageMargins left="0.7" right="0.7" top="0.75" bottom="0.75" header="0.3" footer="0.3"/>
  <pageSetup orientation="portrait" horizontalDpi="4294967295" verticalDpi="4294967295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C000"/>
  </sheetPr>
  <dimension ref="A1:L23"/>
  <sheetViews>
    <sheetView workbookViewId="0">
      <selection activeCell="K7" sqref="K7"/>
    </sheetView>
  </sheetViews>
  <sheetFormatPr baseColWidth="10" defaultColWidth="11.42578125" defaultRowHeight="12.75" x14ac:dyDescent="0.2"/>
  <cols>
    <col min="1" max="1" width="28.5703125" style="83" bestFit="1" customWidth="1"/>
    <col min="2" max="2" width="37" style="83" bestFit="1" customWidth="1"/>
    <col min="3" max="3" width="24.140625" style="83" customWidth="1"/>
    <col min="4" max="4" width="11.42578125" style="83"/>
    <col min="5" max="5" width="16.7109375" style="83" customWidth="1"/>
    <col min="6" max="11" width="14.5703125" style="83" customWidth="1"/>
    <col min="12" max="12" width="20.7109375" style="83" customWidth="1"/>
    <col min="13" max="16384" width="11.42578125" style="83"/>
  </cols>
  <sheetData>
    <row r="1" spans="1:12" x14ac:dyDescent="0.2">
      <c r="B1" s="220" t="s">
        <v>7</v>
      </c>
      <c r="C1" s="220"/>
      <c r="D1" s="85" t="s">
        <v>211</v>
      </c>
      <c r="E1" s="136" t="s">
        <v>479</v>
      </c>
      <c r="F1" s="136" t="s">
        <v>480</v>
      </c>
      <c r="G1" s="138" t="s">
        <v>482</v>
      </c>
      <c r="H1" s="138" t="s">
        <v>483</v>
      </c>
      <c r="I1" s="138" t="s">
        <v>484</v>
      </c>
      <c r="J1" s="158" t="s">
        <v>1</v>
      </c>
      <c r="K1" s="159" t="s">
        <v>592</v>
      </c>
      <c r="L1" s="136" t="s">
        <v>481</v>
      </c>
    </row>
    <row r="2" spans="1:12" ht="27" customHeight="1" x14ac:dyDescent="0.2">
      <c r="A2" s="81" t="s">
        <v>203</v>
      </c>
      <c r="B2" s="221" t="s">
        <v>204</v>
      </c>
      <c r="C2" s="221"/>
      <c r="D2" s="82">
        <v>4</v>
      </c>
      <c r="E2" s="5"/>
      <c r="F2" s="5">
        <v>0</v>
      </c>
      <c r="G2" s="5"/>
      <c r="H2" s="5"/>
      <c r="I2" s="5"/>
      <c r="J2" s="5">
        <v>4</v>
      </c>
      <c r="K2" s="5">
        <v>0</v>
      </c>
      <c r="L2" s="5">
        <f>+D2-E2-F2-G2-H2-I2-J2-K2</f>
        <v>0</v>
      </c>
    </row>
    <row r="3" spans="1:12" ht="27" customHeight="1" x14ac:dyDescent="0.2">
      <c r="A3" s="222" t="s">
        <v>205</v>
      </c>
      <c r="B3" s="221" t="s">
        <v>206</v>
      </c>
      <c r="C3" s="84" t="s">
        <v>207</v>
      </c>
      <c r="D3" s="82">
        <v>183</v>
      </c>
      <c r="E3" s="95">
        <v>4</v>
      </c>
      <c r="F3" s="95">
        <v>37</v>
      </c>
      <c r="G3" s="95">
        <v>5</v>
      </c>
      <c r="H3" s="95">
        <v>5</v>
      </c>
      <c r="I3" s="95">
        <v>5</v>
      </c>
      <c r="J3" s="95">
        <v>50</v>
      </c>
      <c r="K3" s="95">
        <v>77</v>
      </c>
      <c r="L3" s="5">
        <f t="shared" ref="L3:L11" si="0">+D3-E3-F3-G3-H3-I3-J3-K3</f>
        <v>0</v>
      </c>
    </row>
    <row r="4" spans="1:12" ht="27" customHeight="1" x14ac:dyDescent="0.2">
      <c r="A4" s="222"/>
      <c r="B4" s="221"/>
      <c r="C4" s="84" t="s">
        <v>208</v>
      </c>
      <c r="D4" s="82">
        <v>549</v>
      </c>
      <c r="E4" s="95">
        <v>12</v>
      </c>
      <c r="F4" s="95">
        <v>111</v>
      </c>
      <c r="G4" s="95">
        <v>15</v>
      </c>
      <c r="H4" s="95">
        <v>15</v>
      </c>
      <c r="I4" s="95">
        <v>15</v>
      </c>
      <c r="J4" s="95">
        <v>150</v>
      </c>
      <c r="K4" s="95">
        <v>231</v>
      </c>
      <c r="L4" s="5">
        <f t="shared" si="0"/>
        <v>0</v>
      </c>
    </row>
    <row r="5" spans="1:12" ht="27" customHeight="1" x14ac:dyDescent="0.2">
      <c r="A5" s="222"/>
      <c r="B5" s="221" t="s">
        <v>209</v>
      </c>
      <c r="C5" s="221"/>
      <c r="D5" s="82">
        <v>7</v>
      </c>
      <c r="E5" s="95">
        <v>1</v>
      </c>
      <c r="F5" s="95">
        <v>2</v>
      </c>
      <c r="G5" s="95"/>
      <c r="H5" s="95"/>
      <c r="I5" s="95"/>
      <c r="J5" s="95">
        <v>2</v>
      </c>
      <c r="K5" s="95">
        <v>2</v>
      </c>
      <c r="L5" s="5">
        <f t="shared" si="0"/>
        <v>0</v>
      </c>
    </row>
    <row r="6" spans="1:12" ht="27" customHeight="1" x14ac:dyDescent="0.2">
      <c r="A6" s="222"/>
      <c r="B6" s="221" t="s">
        <v>210</v>
      </c>
      <c r="C6" s="221"/>
      <c r="D6" s="82">
        <v>6</v>
      </c>
      <c r="E6" s="95"/>
      <c r="F6" s="95">
        <v>2</v>
      </c>
      <c r="G6" s="95"/>
      <c r="H6" s="95"/>
      <c r="I6" s="95"/>
      <c r="J6" s="95">
        <v>2</v>
      </c>
      <c r="K6" s="95">
        <v>2</v>
      </c>
      <c r="L6" s="5">
        <f t="shared" si="0"/>
        <v>0</v>
      </c>
    </row>
    <row r="7" spans="1:12" ht="27" customHeight="1" x14ac:dyDescent="0.2">
      <c r="A7" s="219" t="s">
        <v>298</v>
      </c>
      <c r="B7" s="88" t="s">
        <v>296</v>
      </c>
      <c r="C7" s="88"/>
      <c r="D7" s="5">
        <v>3</v>
      </c>
      <c r="E7" s="95"/>
      <c r="F7" s="95">
        <v>1</v>
      </c>
      <c r="G7" s="95"/>
      <c r="H7" s="95"/>
      <c r="I7" s="95"/>
      <c r="J7" s="95">
        <v>1</v>
      </c>
      <c r="K7" s="95">
        <v>1</v>
      </c>
      <c r="L7" s="5">
        <f t="shared" si="0"/>
        <v>0</v>
      </c>
    </row>
    <row r="8" spans="1:12" ht="27" customHeight="1" x14ac:dyDescent="0.2">
      <c r="A8" s="219"/>
      <c r="B8" s="88" t="s">
        <v>295</v>
      </c>
      <c r="C8" s="88"/>
      <c r="D8" s="5">
        <v>7</v>
      </c>
      <c r="E8" s="95"/>
      <c r="F8" s="95">
        <v>2</v>
      </c>
      <c r="G8" s="95"/>
      <c r="H8" s="95"/>
      <c r="I8" s="95"/>
      <c r="J8" s="95">
        <v>2</v>
      </c>
      <c r="K8" s="95">
        <v>3</v>
      </c>
      <c r="L8" s="5">
        <f t="shared" si="0"/>
        <v>0</v>
      </c>
    </row>
    <row r="9" spans="1:12" ht="27" customHeight="1" x14ac:dyDescent="0.2">
      <c r="A9" s="219"/>
      <c r="B9" s="88" t="s">
        <v>297</v>
      </c>
      <c r="C9" s="88"/>
      <c r="D9" s="5">
        <v>7</v>
      </c>
      <c r="E9" s="95"/>
      <c r="F9" s="95">
        <v>2</v>
      </c>
      <c r="G9" s="95"/>
      <c r="H9" s="95"/>
      <c r="I9" s="95"/>
      <c r="J9" s="95">
        <v>2</v>
      </c>
      <c r="K9" s="95">
        <v>3</v>
      </c>
      <c r="L9" s="5">
        <f t="shared" si="0"/>
        <v>0</v>
      </c>
    </row>
    <row r="10" spans="1:12" ht="27" customHeight="1" x14ac:dyDescent="0.2">
      <c r="A10" s="219"/>
      <c r="B10" s="88" t="s">
        <v>294</v>
      </c>
      <c r="C10" s="88"/>
      <c r="D10" s="5">
        <v>28</v>
      </c>
      <c r="E10" s="95">
        <v>1</v>
      </c>
      <c r="F10" s="95">
        <v>7</v>
      </c>
      <c r="G10" s="95">
        <v>1</v>
      </c>
      <c r="H10" s="95">
        <v>1</v>
      </c>
      <c r="I10" s="95">
        <v>1</v>
      </c>
      <c r="J10" s="95">
        <v>9</v>
      </c>
      <c r="K10" s="95">
        <v>8</v>
      </c>
      <c r="L10" s="5">
        <f t="shared" si="0"/>
        <v>0</v>
      </c>
    </row>
    <row r="11" spans="1:12" ht="27" customHeight="1" x14ac:dyDescent="0.2">
      <c r="A11" s="90" t="s">
        <v>299</v>
      </c>
      <c r="B11" s="88" t="s">
        <v>300</v>
      </c>
      <c r="C11" s="88"/>
      <c r="D11" s="5">
        <v>7</v>
      </c>
      <c r="E11" s="95"/>
      <c r="F11" s="95">
        <v>2</v>
      </c>
      <c r="G11" s="95"/>
      <c r="H11" s="95"/>
      <c r="I11" s="95"/>
      <c r="J11" s="95">
        <v>2</v>
      </c>
      <c r="K11" s="95">
        <v>3</v>
      </c>
      <c r="L11" s="5">
        <f t="shared" si="0"/>
        <v>0</v>
      </c>
    </row>
    <row r="12" spans="1:12" ht="27" customHeight="1" x14ac:dyDescent="0.2">
      <c r="A12" s="92"/>
      <c r="B12" s="93"/>
      <c r="C12" s="93"/>
      <c r="D12" s="94"/>
    </row>
    <row r="13" spans="1:12" ht="27" customHeight="1" x14ac:dyDescent="0.3">
      <c r="A13" s="89" t="s">
        <v>293</v>
      </c>
    </row>
    <row r="14" spans="1:12" ht="27" customHeight="1" x14ac:dyDescent="0.3">
      <c r="A14" s="89" t="s">
        <v>288</v>
      </c>
    </row>
    <row r="15" spans="1:12" ht="15" x14ac:dyDescent="0.25">
      <c r="A15"/>
    </row>
    <row r="16" spans="1:12" ht="16.5" x14ac:dyDescent="0.3">
      <c r="A16" s="89" t="s">
        <v>289</v>
      </c>
    </row>
    <row r="17" spans="1:1" ht="15" x14ac:dyDescent="0.25">
      <c r="A17"/>
    </row>
    <row r="19" spans="1:1" ht="16.5" x14ac:dyDescent="0.3">
      <c r="A19" s="89" t="s">
        <v>290</v>
      </c>
    </row>
    <row r="20" spans="1:1" ht="15" x14ac:dyDescent="0.25">
      <c r="A20"/>
    </row>
    <row r="21" spans="1:1" ht="16.5" x14ac:dyDescent="0.3">
      <c r="A21" s="91" t="s">
        <v>291</v>
      </c>
    </row>
    <row r="22" spans="1:1" ht="16.5" x14ac:dyDescent="0.3">
      <c r="A22" s="89" t="s">
        <v>292</v>
      </c>
    </row>
    <row r="23" spans="1:1" ht="16.5" x14ac:dyDescent="0.3">
      <c r="A23" s="89"/>
    </row>
  </sheetData>
  <mergeCells count="7">
    <mergeCell ref="A7:A10"/>
    <mergeCell ref="B1:C1"/>
    <mergeCell ref="B2:C2"/>
    <mergeCell ref="A3:A6"/>
    <mergeCell ref="B3:B4"/>
    <mergeCell ref="B5:C5"/>
    <mergeCell ref="B6:C6"/>
  </mergeCells>
  <pageMargins left="0.7" right="0.7" top="0.75" bottom="0.75" header="0.3" footer="0.3"/>
  <pageSetup orientation="portrait" horizontalDpi="4294967295" verticalDpi="4294967295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E28AB6-4638-429D-B9A7-8E0FA3B3C8F2}">
  <dimension ref="A2:AR50"/>
  <sheetViews>
    <sheetView workbookViewId="0">
      <selection activeCell="C6" sqref="C6"/>
    </sheetView>
  </sheetViews>
  <sheetFormatPr baseColWidth="10" defaultRowHeight="15" x14ac:dyDescent="0.25"/>
  <cols>
    <col min="1" max="1" width="4.7109375" customWidth="1"/>
    <col min="2" max="2" width="48.28515625" bestFit="1" customWidth="1"/>
    <col min="3" max="3" width="9.28515625" customWidth="1"/>
    <col min="4" max="4" width="14.5703125" customWidth="1"/>
    <col min="37" max="37" width="9.140625" customWidth="1"/>
    <col min="38" max="38" width="10.7109375" customWidth="1"/>
  </cols>
  <sheetData>
    <row r="2" spans="1:44" x14ac:dyDescent="0.25">
      <c r="B2" t="s">
        <v>675</v>
      </c>
    </row>
    <row r="3" spans="1:44" x14ac:dyDescent="0.25">
      <c r="B3" s="4" t="s">
        <v>610</v>
      </c>
    </row>
    <row r="4" spans="1:44" ht="38.25" x14ac:dyDescent="0.25">
      <c r="A4" s="182" t="s">
        <v>81</v>
      </c>
      <c r="B4" s="182" t="s">
        <v>59</v>
      </c>
      <c r="C4" s="182" t="s">
        <v>611</v>
      </c>
      <c r="D4" s="182" t="s">
        <v>612</v>
      </c>
      <c r="E4" s="182" t="s">
        <v>613</v>
      </c>
      <c r="F4" s="182" t="s">
        <v>612</v>
      </c>
      <c r="G4" s="182" t="s">
        <v>614</v>
      </c>
      <c r="H4" s="182" t="s">
        <v>612</v>
      </c>
      <c r="I4" s="182" t="s">
        <v>615</v>
      </c>
      <c r="J4" s="182" t="s">
        <v>612</v>
      </c>
      <c r="K4" s="182" t="s">
        <v>616</v>
      </c>
      <c r="L4" s="182" t="s">
        <v>612</v>
      </c>
      <c r="M4" s="182" t="s">
        <v>617</v>
      </c>
      <c r="N4" s="182" t="s">
        <v>612</v>
      </c>
      <c r="O4" s="182" t="s">
        <v>618</v>
      </c>
      <c r="P4" s="182" t="s">
        <v>619</v>
      </c>
      <c r="Q4" s="182" t="s">
        <v>620</v>
      </c>
      <c r="R4" s="182" t="s">
        <v>619</v>
      </c>
      <c r="S4" s="182" t="s">
        <v>621</v>
      </c>
      <c r="T4" s="182" t="s">
        <v>619</v>
      </c>
      <c r="U4" s="182" t="s">
        <v>622</v>
      </c>
      <c r="V4" s="182" t="s">
        <v>619</v>
      </c>
      <c r="W4" s="182" t="s">
        <v>623</v>
      </c>
      <c r="X4" s="182" t="s">
        <v>619</v>
      </c>
      <c r="Y4" s="182" t="s">
        <v>624</v>
      </c>
      <c r="Z4" s="182" t="s">
        <v>619</v>
      </c>
      <c r="AA4" s="182" t="s">
        <v>625</v>
      </c>
      <c r="AB4" s="182" t="s">
        <v>619</v>
      </c>
      <c r="AC4" s="182" t="s">
        <v>626</v>
      </c>
      <c r="AD4" s="182" t="s">
        <v>619</v>
      </c>
      <c r="AE4" s="182" t="s">
        <v>627</v>
      </c>
      <c r="AF4" s="182" t="s">
        <v>619</v>
      </c>
      <c r="AG4" s="182" t="s">
        <v>628</v>
      </c>
      <c r="AH4" s="182" t="s">
        <v>619</v>
      </c>
      <c r="AI4" s="182" t="s">
        <v>629</v>
      </c>
      <c r="AJ4" s="182" t="s">
        <v>619</v>
      </c>
      <c r="AK4" s="182" t="s">
        <v>630</v>
      </c>
      <c r="AL4" s="182" t="s">
        <v>619</v>
      </c>
      <c r="AM4" s="182" t="s">
        <v>631</v>
      </c>
      <c r="AN4" s="182" t="s">
        <v>619</v>
      </c>
      <c r="AO4" s="182" t="s">
        <v>632</v>
      </c>
      <c r="AP4" s="182" t="s">
        <v>619</v>
      </c>
      <c r="AQ4" s="182" t="s">
        <v>633</v>
      </c>
      <c r="AR4" s="182" t="s">
        <v>619</v>
      </c>
    </row>
    <row r="5" spans="1:44" x14ac:dyDescent="0.25">
      <c r="A5" s="14">
        <v>4</v>
      </c>
      <c r="B5" s="15" t="s">
        <v>11</v>
      </c>
      <c r="C5" s="104"/>
      <c r="D5" s="104"/>
      <c r="E5" s="104"/>
      <c r="F5" s="104"/>
      <c r="G5" s="104"/>
      <c r="H5" s="104"/>
      <c r="I5" s="104"/>
      <c r="J5" s="104"/>
      <c r="K5" s="104"/>
      <c r="L5" s="104"/>
      <c r="M5" s="104">
        <v>2</v>
      </c>
      <c r="N5" s="104" t="s">
        <v>436</v>
      </c>
      <c r="O5" s="104"/>
      <c r="P5" s="104"/>
      <c r="Q5" s="104">
        <v>2</v>
      </c>
      <c r="R5" s="104" t="s">
        <v>436</v>
      </c>
      <c r="S5" s="104"/>
      <c r="T5" s="104"/>
      <c r="U5" s="104"/>
      <c r="V5" s="104"/>
      <c r="W5" s="104"/>
      <c r="X5" s="104"/>
      <c r="Y5" s="104"/>
      <c r="Z5" s="104"/>
      <c r="AA5" s="104">
        <v>1</v>
      </c>
      <c r="AB5" s="104" t="s">
        <v>139</v>
      </c>
      <c r="AC5" s="104">
        <v>6</v>
      </c>
      <c r="AD5" s="104" t="s">
        <v>147</v>
      </c>
      <c r="AE5" s="104">
        <v>4</v>
      </c>
      <c r="AF5" s="104" t="s">
        <v>539</v>
      </c>
      <c r="AG5" s="104"/>
      <c r="AH5" s="104"/>
      <c r="AI5" s="104"/>
      <c r="AJ5" s="104"/>
      <c r="AK5" s="104">
        <v>4</v>
      </c>
      <c r="AL5" s="104" t="s">
        <v>142</v>
      </c>
      <c r="AM5" s="104">
        <v>4</v>
      </c>
      <c r="AN5" s="104" t="s">
        <v>142</v>
      </c>
      <c r="AO5" s="104">
        <v>4</v>
      </c>
      <c r="AP5" s="104" t="s">
        <v>119</v>
      </c>
      <c r="AQ5" s="104"/>
      <c r="AR5" s="104"/>
    </row>
    <row r="6" spans="1:44" ht="76.5" customHeight="1" x14ac:dyDescent="0.25">
      <c r="A6" s="14">
        <v>6</v>
      </c>
      <c r="B6" s="15" t="s">
        <v>12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>
        <v>2</v>
      </c>
      <c r="N6" s="104" t="s">
        <v>323</v>
      </c>
      <c r="O6" s="104"/>
      <c r="P6" s="104"/>
      <c r="Q6" s="104">
        <v>2</v>
      </c>
      <c r="R6" s="104" t="s">
        <v>323</v>
      </c>
      <c r="S6" s="104"/>
      <c r="T6" s="104"/>
      <c r="U6" s="104"/>
      <c r="V6" s="104"/>
      <c r="W6" s="104"/>
      <c r="X6" s="104"/>
      <c r="Y6" s="104"/>
      <c r="Z6" s="104"/>
      <c r="AA6" s="104"/>
      <c r="AB6" s="104"/>
      <c r="AC6" s="104"/>
      <c r="AD6" s="104"/>
      <c r="AE6" s="104"/>
      <c r="AF6" s="104"/>
      <c r="AG6" s="104"/>
      <c r="AH6" s="104"/>
      <c r="AI6" s="104"/>
      <c r="AJ6" s="104"/>
      <c r="AK6" s="104"/>
      <c r="AL6" s="104"/>
      <c r="AM6" s="104"/>
      <c r="AN6" s="104"/>
      <c r="AO6" s="104"/>
      <c r="AP6" s="104"/>
      <c r="AQ6" s="104"/>
      <c r="AR6" s="104"/>
    </row>
    <row r="7" spans="1:44" ht="90" x14ac:dyDescent="0.25">
      <c r="A7" s="14">
        <v>11</v>
      </c>
      <c r="B7" s="15" t="s">
        <v>16</v>
      </c>
      <c r="C7" s="104">
        <v>17</v>
      </c>
      <c r="D7" s="184" t="s">
        <v>634</v>
      </c>
      <c r="E7" s="104">
        <v>9</v>
      </c>
      <c r="F7" s="184" t="s">
        <v>635</v>
      </c>
      <c r="G7" s="104">
        <v>9</v>
      </c>
      <c r="H7" s="184" t="s">
        <v>636</v>
      </c>
      <c r="I7" s="104">
        <v>6</v>
      </c>
      <c r="J7" s="184" t="s">
        <v>637</v>
      </c>
      <c r="K7" s="104">
        <v>6</v>
      </c>
      <c r="L7" s="184" t="s">
        <v>638</v>
      </c>
      <c r="M7" s="104">
        <v>2</v>
      </c>
      <c r="N7" s="184" t="s">
        <v>639</v>
      </c>
      <c r="O7" s="104">
        <v>4</v>
      </c>
      <c r="P7" s="184" t="s">
        <v>640</v>
      </c>
      <c r="Q7" s="104">
        <v>2</v>
      </c>
      <c r="R7" s="104" t="s">
        <v>639</v>
      </c>
      <c r="S7" s="104">
        <v>9</v>
      </c>
      <c r="T7" s="184" t="s">
        <v>641</v>
      </c>
      <c r="U7" s="104">
        <v>9</v>
      </c>
      <c r="V7" s="184" t="s">
        <v>642</v>
      </c>
      <c r="W7" s="104">
        <v>9</v>
      </c>
      <c r="X7" s="184" t="s">
        <v>643</v>
      </c>
      <c r="Y7" s="104">
        <v>9</v>
      </c>
      <c r="Z7" s="184" t="s">
        <v>641</v>
      </c>
      <c r="AA7" s="104">
        <v>1</v>
      </c>
      <c r="AB7" s="104" t="s">
        <v>119</v>
      </c>
      <c r="AC7" s="104">
        <v>6</v>
      </c>
      <c r="AD7" s="184" t="s">
        <v>644</v>
      </c>
      <c r="AE7" s="104">
        <v>4</v>
      </c>
      <c r="AF7" s="184" t="s">
        <v>645</v>
      </c>
      <c r="AG7" s="104">
        <v>17</v>
      </c>
      <c r="AH7" s="184" t="s">
        <v>646</v>
      </c>
      <c r="AI7" s="104">
        <v>9</v>
      </c>
      <c r="AJ7" s="184" t="s">
        <v>641</v>
      </c>
      <c r="AK7" s="104">
        <v>4</v>
      </c>
      <c r="AL7" s="184" t="s">
        <v>647</v>
      </c>
      <c r="AM7" s="104">
        <v>4</v>
      </c>
      <c r="AN7" s="184" t="s">
        <v>647</v>
      </c>
      <c r="AO7" s="104">
        <v>4</v>
      </c>
      <c r="AP7" s="184" t="s">
        <v>648</v>
      </c>
      <c r="AQ7" s="104"/>
      <c r="AR7" s="104"/>
    </row>
    <row r="8" spans="1:44" ht="30" x14ac:dyDescent="0.25">
      <c r="A8" s="14">
        <v>13</v>
      </c>
      <c r="B8" s="15" t="s">
        <v>18</v>
      </c>
      <c r="C8" s="104"/>
      <c r="D8" s="104"/>
      <c r="E8" s="104"/>
      <c r="F8" s="104"/>
      <c r="G8" s="104"/>
      <c r="H8" s="104"/>
      <c r="I8" s="104"/>
      <c r="J8" s="104"/>
      <c r="K8" s="104"/>
      <c r="L8" s="104"/>
      <c r="M8" s="104"/>
      <c r="N8" s="104"/>
      <c r="O8" s="104"/>
      <c r="P8" s="104"/>
      <c r="Q8" s="104"/>
      <c r="R8" s="104"/>
      <c r="S8" s="104">
        <v>5</v>
      </c>
      <c r="T8" s="104" t="s">
        <v>552</v>
      </c>
      <c r="U8" s="104">
        <v>5</v>
      </c>
      <c r="V8" s="104" t="s">
        <v>363</v>
      </c>
      <c r="W8" s="104">
        <v>5</v>
      </c>
      <c r="X8" s="104" t="s">
        <v>363</v>
      </c>
      <c r="Y8" s="104">
        <v>5</v>
      </c>
      <c r="Z8" s="104" t="s">
        <v>363</v>
      </c>
      <c r="AA8" s="104"/>
      <c r="AB8" s="104"/>
      <c r="AC8" s="104"/>
      <c r="AD8" s="104"/>
      <c r="AE8" s="104"/>
      <c r="AF8" s="104"/>
      <c r="AG8" s="104">
        <v>9</v>
      </c>
      <c r="AH8" s="184" t="s">
        <v>649</v>
      </c>
      <c r="AI8" s="104"/>
      <c r="AJ8" s="104"/>
      <c r="AK8" s="104"/>
      <c r="AL8" s="104"/>
      <c r="AM8" s="104"/>
      <c r="AN8" s="104"/>
      <c r="AO8" s="104"/>
      <c r="AP8" s="104"/>
      <c r="AQ8" s="104">
        <v>2</v>
      </c>
      <c r="AR8" s="104" t="s">
        <v>467</v>
      </c>
    </row>
    <row r="9" spans="1:44" x14ac:dyDescent="0.25">
      <c r="A9" s="14">
        <v>15</v>
      </c>
      <c r="B9" s="15" t="s">
        <v>62</v>
      </c>
      <c r="C9" s="104"/>
      <c r="D9" s="104"/>
      <c r="E9" s="104"/>
      <c r="F9" s="104"/>
      <c r="G9" s="104"/>
      <c r="H9" s="104"/>
      <c r="I9" s="104"/>
      <c r="J9" s="104"/>
      <c r="K9" s="104"/>
      <c r="L9" s="104"/>
      <c r="M9" s="104"/>
      <c r="N9" s="104"/>
      <c r="O9" s="104"/>
      <c r="P9" s="104"/>
      <c r="Q9" s="104">
        <v>1</v>
      </c>
      <c r="R9" s="104" t="s">
        <v>436</v>
      </c>
      <c r="S9" s="104"/>
      <c r="T9" s="104"/>
      <c r="U9" s="104">
        <v>5</v>
      </c>
      <c r="V9" s="104" t="s">
        <v>454</v>
      </c>
      <c r="W9" s="104">
        <v>5</v>
      </c>
      <c r="X9" s="104" t="s">
        <v>454</v>
      </c>
      <c r="Y9" s="104">
        <v>5</v>
      </c>
      <c r="Z9" s="104" t="s">
        <v>396</v>
      </c>
      <c r="AA9" s="104"/>
      <c r="AB9" s="104"/>
      <c r="AC9" s="104">
        <v>4</v>
      </c>
      <c r="AD9" s="104" t="s">
        <v>147</v>
      </c>
      <c r="AE9" s="104">
        <v>2</v>
      </c>
      <c r="AF9" s="104" t="s">
        <v>550</v>
      </c>
      <c r="AG9" s="104"/>
      <c r="AH9" s="104"/>
      <c r="AI9" s="104"/>
      <c r="AJ9" s="104"/>
      <c r="AK9" s="104">
        <v>2</v>
      </c>
      <c r="AL9" s="104" t="s">
        <v>142</v>
      </c>
      <c r="AM9" s="104">
        <v>2</v>
      </c>
      <c r="AN9" s="104" t="s">
        <v>142</v>
      </c>
      <c r="AO9" s="104">
        <v>2</v>
      </c>
      <c r="AP9" s="104" t="s">
        <v>119</v>
      </c>
      <c r="AQ9" s="104"/>
      <c r="AR9" s="104"/>
    </row>
    <row r="10" spans="1:44" ht="30" x14ac:dyDescent="0.25">
      <c r="A10" s="14">
        <v>16</v>
      </c>
      <c r="B10" s="15" t="s">
        <v>20</v>
      </c>
      <c r="C10" s="104"/>
      <c r="D10" s="104"/>
      <c r="E10" s="104"/>
      <c r="F10" s="104"/>
      <c r="G10" s="104"/>
      <c r="H10" s="104"/>
      <c r="I10" s="104"/>
      <c r="J10" s="104"/>
      <c r="K10" s="104"/>
      <c r="L10" s="104"/>
      <c r="M10" s="104"/>
      <c r="N10" s="104"/>
      <c r="O10" s="104"/>
      <c r="P10" s="104"/>
      <c r="Q10" s="104"/>
      <c r="R10" s="104"/>
      <c r="S10" s="104"/>
      <c r="T10" s="104"/>
      <c r="U10" s="104"/>
      <c r="V10" s="104"/>
      <c r="W10" s="104"/>
      <c r="X10" s="104"/>
      <c r="Y10" s="104"/>
      <c r="Z10" s="104"/>
      <c r="AA10" s="104"/>
      <c r="AB10" s="104"/>
      <c r="AC10" s="104">
        <v>1</v>
      </c>
      <c r="AD10" s="104" t="s">
        <v>364</v>
      </c>
      <c r="AE10" s="104">
        <v>1</v>
      </c>
      <c r="AF10" s="104" t="s">
        <v>362</v>
      </c>
      <c r="AG10" s="104">
        <v>2</v>
      </c>
      <c r="AH10" s="184" t="s">
        <v>551</v>
      </c>
      <c r="AI10" s="104">
        <v>1</v>
      </c>
      <c r="AJ10" s="104" t="s">
        <v>526</v>
      </c>
      <c r="AK10" s="104">
        <v>1</v>
      </c>
      <c r="AL10" s="104" t="s">
        <v>366</v>
      </c>
      <c r="AM10" s="104">
        <v>1</v>
      </c>
      <c r="AN10" s="104" t="s">
        <v>366</v>
      </c>
      <c r="AO10" s="104">
        <v>1</v>
      </c>
      <c r="AP10" s="104" t="s">
        <v>366</v>
      </c>
      <c r="AQ10" s="104"/>
      <c r="AR10" s="104"/>
    </row>
    <row r="11" spans="1:44" x14ac:dyDescent="0.25">
      <c r="A11" s="14">
        <v>18</v>
      </c>
      <c r="B11" s="15" t="s">
        <v>23</v>
      </c>
      <c r="C11" s="104"/>
      <c r="D11" s="104"/>
      <c r="E11" s="104"/>
      <c r="F11" s="104"/>
      <c r="G11" s="104">
        <v>1</v>
      </c>
      <c r="H11" s="104" t="s">
        <v>467</v>
      </c>
      <c r="I11" s="104">
        <v>1</v>
      </c>
      <c r="J11" s="104" t="s">
        <v>471</v>
      </c>
      <c r="K11" s="104">
        <v>1</v>
      </c>
      <c r="L11" s="104" t="s">
        <v>314</v>
      </c>
      <c r="M11" s="104">
        <v>1</v>
      </c>
      <c r="N11" s="104" t="s">
        <v>436</v>
      </c>
      <c r="O11" s="104"/>
      <c r="P11" s="104"/>
      <c r="Q11" s="104">
        <v>1</v>
      </c>
      <c r="R11" s="104" t="s">
        <v>436</v>
      </c>
      <c r="S11" s="104">
        <v>1</v>
      </c>
      <c r="T11" s="104" t="s">
        <v>552</v>
      </c>
      <c r="U11" s="104">
        <v>1</v>
      </c>
      <c r="V11" s="104" t="s">
        <v>454</v>
      </c>
      <c r="W11" s="104">
        <v>1</v>
      </c>
      <c r="X11" s="104" t="s">
        <v>454</v>
      </c>
      <c r="Y11" s="104">
        <v>1</v>
      </c>
      <c r="Z11" s="104" t="s">
        <v>396</v>
      </c>
      <c r="AA11" s="104">
        <v>1</v>
      </c>
      <c r="AB11" s="104" t="s">
        <v>139</v>
      </c>
      <c r="AC11" s="104">
        <v>1</v>
      </c>
      <c r="AD11" s="104" t="s">
        <v>147</v>
      </c>
      <c r="AE11" s="104">
        <v>1</v>
      </c>
      <c r="AF11" s="104" t="s">
        <v>539</v>
      </c>
      <c r="AG11" s="104">
        <v>2</v>
      </c>
      <c r="AH11" s="104" t="s">
        <v>447</v>
      </c>
      <c r="AI11" s="104">
        <v>1</v>
      </c>
      <c r="AJ11" s="104" t="s">
        <v>525</v>
      </c>
      <c r="AK11" s="104">
        <v>1</v>
      </c>
      <c r="AL11" s="104" t="s">
        <v>142</v>
      </c>
      <c r="AM11" s="104">
        <v>1</v>
      </c>
      <c r="AN11" s="104" t="s">
        <v>142</v>
      </c>
      <c r="AO11" s="104">
        <v>1</v>
      </c>
      <c r="AP11" s="104" t="s">
        <v>119</v>
      </c>
      <c r="AQ11" s="104">
        <v>30</v>
      </c>
      <c r="AR11" s="104" t="s">
        <v>505</v>
      </c>
    </row>
    <row r="12" spans="1:44" x14ac:dyDescent="0.25">
      <c r="A12" s="14">
        <v>20</v>
      </c>
      <c r="B12" s="15" t="s">
        <v>25</v>
      </c>
      <c r="C12" s="104"/>
      <c r="D12" s="104"/>
      <c r="E12" s="104"/>
      <c r="F12" s="104"/>
      <c r="G12" s="104"/>
      <c r="H12" s="104"/>
      <c r="I12" s="104"/>
      <c r="J12" s="104"/>
      <c r="K12" s="104"/>
      <c r="L12" s="104"/>
      <c r="M12" s="104"/>
      <c r="N12" s="104"/>
      <c r="O12" s="104"/>
      <c r="P12" s="104"/>
      <c r="Q12" s="104"/>
      <c r="R12" s="104"/>
      <c r="S12" s="104"/>
      <c r="T12" s="104"/>
      <c r="U12" s="104"/>
      <c r="V12" s="104"/>
      <c r="W12" s="104"/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  <c r="AJ12" s="104"/>
      <c r="AK12" s="104"/>
      <c r="AL12" s="104"/>
      <c r="AM12" s="104"/>
      <c r="AN12" s="104"/>
      <c r="AO12" s="104"/>
      <c r="AP12" s="104"/>
      <c r="AQ12" s="104">
        <v>30</v>
      </c>
      <c r="AR12" s="104" t="s">
        <v>467</v>
      </c>
    </row>
    <row r="13" spans="1:44" x14ac:dyDescent="0.25">
      <c r="A13" s="14">
        <v>22</v>
      </c>
      <c r="B13" s="15" t="s">
        <v>27</v>
      </c>
      <c r="C13" s="104"/>
      <c r="D13" s="104"/>
      <c r="E13" s="104"/>
      <c r="F13" s="104"/>
      <c r="G13" s="104"/>
      <c r="H13" s="104"/>
      <c r="I13" s="104"/>
      <c r="J13" s="104"/>
      <c r="K13" s="104"/>
      <c r="L13" s="104"/>
      <c r="M13" s="104"/>
      <c r="N13" s="104"/>
      <c r="O13" s="104"/>
      <c r="P13" s="104"/>
      <c r="Q13" s="104"/>
      <c r="R13" s="104"/>
      <c r="S13" s="104"/>
      <c r="T13" s="104"/>
      <c r="U13" s="104"/>
      <c r="V13" s="104"/>
      <c r="W13" s="104"/>
      <c r="X13" s="104"/>
      <c r="Y13" s="104"/>
      <c r="Z13" s="104"/>
      <c r="AA13" s="104"/>
      <c r="AB13" s="104"/>
      <c r="AC13" s="104"/>
      <c r="AD13" s="104"/>
      <c r="AE13" s="104"/>
      <c r="AF13" s="104"/>
      <c r="AG13" s="104"/>
      <c r="AH13" s="104"/>
      <c r="AI13" s="104"/>
      <c r="AJ13" s="104"/>
      <c r="AK13" s="104">
        <v>1</v>
      </c>
      <c r="AL13" s="104" t="s">
        <v>142</v>
      </c>
      <c r="AM13" s="104">
        <v>1</v>
      </c>
      <c r="AN13" s="104" t="s">
        <v>142</v>
      </c>
      <c r="AO13" s="104">
        <v>1</v>
      </c>
      <c r="AP13" s="104" t="s">
        <v>119</v>
      </c>
      <c r="AQ13" s="104"/>
      <c r="AR13" s="104"/>
    </row>
    <row r="14" spans="1:44" x14ac:dyDescent="0.25">
      <c r="A14" s="14">
        <v>23</v>
      </c>
      <c r="B14" s="15" t="s">
        <v>28</v>
      </c>
      <c r="C14" s="104"/>
      <c r="D14" s="104"/>
      <c r="E14" s="104"/>
      <c r="F14" s="104"/>
      <c r="G14" s="104"/>
      <c r="H14" s="104"/>
      <c r="I14" s="104"/>
      <c r="J14" s="104"/>
      <c r="K14" s="104"/>
      <c r="L14" s="104"/>
      <c r="M14" s="104"/>
      <c r="N14" s="104"/>
      <c r="O14" s="104"/>
      <c r="P14" s="104"/>
      <c r="Q14" s="104"/>
      <c r="R14" s="104"/>
      <c r="S14" s="104"/>
      <c r="T14" s="104"/>
      <c r="U14" s="104"/>
      <c r="V14" s="104"/>
      <c r="W14" s="104"/>
      <c r="X14" s="104"/>
      <c r="Y14" s="104"/>
      <c r="Z14" s="104"/>
      <c r="AA14" s="104"/>
      <c r="AB14" s="104"/>
      <c r="AC14" s="104"/>
      <c r="AD14" s="104"/>
      <c r="AE14" s="104"/>
      <c r="AF14" s="104"/>
      <c r="AG14" s="104"/>
      <c r="AH14" s="104"/>
      <c r="AI14" s="104"/>
      <c r="AJ14" s="104"/>
      <c r="AK14" s="104"/>
      <c r="AL14" s="104"/>
      <c r="AM14" s="104"/>
      <c r="AN14" s="104"/>
      <c r="AO14" s="104">
        <v>1</v>
      </c>
      <c r="AP14" s="104" t="s">
        <v>119</v>
      </c>
      <c r="AQ14" s="104"/>
      <c r="AR14" s="104"/>
    </row>
    <row r="15" spans="1:44" x14ac:dyDescent="0.25">
      <c r="A15" s="14">
        <v>24</v>
      </c>
      <c r="B15" s="15" t="s">
        <v>63</v>
      </c>
      <c r="C15" s="104"/>
      <c r="D15" s="104"/>
      <c r="E15" s="104"/>
      <c r="F15" s="104"/>
      <c r="G15" s="104"/>
      <c r="H15" s="104"/>
      <c r="I15" s="104">
        <v>2</v>
      </c>
      <c r="J15" s="104" t="s">
        <v>471</v>
      </c>
      <c r="K15" s="104"/>
      <c r="L15" s="104"/>
      <c r="M15" s="104"/>
      <c r="N15" s="104"/>
      <c r="O15" s="104"/>
      <c r="P15" s="104"/>
      <c r="Q15" s="104"/>
      <c r="R15" s="104"/>
      <c r="S15" s="104"/>
      <c r="T15" s="104"/>
      <c r="U15" s="104"/>
      <c r="V15" s="104"/>
      <c r="W15" s="104"/>
      <c r="X15" s="104"/>
      <c r="Y15" s="104"/>
      <c r="Z15" s="104"/>
      <c r="AA15" s="104"/>
      <c r="AB15" s="104"/>
      <c r="AC15" s="104"/>
      <c r="AD15" s="104"/>
      <c r="AE15" s="104"/>
      <c r="AF15" s="104"/>
      <c r="AG15" s="104"/>
      <c r="AH15" s="104"/>
      <c r="AI15" s="104"/>
      <c r="AJ15" s="104"/>
      <c r="AK15" s="104"/>
      <c r="AL15" s="104"/>
      <c r="AM15" s="104"/>
      <c r="AN15" s="104"/>
      <c r="AO15" s="104"/>
      <c r="AP15" s="104"/>
      <c r="AQ15" s="104"/>
      <c r="AR15" s="104"/>
    </row>
    <row r="16" spans="1:44" x14ac:dyDescent="0.25">
      <c r="A16" s="14">
        <v>25</v>
      </c>
      <c r="B16" s="15" t="s">
        <v>64</v>
      </c>
      <c r="C16" s="104"/>
      <c r="D16" s="104"/>
      <c r="E16" s="104"/>
      <c r="F16" s="104"/>
      <c r="G16" s="104"/>
      <c r="H16" s="104"/>
      <c r="I16" s="104">
        <v>2</v>
      </c>
      <c r="J16" s="104" t="s">
        <v>471</v>
      </c>
      <c r="K16" s="104"/>
      <c r="L16" s="104"/>
      <c r="M16" s="104"/>
      <c r="N16" s="104"/>
      <c r="O16" s="104"/>
      <c r="P16" s="104"/>
      <c r="Q16" s="104"/>
      <c r="R16" s="104"/>
      <c r="S16" s="104"/>
      <c r="T16" s="104"/>
      <c r="U16" s="104"/>
      <c r="V16" s="104"/>
      <c r="W16" s="104"/>
      <c r="X16" s="104"/>
      <c r="Y16" s="104"/>
      <c r="Z16" s="104"/>
      <c r="AA16" s="104">
        <v>1</v>
      </c>
      <c r="AB16" s="104" t="s">
        <v>139</v>
      </c>
      <c r="AC16" s="104"/>
      <c r="AD16" s="104"/>
      <c r="AE16" s="104"/>
      <c r="AF16" s="104"/>
      <c r="AG16" s="104"/>
      <c r="AH16" s="104"/>
      <c r="AI16" s="104"/>
      <c r="AJ16" s="104"/>
      <c r="AK16" s="104"/>
      <c r="AL16" s="104"/>
      <c r="AM16" s="104"/>
      <c r="AN16" s="104"/>
      <c r="AO16" s="104"/>
      <c r="AP16" s="104"/>
      <c r="AQ16" s="104"/>
      <c r="AR16" s="104"/>
    </row>
    <row r="17" spans="1:44" x14ac:dyDescent="0.25">
      <c r="A17" s="14">
        <v>26</v>
      </c>
      <c r="B17" s="15" t="s">
        <v>21</v>
      </c>
      <c r="C17" s="104"/>
      <c r="D17" s="104"/>
      <c r="E17" s="104"/>
      <c r="F17" s="104"/>
      <c r="G17" s="104"/>
      <c r="H17" s="104"/>
      <c r="I17" s="104"/>
      <c r="J17" s="104"/>
      <c r="K17" s="104"/>
      <c r="L17" s="104"/>
      <c r="M17" s="104"/>
      <c r="N17" s="104"/>
      <c r="O17" s="104"/>
      <c r="P17" s="104"/>
      <c r="Q17" s="104"/>
      <c r="R17" s="104"/>
      <c r="S17" s="104"/>
      <c r="T17" s="104"/>
      <c r="U17" s="104"/>
      <c r="V17" s="104"/>
      <c r="W17" s="104"/>
      <c r="X17" s="104"/>
      <c r="Y17" s="104"/>
      <c r="Z17" s="104"/>
      <c r="AA17" s="104"/>
      <c r="AB17" s="104"/>
      <c r="AC17" s="104">
        <v>1</v>
      </c>
      <c r="AD17" s="104" t="s">
        <v>361</v>
      </c>
      <c r="AE17" s="104">
        <v>1</v>
      </c>
      <c r="AF17" s="104" t="s">
        <v>361</v>
      </c>
      <c r="AG17" s="104">
        <v>1</v>
      </c>
      <c r="AH17" s="104" t="s">
        <v>495</v>
      </c>
      <c r="AI17" s="104">
        <v>1</v>
      </c>
      <c r="AJ17" s="104" t="s">
        <v>169</v>
      </c>
      <c r="AK17" s="104">
        <v>1</v>
      </c>
      <c r="AL17" s="104" t="s">
        <v>550</v>
      </c>
      <c r="AM17" s="104">
        <v>1</v>
      </c>
      <c r="AN17" s="104" t="s">
        <v>550</v>
      </c>
      <c r="AO17" s="104">
        <v>1</v>
      </c>
      <c r="AP17" s="104" t="s">
        <v>323</v>
      </c>
      <c r="AQ17" s="104"/>
      <c r="AR17" s="104"/>
    </row>
    <row r="18" spans="1:44" x14ac:dyDescent="0.25">
      <c r="A18" s="14">
        <v>27</v>
      </c>
      <c r="B18" s="15" t="s">
        <v>29</v>
      </c>
      <c r="C18" s="104"/>
      <c r="D18" s="104"/>
      <c r="E18" s="104"/>
      <c r="F18" s="104"/>
      <c r="G18" s="104"/>
      <c r="H18" s="104"/>
      <c r="I18" s="104"/>
      <c r="J18" s="104"/>
      <c r="K18" s="104"/>
      <c r="L18" s="104"/>
      <c r="M18" s="104"/>
      <c r="N18" s="104"/>
      <c r="O18" s="104"/>
      <c r="P18" s="104"/>
      <c r="Q18" s="104"/>
      <c r="R18" s="104"/>
      <c r="S18" s="104"/>
      <c r="T18" s="104"/>
      <c r="U18" s="104"/>
      <c r="V18" s="104"/>
      <c r="W18" s="104"/>
      <c r="X18" s="104"/>
      <c r="Y18" s="104"/>
      <c r="Z18" s="104"/>
      <c r="AA18" s="104"/>
      <c r="AB18" s="104"/>
      <c r="AC18" s="104"/>
      <c r="AD18" s="104"/>
      <c r="AE18" s="104"/>
      <c r="AF18" s="104"/>
      <c r="AG18" s="104"/>
      <c r="AH18" s="104"/>
      <c r="AI18" s="104"/>
      <c r="AJ18" s="104"/>
      <c r="AK18" s="104">
        <v>4</v>
      </c>
      <c r="AL18" s="104" t="s">
        <v>142</v>
      </c>
      <c r="AM18" s="104">
        <v>4</v>
      </c>
      <c r="AN18" s="104" t="s">
        <v>142</v>
      </c>
      <c r="AO18" s="104">
        <v>4</v>
      </c>
      <c r="AP18" s="104" t="s">
        <v>119</v>
      </c>
      <c r="AQ18" s="104"/>
      <c r="AR18" s="104"/>
    </row>
    <row r="19" spans="1:44" x14ac:dyDescent="0.25">
      <c r="A19" s="14">
        <v>28</v>
      </c>
      <c r="B19" s="15" t="s">
        <v>30</v>
      </c>
      <c r="C19" s="104"/>
      <c r="D19" s="104"/>
      <c r="E19" s="104"/>
      <c r="F19" s="104"/>
      <c r="G19" s="104"/>
      <c r="H19" s="104"/>
      <c r="I19" s="104"/>
      <c r="J19" s="104"/>
      <c r="K19" s="104"/>
      <c r="L19" s="104"/>
      <c r="M19" s="104"/>
      <c r="N19" s="104"/>
      <c r="O19" s="104"/>
      <c r="P19" s="104"/>
      <c r="Q19" s="104"/>
      <c r="R19" s="104"/>
      <c r="S19" s="104"/>
      <c r="T19" s="104"/>
      <c r="U19" s="104"/>
      <c r="V19" s="104"/>
      <c r="W19" s="104"/>
      <c r="X19" s="104"/>
      <c r="Y19" s="104"/>
      <c r="Z19" s="104"/>
      <c r="AA19" s="104"/>
      <c r="AB19" s="104"/>
      <c r="AC19" s="104"/>
      <c r="AD19" s="104"/>
      <c r="AE19" s="104"/>
      <c r="AF19" s="104"/>
      <c r="AG19" s="104"/>
      <c r="AH19" s="104"/>
      <c r="AI19" s="104"/>
      <c r="AJ19" s="104"/>
      <c r="AK19" s="104">
        <v>4</v>
      </c>
      <c r="AL19" s="104" t="s">
        <v>142</v>
      </c>
      <c r="AM19" s="104"/>
      <c r="AN19" s="104"/>
      <c r="AO19" s="104"/>
      <c r="AP19" s="104"/>
      <c r="AQ19" s="104"/>
      <c r="AR19" s="104"/>
    </row>
    <row r="20" spans="1:44" x14ac:dyDescent="0.25">
      <c r="A20" s="14">
        <v>30</v>
      </c>
      <c r="B20" s="15" t="s">
        <v>32</v>
      </c>
      <c r="C20" s="104"/>
      <c r="D20" s="104"/>
      <c r="E20" s="104"/>
      <c r="F20" s="104"/>
      <c r="G20" s="104">
        <v>8</v>
      </c>
      <c r="H20" s="104" t="s">
        <v>473</v>
      </c>
      <c r="I20" s="104"/>
      <c r="J20" s="104"/>
      <c r="K20" s="104"/>
      <c r="L20" s="104"/>
      <c r="M20" s="104"/>
      <c r="N20" s="104"/>
      <c r="O20" s="104">
        <v>4</v>
      </c>
      <c r="P20" s="104" t="s">
        <v>362</v>
      </c>
      <c r="Q20" s="104"/>
      <c r="R20" s="104"/>
      <c r="S20" s="104"/>
      <c r="T20" s="104"/>
      <c r="U20" s="104"/>
      <c r="V20" s="104"/>
      <c r="W20" s="104"/>
      <c r="X20" s="104"/>
      <c r="Y20" s="104"/>
      <c r="Z20" s="104"/>
      <c r="AA20" s="104"/>
      <c r="AB20" s="104"/>
      <c r="AC20" s="104"/>
      <c r="AD20" s="104"/>
      <c r="AE20" s="104"/>
      <c r="AF20" s="104"/>
      <c r="AG20" s="104"/>
      <c r="AH20" s="104"/>
      <c r="AI20" s="104"/>
      <c r="AJ20" s="104"/>
      <c r="AK20" s="104"/>
      <c r="AL20" s="104"/>
      <c r="AM20" s="104"/>
      <c r="AN20" s="104"/>
      <c r="AO20" s="104"/>
      <c r="AP20" s="104"/>
      <c r="AQ20" s="104"/>
      <c r="AR20" s="104"/>
    </row>
    <row r="21" spans="1:44" x14ac:dyDescent="0.25">
      <c r="A21" s="14">
        <v>31</v>
      </c>
      <c r="B21" s="15" t="s">
        <v>33</v>
      </c>
      <c r="C21" s="104"/>
      <c r="D21" s="104"/>
      <c r="E21" s="104"/>
      <c r="F21" s="104"/>
      <c r="G21" s="104"/>
      <c r="H21" s="104"/>
      <c r="I21" s="104"/>
      <c r="J21" s="104"/>
      <c r="K21" s="104"/>
      <c r="L21" s="104"/>
      <c r="M21" s="104"/>
      <c r="N21" s="104"/>
      <c r="O21" s="104"/>
      <c r="P21" s="104"/>
      <c r="Q21" s="104"/>
      <c r="R21" s="104"/>
      <c r="S21" s="104"/>
      <c r="T21" s="104"/>
      <c r="U21" s="104">
        <v>5</v>
      </c>
      <c r="V21" s="104" t="s">
        <v>454</v>
      </c>
      <c r="W21" s="104">
        <v>5</v>
      </c>
      <c r="X21" s="104" t="s">
        <v>454</v>
      </c>
      <c r="Y21" s="104">
        <v>5</v>
      </c>
      <c r="Z21" s="104" t="s">
        <v>396</v>
      </c>
      <c r="AA21" s="104">
        <v>1</v>
      </c>
      <c r="AB21" s="104" t="s">
        <v>139</v>
      </c>
      <c r="AC21" s="104">
        <v>4</v>
      </c>
      <c r="AD21" s="104" t="s">
        <v>147</v>
      </c>
      <c r="AE21" s="104"/>
      <c r="AF21" s="104"/>
      <c r="AG21" s="104"/>
      <c r="AH21" s="104"/>
      <c r="AI21" s="104"/>
      <c r="AJ21" s="104"/>
      <c r="AK21" s="104">
        <v>2</v>
      </c>
      <c r="AL21" s="104" t="s">
        <v>142</v>
      </c>
      <c r="AM21" s="104">
        <v>2</v>
      </c>
      <c r="AN21" s="104" t="s">
        <v>142</v>
      </c>
      <c r="AO21" s="104">
        <v>2</v>
      </c>
      <c r="AP21" s="104" t="s">
        <v>119</v>
      </c>
      <c r="AQ21" s="104"/>
      <c r="AR21" s="104"/>
    </row>
    <row r="22" spans="1:44" x14ac:dyDescent="0.25">
      <c r="A22" s="14">
        <v>32</v>
      </c>
      <c r="B22" s="15" t="s">
        <v>34</v>
      </c>
      <c r="C22" s="104"/>
      <c r="D22" s="104"/>
      <c r="E22" s="104"/>
      <c r="F22" s="104"/>
      <c r="G22" s="104">
        <v>8</v>
      </c>
      <c r="H22" s="104" t="s">
        <v>473</v>
      </c>
      <c r="I22" s="104">
        <v>4</v>
      </c>
      <c r="J22" s="104" t="s">
        <v>471</v>
      </c>
      <c r="K22" s="104">
        <v>4</v>
      </c>
      <c r="L22" s="104" t="s">
        <v>314</v>
      </c>
      <c r="M22" s="104">
        <v>4</v>
      </c>
      <c r="N22" s="104" t="s">
        <v>436</v>
      </c>
      <c r="O22" s="104">
        <v>4</v>
      </c>
      <c r="P22" s="104" t="s">
        <v>362</v>
      </c>
      <c r="Q22" s="104">
        <v>4</v>
      </c>
      <c r="R22" s="104" t="s">
        <v>436</v>
      </c>
      <c r="S22" s="104"/>
      <c r="T22" s="104"/>
      <c r="U22" s="104">
        <v>8</v>
      </c>
      <c r="V22" s="104" t="s">
        <v>454</v>
      </c>
      <c r="W22" s="104">
        <v>8</v>
      </c>
      <c r="X22" s="104" t="s">
        <v>454</v>
      </c>
      <c r="Y22" s="104">
        <v>8</v>
      </c>
      <c r="Z22" s="104" t="s">
        <v>396</v>
      </c>
      <c r="AA22" s="104">
        <v>1</v>
      </c>
      <c r="AB22" s="104" t="s">
        <v>139</v>
      </c>
      <c r="AC22" s="104">
        <v>4</v>
      </c>
      <c r="AD22" s="104" t="s">
        <v>147</v>
      </c>
      <c r="AE22" s="104">
        <v>4</v>
      </c>
      <c r="AF22" s="104" t="s">
        <v>539</v>
      </c>
      <c r="AG22" s="104">
        <v>16</v>
      </c>
      <c r="AH22" s="104" t="s">
        <v>447</v>
      </c>
      <c r="AI22" s="104"/>
      <c r="AJ22" s="104"/>
      <c r="AK22" s="104">
        <v>4</v>
      </c>
      <c r="AL22" s="104" t="s">
        <v>142</v>
      </c>
      <c r="AM22" s="104">
        <v>4</v>
      </c>
      <c r="AN22" s="104" t="s">
        <v>142</v>
      </c>
      <c r="AO22" s="104">
        <v>4</v>
      </c>
      <c r="AP22" s="104" t="s">
        <v>119</v>
      </c>
      <c r="AQ22" s="104"/>
      <c r="AR22" s="104"/>
    </row>
    <row r="23" spans="1:44" x14ac:dyDescent="0.25">
      <c r="A23" s="183">
        <v>33</v>
      </c>
      <c r="B23" s="15" t="s">
        <v>35</v>
      </c>
      <c r="C23" s="104">
        <v>16</v>
      </c>
      <c r="D23" s="104" t="s">
        <v>472</v>
      </c>
      <c r="E23" s="104">
        <v>8</v>
      </c>
      <c r="F23" s="104" t="s">
        <v>495</v>
      </c>
      <c r="G23" s="104">
        <v>8</v>
      </c>
      <c r="H23" s="104" t="s">
        <v>473</v>
      </c>
      <c r="I23" s="104">
        <v>4</v>
      </c>
      <c r="J23" s="104" t="s">
        <v>471</v>
      </c>
      <c r="K23" s="104">
        <v>4</v>
      </c>
      <c r="L23" s="104" t="s">
        <v>314</v>
      </c>
      <c r="M23" s="104">
        <v>4</v>
      </c>
      <c r="N23" s="104" t="s">
        <v>436</v>
      </c>
      <c r="O23" s="104">
        <v>4</v>
      </c>
      <c r="P23" s="104" t="s">
        <v>362</v>
      </c>
      <c r="Q23" s="104">
        <v>4</v>
      </c>
      <c r="R23" s="104" t="s">
        <v>436</v>
      </c>
      <c r="S23" s="104"/>
      <c r="T23" s="104"/>
      <c r="U23" s="104"/>
      <c r="V23" s="104"/>
      <c r="W23" s="104"/>
      <c r="X23" s="104"/>
      <c r="Y23" s="104"/>
      <c r="Z23" s="104"/>
      <c r="AA23" s="104"/>
      <c r="AB23" s="104"/>
      <c r="AC23" s="104">
        <v>4</v>
      </c>
      <c r="AD23" s="104" t="s">
        <v>147</v>
      </c>
      <c r="AE23" s="104"/>
      <c r="AF23" s="104"/>
      <c r="AG23" s="104"/>
      <c r="AH23" s="104"/>
      <c r="AI23" s="104">
        <v>8</v>
      </c>
      <c r="AJ23" s="104" t="s">
        <v>525</v>
      </c>
      <c r="AK23" s="104">
        <v>4</v>
      </c>
      <c r="AL23" s="104" t="s">
        <v>436</v>
      </c>
      <c r="AM23" s="104">
        <v>4</v>
      </c>
      <c r="AN23" s="104" t="s">
        <v>436</v>
      </c>
      <c r="AO23" s="104">
        <v>4</v>
      </c>
      <c r="AP23" s="104" t="s">
        <v>365</v>
      </c>
      <c r="AQ23" s="104"/>
      <c r="AR23" s="104"/>
    </row>
    <row r="24" spans="1:44" x14ac:dyDescent="0.25">
      <c r="A24" s="14">
        <v>34</v>
      </c>
      <c r="B24" s="15" t="s">
        <v>36</v>
      </c>
      <c r="C24" s="104"/>
      <c r="D24" s="104"/>
      <c r="E24" s="104"/>
      <c r="F24" s="104"/>
      <c r="G24" s="104">
        <v>8</v>
      </c>
      <c r="H24" s="104" t="s">
        <v>473</v>
      </c>
      <c r="I24" s="104">
        <v>4</v>
      </c>
      <c r="J24" s="104" t="s">
        <v>471</v>
      </c>
      <c r="K24" s="104">
        <v>4</v>
      </c>
      <c r="L24" s="104" t="s">
        <v>314</v>
      </c>
      <c r="M24" s="104">
        <v>4</v>
      </c>
      <c r="N24" s="104" t="s">
        <v>436</v>
      </c>
      <c r="O24" s="104">
        <v>4</v>
      </c>
      <c r="P24" s="104" t="s">
        <v>362</v>
      </c>
      <c r="Q24" s="104">
        <v>4</v>
      </c>
      <c r="R24" s="104" t="s">
        <v>436</v>
      </c>
      <c r="S24" s="104"/>
      <c r="T24" s="104"/>
      <c r="U24" s="104">
        <v>8</v>
      </c>
      <c r="V24" s="104" t="s">
        <v>454</v>
      </c>
      <c r="W24" s="104">
        <v>8</v>
      </c>
      <c r="X24" s="104" t="s">
        <v>454</v>
      </c>
      <c r="Y24" s="104">
        <v>8</v>
      </c>
      <c r="Z24" s="104" t="s">
        <v>396</v>
      </c>
      <c r="AA24" s="104">
        <v>1</v>
      </c>
      <c r="AB24" s="104" t="s">
        <v>139</v>
      </c>
      <c r="AC24" s="104">
        <v>4</v>
      </c>
      <c r="AD24" s="104" t="s">
        <v>147</v>
      </c>
      <c r="AE24" s="104">
        <v>4</v>
      </c>
      <c r="AF24" s="104" t="s">
        <v>539</v>
      </c>
      <c r="AG24" s="104"/>
      <c r="AH24" s="104"/>
      <c r="AI24" s="104"/>
      <c r="AJ24" s="104"/>
      <c r="AK24" s="104">
        <v>4</v>
      </c>
      <c r="AL24" s="104" t="s">
        <v>142</v>
      </c>
      <c r="AM24" s="104">
        <v>4</v>
      </c>
      <c r="AN24" s="104" t="s">
        <v>142</v>
      </c>
      <c r="AO24" s="104">
        <v>4</v>
      </c>
      <c r="AP24" s="104" t="s">
        <v>119</v>
      </c>
      <c r="AQ24" s="104"/>
      <c r="AR24" s="104"/>
    </row>
    <row r="25" spans="1:44" ht="60" x14ac:dyDescent="0.25">
      <c r="A25" s="14">
        <v>35</v>
      </c>
      <c r="B25" s="15" t="s">
        <v>37</v>
      </c>
      <c r="C25" s="104"/>
      <c r="D25" s="104"/>
      <c r="E25" s="104">
        <v>8</v>
      </c>
      <c r="F25" s="184" t="s">
        <v>650</v>
      </c>
      <c r="G25" s="104"/>
      <c r="H25" s="104"/>
      <c r="I25" s="104"/>
      <c r="J25" s="104"/>
      <c r="K25" s="104"/>
      <c r="L25" s="104"/>
      <c r="M25" s="104"/>
      <c r="N25" s="104"/>
      <c r="O25" s="104"/>
      <c r="P25" s="104"/>
      <c r="Q25" s="104"/>
      <c r="R25" s="104"/>
      <c r="S25" s="104"/>
      <c r="T25" s="104"/>
      <c r="U25" s="104">
        <v>8</v>
      </c>
      <c r="V25" s="104" t="s">
        <v>350</v>
      </c>
      <c r="W25" s="104">
        <v>8</v>
      </c>
      <c r="X25" s="104" t="s">
        <v>350</v>
      </c>
      <c r="Y25" s="104">
        <v>8</v>
      </c>
      <c r="Z25" s="104" t="s">
        <v>350</v>
      </c>
      <c r="AA25" s="104">
        <v>1</v>
      </c>
      <c r="AB25" s="104" t="s">
        <v>142</v>
      </c>
      <c r="AC25" s="104">
        <v>4</v>
      </c>
      <c r="AD25" s="104" t="s">
        <v>651</v>
      </c>
      <c r="AE25" s="104"/>
      <c r="AF25" s="104"/>
      <c r="AG25" s="104">
        <v>16</v>
      </c>
      <c r="AH25" s="104" t="s">
        <v>467</v>
      </c>
      <c r="AI25" s="104"/>
      <c r="AJ25" s="104"/>
      <c r="AK25" s="104"/>
      <c r="AL25" s="104"/>
      <c r="AM25" s="104"/>
      <c r="AN25" s="104"/>
      <c r="AO25" s="104"/>
      <c r="AP25" s="104"/>
      <c r="AQ25" s="104">
        <v>30</v>
      </c>
      <c r="AR25" s="184" t="s">
        <v>652</v>
      </c>
    </row>
    <row r="26" spans="1:44" x14ac:dyDescent="0.25">
      <c r="A26" s="14">
        <v>36</v>
      </c>
      <c r="B26" s="15" t="s">
        <v>38</v>
      </c>
      <c r="C26" s="104"/>
      <c r="D26" s="104"/>
      <c r="E26" s="104"/>
      <c r="F26" s="104"/>
      <c r="G26" s="104"/>
      <c r="H26" s="104"/>
      <c r="I26" s="104">
        <v>2</v>
      </c>
      <c r="J26" s="104" t="s">
        <v>471</v>
      </c>
      <c r="K26" s="104"/>
      <c r="L26" s="104"/>
      <c r="M26" s="104"/>
      <c r="N26" s="104"/>
      <c r="O26" s="104"/>
      <c r="P26" s="104"/>
      <c r="Q26" s="104"/>
      <c r="R26" s="104"/>
      <c r="S26" s="104"/>
      <c r="T26" s="104"/>
      <c r="U26" s="104"/>
      <c r="V26" s="104"/>
      <c r="W26" s="104"/>
      <c r="X26" s="104"/>
      <c r="Y26" s="104"/>
      <c r="Z26" s="104"/>
      <c r="AA26" s="104"/>
      <c r="AB26" s="104"/>
      <c r="AC26" s="104"/>
      <c r="AD26" s="104"/>
      <c r="AE26" s="104"/>
      <c r="AF26" s="104"/>
      <c r="AG26" s="104"/>
      <c r="AH26" s="104"/>
      <c r="AI26" s="104"/>
      <c r="AJ26" s="104"/>
      <c r="AK26" s="104"/>
      <c r="AL26" s="104"/>
      <c r="AM26" s="104"/>
      <c r="AN26" s="104"/>
      <c r="AO26" s="104"/>
      <c r="AP26" s="104"/>
      <c r="AQ26" s="104">
        <v>30</v>
      </c>
      <c r="AR26" s="104" t="s">
        <v>467</v>
      </c>
    </row>
    <row r="27" spans="1:44" ht="30" x14ac:dyDescent="0.25">
      <c r="A27" s="14">
        <v>37</v>
      </c>
      <c r="B27" s="15" t="s">
        <v>39</v>
      </c>
      <c r="C27" s="104"/>
      <c r="D27" s="104"/>
      <c r="E27" s="104"/>
      <c r="F27" s="104"/>
      <c r="G27" s="104"/>
      <c r="H27" s="104"/>
      <c r="I27" s="104">
        <v>4</v>
      </c>
      <c r="J27" s="104" t="s">
        <v>525</v>
      </c>
      <c r="K27" s="104"/>
      <c r="L27" s="104"/>
      <c r="M27" s="104"/>
      <c r="N27" s="104"/>
      <c r="O27" s="104"/>
      <c r="P27" s="104"/>
      <c r="Q27" s="104"/>
      <c r="R27" s="104"/>
      <c r="S27" s="104">
        <v>8</v>
      </c>
      <c r="T27" s="104" t="s">
        <v>350</v>
      </c>
      <c r="U27" s="104">
        <v>8</v>
      </c>
      <c r="V27" s="104" t="s">
        <v>454</v>
      </c>
      <c r="W27" s="104">
        <v>8</v>
      </c>
      <c r="X27" s="104" t="s">
        <v>454</v>
      </c>
      <c r="Y27" s="104">
        <v>8</v>
      </c>
      <c r="Z27" s="104" t="s">
        <v>396</v>
      </c>
      <c r="AA27" s="104">
        <v>1</v>
      </c>
      <c r="AB27" s="104" t="s">
        <v>139</v>
      </c>
      <c r="AC27" s="104">
        <v>4</v>
      </c>
      <c r="AD27" s="104" t="s">
        <v>147</v>
      </c>
      <c r="AE27" s="104">
        <v>4</v>
      </c>
      <c r="AF27" s="104" t="s">
        <v>539</v>
      </c>
      <c r="AG27" s="104">
        <v>16</v>
      </c>
      <c r="AH27" s="184" t="s">
        <v>653</v>
      </c>
      <c r="AI27" s="104">
        <v>8</v>
      </c>
      <c r="AJ27" s="104" t="s">
        <v>525</v>
      </c>
      <c r="AK27" s="104">
        <v>4</v>
      </c>
      <c r="AL27" s="104" t="s">
        <v>436</v>
      </c>
      <c r="AM27" s="104">
        <v>4</v>
      </c>
      <c r="AN27" s="104" t="s">
        <v>436</v>
      </c>
      <c r="AO27" s="104">
        <v>4</v>
      </c>
      <c r="AP27" s="104" t="s">
        <v>365</v>
      </c>
      <c r="AQ27" s="104"/>
      <c r="AR27" s="104"/>
    </row>
    <row r="28" spans="1:44" x14ac:dyDescent="0.25">
      <c r="A28" s="14">
        <v>38</v>
      </c>
      <c r="B28" s="15" t="s">
        <v>65</v>
      </c>
      <c r="C28" s="104"/>
      <c r="D28" s="104"/>
      <c r="E28" s="104"/>
      <c r="F28" s="104"/>
      <c r="G28" s="104"/>
      <c r="H28" s="104"/>
      <c r="I28" s="104">
        <v>4</v>
      </c>
      <c r="J28" s="104" t="s">
        <v>525</v>
      </c>
      <c r="K28" s="104"/>
      <c r="L28" s="104"/>
      <c r="M28" s="104"/>
      <c r="N28" s="104"/>
      <c r="O28" s="104"/>
      <c r="P28" s="104"/>
      <c r="Q28" s="104"/>
      <c r="R28" s="104"/>
      <c r="S28" s="104"/>
      <c r="T28" s="104"/>
      <c r="U28" s="104"/>
      <c r="V28" s="104"/>
      <c r="W28" s="104"/>
      <c r="X28" s="104"/>
      <c r="Y28" s="104"/>
      <c r="Z28" s="104"/>
      <c r="AA28" s="104"/>
      <c r="AB28" s="104"/>
      <c r="AC28" s="104"/>
      <c r="AD28" s="104"/>
      <c r="AE28" s="104">
        <v>4</v>
      </c>
      <c r="AF28" s="104" t="s">
        <v>539</v>
      </c>
      <c r="AG28" s="104"/>
      <c r="AH28" s="104"/>
      <c r="AI28" s="104"/>
      <c r="AJ28" s="104"/>
      <c r="AK28" s="104"/>
      <c r="AL28" s="104"/>
      <c r="AM28" s="104"/>
      <c r="AN28" s="104"/>
      <c r="AO28" s="104">
        <v>4</v>
      </c>
      <c r="AP28" s="104" t="s">
        <v>119</v>
      </c>
      <c r="AQ28" s="104"/>
      <c r="AR28" s="104"/>
    </row>
    <row r="29" spans="1:44" x14ac:dyDescent="0.25">
      <c r="A29" s="14">
        <v>39</v>
      </c>
      <c r="B29" s="15" t="s">
        <v>66</v>
      </c>
      <c r="C29" s="104"/>
      <c r="D29" s="104"/>
      <c r="E29" s="104"/>
      <c r="F29" s="104"/>
      <c r="G29" s="104"/>
      <c r="H29" s="104"/>
      <c r="I29" s="104"/>
      <c r="J29" s="104"/>
      <c r="K29" s="104"/>
      <c r="L29" s="104"/>
      <c r="M29" s="104"/>
      <c r="N29" s="104"/>
      <c r="O29" s="104"/>
      <c r="P29" s="104"/>
      <c r="Q29" s="104"/>
      <c r="R29" s="104"/>
      <c r="S29" s="104"/>
      <c r="T29" s="104"/>
      <c r="U29" s="104"/>
      <c r="V29" s="104"/>
      <c r="W29" s="104"/>
      <c r="X29" s="104"/>
      <c r="Y29" s="104"/>
      <c r="Z29" s="104"/>
      <c r="AA29" s="104"/>
      <c r="AB29" s="104"/>
      <c r="AC29" s="104"/>
      <c r="AD29" s="104"/>
      <c r="AE29" s="104"/>
      <c r="AF29" s="104"/>
      <c r="AG29" s="104">
        <v>16</v>
      </c>
      <c r="AH29" s="104" t="s">
        <v>447</v>
      </c>
      <c r="AI29" s="104"/>
      <c r="AJ29" s="104"/>
      <c r="AK29" s="104"/>
      <c r="AL29" s="104"/>
      <c r="AM29" s="104"/>
      <c r="AN29" s="104"/>
      <c r="AO29" s="104"/>
      <c r="AP29" s="104"/>
      <c r="AQ29" s="104"/>
      <c r="AR29" s="104"/>
    </row>
    <row r="30" spans="1:44" x14ac:dyDescent="0.25">
      <c r="A30" s="14">
        <v>40</v>
      </c>
      <c r="B30" s="15" t="s">
        <v>67</v>
      </c>
      <c r="C30" s="104"/>
      <c r="D30" s="104"/>
      <c r="E30" s="104"/>
      <c r="F30" s="104"/>
      <c r="G30" s="104">
        <v>4</v>
      </c>
      <c r="H30" s="104" t="s">
        <v>473</v>
      </c>
      <c r="I30" s="104">
        <v>2</v>
      </c>
      <c r="J30" s="104" t="s">
        <v>471</v>
      </c>
      <c r="K30" s="104">
        <v>2</v>
      </c>
      <c r="L30" s="104" t="s">
        <v>314</v>
      </c>
      <c r="M30" s="104"/>
      <c r="N30" s="104"/>
      <c r="O30" s="104"/>
      <c r="P30" s="104"/>
      <c r="Q30" s="104">
        <v>2</v>
      </c>
      <c r="R30" s="104" t="s">
        <v>436</v>
      </c>
      <c r="S30" s="104"/>
      <c r="T30" s="104"/>
      <c r="U30" s="104"/>
      <c r="V30" s="104"/>
      <c r="W30" s="104"/>
      <c r="X30" s="104"/>
      <c r="Y30" s="104"/>
      <c r="Z30" s="104"/>
      <c r="AA30" s="104"/>
      <c r="AB30" s="104"/>
      <c r="AC30" s="104"/>
      <c r="AD30" s="104"/>
      <c r="AE30" s="104"/>
      <c r="AF30" s="104"/>
      <c r="AG30" s="104"/>
      <c r="AH30" s="104"/>
      <c r="AI30" s="104"/>
      <c r="AJ30" s="104"/>
      <c r="AK30" s="104"/>
      <c r="AL30" s="104"/>
      <c r="AM30" s="104"/>
      <c r="AN30" s="104"/>
      <c r="AO30" s="104">
        <v>2</v>
      </c>
      <c r="AP30" s="104" t="s">
        <v>119</v>
      </c>
      <c r="AQ30" s="104"/>
      <c r="AR30" s="104"/>
    </row>
    <row r="31" spans="1:44" ht="60" x14ac:dyDescent="0.25">
      <c r="A31" s="14">
        <v>41</v>
      </c>
      <c r="B31" s="15" t="s">
        <v>68</v>
      </c>
      <c r="C31" s="104"/>
      <c r="D31" s="104"/>
      <c r="E31" s="104"/>
      <c r="F31" s="104"/>
      <c r="G31" s="104"/>
      <c r="H31" s="104"/>
      <c r="I31" s="104">
        <v>2</v>
      </c>
      <c r="J31" s="104" t="s">
        <v>526</v>
      </c>
      <c r="K31" s="104">
        <v>2</v>
      </c>
      <c r="L31" s="104" t="s">
        <v>467</v>
      </c>
      <c r="M31" s="104"/>
      <c r="N31" s="104"/>
      <c r="O31" s="104"/>
      <c r="P31" s="104"/>
      <c r="Q31" s="104"/>
      <c r="R31" s="104"/>
      <c r="S31" s="104">
        <v>4</v>
      </c>
      <c r="T31" s="104" t="s">
        <v>556</v>
      </c>
      <c r="U31" s="104">
        <v>4</v>
      </c>
      <c r="V31" s="104" t="s">
        <v>557</v>
      </c>
      <c r="W31" s="104">
        <v>4</v>
      </c>
      <c r="X31" s="104" t="s">
        <v>473</v>
      </c>
      <c r="Y31" s="104">
        <v>4</v>
      </c>
      <c r="Z31" s="104" t="s">
        <v>556</v>
      </c>
      <c r="AA31" s="104"/>
      <c r="AB31" s="104"/>
      <c r="AC31" s="104">
        <v>2</v>
      </c>
      <c r="AD31" s="104" t="s">
        <v>362</v>
      </c>
      <c r="AE31" s="104">
        <v>2</v>
      </c>
      <c r="AF31" s="104" t="s">
        <v>360</v>
      </c>
      <c r="AG31" s="104">
        <v>8</v>
      </c>
      <c r="AH31" s="104" t="s">
        <v>507</v>
      </c>
      <c r="AI31" s="104">
        <v>4</v>
      </c>
      <c r="AJ31" s="104" t="s">
        <v>315</v>
      </c>
      <c r="AK31" s="104">
        <v>2</v>
      </c>
      <c r="AL31" s="104" t="s">
        <v>539</v>
      </c>
      <c r="AM31" s="104">
        <v>2</v>
      </c>
      <c r="AN31" s="104" t="s">
        <v>539</v>
      </c>
      <c r="AO31" s="104">
        <v>2</v>
      </c>
      <c r="AP31" s="104" t="s">
        <v>550</v>
      </c>
      <c r="AQ31" s="104">
        <v>30</v>
      </c>
      <c r="AR31" s="184" t="s">
        <v>654</v>
      </c>
    </row>
    <row r="32" spans="1:44" x14ac:dyDescent="0.25">
      <c r="A32" s="14">
        <v>42</v>
      </c>
      <c r="B32" s="15" t="s">
        <v>69</v>
      </c>
      <c r="C32" s="104"/>
      <c r="D32" s="104"/>
      <c r="E32" s="104"/>
      <c r="F32" s="104"/>
      <c r="G32" s="104"/>
      <c r="H32" s="104"/>
      <c r="I32" s="104"/>
      <c r="J32" s="104"/>
      <c r="K32" s="104"/>
      <c r="L32" s="104"/>
      <c r="M32" s="104"/>
      <c r="N32" s="104"/>
      <c r="O32" s="104"/>
      <c r="P32" s="104"/>
      <c r="Q32" s="104"/>
      <c r="R32" s="104"/>
      <c r="S32" s="104"/>
      <c r="T32" s="104"/>
      <c r="U32" s="104">
        <v>5</v>
      </c>
      <c r="V32" s="104" t="s">
        <v>473</v>
      </c>
      <c r="W32" s="104"/>
      <c r="X32" s="104"/>
      <c r="Y32" s="104">
        <v>5</v>
      </c>
      <c r="Z32" s="104" t="s">
        <v>454</v>
      </c>
      <c r="AA32" s="104"/>
      <c r="AB32" s="104"/>
      <c r="AC32" s="104"/>
      <c r="AD32" s="104"/>
      <c r="AE32" s="104"/>
      <c r="AF32" s="104"/>
      <c r="AG32" s="104"/>
      <c r="AH32" s="104"/>
      <c r="AI32" s="104"/>
      <c r="AJ32" s="104"/>
      <c r="AK32" s="104">
        <v>2</v>
      </c>
      <c r="AL32" s="104" t="s">
        <v>142</v>
      </c>
      <c r="AM32" s="104">
        <v>2</v>
      </c>
      <c r="AN32" s="104" t="s">
        <v>142</v>
      </c>
      <c r="AO32" s="104">
        <v>2</v>
      </c>
      <c r="AP32" s="104" t="s">
        <v>119</v>
      </c>
      <c r="AQ32" s="104"/>
      <c r="AR32" s="104"/>
    </row>
    <row r="33" spans="1:44" x14ac:dyDescent="0.25">
      <c r="A33" s="14">
        <v>44</v>
      </c>
      <c r="B33" s="15" t="s">
        <v>41</v>
      </c>
      <c r="C33" s="104"/>
      <c r="D33" s="104"/>
      <c r="E33" s="104"/>
      <c r="F33" s="104"/>
      <c r="G33" s="104"/>
      <c r="H33" s="104"/>
      <c r="I33" s="104"/>
      <c r="J33" s="104"/>
      <c r="K33" s="104"/>
      <c r="L33" s="104"/>
      <c r="M33" s="104"/>
      <c r="N33" s="104"/>
      <c r="O33" s="104"/>
      <c r="P33" s="104"/>
      <c r="Q33" s="104"/>
      <c r="R33" s="104"/>
      <c r="S33" s="104"/>
      <c r="T33" s="104"/>
      <c r="U33" s="104"/>
      <c r="V33" s="104"/>
      <c r="W33" s="104">
        <v>5</v>
      </c>
      <c r="X33" s="104" t="s">
        <v>396</v>
      </c>
      <c r="Y33" s="104"/>
      <c r="Z33" s="104"/>
      <c r="AA33" s="104"/>
      <c r="AB33" s="104"/>
      <c r="AC33" s="104"/>
      <c r="AD33" s="104"/>
      <c r="AE33" s="104"/>
      <c r="AF33" s="104"/>
      <c r="AG33" s="104"/>
      <c r="AH33" s="104"/>
      <c r="AI33" s="104"/>
      <c r="AJ33" s="104"/>
      <c r="AK33" s="104">
        <v>2</v>
      </c>
      <c r="AL33" s="104" t="s">
        <v>142</v>
      </c>
      <c r="AM33" s="104">
        <v>2</v>
      </c>
      <c r="AN33" s="104" t="s">
        <v>142</v>
      </c>
      <c r="AO33" s="104">
        <v>2</v>
      </c>
      <c r="AP33" s="104" t="s">
        <v>365</v>
      </c>
      <c r="AQ33" s="104"/>
      <c r="AR33" s="104"/>
    </row>
    <row r="34" spans="1:44" x14ac:dyDescent="0.25">
      <c r="A34" s="14">
        <v>46</v>
      </c>
      <c r="B34" s="15" t="s">
        <v>70</v>
      </c>
      <c r="C34" s="104"/>
      <c r="D34" s="104"/>
      <c r="E34" s="104"/>
      <c r="F34" s="104"/>
      <c r="G34" s="104"/>
      <c r="H34" s="104"/>
      <c r="I34" s="104"/>
      <c r="J34" s="104"/>
      <c r="K34" s="104"/>
      <c r="L34" s="104"/>
      <c r="M34" s="104"/>
      <c r="N34" s="104"/>
      <c r="O34" s="104"/>
      <c r="P34" s="104"/>
      <c r="Q34" s="104">
        <v>2</v>
      </c>
      <c r="R34" s="104" t="s">
        <v>436</v>
      </c>
      <c r="S34" s="104"/>
      <c r="T34" s="104"/>
      <c r="U34" s="104"/>
      <c r="V34" s="104"/>
      <c r="W34" s="104"/>
      <c r="X34" s="104"/>
      <c r="Y34" s="104"/>
      <c r="Z34" s="104"/>
      <c r="AA34" s="104"/>
      <c r="AB34" s="104"/>
      <c r="AC34" s="104"/>
      <c r="AD34" s="104"/>
      <c r="AE34" s="104"/>
      <c r="AF34" s="104"/>
      <c r="AG34" s="104"/>
      <c r="AH34" s="104"/>
      <c r="AI34" s="104"/>
      <c r="AJ34" s="104"/>
      <c r="AK34" s="104"/>
      <c r="AL34" s="104"/>
      <c r="AM34" s="104"/>
      <c r="AN34" s="104"/>
      <c r="AO34" s="104"/>
      <c r="AP34" s="104"/>
      <c r="AQ34" s="104"/>
      <c r="AR34" s="104"/>
    </row>
    <row r="35" spans="1:44" ht="30" x14ac:dyDescent="0.25">
      <c r="A35" s="14">
        <v>47</v>
      </c>
      <c r="B35" s="15" t="s">
        <v>43</v>
      </c>
      <c r="C35" s="104">
        <v>8</v>
      </c>
      <c r="D35" s="184" t="s">
        <v>655</v>
      </c>
      <c r="E35" s="104">
        <v>4</v>
      </c>
      <c r="F35" s="104" t="s">
        <v>495</v>
      </c>
      <c r="G35" s="104">
        <v>4</v>
      </c>
      <c r="H35" s="104" t="s">
        <v>556</v>
      </c>
      <c r="I35" s="104">
        <v>2</v>
      </c>
      <c r="J35" s="104" t="s">
        <v>525</v>
      </c>
      <c r="K35" s="104">
        <v>2</v>
      </c>
      <c r="L35" s="104" t="s">
        <v>315</v>
      </c>
      <c r="M35" s="104">
        <v>2</v>
      </c>
      <c r="N35" s="104" t="s">
        <v>323</v>
      </c>
      <c r="O35" s="104">
        <v>2</v>
      </c>
      <c r="P35" s="104" t="s">
        <v>136</v>
      </c>
      <c r="Q35" s="104">
        <v>2</v>
      </c>
      <c r="R35" s="104" t="s">
        <v>323</v>
      </c>
      <c r="S35" s="104">
        <v>4</v>
      </c>
      <c r="T35" s="104" t="s">
        <v>363</v>
      </c>
      <c r="U35" s="104">
        <v>4</v>
      </c>
      <c r="V35" s="104" t="s">
        <v>556</v>
      </c>
      <c r="W35" s="104">
        <v>4</v>
      </c>
      <c r="X35" s="104" t="s">
        <v>396</v>
      </c>
      <c r="Y35" s="104">
        <v>4</v>
      </c>
      <c r="Z35" s="104" t="s">
        <v>473</v>
      </c>
      <c r="AA35" s="104">
        <v>1</v>
      </c>
      <c r="AB35" s="104" t="s">
        <v>137</v>
      </c>
      <c r="AC35" s="104">
        <v>2</v>
      </c>
      <c r="AD35" s="104" t="s">
        <v>317</v>
      </c>
      <c r="AE35" s="104">
        <v>2</v>
      </c>
      <c r="AF35" s="104" t="s">
        <v>360</v>
      </c>
      <c r="AG35" s="104">
        <v>8</v>
      </c>
      <c r="AH35" s="104" t="s">
        <v>447</v>
      </c>
      <c r="AI35" s="104">
        <v>4</v>
      </c>
      <c r="AJ35" s="104" t="s">
        <v>325</v>
      </c>
      <c r="AK35" s="104">
        <v>2</v>
      </c>
      <c r="AL35" s="104" t="s">
        <v>436</v>
      </c>
      <c r="AM35" s="104">
        <v>2</v>
      </c>
      <c r="AN35" s="104" t="s">
        <v>436</v>
      </c>
      <c r="AO35" s="104">
        <v>2</v>
      </c>
      <c r="AP35" s="104" t="s">
        <v>365</v>
      </c>
      <c r="AQ35" s="104"/>
      <c r="AR35" s="104"/>
    </row>
    <row r="36" spans="1:44" ht="75" x14ac:dyDescent="0.25">
      <c r="A36" s="14">
        <v>48</v>
      </c>
      <c r="B36" s="15" t="s">
        <v>44</v>
      </c>
      <c r="C36" s="104"/>
      <c r="D36" s="104"/>
      <c r="E36" s="104"/>
      <c r="F36" s="104"/>
      <c r="G36" s="104"/>
      <c r="H36" s="104"/>
      <c r="I36" s="104"/>
      <c r="J36" s="104"/>
      <c r="K36" s="104"/>
      <c r="L36" s="104"/>
      <c r="M36" s="104"/>
      <c r="N36" s="104"/>
      <c r="O36" s="104"/>
      <c r="P36" s="104"/>
      <c r="Q36" s="104"/>
      <c r="R36" s="104"/>
      <c r="S36" s="104">
        <v>9</v>
      </c>
      <c r="T36" s="184" t="s">
        <v>656</v>
      </c>
      <c r="U36" s="104">
        <v>9</v>
      </c>
      <c r="V36" s="184" t="s">
        <v>657</v>
      </c>
      <c r="W36" s="104">
        <v>9</v>
      </c>
      <c r="X36" s="184" t="s">
        <v>658</v>
      </c>
      <c r="Y36" s="104">
        <v>9</v>
      </c>
      <c r="Z36" s="184" t="s">
        <v>659</v>
      </c>
      <c r="AA36" s="104">
        <v>1</v>
      </c>
      <c r="AB36" s="184" t="s">
        <v>660</v>
      </c>
      <c r="AC36" s="104">
        <v>6</v>
      </c>
      <c r="AD36" s="184" t="s">
        <v>661</v>
      </c>
      <c r="AE36" s="104">
        <v>4</v>
      </c>
      <c r="AF36" s="184" t="s">
        <v>662</v>
      </c>
      <c r="AG36" s="104">
        <v>7</v>
      </c>
      <c r="AH36" s="184" t="s">
        <v>663</v>
      </c>
      <c r="AI36" s="104">
        <v>9</v>
      </c>
      <c r="AJ36" s="184" t="s">
        <v>664</v>
      </c>
      <c r="AK36" s="104">
        <v>4</v>
      </c>
      <c r="AL36" s="184" t="s">
        <v>665</v>
      </c>
      <c r="AM36" s="104">
        <v>4</v>
      </c>
      <c r="AN36" s="184" t="s">
        <v>665</v>
      </c>
      <c r="AO36" s="104">
        <v>4</v>
      </c>
      <c r="AP36" s="184" t="s">
        <v>666</v>
      </c>
      <c r="AQ36" s="104">
        <v>3</v>
      </c>
      <c r="AR36" s="184" t="s">
        <v>667</v>
      </c>
    </row>
    <row r="37" spans="1:44" ht="25.5" x14ac:dyDescent="0.25">
      <c r="A37" s="14">
        <v>49</v>
      </c>
      <c r="B37" s="15" t="s">
        <v>45</v>
      </c>
      <c r="C37" s="104"/>
      <c r="D37" s="104"/>
      <c r="E37" s="104"/>
      <c r="F37" s="104"/>
      <c r="G37" s="104">
        <v>4</v>
      </c>
      <c r="H37" s="104" t="s">
        <v>473</v>
      </c>
      <c r="I37" s="104"/>
      <c r="J37" s="104"/>
      <c r="K37" s="104">
        <v>2</v>
      </c>
      <c r="L37" s="104" t="s">
        <v>314</v>
      </c>
      <c r="M37" s="104"/>
      <c r="N37" s="104"/>
      <c r="O37" s="104"/>
      <c r="P37" s="104"/>
      <c r="Q37" s="104">
        <v>2</v>
      </c>
      <c r="R37" s="104" t="s">
        <v>366</v>
      </c>
      <c r="S37" s="104"/>
      <c r="T37" s="104"/>
      <c r="U37" s="104"/>
      <c r="V37" s="104"/>
      <c r="W37" s="104"/>
      <c r="X37" s="104"/>
      <c r="Y37" s="104"/>
      <c r="Z37" s="104"/>
      <c r="AA37" s="104"/>
      <c r="AB37" s="104"/>
      <c r="AC37" s="104"/>
      <c r="AD37" s="104"/>
      <c r="AE37" s="104"/>
      <c r="AF37" s="104"/>
      <c r="AG37" s="104"/>
      <c r="AH37" s="104"/>
      <c r="AI37" s="104"/>
      <c r="AJ37" s="104"/>
      <c r="AK37" s="104"/>
      <c r="AL37" s="104"/>
      <c r="AM37" s="104"/>
      <c r="AN37" s="104"/>
      <c r="AO37" s="104"/>
      <c r="AP37" s="104"/>
      <c r="AQ37" s="104"/>
      <c r="AR37" s="104"/>
    </row>
    <row r="38" spans="1:44" x14ac:dyDescent="0.25">
      <c r="A38" s="14">
        <v>50</v>
      </c>
      <c r="B38" s="15" t="s">
        <v>46</v>
      </c>
      <c r="C38" s="104"/>
      <c r="D38" s="104"/>
      <c r="E38" s="104"/>
      <c r="F38" s="104"/>
      <c r="G38" s="104"/>
      <c r="H38" s="104"/>
      <c r="I38" s="104"/>
      <c r="J38" s="104"/>
      <c r="K38" s="104"/>
      <c r="L38" s="104"/>
      <c r="M38" s="104"/>
      <c r="N38" s="104"/>
      <c r="O38" s="104"/>
      <c r="P38" s="104"/>
      <c r="Q38" s="104">
        <v>2</v>
      </c>
      <c r="R38" s="104" t="s">
        <v>436</v>
      </c>
      <c r="S38" s="104"/>
      <c r="T38" s="104"/>
      <c r="U38" s="104"/>
      <c r="V38" s="104"/>
      <c r="W38" s="104"/>
      <c r="X38" s="104"/>
      <c r="Y38" s="104"/>
      <c r="Z38" s="104"/>
      <c r="AA38" s="104"/>
      <c r="AB38" s="104"/>
      <c r="AC38" s="104"/>
      <c r="AD38" s="104"/>
      <c r="AE38" s="104">
        <v>4</v>
      </c>
      <c r="AF38" s="104" t="s">
        <v>539</v>
      </c>
      <c r="AG38" s="104"/>
      <c r="AH38" s="104"/>
      <c r="AI38" s="104"/>
      <c r="AJ38" s="104"/>
      <c r="AK38" s="104"/>
      <c r="AL38" s="104"/>
      <c r="AM38" s="104"/>
      <c r="AN38" s="104"/>
      <c r="AO38" s="104"/>
      <c r="AP38" s="104"/>
      <c r="AQ38" s="104"/>
      <c r="AR38" s="104"/>
    </row>
    <row r="39" spans="1:44" x14ac:dyDescent="0.25">
      <c r="A39" s="14">
        <v>51</v>
      </c>
      <c r="B39" s="15" t="s">
        <v>71</v>
      </c>
      <c r="C39" s="104"/>
      <c r="D39" s="104"/>
      <c r="E39" s="104"/>
      <c r="F39" s="104"/>
      <c r="G39" s="104"/>
      <c r="H39" s="104"/>
      <c r="I39" s="104"/>
      <c r="J39" s="104"/>
      <c r="K39" s="104"/>
      <c r="L39" s="104"/>
      <c r="M39" s="104"/>
      <c r="N39" s="104"/>
      <c r="O39" s="104"/>
      <c r="P39" s="104"/>
      <c r="Q39" s="104">
        <v>2</v>
      </c>
      <c r="R39" s="104" t="s">
        <v>436</v>
      </c>
      <c r="S39" s="104"/>
      <c r="T39" s="104"/>
      <c r="U39" s="104"/>
      <c r="V39" s="104"/>
      <c r="W39" s="104"/>
      <c r="X39" s="104"/>
      <c r="Y39" s="104"/>
      <c r="Z39" s="104"/>
      <c r="AA39" s="104"/>
      <c r="AB39" s="104"/>
      <c r="AC39" s="104"/>
      <c r="AD39" s="104"/>
      <c r="AE39" s="104"/>
      <c r="AF39" s="104"/>
      <c r="AG39" s="104"/>
      <c r="AH39" s="104"/>
      <c r="AI39" s="104"/>
      <c r="AJ39" s="104"/>
      <c r="AK39" s="104"/>
      <c r="AL39" s="104"/>
      <c r="AM39" s="104"/>
      <c r="AN39" s="104"/>
      <c r="AO39" s="104"/>
      <c r="AP39" s="104"/>
      <c r="AQ39" s="104"/>
      <c r="AR39" s="104"/>
    </row>
    <row r="40" spans="1:44" x14ac:dyDescent="0.25">
      <c r="A40" s="14">
        <v>52</v>
      </c>
      <c r="B40" s="15" t="s">
        <v>47</v>
      </c>
      <c r="C40" s="104"/>
      <c r="D40" s="104"/>
      <c r="E40" s="104"/>
      <c r="F40" s="104"/>
      <c r="G40" s="104"/>
      <c r="H40" s="104"/>
      <c r="I40" s="104"/>
      <c r="J40" s="104"/>
      <c r="K40" s="104"/>
      <c r="L40" s="104"/>
      <c r="M40" s="104">
        <v>2</v>
      </c>
      <c r="N40" s="104" t="s">
        <v>436</v>
      </c>
      <c r="O40" s="104">
        <v>4</v>
      </c>
      <c r="P40" s="104" t="s">
        <v>136</v>
      </c>
      <c r="Q40" s="104">
        <v>2</v>
      </c>
      <c r="R40" s="104" t="s">
        <v>436</v>
      </c>
      <c r="S40" s="104">
        <v>6</v>
      </c>
      <c r="T40" s="104" t="s">
        <v>473</v>
      </c>
      <c r="U40" s="104"/>
      <c r="V40" s="104"/>
      <c r="W40" s="104">
        <v>9</v>
      </c>
      <c r="X40" s="104" t="s">
        <v>396</v>
      </c>
      <c r="Y40" s="104">
        <v>9</v>
      </c>
      <c r="Z40" s="104" t="s">
        <v>454</v>
      </c>
      <c r="AA40" s="104">
        <v>1</v>
      </c>
      <c r="AB40" s="104" t="s">
        <v>139</v>
      </c>
      <c r="AC40" s="104"/>
      <c r="AD40" s="104"/>
      <c r="AE40" s="104">
        <v>4</v>
      </c>
      <c r="AF40" s="104" t="s">
        <v>360</v>
      </c>
      <c r="AG40" s="104"/>
      <c r="AH40" s="104"/>
      <c r="AI40" s="104"/>
      <c r="AJ40" s="104"/>
      <c r="AK40" s="104">
        <v>4</v>
      </c>
      <c r="AL40" s="104" t="s">
        <v>142</v>
      </c>
      <c r="AM40" s="104">
        <v>4</v>
      </c>
      <c r="AN40" s="104" t="s">
        <v>142</v>
      </c>
      <c r="AO40" s="104">
        <v>4</v>
      </c>
      <c r="AP40" s="104" t="s">
        <v>119</v>
      </c>
      <c r="AQ40" s="104"/>
      <c r="AR40" s="104"/>
    </row>
    <row r="41" spans="1:44" x14ac:dyDescent="0.25">
      <c r="A41" s="14">
        <v>53</v>
      </c>
      <c r="B41" s="15" t="s">
        <v>48</v>
      </c>
      <c r="C41" s="104"/>
      <c r="D41" s="104"/>
      <c r="E41" s="104"/>
      <c r="F41" s="104"/>
      <c r="G41" s="104"/>
      <c r="H41" s="104"/>
      <c r="I41" s="104"/>
      <c r="J41" s="104"/>
      <c r="K41" s="104"/>
      <c r="L41" s="104"/>
      <c r="M41" s="104"/>
      <c r="N41" s="104"/>
      <c r="O41" s="104"/>
      <c r="P41" s="104"/>
      <c r="Q41" s="104">
        <v>2</v>
      </c>
      <c r="R41" s="104" t="s">
        <v>436</v>
      </c>
      <c r="S41" s="104"/>
      <c r="T41" s="104"/>
      <c r="U41" s="104"/>
      <c r="V41" s="104"/>
      <c r="W41" s="104"/>
      <c r="X41" s="104"/>
      <c r="Y41" s="104"/>
      <c r="Z41" s="104"/>
      <c r="AA41" s="104"/>
      <c r="AB41" s="104"/>
      <c r="AC41" s="104">
        <v>6</v>
      </c>
      <c r="AD41" s="104" t="s">
        <v>317</v>
      </c>
      <c r="AE41" s="104"/>
      <c r="AF41" s="104"/>
      <c r="AG41" s="104"/>
      <c r="AH41" s="104"/>
      <c r="AI41" s="104"/>
      <c r="AJ41" s="104"/>
      <c r="AK41" s="104"/>
      <c r="AL41" s="104"/>
      <c r="AM41" s="104"/>
      <c r="AN41" s="104"/>
      <c r="AO41" s="104">
        <v>4</v>
      </c>
      <c r="AP41" s="104" t="s">
        <v>550</v>
      </c>
      <c r="AQ41" s="104"/>
      <c r="AR41" s="104"/>
    </row>
    <row r="42" spans="1:44" ht="75" x14ac:dyDescent="0.25">
      <c r="A42" s="14">
        <v>54</v>
      </c>
      <c r="B42" s="15" t="s">
        <v>49</v>
      </c>
      <c r="C42" s="104"/>
      <c r="D42" s="104"/>
      <c r="E42" s="104"/>
      <c r="F42" s="104"/>
      <c r="G42" s="104"/>
      <c r="H42" s="104"/>
      <c r="I42" s="104"/>
      <c r="J42" s="104"/>
      <c r="K42" s="104"/>
      <c r="L42" s="104"/>
      <c r="M42" s="104"/>
      <c r="N42" s="104"/>
      <c r="O42" s="104"/>
      <c r="P42" s="104"/>
      <c r="Q42" s="104"/>
      <c r="R42" s="104"/>
      <c r="S42" s="104"/>
      <c r="T42" s="104"/>
      <c r="U42" s="104"/>
      <c r="V42" s="104"/>
      <c r="W42" s="104"/>
      <c r="X42" s="104"/>
      <c r="Y42" s="104"/>
      <c r="Z42" s="104"/>
      <c r="AA42" s="104"/>
      <c r="AB42" s="104"/>
      <c r="AC42" s="104"/>
      <c r="AD42" s="104"/>
      <c r="AE42" s="104"/>
      <c r="AF42" s="104"/>
      <c r="AG42" s="104"/>
      <c r="AH42" s="104"/>
      <c r="AI42" s="104"/>
      <c r="AJ42" s="104"/>
      <c r="AK42" s="104"/>
      <c r="AL42" s="104"/>
      <c r="AM42" s="104"/>
      <c r="AN42" s="104"/>
      <c r="AO42" s="104"/>
      <c r="AP42" s="104"/>
      <c r="AQ42" s="104">
        <v>13</v>
      </c>
      <c r="AR42" s="184" t="s">
        <v>668</v>
      </c>
    </row>
    <row r="43" spans="1:44" x14ac:dyDescent="0.25">
      <c r="A43" s="14">
        <v>57</v>
      </c>
      <c r="B43" s="15" t="s">
        <v>50</v>
      </c>
      <c r="C43" s="104"/>
      <c r="D43" s="104"/>
      <c r="E43" s="104"/>
      <c r="F43" s="104"/>
      <c r="G43" s="104"/>
      <c r="H43" s="104"/>
      <c r="I43" s="104"/>
      <c r="J43" s="104"/>
      <c r="K43" s="104"/>
      <c r="L43" s="104"/>
      <c r="M43" s="104"/>
      <c r="N43" s="104"/>
      <c r="O43" s="104"/>
      <c r="P43" s="104"/>
      <c r="Q43" s="104">
        <v>1</v>
      </c>
      <c r="R43" s="104" t="s">
        <v>436</v>
      </c>
      <c r="S43" s="104"/>
      <c r="T43" s="104"/>
      <c r="U43" s="104"/>
      <c r="V43" s="104"/>
      <c r="W43" s="104"/>
      <c r="X43" s="104"/>
      <c r="Y43" s="104"/>
      <c r="Z43" s="104"/>
      <c r="AA43" s="104">
        <v>1</v>
      </c>
      <c r="AB43" s="104" t="s">
        <v>139</v>
      </c>
      <c r="AC43" s="104"/>
      <c r="AD43" s="104"/>
      <c r="AE43" s="104"/>
      <c r="AF43" s="104"/>
      <c r="AG43" s="104">
        <v>1</v>
      </c>
      <c r="AH43" s="104" t="s">
        <v>447</v>
      </c>
      <c r="AI43" s="104"/>
      <c r="AJ43" s="104"/>
      <c r="AK43" s="104">
        <v>1</v>
      </c>
      <c r="AL43" s="104" t="s">
        <v>142</v>
      </c>
      <c r="AM43" s="104">
        <v>1</v>
      </c>
      <c r="AN43" s="104" t="s">
        <v>142</v>
      </c>
      <c r="AO43" s="104">
        <v>1</v>
      </c>
      <c r="AP43" s="104" t="s">
        <v>119</v>
      </c>
      <c r="AQ43" s="104"/>
      <c r="AR43" s="104"/>
    </row>
    <row r="44" spans="1:44" x14ac:dyDescent="0.25">
      <c r="A44" s="14">
        <v>58</v>
      </c>
      <c r="B44" s="15" t="s">
        <v>51</v>
      </c>
      <c r="C44" s="104"/>
      <c r="D44" s="104"/>
      <c r="E44" s="104"/>
      <c r="F44" s="104"/>
      <c r="G44" s="104"/>
      <c r="H44" s="104"/>
      <c r="I44" s="104"/>
      <c r="J44" s="104"/>
      <c r="K44" s="104"/>
      <c r="L44" s="104"/>
      <c r="M44" s="104"/>
      <c r="N44" s="104"/>
      <c r="O44" s="104"/>
      <c r="P44" s="104"/>
      <c r="Q44" s="104">
        <v>1</v>
      </c>
      <c r="R44" s="104" t="s">
        <v>436</v>
      </c>
      <c r="S44" s="104"/>
      <c r="T44" s="104"/>
      <c r="U44" s="104"/>
      <c r="V44" s="104"/>
      <c r="W44" s="104"/>
      <c r="X44" s="104"/>
      <c r="Y44" s="104">
        <v>1</v>
      </c>
      <c r="Z44" s="104" t="s">
        <v>454</v>
      </c>
      <c r="AA44" s="104">
        <v>1</v>
      </c>
      <c r="AB44" s="104" t="s">
        <v>139</v>
      </c>
      <c r="AC44" s="104">
        <v>1</v>
      </c>
      <c r="AD44" s="104" t="s">
        <v>147</v>
      </c>
      <c r="AE44" s="104">
        <v>1</v>
      </c>
      <c r="AF44" s="104" t="s">
        <v>539</v>
      </c>
      <c r="AG44" s="104">
        <v>1</v>
      </c>
      <c r="AH44" s="104" t="s">
        <v>447</v>
      </c>
      <c r="AI44" s="104"/>
      <c r="AJ44" s="104"/>
      <c r="AK44" s="104">
        <v>1</v>
      </c>
      <c r="AL44" s="104" t="s">
        <v>142</v>
      </c>
      <c r="AM44" s="104">
        <v>1</v>
      </c>
      <c r="AN44" s="104" t="s">
        <v>142</v>
      </c>
      <c r="AO44" s="104">
        <v>1</v>
      </c>
      <c r="AP44" s="104" t="s">
        <v>119</v>
      </c>
      <c r="AQ44" s="104"/>
      <c r="AR44" s="104"/>
    </row>
    <row r="45" spans="1:44" ht="30" x14ac:dyDescent="0.25">
      <c r="A45" s="14">
        <v>59</v>
      </c>
      <c r="B45" s="15" t="s">
        <v>52</v>
      </c>
      <c r="C45" s="104"/>
      <c r="D45" s="104"/>
      <c r="E45" s="104"/>
      <c r="F45" s="104"/>
      <c r="G45" s="104">
        <v>16</v>
      </c>
      <c r="H45" s="104" t="s">
        <v>467</v>
      </c>
      <c r="I45" s="104"/>
      <c r="J45" s="104"/>
      <c r="K45" s="104"/>
      <c r="L45" s="104"/>
      <c r="M45" s="104">
        <v>4</v>
      </c>
      <c r="N45" s="104" t="s">
        <v>436</v>
      </c>
      <c r="O45" s="104"/>
      <c r="P45" s="104"/>
      <c r="Q45" s="104">
        <v>4</v>
      </c>
      <c r="R45" s="104" t="s">
        <v>366</v>
      </c>
      <c r="S45" s="104">
        <v>16</v>
      </c>
      <c r="T45" s="104" t="s">
        <v>350</v>
      </c>
      <c r="U45" s="104">
        <v>16</v>
      </c>
      <c r="V45" s="104" t="s">
        <v>473</v>
      </c>
      <c r="W45" s="104">
        <v>16</v>
      </c>
      <c r="X45" s="104" t="s">
        <v>467</v>
      </c>
      <c r="Y45" s="104">
        <v>16</v>
      </c>
      <c r="Z45" s="104" t="s">
        <v>556</v>
      </c>
      <c r="AA45" s="104">
        <v>1</v>
      </c>
      <c r="AB45" s="104" t="s">
        <v>139</v>
      </c>
      <c r="AC45" s="104">
        <v>10</v>
      </c>
      <c r="AD45" s="104" t="s">
        <v>360</v>
      </c>
      <c r="AE45" s="104">
        <v>6</v>
      </c>
      <c r="AF45" s="104" t="s">
        <v>317</v>
      </c>
      <c r="AG45" s="104">
        <v>32</v>
      </c>
      <c r="AH45" s="104" t="s">
        <v>563</v>
      </c>
      <c r="AI45" s="104">
        <v>16</v>
      </c>
      <c r="AJ45" s="184" t="s">
        <v>669</v>
      </c>
      <c r="AK45" s="104">
        <v>6</v>
      </c>
      <c r="AL45" s="104" t="s">
        <v>323</v>
      </c>
      <c r="AM45" s="104">
        <v>6</v>
      </c>
      <c r="AN45" s="104" t="s">
        <v>323</v>
      </c>
      <c r="AO45" s="104">
        <v>6</v>
      </c>
      <c r="AP45" s="104" t="s">
        <v>436</v>
      </c>
      <c r="AQ45" s="104"/>
      <c r="AR45" s="104"/>
    </row>
    <row r="46" spans="1:44" ht="30" x14ac:dyDescent="0.25">
      <c r="A46" s="14">
        <v>60</v>
      </c>
      <c r="B46" s="15" t="s">
        <v>53</v>
      </c>
      <c r="C46" s="104"/>
      <c r="D46" s="104"/>
      <c r="E46" s="104"/>
      <c r="F46" s="104"/>
      <c r="G46" s="104">
        <v>16</v>
      </c>
      <c r="H46" s="104" t="s">
        <v>467</v>
      </c>
      <c r="I46" s="104"/>
      <c r="J46" s="104"/>
      <c r="K46" s="104"/>
      <c r="L46" s="104"/>
      <c r="M46" s="104">
        <v>4</v>
      </c>
      <c r="N46" s="104" t="s">
        <v>436</v>
      </c>
      <c r="O46" s="104"/>
      <c r="P46" s="104"/>
      <c r="Q46" s="104">
        <v>4</v>
      </c>
      <c r="R46" s="104" t="s">
        <v>366</v>
      </c>
      <c r="S46" s="104">
        <v>16</v>
      </c>
      <c r="T46" s="104" t="s">
        <v>447</v>
      </c>
      <c r="U46" s="104">
        <v>16</v>
      </c>
      <c r="V46" s="104" t="s">
        <v>447</v>
      </c>
      <c r="W46" s="104">
        <v>16</v>
      </c>
      <c r="X46" s="184" t="s">
        <v>670</v>
      </c>
      <c r="Y46" s="104"/>
      <c r="Z46" s="104"/>
      <c r="AA46" s="104">
        <v>1</v>
      </c>
      <c r="AB46" s="104" t="s">
        <v>139</v>
      </c>
      <c r="AC46" s="104">
        <v>10</v>
      </c>
      <c r="AD46" s="104" t="s">
        <v>360</v>
      </c>
      <c r="AE46" s="104">
        <v>6</v>
      </c>
      <c r="AF46" s="104" t="s">
        <v>317</v>
      </c>
      <c r="AG46" s="104">
        <v>32</v>
      </c>
      <c r="AH46" s="104" t="s">
        <v>566</v>
      </c>
      <c r="AI46" s="104">
        <v>16</v>
      </c>
      <c r="AJ46" s="184" t="s">
        <v>314</v>
      </c>
      <c r="AK46" s="104">
        <v>6</v>
      </c>
      <c r="AL46" s="104" t="s">
        <v>323</v>
      </c>
      <c r="AM46" s="104">
        <v>6</v>
      </c>
      <c r="AN46" s="104" t="s">
        <v>323</v>
      </c>
      <c r="AO46" s="104">
        <v>6</v>
      </c>
      <c r="AP46" s="104" t="s">
        <v>436</v>
      </c>
      <c r="AQ46" s="104"/>
      <c r="AR46" s="104"/>
    </row>
    <row r="47" spans="1:44" ht="30" x14ac:dyDescent="0.25">
      <c r="A47" s="14">
        <v>61</v>
      </c>
      <c r="B47" s="15" t="s">
        <v>54</v>
      </c>
      <c r="C47" s="104"/>
      <c r="D47" s="104"/>
      <c r="E47" s="104">
        <v>16</v>
      </c>
      <c r="F47" s="104" t="s">
        <v>566</v>
      </c>
      <c r="G47" s="104">
        <v>16</v>
      </c>
      <c r="H47" s="104" t="s">
        <v>495</v>
      </c>
      <c r="I47" s="104">
        <v>10</v>
      </c>
      <c r="J47" s="104" t="s">
        <v>525</v>
      </c>
      <c r="K47" s="104">
        <v>10</v>
      </c>
      <c r="L47" s="104" t="s">
        <v>314</v>
      </c>
      <c r="M47" s="104">
        <v>4</v>
      </c>
      <c r="N47" s="104" t="s">
        <v>436</v>
      </c>
      <c r="O47" s="104">
        <v>6</v>
      </c>
      <c r="P47" s="104" t="s">
        <v>362</v>
      </c>
      <c r="Q47" s="104">
        <v>4</v>
      </c>
      <c r="R47" s="104" t="s">
        <v>366</v>
      </c>
      <c r="S47" s="104">
        <v>16</v>
      </c>
      <c r="T47" s="104" t="s">
        <v>447</v>
      </c>
      <c r="U47" s="104">
        <v>16</v>
      </c>
      <c r="V47" s="104" t="s">
        <v>447</v>
      </c>
      <c r="W47" s="104">
        <v>16</v>
      </c>
      <c r="X47" s="104" t="s">
        <v>467</v>
      </c>
      <c r="Y47" s="104"/>
      <c r="Z47" s="104"/>
      <c r="AA47" s="104">
        <v>1</v>
      </c>
      <c r="AB47" s="104" t="s">
        <v>139</v>
      </c>
      <c r="AC47" s="104">
        <v>10</v>
      </c>
      <c r="AD47" s="104" t="s">
        <v>360</v>
      </c>
      <c r="AE47" s="104">
        <v>6</v>
      </c>
      <c r="AF47" s="104" t="s">
        <v>317</v>
      </c>
      <c r="AG47" s="104">
        <v>32</v>
      </c>
      <c r="AH47" s="184" t="s">
        <v>671</v>
      </c>
      <c r="AI47" s="104">
        <v>16</v>
      </c>
      <c r="AJ47" s="104" t="s">
        <v>314</v>
      </c>
      <c r="AK47" s="104">
        <v>6</v>
      </c>
      <c r="AL47" s="104" t="s">
        <v>323</v>
      </c>
      <c r="AM47" s="104">
        <v>6</v>
      </c>
      <c r="AN47" s="104" t="s">
        <v>323</v>
      </c>
      <c r="AO47" s="104">
        <v>6</v>
      </c>
      <c r="AP47" s="104" t="s">
        <v>436</v>
      </c>
      <c r="AQ47" s="104"/>
      <c r="AR47" s="104"/>
    </row>
    <row r="48" spans="1:44" x14ac:dyDescent="0.25">
      <c r="A48" s="14">
        <v>62</v>
      </c>
      <c r="B48" s="15" t="s">
        <v>55</v>
      </c>
      <c r="C48" s="104"/>
      <c r="D48" s="104"/>
      <c r="E48" s="104"/>
      <c r="F48" s="104"/>
      <c r="G48" s="104"/>
      <c r="H48" s="104"/>
      <c r="I48" s="104"/>
      <c r="J48" s="104"/>
      <c r="K48" s="104"/>
      <c r="L48" s="104"/>
      <c r="M48" s="104"/>
      <c r="N48" s="104"/>
      <c r="O48" s="104"/>
      <c r="P48" s="104"/>
      <c r="Q48" s="104">
        <v>2</v>
      </c>
      <c r="R48" s="104" t="s">
        <v>436</v>
      </c>
      <c r="S48" s="104"/>
      <c r="T48" s="104"/>
      <c r="U48" s="104"/>
      <c r="V48" s="104"/>
      <c r="W48" s="104"/>
      <c r="X48" s="104"/>
      <c r="Y48" s="104"/>
      <c r="Z48" s="104"/>
      <c r="AA48" s="104">
        <v>1</v>
      </c>
      <c r="AB48" s="104" t="s">
        <v>139</v>
      </c>
      <c r="AC48" s="104">
        <v>5</v>
      </c>
      <c r="AD48" s="104" t="s">
        <v>147</v>
      </c>
      <c r="AE48" s="104">
        <v>3</v>
      </c>
      <c r="AF48" s="104" t="s">
        <v>317</v>
      </c>
      <c r="AG48" s="104">
        <v>16</v>
      </c>
      <c r="AH48" s="104" t="s">
        <v>473</v>
      </c>
      <c r="AI48" s="104"/>
      <c r="AJ48" s="104"/>
      <c r="AK48" s="104">
        <v>3</v>
      </c>
      <c r="AL48" s="104" t="s">
        <v>323</v>
      </c>
      <c r="AM48" s="104">
        <v>3</v>
      </c>
      <c r="AN48" s="104" t="s">
        <v>323</v>
      </c>
      <c r="AO48" s="104">
        <v>3</v>
      </c>
      <c r="AP48" s="104" t="s">
        <v>436</v>
      </c>
      <c r="AQ48" s="104"/>
      <c r="AR48" s="104"/>
    </row>
    <row r="49" spans="1:44" ht="30" x14ac:dyDescent="0.25">
      <c r="A49" s="14">
        <v>63</v>
      </c>
      <c r="B49" s="15" t="s">
        <v>56</v>
      </c>
      <c r="C49" s="104"/>
      <c r="D49" s="104"/>
      <c r="E49" s="104">
        <v>8</v>
      </c>
      <c r="F49" s="184" t="s">
        <v>475</v>
      </c>
      <c r="G49" s="104"/>
      <c r="H49" s="104"/>
      <c r="I49" s="104">
        <v>5</v>
      </c>
      <c r="J49" s="184" t="s">
        <v>672</v>
      </c>
      <c r="K49" s="104"/>
      <c r="L49" s="104"/>
      <c r="M49" s="104">
        <v>2</v>
      </c>
      <c r="N49" s="104" t="s">
        <v>436</v>
      </c>
      <c r="O49" s="104">
        <v>3</v>
      </c>
      <c r="P49" s="104" t="s">
        <v>362</v>
      </c>
      <c r="Q49" s="104">
        <v>2</v>
      </c>
      <c r="R49" s="104" t="s">
        <v>366</v>
      </c>
      <c r="S49" s="104"/>
      <c r="T49" s="104"/>
      <c r="U49" s="104">
        <v>8</v>
      </c>
      <c r="V49" s="184" t="s">
        <v>459</v>
      </c>
      <c r="W49" s="104">
        <v>8</v>
      </c>
      <c r="X49" s="184" t="s">
        <v>459</v>
      </c>
      <c r="Y49" s="104">
        <v>8</v>
      </c>
      <c r="Z49" s="184" t="s">
        <v>458</v>
      </c>
      <c r="AA49" s="104">
        <v>1</v>
      </c>
      <c r="AB49" s="104" t="s">
        <v>133</v>
      </c>
      <c r="AC49" s="104"/>
      <c r="AD49" s="104"/>
      <c r="AE49" s="104">
        <v>3</v>
      </c>
      <c r="AF49" s="104" t="s">
        <v>550</v>
      </c>
      <c r="AG49" s="104"/>
      <c r="AH49" s="104"/>
      <c r="AI49" s="104">
        <v>8</v>
      </c>
      <c r="AJ49" s="184" t="s">
        <v>460</v>
      </c>
      <c r="AK49" s="104">
        <v>3</v>
      </c>
      <c r="AL49" s="104" t="s">
        <v>436</v>
      </c>
      <c r="AM49" s="104">
        <v>3</v>
      </c>
      <c r="AN49" s="104" t="s">
        <v>436</v>
      </c>
      <c r="AO49" s="104">
        <v>3</v>
      </c>
      <c r="AP49" s="104" t="s">
        <v>365</v>
      </c>
      <c r="AQ49" s="104"/>
      <c r="AR49" s="104"/>
    </row>
    <row r="50" spans="1:44" ht="30" x14ac:dyDescent="0.25">
      <c r="A50" s="14">
        <v>64</v>
      </c>
      <c r="B50" s="15" t="s">
        <v>57</v>
      </c>
      <c r="C50" s="104">
        <v>16</v>
      </c>
      <c r="D50" s="184" t="s">
        <v>673</v>
      </c>
      <c r="E50" s="104">
        <v>8</v>
      </c>
      <c r="F50" s="104" t="s">
        <v>507</v>
      </c>
      <c r="G50" s="104">
        <v>8</v>
      </c>
      <c r="H50" s="104" t="s">
        <v>557</v>
      </c>
      <c r="I50" s="104">
        <v>5</v>
      </c>
      <c r="J50" s="104" t="s">
        <v>526</v>
      </c>
      <c r="K50" s="104">
        <v>5</v>
      </c>
      <c r="L50" s="104" t="s">
        <v>315</v>
      </c>
      <c r="M50" s="104">
        <v>2</v>
      </c>
      <c r="N50" s="104" t="s">
        <v>323</v>
      </c>
      <c r="O50" s="104">
        <v>3</v>
      </c>
      <c r="P50" s="104" t="s">
        <v>136</v>
      </c>
      <c r="Q50" s="104">
        <v>2</v>
      </c>
      <c r="R50" s="104" t="s">
        <v>323</v>
      </c>
      <c r="S50" s="104">
        <v>8</v>
      </c>
      <c r="T50" s="104" t="s">
        <v>467</v>
      </c>
      <c r="U50" s="104">
        <v>8</v>
      </c>
      <c r="V50" s="104" t="s">
        <v>467</v>
      </c>
      <c r="W50" s="104">
        <v>8</v>
      </c>
      <c r="X50" s="104" t="s">
        <v>447</v>
      </c>
      <c r="Y50" s="104"/>
      <c r="Z50" s="104"/>
      <c r="AA50" s="104">
        <v>1</v>
      </c>
      <c r="AB50" s="104" t="s">
        <v>137</v>
      </c>
      <c r="AC50" s="104">
        <v>5</v>
      </c>
      <c r="AD50" s="104" t="s">
        <v>362</v>
      </c>
      <c r="AE50" s="104">
        <v>3</v>
      </c>
      <c r="AF50" s="104" t="s">
        <v>317</v>
      </c>
      <c r="AG50" s="104">
        <v>16</v>
      </c>
      <c r="AH50" s="184" t="s">
        <v>674</v>
      </c>
      <c r="AI50" s="104">
        <v>8</v>
      </c>
      <c r="AJ50" s="104" t="s">
        <v>428</v>
      </c>
      <c r="AK50" s="104">
        <v>3</v>
      </c>
      <c r="AL50" s="104" t="s">
        <v>323</v>
      </c>
      <c r="AM50" s="104">
        <v>3</v>
      </c>
      <c r="AN50" s="104" t="s">
        <v>323</v>
      </c>
      <c r="AO50" s="104">
        <v>3</v>
      </c>
      <c r="AP50" s="104" t="s">
        <v>436</v>
      </c>
      <c r="AQ50" s="104"/>
      <c r="AR50" s="10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33992-4FBE-4671-8781-97A8AF109D5D}">
  <dimension ref="B3:K45"/>
  <sheetViews>
    <sheetView workbookViewId="0">
      <selection activeCell="G16" sqref="G16"/>
    </sheetView>
  </sheetViews>
  <sheetFormatPr baseColWidth="10" defaultRowHeight="15" x14ac:dyDescent="0.25"/>
  <cols>
    <col min="2" max="2" width="4.7109375" customWidth="1"/>
    <col min="3" max="3" width="48.28515625" bestFit="1" customWidth="1"/>
  </cols>
  <sheetData>
    <row r="3" spans="2:11" x14ac:dyDescent="0.25">
      <c r="C3" s="4" t="s">
        <v>610</v>
      </c>
    </row>
    <row r="4" spans="2:11" ht="38.25" x14ac:dyDescent="0.25">
      <c r="B4" s="182" t="s">
        <v>81</v>
      </c>
      <c r="C4" s="182" t="s">
        <v>59</v>
      </c>
      <c r="D4" s="182" t="s">
        <v>676</v>
      </c>
      <c r="E4" s="182" t="s">
        <v>619</v>
      </c>
      <c r="F4" s="182" t="s">
        <v>677</v>
      </c>
      <c r="G4" s="182" t="s">
        <v>619</v>
      </c>
      <c r="H4" s="182" t="s">
        <v>173</v>
      </c>
      <c r="I4" s="182" t="s">
        <v>619</v>
      </c>
      <c r="J4" s="182" t="s">
        <v>678</v>
      </c>
      <c r="K4" s="182" t="s">
        <v>619</v>
      </c>
    </row>
    <row r="5" spans="2:11" x14ac:dyDescent="0.25">
      <c r="B5" s="14">
        <v>34</v>
      </c>
      <c r="C5" s="15" t="s">
        <v>36</v>
      </c>
      <c r="D5" s="104"/>
      <c r="E5" s="104"/>
      <c r="F5" s="104">
        <v>1</v>
      </c>
      <c r="G5" s="104" t="s">
        <v>120</v>
      </c>
      <c r="H5" s="104">
        <v>1</v>
      </c>
      <c r="I5" s="104" t="s">
        <v>120</v>
      </c>
      <c r="J5" s="104">
        <v>1</v>
      </c>
      <c r="K5" s="104" t="s">
        <v>120</v>
      </c>
    </row>
    <row r="6" spans="2:11" x14ac:dyDescent="0.25">
      <c r="B6" s="14">
        <v>59</v>
      </c>
      <c r="C6" s="15" t="s">
        <v>52</v>
      </c>
      <c r="D6" s="104"/>
      <c r="E6" s="104"/>
      <c r="F6" s="104">
        <v>1</v>
      </c>
      <c r="G6" s="104" t="s">
        <v>120</v>
      </c>
      <c r="H6" s="104">
        <v>1</v>
      </c>
      <c r="I6" s="104" t="s">
        <v>120</v>
      </c>
      <c r="J6" s="104">
        <v>1</v>
      </c>
      <c r="K6" s="104" t="s">
        <v>120</v>
      </c>
    </row>
    <row r="7" spans="2:11" x14ac:dyDescent="0.25">
      <c r="B7" s="14">
        <v>60</v>
      </c>
      <c r="C7" s="15" t="s">
        <v>53</v>
      </c>
      <c r="D7" s="104"/>
      <c r="E7" s="104"/>
      <c r="F7" s="104">
        <v>1</v>
      </c>
      <c r="G7" s="104" t="s">
        <v>120</v>
      </c>
      <c r="H7" s="104">
        <v>1</v>
      </c>
      <c r="I7" s="104" t="s">
        <v>120</v>
      </c>
      <c r="J7" s="104">
        <v>1</v>
      </c>
      <c r="K7" s="104" t="s">
        <v>120</v>
      </c>
    </row>
    <row r="8" spans="2:11" x14ac:dyDescent="0.25">
      <c r="B8" s="14">
        <v>61</v>
      </c>
      <c r="C8" s="15" t="s">
        <v>54</v>
      </c>
      <c r="D8" s="104">
        <v>16</v>
      </c>
      <c r="E8" s="104" t="s">
        <v>505</v>
      </c>
      <c r="F8" s="104">
        <v>1</v>
      </c>
      <c r="G8" s="104" t="s">
        <v>120</v>
      </c>
      <c r="H8" s="104">
        <v>1</v>
      </c>
      <c r="I8" s="104" t="s">
        <v>120</v>
      </c>
      <c r="J8" s="104">
        <v>1</v>
      </c>
      <c r="K8" s="104" t="s">
        <v>120</v>
      </c>
    </row>
    <row r="9" spans="2:11" ht="60" x14ac:dyDescent="0.25">
      <c r="B9" s="14">
        <v>11</v>
      </c>
      <c r="C9" s="15" t="s">
        <v>16</v>
      </c>
      <c r="D9" s="104">
        <v>9</v>
      </c>
      <c r="E9" s="184" t="s">
        <v>679</v>
      </c>
      <c r="F9" s="104">
        <v>1</v>
      </c>
      <c r="G9" s="104" t="s">
        <v>100</v>
      </c>
      <c r="H9" s="104">
        <v>1</v>
      </c>
      <c r="I9" s="104" t="s">
        <v>100</v>
      </c>
      <c r="J9" s="104">
        <v>1</v>
      </c>
      <c r="K9" s="104" t="s">
        <v>100</v>
      </c>
    </row>
    <row r="10" spans="2:11" x14ac:dyDescent="0.25">
      <c r="B10" s="14">
        <v>4</v>
      </c>
      <c r="C10" s="15" t="s">
        <v>11</v>
      </c>
      <c r="D10" s="104"/>
      <c r="E10" s="104"/>
      <c r="F10" s="104"/>
      <c r="G10" s="104"/>
      <c r="H10" s="104"/>
      <c r="I10" s="104"/>
      <c r="J10" s="104"/>
      <c r="K10" s="104"/>
    </row>
    <row r="11" spans="2:11" x14ac:dyDescent="0.25">
      <c r="B11" s="14">
        <v>13</v>
      </c>
      <c r="C11" s="15" t="s">
        <v>18</v>
      </c>
      <c r="D11" s="104"/>
      <c r="E11" s="104"/>
      <c r="F11" s="104"/>
      <c r="G11" s="104"/>
      <c r="H11" s="104"/>
      <c r="I11" s="104"/>
      <c r="J11" s="104"/>
      <c r="K11" s="104"/>
    </row>
    <row r="12" spans="2:11" x14ac:dyDescent="0.25">
      <c r="B12" s="14">
        <v>15</v>
      </c>
      <c r="C12" s="15" t="s">
        <v>62</v>
      </c>
      <c r="D12" s="104"/>
      <c r="E12" s="104"/>
      <c r="F12" s="104"/>
      <c r="G12" s="104"/>
      <c r="H12" s="104"/>
      <c r="I12" s="104"/>
      <c r="J12" s="104"/>
      <c r="K12" s="104"/>
    </row>
    <row r="13" spans="2:11" x14ac:dyDescent="0.25">
      <c r="B13" s="14">
        <v>16</v>
      </c>
      <c r="C13" s="15" t="s">
        <v>20</v>
      </c>
      <c r="D13" s="104"/>
      <c r="E13" s="104"/>
      <c r="F13" s="104"/>
      <c r="G13" s="104"/>
      <c r="H13" s="104"/>
      <c r="I13" s="104"/>
      <c r="J13" s="104"/>
      <c r="K13" s="104"/>
    </row>
    <row r="14" spans="2:11" x14ac:dyDescent="0.25">
      <c r="B14" s="14">
        <v>18</v>
      </c>
      <c r="C14" s="15" t="s">
        <v>23</v>
      </c>
      <c r="D14" s="104"/>
      <c r="E14" s="104"/>
      <c r="F14" s="104"/>
      <c r="G14" s="104"/>
      <c r="H14" s="104"/>
      <c r="I14" s="104"/>
      <c r="J14" s="104"/>
      <c r="K14" s="104"/>
    </row>
    <row r="15" spans="2:11" x14ac:dyDescent="0.25">
      <c r="B15" s="14">
        <v>20</v>
      </c>
      <c r="C15" s="15" t="s">
        <v>25</v>
      </c>
      <c r="D15" s="104"/>
      <c r="E15" s="104"/>
      <c r="F15" s="104"/>
      <c r="G15" s="104"/>
      <c r="H15" s="104"/>
      <c r="I15" s="104"/>
      <c r="J15" s="104"/>
      <c r="K15" s="104"/>
    </row>
    <row r="16" spans="2:11" x14ac:dyDescent="0.25">
      <c r="B16" s="14">
        <v>22</v>
      </c>
      <c r="C16" s="15" t="s">
        <v>27</v>
      </c>
      <c r="D16" s="104"/>
      <c r="E16" s="104"/>
      <c r="F16" s="104"/>
      <c r="G16" s="104"/>
      <c r="H16" s="104"/>
      <c r="I16" s="104"/>
      <c r="J16" s="104"/>
      <c r="K16" s="104"/>
    </row>
    <row r="17" spans="2:11" x14ac:dyDescent="0.25">
      <c r="B17" s="14">
        <v>23</v>
      </c>
      <c r="C17" s="15" t="s">
        <v>28</v>
      </c>
      <c r="D17" s="104"/>
      <c r="E17" s="104"/>
      <c r="F17" s="104"/>
      <c r="G17" s="104"/>
      <c r="H17" s="104"/>
      <c r="I17" s="104"/>
      <c r="J17" s="104"/>
      <c r="K17" s="104"/>
    </row>
    <row r="18" spans="2:11" x14ac:dyDescent="0.25">
      <c r="B18" s="14">
        <v>24</v>
      </c>
      <c r="C18" s="15" t="s">
        <v>63</v>
      </c>
      <c r="D18" s="104"/>
      <c r="E18" s="104"/>
      <c r="F18" s="104"/>
      <c r="G18" s="104"/>
      <c r="H18" s="104"/>
      <c r="I18" s="104"/>
      <c r="J18" s="104"/>
      <c r="K18" s="104"/>
    </row>
    <row r="19" spans="2:11" x14ac:dyDescent="0.25">
      <c r="B19" s="14">
        <v>25</v>
      </c>
      <c r="C19" s="15" t="s">
        <v>64</v>
      </c>
      <c r="D19" s="104"/>
      <c r="E19" s="104"/>
      <c r="F19" s="104"/>
      <c r="G19" s="104"/>
      <c r="H19" s="104"/>
      <c r="I19" s="104"/>
      <c r="J19" s="104"/>
      <c r="K19" s="104"/>
    </row>
    <row r="20" spans="2:11" x14ac:dyDescent="0.25">
      <c r="B20" s="14">
        <v>27</v>
      </c>
      <c r="C20" s="15" t="s">
        <v>29</v>
      </c>
      <c r="D20" s="104"/>
      <c r="E20" s="104"/>
      <c r="F20" s="104"/>
      <c r="G20" s="104"/>
      <c r="H20" s="104"/>
      <c r="I20" s="104"/>
      <c r="J20" s="104"/>
      <c r="K20" s="104"/>
    </row>
    <row r="21" spans="2:11" x14ac:dyDescent="0.25">
      <c r="B21" s="14">
        <v>28</v>
      </c>
      <c r="C21" s="15" t="s">
        <v>30</v>
      </c>
      <c r="D21" s="104"/>
      <c r="E21" s="104"/>
      <c r="F21" s="104"/>
      <c r="G21" s="104"/>
      <c r="H21" s="104"/>
      <c r="I21" s="104"/>
      <c r="J21" s="104"/>
      <c r="K21" s="104"/>
    </row>
    <row r="22" spans="2:11" x14ac:dyDescent="0.25">
      <c r="B22" s="14">
        <v>30</v>
      </c>
      <c r="C22" s="15" t="s">
        <v>32</v>
      </c>
      <c r="D22" s="104"/>
      <c r="E22" s="104"/>
      <c r="F22" s="104"/>
      <c r="G22" s="104"/>
      <c r="H22" s="104"/>
      <c r="I22" s="104"/>
      <c r="J22" s="104"/>
      <c r="K22" s="104"/>
    </row>
    <row r="23" spans="2:11" x14ac:dyDescent="0.25">
      <c r="B23" s="14">
        <v>31</v>
      </c>
      <c r="C23" s="15" t="s">
        <v>33</v>
      </c>
      <c r="D23" s="104"/>
      <c r="E23" s="104"/>
      <c r="F23" s="104"/>
      <c r="G23" s="104"/>
      <c r="H23" s="104"/>
      <c r="I23" s="104"/>
      <c r="J23" s="104"/>
      <c r="K23" s="104"/>
    </row>
    <row r="24" spans="2:11" x14ac:dyDescent="0.25">
      <c r="B24" s="14">
        <v>32</v>
      </c>
      <c r="C24" s="15" t="s">
        <v>34</v>
      </c>
      <c r="D24" s="104"/>
      <c r="E24" s="104"/>
      <c r="F24" s="104"/>
      <c r="G24" s="104"/>
      <c r="H24" s="104"/>
      <c r="I24" s="104"/>
      <c r="J24" s="104"/>
      <c r="K24" s="104"/>
    </row>
    <row r="25" spans="2:11" x14ac:dyDescent="0.25">
      <c r="B25" s="183">
        <v>33</v>
      </c>
      <c r="C25" s="15" t="s">
        <v>35</v>
      </c>
      <c r="D25" s="104">
        <v>8</v>
      </c>
      <c r="E25" s="104" t="s">
        <v>495</v>
      </c>
      <c r="F25" s="104"/>
      <c r="G25" s="104"/>
      <c r="H25" s="104"/>
      <c r="I25" s="104"/>
      <c r="J25" s="104"/>
      <c r="K25" s="104"/>
    </row>
    <row r="26" spans="2:11" ht="30" x14ac:dyDescent="0.25">
      <c r="B26" s="14">
        <v>35</v>
      </c>
      <c r="C26" s="15" t="s">
        <v>37</v>
      </c>
      <c r="D26" s="104">
        <v>8</v>
      </c>
      <c r="E26" s="184" t="s">
        <v>680</v>
      </c>
      <c r="F26" s="104"/>
      <c r="G26" s="104"/>
      <c r="H26" s="104"/>
      <c r="I26" s="104"/>
      <c r="J26" s="104"/>
      <c r="K26" s="104"/>
    </row>
    <row r="27" spans="2:11" x14ac:dyDescent="0.25">
      <c r="B27" s="14">
        <v>36</v>
      </c>
      <c r="C27" s="15" t="s">
        <v>38</v>
      </c>
      <c r="D27" s="104"/>
      <c r="E27" s="104"/>
      <c r="F27" s="104"/>
      <c r="G27" s="104"/>
      <c r="H27" s="104"/>
      <c r="I27" s="104"/>
      <c r="J27" s="104"/>
      <c r="K27" s="104"/>
    </row>
    <row r="28" spans="2:11" x14ac:dyDescent="0.25">
      <c r="B28" s="14">
        <v>37</v>
      </c>
      <c r="C28" s="15" t="s">
        <v>39</v>
      </c>
      <c r="D28" s="104"/>
      <c r="E28" s="104"/>
      <c r="F28" s="104"/>
      <c r="G28" s="104"/>
      <c r="H28" s="104"/>
      <c r="I28" s="104"/>
      <c r="J28" s="104"/>
      <c r="K28" s="104"/>
    </row>
    <row r="29" spans="2:11" x14ac:dyDescent="0.25">
      <c r="B29" s="14">
        <v>38</v>
      </c>
      <c r="C29" s="15" t="s">
        <v>65</v>
      </c>
      <c r="D29" s="104"/>
      <c r="E29" s="104"/>
      <c r="F29" s="104"/>
      <c r="G29" s="104"/>
      <c r="H29" s="104"/>
      <c r="I29" s="104"/>
      <c r="J29" s="104"/>
      <c r="K29" s="104"/>
    </row>
    <row r="30" spans="2:11" x14ac:dyDescent="0.25">
      <c r="B30" s="14">
        <v>40</v>
      </c>
      <c r="C30" s="15" t="s">
        <v>67</v>
      </c>
      <c r="D30" s="104"/>
      <c r="E30" s="104"/>
      <c r="F30" s="104"/>
      <c r="G30" s="104"/>
      <c r="H30" s="104"/>
      <c r="I30" s="104"/>
      <c r="J30" s="104"/>
      <c r="K30" s="104"/>
    </row>
    <row r="31" spans="2:11" x14ac:dyDescent="0.25">
      <c r="B31" s="14">
        <v>42</v>
      </c>
      <c r="C31" s="15" t="s">
        <v>69</v>
      </c>
      <c r="D31" s="104"/>
      <c r="E31" s="104"/>
      <c r="F31" s="104"/>
      <c r="G31" s="104"/>
      <c r="H31" s="104"/>
      <c r="I31" s="104"/>
      <c r="J31" s="104"/>
      <c r="K31" s="104"/>
    </row>
    <row r="32" spans="2:11" x14ac:dyDescent="0.25">
      <c r="B32" s="14">
        <v>44</v>
      </c>
      <c r="C32" s="15" t="s">
        <v>41</v>
      </c>
      <c r="D32" s="104"/>
      <c r="E32" s="104"/>
      <c r="F32" s="104"/>
      <c r="G32" s="104"/>
      <c r="H32" s="104"/>
      <c r="I32" s="104"/>
      <c r="J32" s="104"/>
      <c r="K32" s="104"/>
    </row>
    <row r="33" spans="2:11" x14ac:dyDescent="0.25">
      <c r="B33" s="14">
        <v>46</v>
      </c>
      <c r="C33" s="15" t="s">
        <v>70</v>
      </c>
      <c r="D33" s="104"/>
      <c r="E33" s="104"/>
      <c r="F33" s="104"/>
      <c r="G33" s="104"/>
      <c r="H33" s="104"/>
      <c r="I33" s="104"/>
      <c r="J33" s="104"/>
      <c r="K33" s="104"/>
    </row>
    <row r="34" spans="2:11" x14ac:dyDescent="0.25">
      <c r="B34" s="14">
        <v>47</v>
      </c>
      <c r="C34" s="15" t="s">
        <v>43</v>
      </c>
      <c r="D34" s="104">
        <v>4</v>
      </c>
      <c r="E34" s="104" t="s">
        <v>495</v>
      </c>
      <c r="F34" s="104">
        <v>1</v>
      </c>
      <c r="G34" s="104" t="s">
        <v>120</v>
      </c>
      <c r="H34" s="104">
        <v>1</v>
      </c>
      <c r="I34" s="104" t="s">
        <v>120</v>
      </c>
      <c r="J34" s="104">
        <v>1</v>
      </c>
      <c r="K34" s="104" t="s">
        <v>120</v>
      </c>
    </row>
    <row r="35" spans="2:11" x14ac:dyDescent="0.25">
      <c r="B35" s="14">
        <v>48</v>
      </c>
      <c r="C35" s="15" t="s">
        <v>44</v>
      </c>
      <c r="D35" s="104"/>
      <c r="E35" s="104"/>
      <c r="F35" s="104"/>
      <c r="G35" s="104"/>
      <c r="H35" s="104"/>
      <c r="I35" s="104"/>
      <c r="J35" s="104"/>
      <c r="K35" s="104"/>
    </row>
    <row r="36" spans="2:11" ht="25.5" x14ac:dyDescent="0.25">
      <c r="B36" s="14">
        <v>49</v>
      </c>
      <c r="C36" s="15" t="s">
        <v>45</v>
      </c>
      <c r="D36" s="104"/>
      <c r="E36" s="104"/>
      <c r="F36" s="104"/>
      <c r="G36" s="104"/>
      <c r="H36" s="104"/>
      <c r="I36" s="104"/>
      <c r="J36" s="104"/>
      <c r="K36" s="104"/>
    </row>
    <row r="37" spans="2:11" x14ac:dyDescent="0.25">
      <c r="B37" s="14">
        <v>50</v>
      </c>
      <c r="C37" s="15" t="s">
        <v>46</v>
      </c>
      <c r="D37" s="104"/>
      <c r="E37" s="104"/>
      <c r="F37" s="104"/>
      <c r="G37" s="104"/>
      <c r="H37" s="104"/>
      <c r="I37" s="104"/>
      <c r="J37" s="104"/>
      <c r="K37" s="104"/>
    </row>
    <row r="38" spans="2:11" x14ac:dyDescent="0.25">
      <c r="B38" s="14">
        <v>51</v>
      </c>
      <c r="C38" s="15" t="s">
        <v>71</v>
      </c>
      <c r="D38" s="104"/>
      <c r="E38" s="104"/>
      <c r="F38" s="104"/>
      <c r="G38" s="104"/>
      <c r="H38" s="104"/>
      <c r="I38" s="104"/>
      <c r="J38" s="104"/>
      <c r="K38" s="104"/>
    </row>
    <row r="39" spans="2:11" x14ac:dyDescent="0.25">
      <c r="B39" s="14">
        <v>52</v>
      </c>
      <c r="C39" s="15" t="s">
        <v>47</v>
      </c>
      <c r="D39" s="104"/>
      <c r="E39" s="104"/>
      <c r="F39" s="104"/>
      <c r="G39" s="104"/>
      <c r="H39" s="104"/>
      <c r="I39" s="104"/>
      <c r="J39" s="104"/>
      <c r="K39" s="104"/>
    </row>
    <row r="40" spans="2:11" x14ac:dyDescent="0.25">
      <c r="B40" s="14">
        <v>53</v>
      </c>
      <c r="C40" s="15" t="s">
        <v>48</v>
      </c>
      <c r="D40" s="104"/>
      <c r="E40" s="104"/>
      <c r="F40" s="104"/>
      <c r="G40" s="104"/>
      <c r="H40" s="104"/>
      <c r="I40" s="104"/>
      <c r="J40" s="104"/>
      <c r="K40" s="104"/>
    </row>
    <row r="41" spans="2:11" x14ac:dyDescent="0.25">
      <c r="B41" s="14">
        <v>57</v>
      </c>
      <c r="C41" s="15" t="s">
        <v>50</v>
      </c>
      <c r="D41" s="104"/>
      <c r="E41" s="104"/>
      <c r="F41" s="104"/>
      <c r="G41" s="104"/>
      <c r="H41" s="104"/>
      <c r="I41" s="104"/>
      <c r="J41" s="104"/>
      <c r="K41" s="104"/>
    </row>
    <row r="42" spans="2:11" x14ac:dyDescent="0.25">
      <c r="B42" s="14">
        <v>58</v>
      </c>
      <c r="C42" s="15" t="s">
        <v>51</v>
      </c>
      <c r="D42" s="104"/>
      <c r="E42" s="104"/>
      <c r="F42" s="104"/>
      <c r="G42" s="104"/>
      <c r="H42" s="104"/>
      <c r="I42" s="104"/>
      <c r="J42" s="104"/>
      <c r="K42" s="104"/>
    </row>
    <row r="43" spans="2:11" x14ac:dyDescent="0.25">
      <c r="B43" s="14">
        <v>62</v>
      </c>
      <c r="C43" s="15" t="s">
        <v>55</v>
      </c>
      <c r="D43" s="104"/>
      <c r="E43" s="104"/>
      <c r="F43" s="104"/>
      <c r="G43" s="104"/>
      <c r="H43" s="104"/>
      <c r="I43" s="104"/>
      <c r="J43" s="104"/>
      <c r="K43" s="104"/>
    </row>
    <row r="44" spans="2:11" x14ac:dyDescent="0.25">
      <c r="B44" s="14">
        <v>63</v>
      </c>
      <c r="C44" s="15" t="s">
        <v>56</v>
      </c>
      <c r="D44" s="104"/>
      <c r="E44" s="104"/>
      <c r="F44" s="104"/>
      <c r="G44" s="104"/>
      <c r="H44" s="104"/>
      <c r="I44" s="104"/>
      <c r="J44" s="104"/>
      <c r="K44" s="104"/>
    </row>
    <row r="45" spans="2:11" x14ac:dyDescent="0.25">
      <c r="B45" s="14">
        <v>64</v>
      </c>
      <c r="C45" s="15" t="s">
        <v>57</v>
      </c>
      <c r="D45" s="104">
        <v>8</v>
      </c>
      <c r="E45" s="104" t="s">
        <v>508</v>
      </c>
      <c r="F45" s="104"/>
      <c r="G45" s="104"/>
      <c r="H45" s="104"/>
      <c r="I45" s="104"/>
      <c r="J45" s="104"/>
      <c r="K45" s="10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10</vt:i4>
      </vt:variant>
      <vt:variant>
        <vt:lpstr>Rangos con nombre</vt:lpstr>
      </vt:variant>
      <vt:variant>
        <vt:i4>5</vt:i4>
      </vt:variant>
    </vt:vector>
  </HeadingPairs>
  <TitlesOfParts>
    <vt:vector size="15" baseType="lpstr">
      <vt:lpstr>ReporteInfraDAPRE</vt:lpstr>
      <vt:lpstr>Resumen</vt:lpstr>
      <vt:lpstr>Lista Nº1</vt:lpstr>
      <vt:lpstr>Lista Nº2</vt:lpstr>
      <vt:lpstr>Lista N°3</vt:lpstr>
      <vt:lpstr>Lista N°4</vt:lpstr>
      <vt:lpstr>Mobiliario</vt:lpstr>
      <vt:lpstr>Barrio 20 de julio</vt:lpstr>
      <vt:lpstr>Retirados-20Julio</vt:lpstr>
      <vt:lpstr>ElDoncello</vt:lpstr>
      <vt:lpstr>'Lista Nº1'!Área_de_impresión</vt:lpstr>
      <vt:lpstr>'Lista Nº2'!Área_de_impresión</vt:lpstr>
      <vt:lpstr>ReporteInfraDAPRE!Área_de_impresión</vt:lpstr>
      <vt:lpstr>'Lista Nº1'!Títulos_a_imprimir</vt:lpstr>
      <vt:lpstr>'Lista Nº2'!Títulos_a_imprimir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Lucía Carolina Torres Rodríguez</dc:creator>
  <cp:lastModifiedBy>Andrea Ospina Patiño</cp:lastModifiedBy>
  <cp:lastPrinted>2018-12-10T17:52:48Z</cp:lastPrinted>
  <dcterms:created xsi:type="dcterms:W3CDTF">2017-11-22T17:28:52Z</dcterms:created>
  <dcterms:modified xsi:type="dcterms:W3CDTF">2019-02-07T16:24:20Z</dcterms:modified>
</cp:coreProperties>
</file>