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popocha\Documents\GitHub\FID\Dotaciones\2018\PlanOperativo\Evidencias\Socializaciones\TallerRefuerzoRutaDotaciones\InsumosSocializacion\"/>
    </mc:Choice>
  </mc:AlternateContent>
  <xr:revisionPtr revIDLastSave="0" documentId="13_ncr:1_{9A98503D-C2B2-4C0F-8CBA-EB6C9D4693DF}" xr6:coauthVersionLast="32" xr6:coauthVersionMax="32" xr10:uidLastSave="{00000000-0000-0000-0000-000000000000}"/>
  <bookViews>
    <workbookView xWindow="0" yWindow="0" windowWidth="10610" windowHeight="7470" xr2:uid="{00000000-000D-0000-FFFF-FFFF00000000}"/>
  </bookViews>
  <sheets>
    <sheet name="ListadoNecesidades" sheetId="2" r:id="rId1"/>
    <sheet name="Cotizacion 1" sheetId="3" r:id="rId2"/>
    <sheet name="Cotizacion 2" sheetId="4" r:id="rId3"/>
    <sheet name="Cotizacion 3" sheetId="5" r:id="rId4"/>
    <sheet name="Factura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6" l="1"/>
  <c r="D66" i="6"/>
  <c r="D65" i="6"/>
  <c r="D64" i="6"/>
  <c r="D63" i="6"/>
  <c r="D62" i="6"/>
  <c r="D61" i="6"/>
  <c r="D60" i="6"/>
  <c r="D59" i="6"/>
  <c r="D57" i="6"/>
  <c r="D56" i="6"/>
  <c r="D55" i="6"/>
  <c r="D53" i="6"/>
  <c r="D52" i="6"/>
  <c r="D51" i="6"/>
  <c r="D49" i="6"/>
  <c r="D48" i="6"/>
  <c r="D46" i="6"/>
  <c r="D45" i="6"/>
  <c r="D43" i="6"/>
  <c r="D42" i="6"/>
  <c r="D41" i="6"/>
  <c r="D40" i="6"/>
  <c r="D38" i="6"/>
  <c r="D37" i="6"/>
  <c r="D36" i="6"/>
  <c r="D35" i="6"/>
  <c r="D34" i="6"/>
  <c r="D33" i="6"/>
  <c r="D3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68" i="6" l="1"/>
  <c r="D75" i="4"/>
  <c r="D74" i="4"/>
  <c r="D73" i="4"/>
  <c r="D72" i="4"/>
  <c r="D71" i="4"/>
  <c r="D70" i="4"/>
  <c r="D69" i="4"/>
  <c r="D68" i="4"/>
  <c r="D67" i="4"/>
  <c r="D65" i="4"/>
  <c r="D64" i="4"/>
  <c r="D63" i="4"/>
  <c r="D61" i="4"/>
  <c r="D60" i="4"/>
  <c r="D59" i="4"/>
  <c r="D57" i="4"/>
  <c r="D56" i="4"/>
  <c r="D54" i="4"/>
  <c r="D53" i="4"/>
  <c r="D51" i="4"/>
  <c r="D50" i="4"/>
  <c r="D49" i="4"/>
  <c r="D48" i="4"/>
  <c r="D46" i="4"/>
  <c r="D45" i="4"/>
  <c r="D44" i="4"/>
  <c r="D43" i="4"/>
  <c r="D42" i="4"/>
  <c r="D41" i="4"/>
  <c r="D40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71" i="5"/>
  <c r="D70" i="5"/>
  <c r="D69" i="5"/>
  <c r="D68" i="5"/>
  <c r="D67" i="5"/>
  <c r="D66" i="5"/>
  <c r="D65" i="5"/>
  <c r="D64" i="5"/>
  <c r="D63" i="5"/>
  <c r="D61" i="5"/>
  <c r="D60" i="5"/>
  <c r="D59" i="5"/>
  <c r="D57" i="5"/>
  <c r="D56" i="5"/>
  <c r="D55" i="5"/>
  <c r="D53" i="5"/>
  <c r="D52" i="5"/>
  <c r="D50" i="5"/>
  <c r="D49" i="5"/>
  <c r="D47" i="5"/>
  <c r="D46" i="5"/>
  <c r="D45" i="5"/>
  <c r="D44" i="5"/>
  <c r="D42" i="5"/>
  <c r="D41" i="5"/>
  <c r="D40" i="5"/>
  <c r="D39" i="5"/>
  <c r="D38" i="5"/>
  <c r="D37" i="5"/>
  <c r="D36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72" i="5" s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40" i="3"/>
  <c r="D41" i="3"/>
  <c r="D42" i="3"/>
  <c r="D43" i="3"/>
  <c r="D45" i="3"/>
  <c r="D46" i="3"/>
  <c r="D48" i="3"/>
  <c r="D49" i="3"/>
  <c r="D51" i="3"/>
  <c r="D52" i="3"/>
  <c r="D53" i="3"/>
  <c r="D55" i="3"/>
  <c r="D56" i="3"/>
  <c r="D57" i="3"/>
  <c r="D59" i="3"/>
  <c r="D60" i="3"/>
  <c r="D61" i="3"/>
  <c r="D62" i="3"/>
  <c r="D63" i="3"/>
  <c r="D64" i="3"/>
  <c r="D65" i="3"/>
  <c r="D66" i="3"/>
  <c r="D67" i="3"/>
  <c r="D16" i="3"/>
  <c r="D68" i="3" l="1"/>
  <c r="D7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Ospina</author>
    <author>Marce Romero</author>
  </authors>
  <commentList>
    <comment ref="B33" authorId="0" shapeId="0" xr:uid="{730B5FD4-BF0B-416A-A757-6E7C424932BD}">
      <text>
        <r>
          <rPr>
            <b/>
            <sz val="9"/>
            <color indexed="81"/>
            <rFont val="Tahoma"/>
            <charset val="1"/>
          </rPr>
          <t>Paula Ospina:</t>
        </r>
        <r>
          <rPr>
            <sz val="9"/>
            <color indexed="81"/>
            <rFont val="Tahoma"/>
            <charset val="1"/>
          </rPr>
          <t xml:space="preserve">
Esta modalidad solo contempla en la Guía Reprod. de Audio para clima FRIO</t>
        </r>
      </text>
    </comment>
    <comment ref="B45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debe ser el 50% de total de los cupos
</t>
        </r>
      </text>
    </comment>
    <comment ref="B4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cuatro niños
</t>
        </r>
      </text>
    </comment>
    <comment ref="B5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5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5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debe ser el 50% de total de los cupos
</t>
        </r>
      </text>
    </comment>
    <comment ref="B4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cuatro niños
</t>
        </r>
      </text>
    </comment>
    <comment ref="B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5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5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debe ser el 50% de total de los cupos
</t>
        </r>
      </text>
    </comment>
    <comment ref="B5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cuatro niños
</t>
        </r>
      </text>
    </comment>
    <comment ref="B6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7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7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73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4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debe ser el 50% de total de los cupos
</t>
        </r>
      </text>
    </comment>
    <comment ref="B5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cuatro niños
</t>
        </r>
      </text>
    </comment>
    <comment ref="B6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4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debe ser el 50% de total de los cupos
</t>
        </r>
      </text>
    </comment>
    <comment ref="B4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cuatro niños
</t>
        </r>
      </text>
    </comment>
    <comment ref="B5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5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0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3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4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</commentList>
</comments>
</file>

<file path=xl/sharedStrings.xml><?xml version="1.0" encoding="utf-8"?>
<sst xmlns="http://schemas.openxmlformats.org/spreadsheetml/2006/main" count="350" uniqueCount="103">
  <si>
    <t>Nombre Unidad de Servicio:</t>
  </si>
  <si>
    <t>Modalidad</t>
  </si>
  <si>
    <t>Cupos:</t>
  </si>
  <si>
    <t>Dirección:</t>
  </si>
  <si>
    <t>Centro Zonal:</t>
  </si>
  <si>
    <t>Municipio:</t>
  </si>
  <si>
    <t>Entidad contratista:</t>
  </si>
  <si>
    <t>Numero de contrato</t>
  </si>
  <si>
    <t>Nombre de los Elementos</t>
  </si>
  <si>
    <t xml:space="preserve">Cantidad </t>
  </si>
  <si>
    <t>CANTIDAD</t>
  </si>
  <si>
    <t>DOTACION DE COCINA</t>
  </si>
  <si>
    <t>Gramera para alimentos</t>
  </si>
  <si>
    <t>Juego de tablas para picar</t>
  </si>
  <si>
    <t>DOTACION DE ASEO</t>
  </si>
  <si>
    <t>Juego de maracas</t>
  </si>
  <si>
    <t>Juego de pelotas</t>
  </si>
  <si>
    <t>MOBILIARIO</t>
  </si>
  <si>
    <t xml:space="preserve">EQUIPOS DE APOYO </t>
  </si>
  <si>
    <t>LENCERIA</t>
  </si>
  <si>
    <t>Colchonetas</t>
  </si>
  <si>
    <t>EQUIPO ANTROPOMETRICO</t>
  </si>
  <si>
    <t xml:space="preserve"> </t>
  </si>
  <si>
    <t>LISTADO DE NECESIDADES</t>
  </si>
  <si>
    <t>Código de la UDS</t>
  </si>
  <si>
    <t>Teléfono:</t>
  </si>
  <si>
    <t>Jarra Plástica</t>
  </si>
  <si>
    <t>Termómetro para alimentos</t>
  </si>
  <si>
    <t>Costo Unitario</t>
  </si>
  <si>
    <t>Costo Total</t>
  </si>
  <si>
    <t>Señora</t>
  </si>
  <si>
    <t>En atención a su solicitud, nos permitimos cotizar los siguientes artículos:</t>
  </si>
  <si>
    <t>COTIZACIÓN No 001</t>
  </si>
  <si>
    <t xml:space="preserve">De acuerdo a sus requerimientos a continuación relacionamos los elementos a cotizar </t>
  </si>
  <si>
    <t>HCB NIÑOS FELICES</t>
  </si>
  <si>
    <t>Modalidad Comunitaria</t>
  </si>
  <si>
    <t>Transversal 6 No 7-33</t>
  </si>
  <si>
    <t>CHINCHINÁ</t>
  </si>
  <si>
    <t>FUNDACION MAMÁ JUANA</t>
  </si>
  <si>
    <t>Balde Plastico con escurridor 12 litros</t>
  </si>
  <si>
    <t>Caneca plastica con tapa 120 lts</t>
  </si>
  <si>
    <t>papelera para sanitario 10 litros</t>
  </si>
  <si>
    <t>set de 3 papeleras plásticas para residuos con tapa de 4.5 Lt.</t>
  </si>
  <si>
    <t>Ollas No 20 en aluminio</t>
  </si>
  <si>
    <t>Olla a presión de 10 litros</t>
  </si>
  <si>
    <t xml:space="preserve">Ollas No 24 en aluminio </t>
  </si>
  <si>
    <t>Olleta en aluminio grande</t>
  </si>
  <si>
    <t>Set sartenes</t>
  </si>
  <si>
    <t>Paila en aluminio</t>
  </si>
  <si>
    <t>Platero plástico</t>
  </si>
  <si>
    <t>Molinillo de plastico</t>
  </si>
  <si>
    <t>Pala para tortas</t>
  </si>
  <si>
    <t>Pinza de alimentos</t>
  </si>
  <si>
    <t>Rallador</t>
  </si>
  <si>
    <t xml:space="preserve">Reproductor de audio </t>
  </si>
  <si>
    <t>Ventilador de pared de 3 velocidades</t>
  </si>
  <si>
    <t>Clima</t>
  </si>
  <si>
    <t>Frio</t>
  </si>
  <si>
    <t>Barra de sonido</t>
  </si>
  <si>
    <t xml:space="preserve">Televisor de 40 pulgadas </t>
  </si>
  <si>
    <t>Consola Video Juegos Xbox 360</t>
  </si>
  <si>
    <t>Portatil Lenovo</t>
  </si>
  <si>
    <t>Impresora HP</t>
  </si>
  <si>
    <t>Cobija térmica para cana apilable</t>
  </si>
  <si>
    <t>Bacinillas</t>
  </si>
  <si>
    <t>Mesa plástica infantiles tipo kinder</t>
  </si>
  <si>
    <t>Extintor de polvo químico seco clase ABC</t>
  </si>
  <si>
    <t>Botiquin portátil</t>
  </si>
  <si>
    <t>Cuerda de Evacuación</t>
  </si>
  <si>
    <t>RECURSOS PARA EMERGENCIA</t>
  </si>
  <si>
    <t>MATERIAL PEDAGÓGICO</t>
  </si>
  <si>
    <t>Juego de Aro Hula Hula</t>
  </si>
  <si>
    <t>Juego de Balones Canguro</t>
  </si>
  <si>
    <t>Juego de Balones en espuma</t>
  </si>
  <si>
    <t>Cubo de actividades múltiple</t>
  </si>
  <si>
    <t>Juegos de arraste</t>
  </si>
  <si>
    <t>Saltarín grande</t>
  </si>
  <si>
    <t>Saltarín pequeño</t>
  </si>
  <si>
    <t>CHINCHINÁ 1</t>
  </si>
  <si>
    <t>DOTACIONES B Y B</t>
  </si>
  <si>
    <t>NIT: 156.876.354-8</t>
  </si>
  <si>
    <t>Dirección: Calle 8 no 3-22   Bogotá</t>
  </si>
  <si>
    <t>Teléfono: 6784433</t>
  </si>
  <si>
    <t>JOSE MANUEL RUIZ</t>
  </si>
  <si>
    <t>Supervisor</t>
  </si>
  <si>
    <t>CZ Ciudad Bolivar</t>
  </si>
  <si>
    <t>Bogotá DC, Abril 15 de 2018</t>
  </si>
  <si>
    <t>Bogotá DC, Abril 16 de 2018</t>
  </si>
  <si>
    <t>Bogotá DC, Abril 17 de 2018</t>
  </si>
  <si>
    <t>Nit 123-543-546</t>
  </si>
  <si>
    <t>Avenida las Américas No 60-44 Bogotá</t>
  </si>
  <si>
    <t>Tel: 854-5452 Ext 444 Cel: 3004542559</t>
  </si>
  <si>
    <t>Balanza para niños mayores de dos años</t>
  </si>
  <si>
    <t>Infantómetro</t>
  </si>
  <si>
    <t>Tallímetro</t>
  </si>
  <si>
    <t>TOTAL</t>
  </si>
  <si>
    <t>Nit: 1.432.543.424-3</t>
  </si>
  <si>
    <t>Calle 57 No 60-22 Bogotá</t>
  </si>
  <si>
    <t>Cel: 3124449580</t>
  </si>
  <si>
    <r>
      <rPr>
        <b/>
        <sz val="11"/>
        <color theme="1"/>
        <rFont val="Calibri"/>
        <family val="2"/>
        <scheme val="minor"/>
      </rPr>
      <t xml:space="preserve">Dirección: </t>
    </r>
    <r>
      <rPr>
        <sz val="11"/>
        <color theme="1"/>
        <rFont val="Calibri"/>
        <family val="2"/>
        <scheme val="minor"/>
      </rPr>
      <t>Avenida 1No 7-43 Chinchiná</t>
    </r>
  </si>
  <si>
    <r>
      <t xml:space="preserve">Cliente: </t>
    </r>
    <r>
      <rPr>
        <sz val="11"/>
        <rFont val="Calibri"/>
        <family val="2"/>
        <scheme val="minor"/>
      </rPr>
      <t>Fundación Mamá Juana</t>
    </r>
  </si>
  <si>
    <r>
      <rPr>
        <b/>
        <sz val="11"/>
        <color theme="1"/>
        <rFont val="Calibri"/>
        <family val="2"/>
        <scheme val="minor"/>
      </rPr>
      <t>Teléfono:</t>
    </r>
    <r>
      <rPr>
        <sz val="11"/>
        <color theme="1"/>
        <rFont val="Calibri"/>
        <family val="2"/>
        <scheme val="minor"/>
      </rPr>
      <t xml:space="preserve"> 5462355</t>
    </r>
  </si>
  <si>
    <t>Factura: 53543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</si>
</sst>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color theme="1"/>
      <name val="Brush Script MT"/>
      <family val="4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  <font>
      <sz val="11"/>
      <color rgb="FF000000"/>
      <name val="Malgun Gothic"/>
      <family val="2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4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5" fontId="17" fillId="0" borderId="0" xfId="2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18" fillId="0" borderId="12" xfId="0" applyFont="1" applyFill="1" applyBorder="1" applyAlignment="1">
      <alignment horizontal="right" vertical="center" wrapText="1"/>
    </xf>
    <xf numFmtId="0" fontId="18" fillId="0" borderId="13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4114800</xdr:colOff>
      <xdr:row>0</xdr:row>
      <xdr:rowOff>19050</xdr:rowOff>
    </xdr:from>
    <xdr:to>
      <xdr:col>3</xdr:col>
      <xdr:colOff>673229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9050"/>
          <a:ext cx="2454404" cy="130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1781176</xdr:colOff>
      <xdr:row>0</xdr:row>
      <xdr:rowOff>0</xdr:rowOff>
    </xdr:from>
    <xdr:to>
      <xdr:col>2</xdr:col>
      <xdr:colOff>200026</xdr:colOff>
      <xdr:row>4</xdr:row>
      <xdr:rowOff>204610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6" y="0"/>
          <a:ext cx="2495550" cy="1042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2028825</xdr:colOff>
      <xdr:row>0</xdr:row>
      <xdr:rowOff>64112</xdr:rowOff>
    </xdr:from>
    <xdr:to>
      <xdr:col>1</xdr:col>
      <xdr:colOff>581025</xdr:colOff>
      <xdr:row>4</xdr:row>
      <xdr:rowOff>78906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64112"/>
          <a:ext cx="1762125" cy="776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1295401</xdr:colOff>
      <xdr:row>0</xdr:row>
      <xdr:rowOff>9525</xdr:rowOff>
    </xdr:from>
    <xdr:to>
      <xdr:col>2</xdr:col>
      <xdr:colOff>550527</xdr:colOff>
      <xdr:row>4</xdr:row>
      <xdr:rowOff>195085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1" y="9525"/>
          <a:ext cx="2226926" cy="947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showGridLines="0" tabSelected="1" workbookViewId="0">
      <selection activeCell="B4" sqref="B4"/>
    </sheetView>
  </sheetViews>
  <sheetFormatPr defaultColWidth="10.90625" defaultRowHeight="14.5" x14ac:dyDescent="0.35"/>
  <cols>
    <col min="1" max="1" width="48.26953125" bestFit="1" customWidth="1"/>
    <col min="2" max="2" width="28.26953125" bestFit="1" customWidth="1"/>
  </cols>
  <sheetData>
    <row r="1" spans="1:3" ht="16" thickBot="1" x14ac:dyDescent="0.4">
      <c r="A1" s="40" t="s">
        <v>23</v>
      </c>
      <c r="B1" s="41"/>
      <c r="C1" s="3"/>
    </row>
    <row r="2" spans="1:3" ht="15" thickBot="1" x14ac:dyDescent="0.4">
      <c r="A2" s="4" t="s">
        <v>0</v>
      </c>
      <c r="B2" s="5" t="s">
        <v>34</v>
      </c>
      <c r="C2" s="3"/>
    </row>
    <row r="3" spans="1:3" ht="15" thickBot="1" x14ac:dyDescent="0.4">
      <c r="A3" s="4" t="s">
        <v>24</v>
      </c>
      <c r="B3" s="16">
        <v>54354529094432</v>
      </c>
      <c r="C3" s="3"/>
    </row>
    <row r="4" spans="1:3" ht="15" thickBot="1" x14ac:dyDescent="0.4">
      <c r="A4" s="4" t="s">
        <v>1</v>
      </c>
      <c r="B4" s="5" t="s">
        <v>35</v>
      </c>
      <c r="C4" s="3"/>
    </row>
    <row r="5" spans="1:3" ht="15" thickBot="1" x14ac:dyDescent="0.4">
      <c r="A5" s="4" t="s">
        <v>56</v>
      </c>
      <c r="B5" s="5" t="s">
        <v>57</v>
      </c>
      <c r="C5" s="3"/>
    </row>
    <row r="6" spans="1:3" ht="15" thickBot="1" x14ac:dyDescent="0.4">
      <c r="A6" s="4" t="s">
        <v>2</v>
      </c>
      <c r="B6" s="5">
        <v>42</v>
      </c>
      <c r="C6" s="3"/>
    </row>
    <row r="7" spans="1:3" ht="15" thickBot="1" x14ac:dyDescent="0.4">
      <c r="A7" s="4" t="s">
        <v>3</v>
      </c>
      <c r="B7" s="6" t="s">
        <v>36</v>
      </c>
      <c r="C7" s="3"/>
    </row>
    <row r="8" spans="1:3" ht="15" thickBot="1" x14ac:dyDescent="0.4">
      <c r="A8" s="4" t="s">
        <v>25</v>
      </c>
      <c r="B8" s="5">
        <v>3005436678</v>
      </c>
      <c r="C8" s="3"/>
    </row>
    <row r="9" spans="1:3" ht="15" thickBot="1" x14ac:dyDescent="0.4">
      <c r="A9" s="7" t="s">
        <v>4</v>
      </c>
      <c r="B9" s="5" t="s">
        <v>78</v>
      </c>
      <c r="C9" s="3"/>
    </row>
    <row r="10" spans="1:3" ht="15" thickBot="1" x14ac:dyDescent="0.4">
      <c r="A10" s="7" t="s">
        <v>5</v>
      </c>
      <c r="B10" s="5" t="s">
        <v>37</v>
      </c>
      <c r="C10" s="3"/>
    </row>
    <row r="11" spans="1:3" ht="15" thickBot="1" x14ac:dyDescent="0.4">
      <c r="A11" s="4" t="s">
        <v>6</v>
      </c>
      <c r="B11" s="5" t="s">
        <v>38</v>
      </c>
      <c r="C11" s="3"/>
    </row>
    <row r="12" spans="1:3" ht="15" thickBot="1" x14ac:dyDescent="0.4">
      <c r="A12" s="8" t="s">
        <v>7</v>
      </c>
      <c r="B12" s="16">
        <v>565464434879</v>
      </c>
      <c r="C12" s="3"/>
    </row>
    <row r="13" spans="1:3" x14ac:dyDescent="0.35">
      <c r="A13" s="42" t="s">
        <v>8</v>
      </c>
      <c r="B13" s="42" t="s">
        <v>9</v>
      </c>
      <c r="C13" s="3"/>
    </row>
    <row r="14" spans="1:3" ht="15" thickBot="1" x14ac:dyDescent="0.4">
      <c r="A14" s="43"/>
      <c r="B14" s="44"/>
      <c r="C14" s="3"/>
    </row>
    <row r="15" spans="1:3" ht="15" thickBot="1" x14ac:dyDescent="0.4">
      <c r="A15" s="38" t="s">
        <v>11</v>
      </c>
      <c r="B15" s="39"/>
      <c r="C15" s="3"/>
    </row>
    <row r="16" spans="1:3" ht="15" thickBot="1" x14ac:dyDescent="0.4">
      <c r="A16" s="13" t="s">
        <v>43</v>
      </c>
      <c r="B16" s="10">
        <v>1</v>
      </c>
      <c r="C16" s="3"/>
    </row>
    <row r="17" spans="1:3" ht="15" thickBot="1" x14ac:dyDescent="0.4">
      <c r="A17" s="9" t="s">
        <v>44</v>
      </c>
      <c r="B17" s="10">
        <v>1</v>
      </c>
      <c r="C17" s="3"/>
    </row>
    <row r="18" spans="1:3" ht="15" thickBot="1" x14ac:dyDescent="0.4">
      <c r="A18" s="9" t="s">
        <v>45</v>
      </c>
      <c r="B18" s="10">
        <v>1</v>
      </c>
      <c r="C18" s="3"/>
    </row>
    <row r="19" spans="1:3" ht="15" thickBot="1" x14ac:dyDescent="0.4">
      <c r="A19" s="13" t="s">
        <v>46</v>
      </c>
      <c r="B19" s="10">
        <v>1</v>
      </c>
      <c r="C19" s="3"/>
    </row>
    <row r="20" spans="1:3" ht="15" thickBot="1" x14ac:dyDescent="0.4">
      <c r="A20" s="13" t="s">
        <v>48</v>
      </c>
      <c r="B20" s="10">
        <v>1</v>
      </c>
      <c r="C20" s="3"/>
    </row>
    <row r="21" spans="1:3" ht="15" thickBot="1" x14ac:dyDescent="0.4">
      <c r="A21" s="9" t="s">
        <v>47</v>
      </c>
      <c r="B21" s="10">
        <v>1</v>
      </c>
      <c r="C21" s="3"/>
    </row>
    <row r="22" spans="1:3" ht="15" thickBot="1" x14ac:dyDescent="0.4">
      <c r="A22" s="9" t="s">
        <v>12</v>
      </c>
      <c r="B22" s="10">
        <v>1</v>
      </c>
      <c r="C22" s="3"/>
    </row>
    <row r="23" spans="1:3" ht="15" thickBot="1" x14ac:dyDescent="0.4">
      <c r="A23" s="9" t="s">
        <v>27</v>
      </c>
      <c r="B23" s="10">
        <v>1</v>
      </c>
      <c r="C23" s="3"/>
    </row>
    <row r="24" spans="1:3" ht="15" thickBot="1" x14ac:dyDescent="0.4">
      <c r="A24" s="13" t="s">
        <v>26</v>
      </c>
      <c r="B24" s="10">
        <v>1</v>
      </c>
      <c r="C24" s="3"/>
    </row>
    <row r="25" spans="1:3" ht="15" thickBot="1" x14ac:dyDescent="0.4">
      <c r="A25" s="14" t="s">
        <v>49</v>
      </c>
      <c r="B25" s="10">
        <v>1</v>
      </c>
      <c r="C25" s="3"/>
    </row>
    <row r="26" spans="1:3" ht="15" thickBot="1" x14ac:dyDescent="0.4">
      <c r="A26" s="9" t="s">
        <v>13</v>
      </c>
      <c r="B26" s="10">
        <v>1</v>
      </c>
      <c r="C26" s="3"/>
    </row>
    <row r="27" spans="1:3" ht="15" thickBot="1" x14ac:dyDescent="0.4">
      <c r="A27" s="9" t="s">
        <v>50</v>
      </c>
      <c r="B27" s="10">
        <v>1</v>
      </c>
      <c r="C27" s="3"/>
    </row>
    <row r="28" spans="1:3" ht="15" thickBot="1" x14ac:dyDescent="0.4">
      <c r="A28" s="9" t="s">
        <v>51</v>
      </c>
      <c r="B28" s="10">
        <v>1</v>
      </c>
      <c r="C28" s="3"/>
    </row>
    <row r="29" spans="1:3" ht="15" thickBot="1" x14ac:dyDescent="0.4">
      <c r="A29" s="9" t="s">
        <v>52</v>
      </c>
      <c r="B29" s="10">
        <v>1</v>
      </c>
      <c r="C29" s="3"/>
    </row>
    <row r="30" spans="1:3" ht="15" thickBot="1" x14ac:dyDescent="0.4">
      <c r="A30" s="9" t="s">
        <v>53</v>
      </c>
      <c r="B30" s="10">
        <v>1</v>
      </c>
      <c r="C30" s="3"/>
    </row>
    <row r="31" spans="1:3" ht="15" thickBot="1" x14ac:dyDescent="0.4">
      <c r="A31" s="38" t="s">
        <v>18</v>
      </c>
      <c r="B31" s="39"/>
      <c r="C31" s="3"/>
    </row>
    <row r="32" spans="1:3" ht="15" thickBot="1" x14ac:dyDescent="0.4">
      <c r="A32" s="13" t="s">
        <v>54</v>
      </c>
      <c r="B32" s="10">
        <v>1</v>
      </c>
      <c r="C32" s="3"/>
    </row>
    <row r="33" spans="1:3" ht="15" thickBot="1" x14ac:dyDescent="0.4">
      <c r="A33" s="26" t="s">
        <v>55</v>
      </c>
      <c r="B33" s="27">
        <v>2</v>
      </c>
      <c r="C33" s="3"/>
    </row>
    <row r="34" spans="1:3" ht="15" thickBot="1" x14ac:dyDescent="0.4">
      <c r="A34" s="28" t="s">
        <v>58</v>
      </c>
      <c r="B34" s="27">
        <v>2</v>
      </c>
      <c r="C34" s="3"/>
    </row>
    <row r="35" spans="1:3" ht="15" thickBot="1" x14ac:dyDescent="0.4">
      <c r="A35" s="28" t="s">
        <v>59</v>
      </c>
      <c r="B35" s="27">
        <v>2</v>
      </c>
      <c r="C35" s="3"/>
    </row>
    <row r="36" spans="1:3" ht="15" thickBot="1" x14ac:dyDescent="0.4">
      <c r="A36" s="28" t="s">
        <v>60</v>
      </c>
      <c r="B36" s="27">
        <v>1</v>
      </c>
      <c r="C36" s="3"/>
    </row>
    <row r="37" spans="1:3" ht="15" thickBot="1" x14ac:dyDescent="0.4">
      <c r="A37" s="28" t="s">
        <v>61</v>
      </c>
      <c r="B37" s="27">
        <v>3</v>
      </c>
      <c r="C37" s="3"/>
    </row>
    <row r="38" spans="1:3" ht="15" thickBot="1" x14ac:dyDescent="0.4">
      <c r="A38" s="28" t="s">
        <v>62</v>
      </c>
      <c r="B38" s="27">
        <v>2</v>
      </c>
      <c r="C38" s="3"/>
    </row>
    <row r="39" spans="1:3" ht="15" thickBot="1" x14ac:dyDescent="0.4">
      <c r="A39" s="38" t="s">
        <v>14</v>
      </c>
      <c r="B39" s="39"/>
      <c r="C39" s="3"/>
    </row>
    <row r="40" spans="1:3" ht="15" thickBot="1" x14ac:dyDescent="0.4">
      <c r="A40" s="9" t="s">
        <v>39</v>
      </c>
      <c r="B40" s="10">
        <v>1</v>
      </c>
      <c r="C40" s="3"/>
    </row>
    <row r="41" spans="1:3" ht="15" thickBot="1" x14ac:dyDescent="0.4">
      <c r="A41" s="9" t="s">
        <v>40</v>
      </c>
      <c r="B41" s="10">
        <v>1</v>
      </c>
      <c r="C41" s="3"/>
    </row>
    <row r="42" spans="1:3" ht="15" thickBot="1" x14ac:dyDescent="0.4">
      <c r="A42" s="9" t="s">
        <v>41</v>
      </c>
      <c r="B42" s="10">
        <v>1</v>
      </c>
      <c r="C42" s="3"/>
    </row>
    <row r="43" spans="1:3" ht="29.5" thickBot="1" x14ac:dyDescent="0.4">
      <c r="A43" s="9" t="s">
        <v>42</v>
      </c>
      <c r="B43" s="10">
        <v>1</v>
      </c>
      <c r="C43" s="3"/>
    </row>
    <row r="44" spans="1:3" ht="15" thickBot="1" x14ac:dyDescent="0.4">
      <c r="A44" s="38" t="s">
        <v>19</v>
      </c>
      <c r="B44" s="39" t="s">
        <v>10</v>
      </c>
      <c r="C44" s="3"/>
    </row>
    <row r="45" spans="1:3" ht="15" thickBot="1" x14ac:dyDescent="0.4">
      <c r="A45" s="9" t="s">
        <v>20</v>
      </c>
      <c r="B45" s="10">
        <v>42</v>
      </c>
      <c r="C45" s="3"/>
    </row>
    <row r="46" spans="1:3" ht="15" thickBot="1" x14ac:dyDescent="0.4">
      <c r="A46" s="9" t="s">
        <v>63</v>
      </c>
      <c r="B46" s="10">
        <v>42</v>
      </c>
      <c r="C46" s="3"/>
    </row>
    <row r="47" spans="1:3" ht="15" thickBot="1" x14ac:dyDescent="0.4">
      <c r="A47" s="38" t="s">
        <v>17</v>
      </c>
      <c r="B47" s="39" t="s">
        <v>10</v>
      </c>
      <c r="C47" s="3"/>
    </row>
    <row r="48" spans="1:3" ht="15" thickBot="1" x14ac:dyDescent="0.4">
      <c r="A48" s="9" t="s">
        <v>64</v>
      </c>
      <c r="B48" s="10">
        <v>2</v>
      </c>
      <c r="C48" s="3"/>
    </row>
    <row r="49" spans="1:3" ht="15" thickBot="1" x14ac:dyDescent="0.4">
      <c r="A49" s="9" t="s">
        <v>65</v>
      </c>
      <c r="B49" s="10">
        <v>10</v>
      </c>
      <c r="C49" s="3"/>
    </row>
    <row r="50" spans="1:3" ht="15" thickBot="1" x14ac:dyDescent="0.4">
      <c r="A50" s="38" t="s">
        <v>69</v>
      </c>
      <c r="B50" s="39" t="s">
        <v>10</v>
      </c>
      <c r="C50" s="3"/>
    </row>
    <row r="51" spans="1:3" ht="15" thickBot="1" x14ac:dyDescent="0.4">
      <c r="A51" s="9" t="s">
        <v>66</v>
      </c>
      <c r="B51" s="27">
        <v>3</v>
      </c>
      <c r="C51" s="3"/>
    </row>
    <row r="52" spans="1:3" ht="15" thickBot="1" x14ac:dyDescent="0.4">
      <c r="A52" s="9" t="s">
        <v>67</v>
      </c>
      <c r="B52" s="10">
        <v>1</v>
      </c>
      <c r="C52" s="3"/>
    </row>
    <row r="53" spans="1:3" ht="15" thickBot="1" x14ac:dyDescent="0.4">
      <c r="A53" s="9" t="s">
        <v>68</v>
      </c>
      <c r="B53" s="10">
        <v>1</v>
      </c>
      <c r="C53" s="3"/>
    </row>
    <row r="54" spans="1:3" ht="15" thickBot="1" x14ac:dyDescent="0.4">
      <c r="A54" s="11" t="s">
        <v>21</v>
      </c>
      <c r="B54" s="12" t="s">
        <v>10</v>
      </c>
      <c r="C54" s="3"/>
    </row>
    <row r="55" spans="1:3" ht="15" thickBot="1" x14ac:dyDescent="0.4">
      <c r="A55" s="15" t="s">
        <v>92</v>
      </c>
      <c r="B55" s="10">
        <v>1</v>
      </c>
      <c r="C55" s="3"/>
    </row>
    <row r="56" spans="1:3" ht="15" thickBot="1" x14ac:dyDescent="0.4">
      <c r="A56" s="9" t="s">
        <v>93</v>
      </c>
      <c r="B56" s="27">
        <v>2</v>
      </c>
      <c r="C56" s="3"/>
    </row>
    <row r="57" spans="1:3" ht="15" thickBot="1" x14ac:dyDescent="0.4">
      <c r="A57" s="9" t="s">
        <v>94</v>
      </c>
      <c r="B57" s="27">
        <v>2</v>
      </c>
      <c r="C57" s="3"/>
    </row>
    <row r="58" spans="1:3" ht="15" thickBot="1" x14ac:dyDescent="0.4">
      <c r="A58" s="38" t="s">
        <v>70</v>
      </c>
      <c r="B58" s="39" t="s">
        <v>10</v>
      </c>
      <c r="C58" s="3"/>
    </row>
    <row r="59" spans="1:3" ht="15" thickBot="1" x14ac:dyDescent="0.4">
      <c r="A59" s="15" t="s">
        <v>71</v>
      </c>
      <c r="B59" s="10">
        <v>1</v>
      </c>
    </row>
    <row r="60" spans="1:3" ht="15" thickBot="1" x14ac:dyDescent="0.4">
      <c r="A60" s="9" t="s">
        <v>72</v>
      </c>
      <c r="B60" s="27">
        <v>5</v>
      </c>
    </row>
    <row r="61" spans="1:3" ht="15" thickBot="1" x14ac:dyDescent="0.4">
      <c r="A61" s="9" t="s">
        <v>73</v>
      </c>
      <c r="B61" s="27">
        <v>5</v>
      </c>
    </row>
    <row r="62" spans="1:3" ht="15" thickBot="1" x14ac:dyDescent="0.4">
      <c r="A62" s="15" t="s">
        <v>74</v>
      </c>
      <c r="B62" s="10">
        <v>1</v>
      </c>
    </row>
    <row r="63" spans="1:3" ht="15" thickBot="1" x14ac:dyDescent="0.4">
      <c r="A63" s="9" t="s">
        <v>75</v>
      </c>
      <c r="B63" s="27">
        <v>42</v>
      </c>
    </row>
    <row r="64" spans="1:3" ht="15" thickBot="1" x14ac:dyDescent="0.4">
      <c r="A64" s="9" t="s">
        <v>16</v>
      </c>
      <c r="B64" s="27">
        <v>21</v>
      </c>
    </row>
    <row r="65" spans="1:2" ht="15" thickBot="1" x14ac:dyDescent="0.4">
      <c r="A65" s="15" t="s">
        <v>15</v>
      </c>
      <c r="B65" s="27">
        <v>21</v>
      </c>
    </row>
    <row r="66" spans="1:2" ht="15" thickBot="1" x14ac:dyDescent="0.4">
      <c r="A66" s="15" t="s">
        <v>76</v>
      </c>
      <c r="B66" s="29">
        <v>1</v>
      </c>
    </row>
    <row r="67" spans="1:2" ht="15" thickBot="1" x14ac:dyDescent="0.4">
      <c r="A67" s="15" t="s">
        <v>77</v>
      </c>
      <c r="B67" s="29">
        <v>1</v>
      </c>
    </row>
  </sheetData>
  <mergeCells count="10">
    <mergeCell ref="A44:B44"/>
    <mergeCell ref="A47:B47"/>
    <mergeCell ref="A50:B50"/>
    <mergeCell ref="A58:B58"/>
    <mergeCell ref="A1:B1"/>
    <mergeCell ref="A13:A14"/>
    <mergeCell ref="B13:B14"/>
    <mergeCell ref="A31:B31"/>
    <mergeCell ref="A39:B39"/>
    <mergeCell ref="A15:B1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3"/>
  <sheetViews>
    <sheetView showGridLines="0" view="pageBreakPreview" zoomScale="90" zoomScaleNormal="100" zoomScaleSheetLayoutView="90" workbookViewId="0">
      <selection sqref="A1:D73"/>
    </sheetView>
  </sheetViews>
  <sheetFormatPr defaultColWidth="10.90625" defaultRowHeight="14.5" x14ac:dyDescent="0.35"/>
  <cols>
    <col min="1" max="1" width="48.1796875" customWidth="1"/>
    <col min="2" max="2" width="10.26953125" bestFit="1" customWidth="1"/>
    <col min="3" max="3" width="16.453125" bestFit="1" customWidth="1"/>
    <col min="4" max="4" width="14.81640625" customWidth="1"/>
  </cols>
  <sheetData>
    <row r="3" spans="1:4" x14ac:dyDescent="0.35">
      <c r="A3" s="30" t="s">
        <v>86</v>
      </c>
    </row>
    <row r="4" spans="1:4" x14ac:dyDescent="0.35">
      <c r="A4" s="30"/>
    </row>
    <row r="5" spans="1:4" x14ac:dyDescent="0.35">
      <c r="A5" s="30" t="s">
        <v>30</v>
      </c>
    </row>
    <row r="6" spans="1:4" x14ac:dyDescent="0.35">
      <c r="A6" s="31" t="s">
        <v>83</v>
      </c>
    </row>
    <row r="7" spans="1:4" x14ac:dyDescent="0.35">
      <c r="A7" s="20" t="s">
        <v>84</v>
      </c>
    </row>
    <row r="8" spans="1:4" x14ac:dyDescent="0.35">
      <c r="A8" s="20" t="s">
        <v>85</v>
      </c>
    </row>
    <row r="9" spans="1:4" x14ac:dyDescent="0.35">
      <c r="A9" s="20"/>
      <c r="C9" s="1" t="s">
        <v>32</v>
      </c>
    </row>
    <row r="10" spans="1:4" x14ac:dyDescent="0.35">
      <c r="A10" s="20"/>
    </row>
    <row r="11" spans="1:4" x14ac:dyDescent="0.35">
      <c r="A11" s="20" t="s">
        <v>31</v>
      </c>
    </row>
    <row r="12" spans="1:4" ht="15" thickBot="1" x14ac:dyDescent="0.4"/>
    <row r="13" spans="1:4" ht="15" customHeight="1" x14ac:dyDescent="0.35">
      <c r="A13" s="42" t="s">
        <v>8</v>
      </c>
      <c r="B13" s="42" t="s">
        <v>9</v>
      </c>
      <c r="C13" s="45" t="s">
        <v>28</v>
      </c>
      <c r="D13" s="17" t="s">
        <v>29</v>
      </c>
    </row>
    <row r="14" spans="1:4" ht="15" thickBot="1" x14ac:dyDescent="0.4">
      <c r="A14" s="43"/>
      <c r="B14" s="44"/>
      <c r="C14" s="46"/>
      <c r="D14" s="19" t="s">
        <v>22</v>
      </c>
    </row>
    <row r="15" spans="1:4" ht="15" thickBot="1" x14ac:dyDescent="0.4">
      <c r="A15" s="47" t="s">
        <v>11</v>
      </c>
      <c r="B15" s="48"/>
      <c r="C15" s="48"/>
      <c r="D15" s="49"/>
    </row>
    <row r="16" spans="1:4" ht="15" thickBot="1" x14ac:dyDescent="0.4">
      <c r="A16" s="13" t="s">
        <v>43</v>
      </c>
      <c r="B16" s="10">
        <v>1</v>
      </c>
      <c r="C16" s="18">
        <v>50000</v>
      </c>
      <c r="D16" s="18">
        <f>+B16*C16</f>
        <v>50000</v>
      </c>
    </row>
    <row r="17" spans="1:4" ht="15" thickBot="1" x14ac:dyDescent="0.4">
      <c r="A17" s="9" t="s">
        <v>44</v>
      </c>
      <c r="B17" s="10">
        <v>1</v>
      </c>
      <c r="C17" s="18">
        <v>60000</v>
      </c>
      <c r="D17" s="18">
        <f t="shared" ref="D17:D67" si="0">+B17*C17</f>
        <v>60000</v>
      </c>
    </row>
    <row r="18" spans="1:4" ht="15" thickBot="1" x14ac:dyDescent="0.4">
      <c r="A18" s="9" t="s">
        <v>45</v>
      </c>
      <c r="B18" s="10">
        <v>1</v>
      </c>
      <c r="C18" s="18">
        <v>45000</v>
      </c>
      <c r="D18" s="18">
        <f t="shared" si="0"/>
        <v>45000</v>
      </c>
    </row>
    <row r="19" spans="1:4" ht="15" thickBot="1" x14ac:dyDescent="0.4">
      <c r="A19" s="13" t="s">
        <v>46</v>
      </c>
      <c r="B19" s="10">
        <v>1</v>
      </c>
      <c r="C19" s="18">
        <v>65000</v>
      </c>
      <c r="D19" s="18">
        <f t="shared" si="0"/>
        <v>65000</v>
      </c>
    </row>
    <row r="20" spans="1:4" ht="15" thickBot="1" x14ac:dyDescent="0.4">
      <c r="A20" s="13" t="s">
        <v>48</v>
      </c>
      <c r="B20" s="10">
        <v>1</v>
      </c>
      <c r="C20" s="18">
        <v>55000</v>
      </c>
      <c r="D20" s="18">
        <f t="shared" si="0"/>
        <v>55000</v>
      </c>
    </row>
    <row r="21" spans="1:4" ht="15" thickBot="1" x14ac:dyDescent="0.4">
      <c r="A21" s="9" t="s">
        <v>47</v>
      </c>
      <c r="B21" s="10">
        <v>1</v>
      </c>
      <c r="C21" s="18">
        <v>74000</v>
      </c>
      <c r="D21" s="18">
        <f t="shared" si="0"/>
        <v>74000</v>
      </c>
    </row>
    <row r="22" spans="1:4" ht="15" thickBot="1" x14ac:dyDescent="0.4">
      <c r="A22" s="9" t="s">
        <v>12</v>
      </c>
      <c r="B22" s="10">
        <v>1</v>
      </c>
      <c r="C22" s="18">
        <v>130000</v>
      </c>
      <c r="D22" s="18">
        <f t="shared" si="0"/>
        <v>130000</v>
      </c>
    </row>
    <row r="23" spans="1:4" ht="15" thickBot="1" x14ac:dyDescent="0.4">
      <c r="A23" s="9" t="s">
        <v>27</v>
      </c>
      <c r="B23" s="10">
        <v>1</v>
      </c>
      <c r="C23" s="18">
        <v>140000</v>
      </c>
      <c r="D23" s="18">
        <f t="shared" si="0"/>
        <v>140000</v>
      </c>
    </row>
    <row r="24" spans="1:4" ht="15" thickBot="1" x14ac:dyDescent="0.4">
      <c r="A24" s="13" t="s">
        <v>26</v>
      </c>
      <c r="B24" s="10">
        <v>1</v>
      </c>
      <c r="C24" s="18">
        <v>23000</v>
      </c>
      <c r="D24" s="18">
        <f t="shared" si="0"/>
        <v>23000</v>
      </c>
    </row>
    <row r="25" spans="1:4" ht="15" thickBot="1" x14ac:dyDescent="0.4">
      <c r="A25" s="14" t="s">
        <v>49</v>
      </c>
      <c r="B25" s="10">
        <v>1</v>
      </c>
      <c r="C25" s="18">
        <v>33000</v>
      </c>
      <c r="D25" s="18">
        <f t="shared" si="0"/>
        <v>33000</v>
      </c>
    </row>
    <row r="26" spans="1:4" ht="15" thickBot="1" x14ac:dyDescent="0.4">
      <c r="A26" s="9" t="s">
        <v>13</v>
      </c>
      <c r="B26" s="10">
        <v>1</v>
      </c>
      <c r="C26" s="18">
        <v>34000</v>
      </c>
      <c r="D26" s="18">
        <f t="shared" si="0"/>
        <v>34000</v>
      </c>
    </row>
    <row r="27" spans="1:4" ht="15" thickBot="1" x14ac:dyDescent="0.4">
      <c r="A27" s="9" t="s">
        <v>50</v>
      </c>
      <c r="B27" s="10">
        <v>1</v>
      </c>
      <c r="C27" s="18">
        <v>15000</v>
      </c>
      <c r="D27" s="18">
        <f t="shared" si="0"/>
        <v>15000</v>
      </c>
    </row>
    <row r="28" spans="1:4" ht="15" thickBot="1" x14ac:dyDescent="0.4">
      <c r="A28" s="9" t="s">
        <v>51</v>
      </c>
      <c r="B28" s="10">
        <v>1</v>
      </c>
      <c r="C28" s="18">
        <v>18000</v>
      </c>
      <c r="D28" s="18">
        <f t="shared" si="0"/>
        <v>18000</v>
      </c>
    </row>
    <row r="29" spans="1:4" ht="15" thickBot="1" x14ac:dyDescent="0.4">
      <c r="A29" s="9" t="s">
        <v>52</v>
      </c>
      <c r="B29" s="10">
        <v>1</v>
      </c>
      <c r="C29" s="18">
        <v>17000</v>
      </c>
      <c r="D29" s="18">
        <f t="shared" si="0"/>
        <v>17000</v>
      </c>
    </row>
    <row r="30" spans="1:4" ht="15" thickBot="1" x14ac:dyDescent="0.4">
      <c r="A30" s="9" t="s">
        <v>53</v>
      </c>
      <c r="B30" s="10">
        <v>1</v>
      </c>
      <c r="C30" s="18">
        <v>14000</v>
      </c>
      <c r="D30" s="18">
        <f t="shared" si="0"/>
        <v>14000</v>
      </c>
    </row>
    <row r="31" spans="1:4" ht="15" thickBot="1" x14ac:dyDescent="0.4">
      <c r="A31" s="38" t="s">
        <v>18</v>
      </c>
      <c r="B31" s="50"/>
      <c r="C31" s="50"/>
      <c r="D31" s="39"/>
    </row>
    <row r="32" spans="1:4" ht="15" thickBot="1" x14ac:dyDescent="0.4">
      <c r="A32" s="13" t="s">
        <v>54</v>
      </c>
      <c r="B32" s="10">
        <v>1</v>
      </c>
      <c r="C32" s="18">
        <v>350000</v>
      </c>
      <c r="D32" s="18">
        <f t="shared" si="0"/>
        <v>350000</v>
      </c>
    </row>
    <row r="33" spans="1:4" ht="15" thickBot="1" x14ac:dyDescent="0.4">
      <c r="A33" s="26" t="s">
        <v>55</v>
      </c>
      <c r="B33" s="27">
        <v>2</v>
      </c>
      <c r="C33" s="18">
        <v>3000000</v>
      </c>
      <c r="D33" s="18">
        <f t="shared" si="0"/>
        <v>6000000</v>
      </c>
    </row>
    <row r="34" spans="1:4" ht="15" thickBot="1" x14ac:dyDescent="0.4">
      <c r="A34" s="28" t="s">
        <v>58</v>
      </c>
      <c r="B34" s="27">
        <v>2</v>
      </c>
      <c r="C34" s="18">
        <v>550000</v>
      </c>
      <c r="D34" s="18">
        <f t="shared" si="0"/>
        <v>1100000</v>
      </c>
    </row>
    <row r="35" spans="1:4" ht="15" thickBot="1" x14ac:dyDescent="0.4">
      <c r="A35" s="28" t="s">
        <v>59</v>
      </c>
      <c r="B35" s="27">
        <v>2</v>
      </c>
      <c r="C35" s="18">
        <v>1300000</v>
      </c>
      <c r="D35" s="18">
        <f t="shared" si="0"/>
        <v>2600000</v>
      </c>
    </row>
    <row r="36" spans="1:4" ht="15" thickBot="1" x14ac:dyDescent="0.4">
      <c r="A36" s="28" t="s">
        <v>60</v>
      </c>
      <c r="B36" s="27">
        <v>1</v>
      </c>
      <c r="C36" s="18">
        <v>950000</v>
      </c>
      <c r="D36" s="18">
        <f t="shared" si="0"/>
        <v>950000</v>
      </c>
    </row>
    <row r="37" spans="1:4" ht="15" thickBot="1" x14ac:dyDescent="0.4">
      <c r="A37" s="28" t="s">
        <v>61</v>
      </c>
      <c r="B37" s="27">
        <v>3</v>
      </c>
      <c r="C37" s="18">
        <v>780000</v>
      </c>
      <c r="D37" s="18">
        <f t="shared" si="0"/>
        <v>2340000</v>
      </c>
    </row>
    <row r="38" spans="1:4" ht="15" thickBot="1" x14ac:dyDescent="0.4">
      <c r="A38" s="28" t="s">
        <v>62</v>
      </c>
      <c r="B38" s="27">
        <v>2</v>
      </c>
      <c r="C38" s="18">
        <v>340000</v>
      </c>
      <c r="D38" s="18">
        <f t="shared" si="0"/>
        <v>680000</v>
      </c>
    </row>
    <row r="39" spans="1:4" ht="15" thickBot="1" x14ac:dyDescent="0.4">
      <c r="A39" s="38" t="s">
        <v>14</v>
      </c>
      <c r="B39" s="50"/>
      <c r="C39" s="50"/>
      <c r="D39" s="39"/>
    </row>
    <row r="40" spans="1:4" ht="15" thickBot="1" x14ac:dyDescent="0.4">
      <c r="A40" s="9" t="s">
        <v>39</v>
      </c>
      <c r="B40" s="10">
        <v>1</v>
      </c>
      <c r="C40" s="18">
        <v>35000</v>
      </c>
      <c r="D40" s="18">
        <f t="shared" si="0"/>
        <v>35000</v>
      </c>
    </row>
    <row r="41" spans="1:4" ht="15" thickBot="1" x14ac:dyDescent="0.4">
      <c r="A41" s="9" t="s">
        <v>40</v>
      </c>
      <c r="B41" s="10">
        <v>1</v>
      </c>
      <c r="C41" s="18">
        <v>45000</v>
      </c>
      <c r="D41" s="18">
        <f t="shared" si="0"/>
        <v>45000</v>
      </c>
    </row>
    <row r="42" spans="1:4" ht="15" thickBot="1" x14ac:dyDescent="0.4">
      <c r="A42" s="9" t="s">
        <v>41</v>
      </c>
      <c r="B42" s="10">
        <v>1</v>
      </c>
      <c r="C42" s="18">
        <v>28000</v>
      </c>
      <c r="D42" s="18">
        <f t="shared" si="0"/>
        <v>28000</v>
      </c>
    </row>
    <row r="43" spans="1:4" ht="28.5" customHeight="1" thickBot="1" x14ac:dyDescent="0.4">
      <c r="A43" s="9" t="s">
        <v>42</v>
      </c>
      <c r="B43" s="10">
        <v>1</v>
      </c>
      <c r="C43" s="18">
        <v>55000</v>
      </c>
      <c r="D43" s="18">
        <f t="shared" si="0"/>
        <v>55000</v>
      </c>
    </row>
    <row r="44" spans="1:4" ht="15" thickBot="1" x14ac:dyDescent="0.4">
      <c r="A44" s="38" t="s">
        <v>19</v>
      </c>
      <c r="B44" s="50"/>
      <c r="C44" s="50"/>
      <c r="D44" s="39"/>
    </row>
    <row r="45" spans="1:4" ht="15" thickBot="1" x14ac:dyDescent="0.4">
      <c r="A45" s="9" t="s">
        <v>20</v>
      </c>
      <c r="B45" s="10">
        <v>42</v>
      </c>
      <c r="C45" s="18">
        <v>35000</v>
      </c>
      <c r="D45" s="18">
        <f t="shared" si="0"/>
        <v>1470000</v>
      </c>
    </row>
    <row r="46" spans="1:4" ht="15" thickBot="1" x14ac:dyDescent="0.4">
      <c r="A46" s="9" t="s">
        <v>63</v>
      </c>
      <c r="B46" s="10">
        <v>42</v>
      </c>
      <c r="C46" s="18">
        <v>40000</v>
      </c>
      <c r="D46" s="18">
        <f t="shared" si="0"/>
        <v>1680000</v>
      </c>
    </row>
    <row r="47" spans="1:4" ht="15" thickBot="1" x14ac:dyDescent="0.4">
      <c r="A47" s="38" t="s">
        <v>17</v>
      </c>
      <c r="B47" s="50"/>
      <c r="C47" s="50"/>
      <c r="D47" s="39"/>
    </row>
    <row r="48" spans="1:4" ht="15" thickBot="1" x14ac:dyDescent="0.4">
      <c r="A48" s="9" t="s">
        <v>64</v>
      </c>
      <c r="B48" s="10">
        <v>2</v>
      </c>
      <c r="C48" s="18">
        <v>20000</v>
      </c>
      <c r="D48" s="18">
        <f t="shared" si="0"/>
        <v>40000</v>
      </c>
    </row>
    <row r="49" spans="1:4" ht="15" thickBot="1" x14ac:dyDescent="0.4">
      <c r="A49" s="9" t="s">
        <v>65</v>
      </c>
      <c r="B49" s="10">
        <v>10</v>
      </c>
      <c r="C49" s="18">
        <v>60000</v>
      </c>
      <c r="D49" s="18">
        <f t="shared" si="0"/>
        <v>600000</v>
      </c>
    </row>
    <row r="50" spans="1:4" ht="15" thickBot="1" x14ac:dyDescent="0.4">
      <c r="A50" s="38" t="s">
        <v>69</v>
      </c>
      <c r="B50" s="50"/>
      <c r="C50" s="50"/>
      <c r="D50" s="39"/>
    </row>
    <row r="51" spans="1:4" ht="15" thickBot="1" x14ac:dyDescent="0.4">
      <c r="A51" s="9" t="s">
        <v>66</v>
      </c>
      <c r="B51" s="27">
        <v>3</v>
      </c>
      <c r="C51" s="18">
        <v>55000</v>
      </c>
      <c r="D51" s="18">
        <f t="shared" si="0"/>
        <v>165000</v>
      </c>
    </row>
    <row r="52" spans="1:4" ht="15" thickBot="1" x14ac:dyDescent="0.4">
      <c r="A52" s="9" t="s">
        <v>67</v>
      </c>
      <c r="B52" s="10">
        <v>1</v>
      </c>
      <c r="C52" s="18">
        <v>45000</v>
      </c>
      <c r="D52" s="18">
        <f t="shared" si="0"/>
        <v>45000</v>
      </c>
    </row>
    <row r="53" spans="1:4" ht="15" thickBot="1" x14ac:dyDescent="0.4">
      <c r="A53" s="9" t="s">
        <v>68</v>
      </c>
      <c r="B53" s="10">
        <v>1</v>
      </c>
      <c r="C53" s="18">
        <v>46000</v>
      </c>
      <c r="D53" s="18">
        <f t="shared" si="0"/>
        <v>46000</v>
      </c>
    </row>
    <row r="54" spans="1:4" ht="15" thickBot="1" x14ac:dyDescent="0.4">
      <c r="A54" s="38" t="s">
        <v>21</v>
      </c>
      <c r="B54" s="50"/>
      <c r="C54" s="50"/>
      <c r="D54" s="39"/>
    </row>
    <row r="55" spans="1:4" ht="15" thickBot="1" x14ac:dyDescent="0.4">
      <c r="A55" s="15" t="s">
        <v>92</v>
      </c>
      <c r="B55" s="10">
        <v>1</v>
      </c>
      <c r="C55" s="18">
        <v>1200000</v>
      </c>
      <c r="D55" s="18">
        <f t="shared" si="0"/>
        <v>1200000</v>
      </c>
    </row>
    <row r="56" spans="1:4" ht="15" thickBot="1" x14ac:dyDescent="0.4">
      <c r="A56" s="9" t="s">
        <v>93</v>
      </c>
      <c r="B56" s="27">
        <v>2</v>
      </c>
      <c r="C56" s="18">
        <v>990000</v>
      </c>
      <c r="D56" s="18">
        <f t="shared" si="0"/>
        <v>1980000</v>
      </c>
    </row>
    <row r="57" spans="1:4" ht="15" thickBot="1" x14ac:dyDescent="0.4">
      <c r="A57" s="9" t="s">
        <v>94</v>
      </c>
      <c r="B57" s="27">
        <v>2</v>
      </c>
      <c r="C57" s="18">
        <v>1020000</v>
      </c>
      <c r="D57" s="18">
        <f t="shared" si="0"/>
        <v>2040000</v>
      </c>
    </row>
    <row r="58" spans="1:4" ht="15" thickBot="1" x14ac:dyDescent="0.4">
      <c r="A58" s="38" t="s">
        <v>70</v>
      </c>
      <c r="B58" s="50"/>
      <c r="C58" s="50"/>
      <c r="D58" s="39"/>
    </row>
    <row r="59" spans="1:4" ht="15" thickBot="1" x14ac:dyDescent="0.4">
      <c r="A59" s="15" t="s">
        <v>71</v>
      </c>
      <c r="B59" s="10">
        <v>1</v>
      </c>
      <c r="C59" s="18">
        <v>45000</v>
      </c>
      <c r="D59" s="18">
        <f t="shared" si="0"/>
        <v>45000</v>
      </c>
    </row>
    <row r="60" spans="1:4" ht="15" thickBot="1" x14ac:dyDescent="0.4">
      <c r="A60" s="9" t="s">
        <v>72</v>
      </c>
      <c r="B60" s="27">
        <v>5</v>
      </c>
      <c r="C60" s="18">
        <v>70000</v>
      </c>
      <c r="D60" s="18">
        <f t="shared" si="0"/>
        <v>350000</v>
      </c>
    </row>
    <row r="61" spans="1:4" ht="15" thickBot="1" x14ac:dyDescent="0.4">
      <c r="A61" s="9" t="s">
        <v>73</v>
      </c>
      <c r="B61" s="27">
        <v>5</v>
      </c>
      <c r="C61" s="18">
        <v>110000</v>
      </c>
      <c r="D61" s="18">
        <f t="shared" si="0"/>
        <v>550000</v>
      </c>
    </row>
    <row r="62" spans="1:4" ht="15" thickBot="1" x14ac:dyDescent="0.4">
      <c r="A62" s="15" t="s">
        <v>74</v>
      </c>
      <c r="B62" s="10">
        <v>1</v>
      </c>
      <c r="C62" s="18">
        <v>33000</v>
      </c>
      <c r="D62" s="18">
        <f t="shared" si="0"/>
        <v>33000</v>
      </c>
    </row>
    <row r="63" spans="1:4" ht="15" thickBot="1" x14ac:dyDescent="0.4">
      <c r="A63" s="9" t="s">
        <v>75</v>
      </c>
      <c r="B63" s="27">
        <v>42</v>
      </c>
      <c r="C63" s="18">
        <v>30000</v>
      </c>
      <c r="D63" s="18">
        <f t="shared" si="0"/>
        <v>1260000</v>
      </c>
    </row>
    <row r="64" spans="1:4" ht="15" thickBot="1" x14ac:dyDescent="0.4">
      <c r="A64" s="9" t="s">
        <v>16</v>
      </c>
      <c r="B64" s="27">
        <v>21</v>
      </c>
      <c r="C64" s="18">
        <v>65000</v>
      </c>
      <c r="D64" s="18">
        <f t="shared" si="0"/>
        <v>1365000</v>
      </c>
    </row>
    <row r="65" spans="1:4" ht="15" thickBot="1" x14ac:dyDescent="0.4">
      <c r="A65" s="15" t="s">
        <v>15</v>
      </c>
      <c r="B65" s="27">
        <v>21</v>
      </c>
      <c r="C65" s="18">
        <v>45000</v>
      </c>
      <c r="D65" s="18">
        <f t="shared" si="0"/>
        <v>945000</v>
      </c>
    </row>
    <row r="66" spans="1:4" ht="15" thickBot="1" x14ac:dyDescent="0.4">
      <c r="A66" s="15" t="s">
        <v>76</v>
      </c>
      <c r="B66" s="29">
        <v>1</v>
      </c>
      <c r="C66" s="18">
        <v>330000</v>
      </c>
      <c r="D66" s="18">
        <f t="shared" si="0"/>
        <v>330000</v>
      </c>
    </row>
    <row r="67" spans="1:4" ht="15" thickBot="1" x14ac:dyDescent="0.4">
      <c r="A67" s="15" t="s">
        <v>77</v>
      </c>
      <c r="B67" s="29">
        <v>1</v>
      </c>
      <c r="C67" s="18">
        <v>250000</v>
      </c>
      <c r="D67" s="18">
        <f t="shared" si="0"/>
        <v>250000</v>
      </c>
    </row>
    <row r="68" spans="1:4" x14ac:dyDescent="0.35">
      <c r="A68" s="34" t="s">
        <v>95</v>
      </c>
      <c r="B68" s="35"/>
      <c r="C68" s="33"/>
      <c r="D68" s="36">
        <f>+D16+D17+D18+D19+D20+D21+D22+D23+D24+D25+D26+D27+D28+D29+D30+D32+D33+D34+D35+D36+D37+D38+D40+D41+D42+D43+D45+D46+D48+D49+D51+D52+D53+D55+D56+D57+D59+D60+D61+D62+D63+D64+D65+D66+D67</f>
        <v>29350000</v>
      </c>
    </row>
    <row r="70" spans="1:4" ht="19" x14ac:dyDescent="0.35">
      <c r="A70" s="51" t="s">
        <v>79</v>
      </c>
      <c r="B70" s="51"/>
      <c r="C70" s="51"/>
      <c r="D70" s="51"/>
    </row>
    <row r="71" spans="1:4" x14ac:dyDescent="0.35">
      <c r="A71" s="52" t="s">
        <v>80</v>
      </c>
      <c r="B71" s="52"/>
      <c r="C71" s="52"/>
      <c r="D71" s="52"/>
    </row>
    <row r="72" spans="1:4" x14ac:dyDescent="0.35">
      <c r="A72" s="52" t="s">
        <v>81</v>
      </c>
      <c r="B72" s="52"/>
      <c r="C72" s="52"/>
      <c r="D72" s="52"/>
    </row>
    <row r="73" spans="1:4" x14ac:dyDescent="0.35">
      <c r="A73" s="52" t="s">
        <v>82</v>
      </c>
      <c r="B73" s="52"/>
      <c r="C73" s="52"/>
      <c r="D73" s="52"/>
    </row>
  </sheetData>
  <mergeCells count="15">
    <mergeCell ref="A70:D70"/>
    <mergeCell ref="A71:D71"/>
    <mergeCell ref="A72:D72"/>
    <mergeCell ref="A73:D73"/>
    <mergeCell ref="A39:D39"/>
    <mergeCell ref="A44:D44"/>
    <mergeCell ref="A47:D47"/>
    <mergeCell ref="A50:D50"/>
    <mergeCell ref="A54:D54"/>
    <mergeCell ref="A58:D58"/>
    <mergeCell ref="B13:B14"/>
    <mergeCell ref="C13:C14"/>
    <mergeCell ref="A13:A14"/>
    <mergeCell ref="A15:D15"/>
    <mergeCell ref="A31:D3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5:D76"/>
  <sheetViews>
    <sheetView showGridLines="0" workbookViewId="0">
      <selection sqref="A1:D76"/>
    </sheetView>
  </sheetViews>
  <sheetFormatPr defaultColWidth="11.453125" defaultRowHeight="16.5" customHeight="1" x14ac:dyDescent="0.35"/>
  <cols>
    <col min="1" max="1" width="49.7265625" style="2" customWidth="1"/>
    <col min="2" max="2" width="11.453125" style="2"/>
    <col min="3" max="3" width="13.1796875" style="22" customWidth="1"/>
    <col min="4" max="4" width="13.54296875" style="2" customWidth="1"/>
    <col min="5" max="16384" width="11.453125" style="2"/>
  </cols>
  <sheetData>
    <row r="5" spans="1:4" ht="16.5" customHeight="1" x14ac:dyDescent="0.35">
      <c r="A5" s="53"/>
      <c r="B5" s="53"/>
      <c r="C5" s="53"/>
      <c r="D5" s="53"/>
    </row>
    <row r="6" spans="1:4" ht="16.5" customHeight="1" x14ac:dyDescent="0.35">
      <c r="A6" s="53" t="s">
        <v>89</v>
      </c>
      <c r="B6" s="53"/>
      <c r="C6" s="53"/>
      <c r="D6" s="53"/>
    </row>
    <row r="7" spans="1:4" ht="16.5" customHeight="1" x14ac:dyDescent="0.35">
      <c r="A7" s="54" t="s">
        <v>90</v>
      </c>
      <c r="B7" s="54"/>
      <c r="C7" s="54"/>
      <c r="D7" s="54"/>
    </row>
    <row r="8" spans="1:4" ht="16.5" customHeight="1" x14ac:dyDescent="0.35">
      <c r="A8" s="54" t="s">
        <v>91</v>
      </c>
      <c r="B8" s="54"/>
      <c r="C8" s="54"/>
      <c r="D8" s="54"/>
    </row>
    <row r="10" spans="1:4" ht="16.5" customHeight="1" x14ac:dyDescent="0.35">
      <c r="A10" s="30" t="s">
        <v>87</v>
      </c>
    </row>
    <row r="11" spans="1:4" ht="16.5" customHeight="1" x14ac:dyDescent="0.35">
      <c r="A11" s="30"/>
    </row>
    <row r="12" spans="1:4" ht="16.5" customHeight="1" x14ac:dyDescent="0.35">
      <c r="A12" s="30" t="s">
        <v>30</v>
      </c>
    </row>
    <row r="13" spans="1:4" ht="16.5" customHeight="1" x14ac:dyDescent="0.35">
      <c r="A13" s="31" t="s">
        <v>83</v>
      </c>
    </row>
    <row r="14" spans="1:4" ht="16.5" customHeight="1" x14ac:dyDescent="0.35">
      <c r="A14" s="20" t="s">
        <v>84</v>
      </c>
    </row>
    <row r="15" spans="1:4" ht="16.5" customHeight="1" x14ac:dyDescent="0.35">
      <c r="A15" s="20" t="s">
        <v>85</v>
      </c>
    </row>
    <row r="17" spans="1:4" ht="16.5" customHeight="1" x14ac:dyDescent="0.35">
      <c r="D17" s="23" t="s">
        <v>32</v>
      </c>
    </row>
    <row r="19" spans="1:4" ht="14.5" x14ac:dyDescent="0.35">
      <c r="A19" s="55" t="s">
        <v>33</v>
      </c>
      <c r="B19" s="55"/>
      <c r="C19" s="55"/>
      <c r="D19" s="55"/>
    </row>
    <row r="20" spans="1:4" ht="16.5" customHeight="1" thickBot="1" x14ac:dyDescent="0.4">
      <c r="A20" s="22"/>
    </row>
    <row r="21" spans="1:4" ht="16.5" customHeight="1" x14ac:dyDescent="0.35">
      <c r="A21" s="42" t="s">
        <v>8</v>
      </c>
      <c r="B21" s="42" t="s">
        <v>9</v>
      </c>
      <c r="C21" s="45" t="s">
        <v>28</v>
      </c>
      <c r="D21" s="17" t="s">
        <v>29</v>
      </c>
    </row>
    <row r="22" spans="1:4" ht="16.5" customHeight="1" thickBot="1" x14ac:dyDescent="0.4">
      <c r="A22" s="43"/>
      <c r="B22" s="44"/>
      <c r="C22" s="46"/>
      <c r="D22" s="19" t="s">
        <v>22</v>
      </c>
    </row>
    <row r="23" spans="1:4" ht="16.5" customHeight="1" thickBot="1" x14ac:dyDescent="0.4">
      <c r="A23" s="47" t="s">
        <v>11</v>
      </c>
      <c r="B23" s="48"/>
      <c r="C23" s="48"/>
      <c r="D23" s="49"/>
    </row>
    <row r="24" spans="1:4" ht="29.25" customHeight="1" thickBot="1" x14ac:dyDescent="0.4">
      <c r="A24" s="13" t="s">
        <v>43</v>
      </c>
      <c r="B24" s="10">
        <v>1</v>
      </c>
      <c r="C24" s="18">
        <v>45000</v>
      </c>
      <c r="D24" s="18">
        <f>+B24*C24</f>
        <v>45000</v>
      </c>
    </row>
    <row r="25" spans="1:4" ht="16.5" customHeight="1" thickBot="1" x14ac:dyDescent="0.4">
      <c r="A25" s="9" t="s">
        <v>44</v>
      </c>
      <c r="B25" s="10">
        <v>1</v>
      </c>
      <c r="C25" s="18">
        <v>50000</v>
      </c>
      <c r="D25" s="18">
        <f t="shared" ref="D25:D75" si="0">+B25*C25</f>
        <v>50000</v>
      </c>
    </row>
    <row r="26" spans="1:4" ht="16.5" customHeight="1" thickBot="1" x14ac:dyDescent="0.4">
      <c r="A26" s="9" t="s">
        <v>45</v>
      </c>
      <c r="B26" s="10">
        <v>1</v>
      </c>
      <c r="C26" s="18">
        <v>40000</v>
      </c>
      <c r="D26" s="18">
        <f t="shared" si="0"/>
        <v>40000</v>
      </c>
    </row>
    <row r="27" spans="1:4" ht="16.5" customHeight="1" thickBot="1" x14ac:dyDescent="0.4">
      <c r="A27" s="13" t="s">
        <v>46</v>
      </c>
      <c r="B27" s="10">
        <v>1</v>
      </c>
      <c r="C27" s="18">
        <v>60000</v>
      </c>
      <c r="D27" s="18">
        <f t="shared" si="0"/>
        <v>60000</v>
      </c>
    </row>
    <row r="28" spans="1:4" ht="21.75" customHeight="1" thickBot="1" x14ac:dyDescent="0.4">
      <c r="A28" s="13" t="s">
        <v>48</v>
      </c>
      <c r="B28" s="10">
        <v>1</v>
      </c>
      <c r="C28" s="32">
        <v>53000</v>
      </c>
      <c r="D28" s="18">
        <f t="shared" si="0"/>
        <v>53000</v>
      </c>
    </row>
    <row r="29" spans="1:4" ht="15" thickBot="1" x14ac:dyDescent="0.4">
      <c r="A29" s="9" t="s">
        <v>47</v>
      </c>
      <c r="B29" s="10">
        <v>1</v>
      </c>
      <c r="C29" s="18">
        <v>70000</v>
      </c>
      <c r="D29" s="18">
        <f t="shared" si="0"/>
        <v>70000</v>
      </c>
    </row>
    <row r="30" spans="1:4" ht="16.5" customHeight="1" thickBot="1" x14ac:dyDescent="0.4">
      <c r="A30" s="9" t="s">
        <v>12</v>
      </c>
      <c r="B30" s="10">
        <v>1</v>
      </c>
      <c r="C30" s="18">
        <v>120000</v>
      </c>
      <c r="D30" s="18">
        <f t="shared" si="0"/>
        <v>120000</v>
      </c>
    </row>
    <row r="31" spans="1:4" ht="16.5" customHeight="1" thickBot="1" x14ac:dyDescent="0.4">
      <c r="A31" s="9" t="s">
        <v>27</v>
      </c>
      <c r="B31" s="10">
        <v>1</v>
      </c>
      <c r="C31" s="18">
        <v>130000</v>
      </c>
      <c r="D31" s="18">
        <f t="shared" si="0"/>
        <v>130000</v>
      </c>
    </row>
    <row r="32" spans="1:4" ht="16.5" customHeight="1" thickBot="1" x14ac:dyDescent="0.4">
      <c r="A32" s="13" t="s">
        <v>26</v>
      </c>
      <c r="B32" s="10">
        <v>1</v>
      </c>
      <c r="C32" s="18">
        <v>21000</v>
      </c>
      <c r="D32" s="18">
        <f t="shared" si="0"/>
        <v>21000</v>
      </c>
    </row>
    <row r="33" spans="1:4" ht="16.5" customHeight="1" thickBot="1" x14ac:dyDescent="0.4">
      <c r="A33" s="14" t="s">
        <v>49</v>
      </c>
      <c r="B33" s="10">
        <v>1</v>
      </c>
      <c r="C33" s="18">
        <v>32000</v>
      </c>
      <c r="D33" s="18">
        <f t="shared" si="0"/>
        <v>32000</v>
      </c>
    </row>
    <row r="34" spans="1:4" ht="24.75" customHeight="1" thickBot="1" x14ac:dyDescent="0.4">
      <c r="A34" s="9" t="s">
        <v>13</v>
      </c>
      <c r="B34" s="10">
        <v>1</v>
      </c>
      <c r="C34" s="18">
        <v>34000</v>
      </c>
      <c r="D34" s="18">
        <f t="shared" si="0"/>
        <v>34000</v>
      </c>
    </row>
    <row r="35" spans="1:4" ht="16.5" customHeight="1" thickBot="1" x14ac:dyDescent="0.4">
      <c r="A35" s="9" t="s">
        <v>50</v>
      </c>
      <c r="B35" s="10">
        <v>1</v>
      </c>
      <c r="C35" s="18">
        <v>14000</v>
      </c>
      <c r="D35" s="18">
        <f t="shared" si="0"/>
        <v>14000</v>
      </c>
    </row>
    <row r="36" spans="1:4" ht="16.5" customHeight="1" thickBot="1" x14ac:dyDescent="0.4">
      <c r="A36" s="9" t="s">
        <v>51</v>
      </c>
      <c r="B36" s="10">
        <v>1</v>
      </c>
      <c r="C36" s="18">
        <v>17000</v>
      </c>
      <c r="D36" s="18">
        <f t="shared" si="0"/>
        <v>17000</v>
      </c>
    </row>
    <row r="37" spans="1:4" ht="16.5" customHeight="1" thickBot="1" x14ac:dyDescent="0.4">
      <c r="A37" s="9" t="s">
        <v>52</v>
      </c>
      <c r="B37" s="10">
        <v>1</v>
      </c>
      <c r="C37" s="18">
        <v>16000</v>
      </c>
      <c r="D37" s="18">
        <f t="shared" si="0"/>
        <v>16000</v>
      </c>
    </row>
    <row r="38" spans="1:4" ht="16.5" customHeight="1" thickBot="1" x14ac:dyDescent="0.4">
      <c r="A38" s="9" t="s">
        <v>53</v>
      </c>
      <c r="B38" s="10">
        <v>1</v>
      </c>
      <c r="C38" s="18">
        <v>13500</v>
      </c>
      <c r="D38" s="18">
        <f t="shared" si="0"/>
        <v>13500</v>
      </c>
    </row>
    <row r="39" spans="1:4" ht="16.5" customHeight="1" thickBot="1" x14ac:dyDescent="0.4">
      <c r="A39" s="38" t="s">
        <v>18</v>
      </c>
      <c r="B39" s="50"/>
      <c r="C39" s="50"/>
      <c r="D39" s="39"/>
    </row>
    <row r="40" spans="1:4" ht="16.5" customHeight="1" thickBot="1" x14ac:dyDescent="0.4">
      <c r="A40" s="13" t="s">
        <v>54</v>
      </c>
      <c r="B40" s="10">
        <v>1</v>
      </c>
      <c r="C40" s="18">
        <v>340000</v>
      </c>
      <c r="D40" s="18">
        <f t="shared" si="0"/>
        <v>340000</v>
      </c>
    </row>
    <row r="41" spans="1:4" ht="16.5" customHeight="1" thickBot="1" x14ac:dyDescent="0.4">
      <c r="A41" s="26" t="s">
        <v>55</v>
      </c>
      <c r="B41" s="27">
        <v>2</v>
      </c>
      <c r="C41" s="18">
        <v>2700000</v>
      </c>
      <c r="D41" s="18">
        <f t="shared" si="0"/>
        <v>5400000</v>
      </c>
    </row>
    <row r="42" spans="1:4" ht="16.5" customHeight="1" thickBot="1" x14ac:dyDescent="0.4">
      <c r="A42" s="28" t="s">
        <v>58</v>
      </c>
      <c r="B42" s="27">
        <v>2</v>
      </c>
      <c r="C42" s="18">
        <v>540000</v>
      </c>
      <c r="D42" s="18">
        <f t="shared" si="0"/>
        <v>1080000</v>
      </c>
    </row>
    <row r="43" spans="1:4" ht="16.5" customHeight="1" thickBot="1" x14ac:dyDescent="0.4">
      <c r="A43" s="28" t="s">
        <v>59</v>
      </c>
      <c r="B43" s="27">
        <v>2</v>
      </c>
      <c r="C43" s="18">
        <v>1200000</v>
      </c>
      <c r="D43" s="18">
        <f t="shared" si="0"/>
        <v>2400000</v>
      </c>
    </row>
    <row r="44" spans="1:4" ht="16.5" customHeight="1" thickBot="1" x14ac:dyDescent="0.4">
      <c r="A44" s="28" t="s">
        <v>60</v>
      </c>
      <c r="B44" s="27">
        <v>1</v>
      </c>
      <c r="C44" s="18">
        <v>850000</v>
      </c>
      <c r="D44" s="18">
        <f t="shared" si="0"/>
        <v>850000</v>
      </c>
    </row>
    <row r="45" spans="1:4" ht="16.5" customHeight="1" thickBot="1" x14ac:dyDescent="0.4">
      <c r="A45" s="28" t="s">
        <v>61</v>
      </c>
      <c r="B45" s="27">
        <v>3</v>
      </c>
      <c r="C45" s="18">
        <v>770000</v>
      </c>
      <c r="D45" s="18">
        <f t="shared" si="0"/>
        <v>2310000</v>
      </c>
    </row>
    <row r="46" spans="1:4" ht="16.5" customHeight="1" thickBot="1" x14ac:dyDescent="0.4">
      <c r="A46" s="28" t="s">
        <v>62</v>
      </c>
      <c r="B46" s="27">
        <v>2</v>
      </c>
      <c r="C46" s="18">
        <v>320000</v>
      </c>
      <c r="D46" s="18">
        <f t="shared" si="0"/>
        <v>640000</v>
      </c>
    </row>
    <row r="47" spans="1:4" ht="16.5" customHeight="1" thickBot="1" x14ac:dyDescent="0.4">
      <c r="A47" s="38" t="s">
        <v>14</v>
      </c>
      <c r="B47" s="50"/>
      <c r="C47" s="50"/>
      <c r="D47" s="39"/>
    </row>
    <row r="48" spans="1:4" ht="16.5" customHeight="1" thickBot="1" x14ac:dyDescent="0.4">
      <c r="A48" s="9" t="s">
        <v>39</v>
      </c>
      <c r="B48" s="10">
        <v>1</v>
      </c>
      <c r="C48" s="18">
        <v>33000</v>
      </c>
      <c r="D48" s="18">
        <f t="shared" si="0"/>
        <v>33000</v>
      </c>
    </row>
    <row r="49" spans="1:4" ht="16.5" customHeight="1" thickBot="1" x14ac:dyDescent="0.4">
      <c r="A49" s="9" t="s">
        <v>40</v>
      </c>
      <c r="B49" s="10">
        <v>1</v>
      </c>
      <c r="C49" s="18">
        <v>41000</v>
      </c>
      <c r="D49" s="18">
        <f t="shared" si="0"/>
        <v>41000</v>
      </c>
    </row>
    <row r="50" spans="1:4" ht="16.5" customHeight="1" thickBot="1" x14ac:dyDescent="0.4">
      <c r="A50" s="9" t="s">
        <v>41</v>
      </c>
      <c r="B50" s="10">
        <v>1</v>
      </c>
      <c r="C50" s="18">
        <v>25000</v>
      </c>
      <c r="D50" s="18">
        <f t="shared" si="0"/>
        <v>25000</v>
      </c>
    </row>
    <row r="51" spans="1:4" ht="33.75" customHeight="1" thickBot="1" x14ac:dyDescent="0.4">
      <c r="A51" s="9" t="s">
        <v>42</v>
      </c>
      <c r="B51" s="10">
        <v>1</v>
      </c>
      <c r="C51" s="18">
        <v>50000</v>
      </c>
      <c r="D51" s="18">
        <f t="shared" si="0"/>
        <v>50000</v>
      </c>
    </row>
    <row r="52" spans="1:4" ht="15" thickBot="1" x14ac:dyDescent="0.4">
      <c r="A52" s="38" t="s">
        <v>19</v>
      </c>
      <c r="B52" s="50"/>
      <c r="C52" s="50"/>
      <c r="D52" s="39"/>
    </row>
    <row r="53" spans="1:4" ht="16.5" customHeight="1" thickBot="1" x14ac:dyDescent="0.4">
      <c r="A53" s="9" t="s">
        <v>20</v>
      </c>
      <c r="B53" s="10">
        <v>42</v>
      </c>
      <c r="C53" s="18">
        <v>34000</v>
      </c>
      <c r="D53" s="18">
        <f t="shared" si="0"/>
        <v>1428000</v>
      </c>
    </row>
    <row r="54" spans="1:4" ht="16.5" customHeight="1" thickBot="1" x14ac:dyDescent="0.4">
      <c r="A54" s="9" t="s">
        <v>63</v>
      </c>
      <c r="B54" s="10">
        <v>42</v>
      </c>
      <c r="C54" s="18">
        <v>35000</v>
      </c>
      <c r="D54" s="18">
        <f t="shared" si="0"/>
        <v>1470000</v>
      </c>
    </row>
    <row r="55" spans="1:4" ht="15" thickBot="1" x14ac:dyDescent="0.4">
      <c r="A55" s="38" t="s">
        <v>17</v>
      </c>
      <c r="B55" s="50"/>
      <c r="C55" s="50"/>
      <c r="D55" s="39"/>
    </row>
    <row r="56" spans="1:4" ht="16.5" customHeight="1" thickBot="1" x14ac:dyDescent="0.4">
      <c r="A56" s="9" t="s">
        <v>64</v>
      </c>
      <c r="B56" s="10">
        <v>2</v>
      </c>
      <c r="C56" s="18">
        <v>18000</v>
      </c>
      <c r="D56" s="18">
        <f t="shared" si="0"/>
        <v>36000</v>
      </c>
    </row>
    <row r="57" spans="1:4" ht="16.5" customHeight="1" thickBot="1" x14ac:dyDescent="0.4">
      <c r="A57" s="9" t="s">
        <v>65</v>
      </c>
      <c r="B57" s="10">
        <v>10</v>
      </c>
      <c r="C57" s="18">
        <v>53000</v>
      </c>
      <c r="D57" s="18">
        <f t="shared" si="0"/>
        <v>530000</v>
      </c>
    </row>
    <row r="58" spans="1:4" ht="16.5" customHeight="1" thickBot="1" x14ac:dyDescent="0.4">
      <c r="A58" s="38" t="s">
        <v>69</v>
      </c>
      <c r="B58" s="50"/>
      <c r="C58" s="50"/>
      <c r="D58" s="39"/>
    </row>
    <row r="59" spans="1:4" ht="16.5" customHeight="1" thickBot="1" x14ac:dyDescent="0.4">
      <c r="A59" s="9" t="s">
        <v>66</v>
      </c>
      <c r="B59" s="27">
        <v>3</v>
      </c>
      <c r="C59" s="18">
        <v>50000</v>
      </c>
      <c r="D59" s="18">
        <f t="shared" si="0"/>
        <v>150000</v>
      </c>
    </row>
    <row r="60" spans="1:4" ht="16.5" customHeight="1" thickBot="1" x14ac:dyDescent="0.4">
      <c r="A60" s="9" t="s">
        <v>67</v>
      </c>
      <c r="B60" s="10">
        <v>1</v>
      </c>
      <c r="C60" s="18">
        <v>40000</v>
      </c>
      <c r="D60" s="18">
        <f t="shared" si="0"/>
        <v>40000</v>
      </c>
    </row>
    <row r="61" spans="1:4" ht="16.5" customHeight="1" thickBot="1" x14ac:dyDescent="0.4">
      <c r="A61" s="9" t="s">
        <v>68</v>
      </c>
      <c r="B61" s="10">
        <v>1</v>
      </c>
      <c r="C61" s="18">
        <v>40000</v>
      </c>
      <c r="D61" s="18">
        <f t="shared" si="0"/>
        <v>40000</v>
      </c>
    </row>
    <row r="62" spans="1:4" ht="16.5" customHeight="1" thickBot="1" x14ac:dyDescent="0.4">
      <c r="A62" s="38" t="s">
        <v>21</v>
      </c>
      <c r="B62" s="50"/>
      <c r="C62" s="50"/>
      <c r="D62" s="39"/>
    </row>
    <row r="63" spans="1:4" ht="16.5" customHeight="1" thickBot="1" x14ac:dyDescent="0.4">
      <c r="A63" s="15" t="s">
        <v>92</v>
      </c>
      <c r="B63" s="10">
        <v>1</v>
      </c>
      <c r="C63" s="18">
        <v>1080000</v>
      </c>
      <c r="D63" s="18">
        <f t="shared" si="0"/>
        <v>1080000</v>
      </c>
    </row>
    <row r="64" spans="1:4" ht="16.5" customHeight="1" thickBot="1" x14ac:dyDescent="0.4">
      <c r="A64" s="9" t="s">
        <v>93</v>
      </c>
      <c r="B64" s="27">
        <v>2</v>
      </c>
      <c r="C64" s="18">
        <v>980000</v>
      </c>
      <c r="D64" s="18">
        <f t="shared" si="0"/>
        <v>1960000</v>
      </c>
    </row>
    <row r="65" spans="1:4" ht="16.5" customHeight="1" thickBot="1" x14ac:dyDescent="0.4">
      <c r="A65" s="9" t="s">
        <v>94</v>
      </c>
      <c r="B65" s="27">
        <v>2</v>
      </c>
      <c r="C65" s="18">
        <v>1010000</v>
      </c>
      <c r="D65" s="18">
        <f t="shared" si="0"/>
        <v>2020000</v>
      </c>
    </row>
    <row r="66" spans="1:4" ht="16.5" customHeight="1" thickBot="1" x14ac:dyDescent="0.4">
      <c r="A66" s="38" t="s">
        <v>70</v>
      </c>
      <c r="B66" s="50"/>
      <c r="C66" s="50"/>
      <c r="D66" s="39"/>
    </row>
    <row r="67" spans="1:4" ht="16.5" customHeight="1" thickBot="1" x14ac:dyDescent="0.4">
      <c r="A67" s="15" t="s">
        <v>71</v>
      </c>
      <c r="B67" s="10">
        <v>1</v>
      </c>
      <c r="C67" s="18">
        <v>40000</v>
      </c>
      <c r="D67" s="18">
        <f t="shared" si="0"/>
        <v>40000</v>
      </c>
    </row>
    <row r="68" spans="1:4" ht="16.5" customHeight="1" thickBot="1" x14ac:dyDescent="0.4">
      <c r="A68" s="9" t="s">
        <v>72</v>
      </c>
      <c r="B68" s="27">
        <v>5</v>
      </c>
      <c r="C68" s="18">
        <v>67000</v>
      </c>
      <c r="D68" s="18">
        <f t="shared" si="0"/>
        <v>335000</v>
      </c>
    </row>
    <row r="69" spans="1:4" ht="16.5" customHeight="1" thickBot="1" x14ac:dyDescent="0.4">
      <c r="A69" s="9" t="s">
        <v>73</v>
      </c>
      <c r="B69" s="27">
        <v>5</v>
      </c>
      <c r="C69" s="18">
        <v>100000</v>
      </c>
      <c r="D69" s="18">
        <f t="shared" si="0"/>
        <v>500000</v>
      </c>
    </row>
    <row r="70" spans="1:4" ht="16.5" customHeight="1" thickBot="1" x14ac:dyDescent="0.4">
      <c r="A70" s="15" t="s">
        <v>74</v>
      </c>
      <c r="B70" s="10">
        <v>1</v>
      </c>
      <c r="C70" s="18">
        <v>35000</v>
      </c>
      <c r="D70" s="18">
        <f t="shared" si="0"/>
        <v>35000</v>
      </c>
    </row>
    <row r="71" spans="1:4" ht="16.5" customHeight="1" thickBot="1" x14ac:dyDescent="0.4">
      <c r="A71" s="9" t="s">
        <v>75</v>
      </c>
      <c r="B71" s="27">
        <v>42</v>
      </c>
      <c r="C71" s="18">
        <v>28000</v>
      </c>
      <c r="D71" s="18">
        <f t="shared" si="0"/>
        <v>1176000</v>
      </c>
    </row>
    <row r="72" spans="1:4" ht="16.5" customHeight="1" thickBot="1" x14ac:dyDescent="0.4">
      <c r="A72" s="9" t="s">
        <v>16</v>
      </c>
      <c r="B72" s="27">
        <v>21</v>
      </c>
      <c r="C72" s="18">
        <v>50000</v>
      </c>
      <c r="D72" s="18">
        <f t="shared" si="0"/>
        <v>1050000</v>
      </c>
    </row>
    <row r="73" spans="1:4" ht="16.5" customHeight="1" thickBot="1" x14ac:dyDescent="0.4">
      <c r="A73" s="15" t="s">
        <v>15</v>
      </c>
      <c r="B73" s="27">
        <v>21</v>
      </c>
      <c r="C73" s="18">
        <v>40000</v>
      </c>
      <c r="D73" s="18">
        <f t="shared" si="0"/>
        <v>840000</v>
      </c>
    </row>
    <row r="74" spans="1:4" ht="16.5" customHeight="1" thickBot="1" x14ac:dyDescent="0.4">
      <c r="A74" s="15" t="s">
        <v>76</v>
      </c>
      <c r="B74" s="29">
        <v>1</v>
      </c>
      <c r="C74" s="18">
        <v>310000</v>
      </c>
      <c r="D74" s="18">
        <f t="shared" si="0"/>
        <v>310000</v>
      </c>
    </row>
    <row r="75" spans="1:4" ht="16.5" customHeight="1" thickBot="1" x14ac:dyDescent="0.4">
      <c r="A75" s="15" t="s">
        <v>77</v>
      </c>
      <c r="B75" s="29">
        <v>1</v>
      </c>
      <c r="C75" s="18">
        <v>230000</v>
      </c>
      <c r="D75" s="18">
        <f t="shared" si="0"/>
        <v>230000</v>
      </c>
    </row>
    <row r="76" spans="1:4" ht="16.5" customHeight="1" x14ac:dyDescent="0.35">
      <c r="A76" s="56" t="s">
        <v>95</v>
      </c>
      <c r="B76" s="57"/>
      <c r="C76" s="57"/>
      <c r="D76" s="36">
        <f>+D24+D25+D26+D27+D28+D29+D30+D31+D32+D33+D34+D35+D36+D37+D38+D40+D41+D42+D43+D44+D45+D46+D48+D49+D50+D51+D53+D54+D56+D57+D59+D60+D61+D63+D64+D65+D67+D68+D69+D70+D71+D72+D73+D74+D75</f>
        <v>27154500</v>
      </c>
    </row>
  </sheetData>
  <mergeCells count="17">
    <mergeCell ref="A76:C76"/>
    <mergeCell ref="A52:D52"/>
    <mergeCell ref="A55:D55"/>
    <mergeCell ref="A58:D58"/>
    <mergeCell ref="A62:D62"/>
    <mergeCell ref="A66:D66"/>
    <mergeCell ref="A5:D5"/>
    <mergeCell ref="A21:A22"/>
    <mergeCell ref="A23:D23"/>
    <mergeCell ref="A39:D39"/>
    <mergeCell ref="A47:D47"/>
    <mergeCell ref="B21:B22"/>
    <mergeCell ref="C21:C22"/>
    <mergeCell ref="A6:D6"/>
    <mergeCell ref="A7:D7"/>
    <mergeCell ref="A8:D8"/>
    <mergeCell ref="A19:D19"/>
  </mergeCells>
  <printOptions horizontalCentered="1" verticalCentered="1"/>
  <pageMargins left="0.70866141732283472" right="0.31496062992125984" top="0.35433070866141736" bottom="0.35433070866141736" header="0.31496062992125984" footer="0.31496062992125984"/>
  <pageSetup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72"/>
  <sheetViews>
    <sheetView showGridLines="0" zoomScaleNormal="100" workbookViewId="0">
      <selection activeCell="G19" sqref="G19"/>
    </sheetView>
  </sheetViews>
  <sheetFormatPr defaultColWidth="10.90625" defaultRowHeight="14.5" x14ac:dyDescent="0.35"/>
  <cols>
    <col min="1" max="1" width="48.1796875" customWidth="1"/>
    <col min="3" max="3" width="17.1796875" bestFit="1" customWidth="1"/>
    <col min="4" max="4" width="14.81640625" customWidth="1"/>
  </cols>
  <sheetData>
    <row r="2" spans="1:4" x14ac:dyDescent="0.35">
      <c r="C2" t="s">
        <v>96</v>
      </c>
    </row>
    <row r="3" spans="1:4" x14ac:dyDescent="0.35">
      <c r="C3" t="s">
        <v>97</v>
      </c>
    </row>
    <row r="4" spans="1:4" x14ac:dyDescent="0.35">
      <c r="C4" t="s">
        <v>98</v>
      </c>
    </row>
    <row r="6" spans="1:4" x14ac:dyDescent="0.35">
      <c r="A6" s="30" t="s">
        <v>88</v>
      </c>
    </row>
    <row r="7" spans="1:4" x14ac:dyDescent="0.35">
      <c r="A7" s="30"/>
    </row>
    <row r="8" spans="1:4" x14ac:dyDescent="0.35">
      <c r="A8" s="30" t="s">
        <v>30</v>
      </c>
    </row>
    <row r="9" spans="1:4" x14ac:dyDescent="0.35">
      <c r="A9" s="31" t="s">
        <v>83</v>
      </c>
    </row>
    <row r="10" spans="1:4" x14ac:dyDescent="0.35">
      <c r="A10" s="20" t="s">
        <v>84</v>
      </c>
    </row>
    <row r="11" spans="1:4" x14ac:dyDescent="0.35">
      <c r="A11" s="20" t="s">
        <v>85</v>
      </c>
    </row>
    <row r="12" spans="1:4" x14ac:dyDescent="0.35">
      <c r="D12" s="21" t="s">
        <v>32</v>
      </c>
    </row>
    <row r="14" spans="1:4" ht="31.5" customHeight="1" x14ac:dyDescent="0.35">
      <c r="A14" s="58" t="s">
        <v>33</v>
      </c>
      <c r="B14" s="58"/>
      <c r="C14" s="58"/>
      <c r="D14" s="58"/>
    </row>
    <row r="16" spans="1:4" ht="15" thickBot="1" x14ac:dyDescent="0.4"/>
    <row r="17" spans="1:4" x14ac:dyDescent="0.35">
      <c r="A17" s="42" t="s">
        <v>8</v>
      </c>
      <c r="B17" s="42" t="s">
        <v>9</v>
      </c>
      <c r="C17" s="45" t="s">
        <v>28</v>
      </c>
      <c r="D17" s="17" t="s">
        <v>29</v>
      </c>
    </row>
    <row r="18" spans="1:4" ht="15" thickBot="1" x14ac:dyDescent="0.4">
      <c r="A18" s="43"/>
      <c r="B18" s="44"/>
      <c r="C18" s="46"/>
      <c r="D18" s="19" t="s">
        <v>22</v>
      </c>
    </row>
    <row r="19" spans="1:4" ht="15" thickBot="1" x14ac:dyDescent="0.4">
      <c r="A19" s="47" t="s">
        <v>11</v>
      </c>
      <c r="B19" s="48"/>
      <c r="C19" s="48"/>
      <c r="D19" s="49"/>
    </row>
    <row r="20" spans="1:4" ht="15" thickBot="1" x14ac:dyDescent="0.4">
      <c r="A20" s="13" t="s">
        <v>43</v>
      </c>
      <c r="B20" s="10">
        <v>1</v>
      </c>
      <c r="C20" s="18">
        <v>50000</v>
      </c>
      <c r="D20" s="18">
        <f>+B20*C20</f>
        <v>50000</v>
      </c>
    </row>
    <row r="21" spans="1:4" ht="15" thickBot="1" x14ac:dyDescent="0.4">
      <c r="A21" s="9" t="s">
        <v>44</v>
      </c>
      <c r="B21" s="10">
        <v>1</v>
      </c>
      <c r="C21" s="18">
        <v>60000</v>
      </c>
      <c r="D21" s="18">
        <f t="shared" ref="D21:D71" si="0">+B21*C21</f>
        <v>60000</v>
      </c>
    </row>
    <row r="22" spans="1:4" ht="15" thickBot="1" x14ac:dyDescent="0.4">
      <c r="A22" s="9" t="s">
        <v>45</v>
      </c>
      <c r="B22" s="10">
        <v>1</v>
      </c>
      <c r="C22" s="18">
        <v>48000</v>
      </c>
      <c r="D22" s="18">
        <f t="shared" si="0"/>
        <v>48000</v>
      </c>
    </row>
    <row r="23" spans="1:4" ht="15" thickBot="1" x14ac:dyDescent="0.4">
      <c r="A23" s="13" t="s">
        <v>46</v>
      </c>
      <c r="B23" s="10">
        <v>1</v>
      </c>
      <c r="C23" s="18">
        <v>62000</v>
      </c>
      <c r="D23" s="18">
        <f t="shared" si="0"/>
        <v>62000</v>
      </c>
    </row>
    <row r="24" spans="1:4" ht="15" thickBot="1" x14ac:dyDescent="0.4">
      <c r="A24" s="13" t="s">
        <v>48</v>
      </c>
      <c r="B24" s="10">
        <v>1</v>
      </c>
      <c r="C24" s="18">
        <v>53000</v>
      </c>
      <c r="D24" s="18">
        <f t="shared" si="0"/>
        <v>53000</v>
      </c>
    </row>
    <row r="25" spans="1:4" ht="15" thickBot="1" x14ac:dyDescent="0.4">
      <c r="A25" s="9" t="s">
        <v>47</v>
      </c>
      <c r="B25" s="10">
        <v>1</v>
      </c>
      <c r="C25" s="18">
        <v>72000</v>
      </c>
      <c r="D25" s="18">
        <f t="shared" si="0"/>
        <v>72000</v>
      </c>
    </row>
    <row r="26" spans="1:4" ht="15" thickBot="1" x14ac:dyDescent="0.4">
      <c r="A26" s="9" t="s">
        <v>12</v>
      </c>
      <c r="B26" s="10">
        <v>1</v>
      </c>
      <c r="C26" s="18">
        <v>130000</v>
      </c>
      <c r="D26" s="18">
        <f t="shared" si="0"/>
        <v>130000</v>
      </c>
    </row>
    <row r="27" spans="1:4" ht="15" thickBot="1" x14ac:dyDescent="0.4">
      <c r="A27" s="9" t="s">
        <v>27</v>
      </c>
      <c r="B27" s="10">
        <v>1</v>
      </c>
      <c r="C27" s="18">
        <v>140000</v>
      </c>
      <c r="D27" s="18">
        <f t="shared" si="0"/>
        <v>140000</v>
      </c>
    </row>
    <row r="28" spans="1:4" ht="15" thickBot="1" x14ac:dyDescent="0.4">
      <c r="A28" s="13" t="s">
        <v>26</v>
      </c>
      <c r="B28" s="10">
        <v>1</v>
      </c>
      <c r="C28" s="18">
        <v>23000</v>
      </c>
      <c r="D28" s="18">
        <f t="shared" si="0"/>
        <v>23000</v>
      </c>
    </row>
    <row r="29" spans="1:4" ht="15" thickBot="1" x14ac:dyDescent="0.4">
      <c r="A29" s="14" t="s">
        <v>49</v>
      </c>
      <c r="B29" s="10">
        <v>1</v>
      </c>
      <c r="C29" s="18">
        <v>33000</v>
      </c>
      <c r="D29" s="18">
        <f t="shared" si="0"/>
        <v>33000</v>
      </c>
    </row>
    <row r="30" spans="1:4" ht="15" thickBot="1" x14ac:dyDescent="0.4">
      <c r="A30" s="9" t="s">
        <v>13</v>
      </c>
      <c r="B30" s="10">
        <v>1</v>
      </c>
      <c r="C30" s="18">
        <v>34000</v>
      </c>
      <c r="D30" s="18">
        <f t="shared" si="0"/>
        <v>34000</v>
      </c>
    </row>
    <row r="31" spans="1:4" ht="15" thickBot="1" x14ac:dyDescent="0.4">
      <c r="A31" s="9" t="s">
        <v>50</v>
      </c>
      <c r="B31" s="10">
        <v>1</v>
      </c>
      <c r="C31" s="18">
        <v>15000</v>
      </c>
      <c r="D31" s="18">
        <f t="shared" si="0"/>
        <v>15000</v>
      </c>
    </row>
    <row r="32" spans="1:4" ht="15" thickBot="1" x14ac:dyDescent="0.4">
      <c r="A32" s="9" t="s">
        <v>51</v>
      </c>
      <c r="B32" s="10">
        <v>1</v>
      </c>
      <c r="C32" s="18">
        <v>20000</v>
      </c>
      <c r="D32" s="18">
        <f t="shared" si="0"/>
        <v>20000</v>
      </c>
    </row>
    <row r="33" spans="1:4" ht="15" thickBot="1" x14ac:dyDescent="0.4">
      <c r="A33" s="9" t="s">
        <v>52</v>
      </c>
      <c r="B33" s="10">
        <v>1</v>
      </c>
      <c r="C33" s="18">
        <v>20000</v>
      </c>
      <c r="D33" s="18">
        <f t="shared" si="0"/>
        <v>20000</v>
      </c>
    </row>
    <row r="34" spans="1:4" ht="15" thickBot="1" x14ac:dyDescent="0.4">
      <c r="A34" s="9" t="s">
        <v>53</v>
      </c>
      <c r="B34" s="10">
        <v>1</v>
      </c>
      <c r="C34" s="18">
        <v>15000</v>
      </c>
      <c r="D34" s="18">
        <f t="shared" si="0"/>
        <v>15000</v>
      </c>
    </row>
    <row r="35" spans="1:4" ht="15" thickBot="1" x14ac:dyDescent="0.4">
      <c r="A35" s="38" t="s">
        <v>18</v>
      </c>
      <c r="B35" s="50"/>
      <c r="C35" s="50"/>
      <c r="D35" s="39"/>
    </row>
    <row r="36" spans="1:4" ht="15" thickBot="1" x14ac:dyDescent="0.4">
      <c r="A36" s="13" t="s">
        <v>54</v>
      </c>
      <c r="B36" s="10">
        <v>1</v>
      </c>
      <c r="C36" s="18">
        <v>350000</v>
      </c>
      <c r="D36" s="18">
        <f t="shared" si="0"/>
        <v>350000</v>
      </c>
    </row>
    <row r="37" spans="1:4" ht="15" thickBot="1" x14ac:dyDescent="0.4">
      <c r="A37" s="26" t="s">
        <v>55</v>
      </c>
      <c r="B37" s="27">
        <v>2</v>
      </c>
      <c r="C37" s="18">
        <v>3000000</v>
      </c>
      <c r="D37" s="18">
        <f t="shared" si="0"/>
        <v>6000000</v>
      </c>
    </row>
    <row r="38" spans="1:4" ht="15" thickBot="1" x14ac:dyDescent="0.4">
      <c r="A38" s="28" t="s">
        <v>58</v>
      </c>
      <c r="B38" s="27">
        <v>2</v>
      </c>
      <c r="C38" s="18">
        <v>610000</v>
      </c>
      <c r="D38" s="18">
        <f t="shared" si="0"/>
        <v>1220000</v>
      </c>
    </row>
    <row r="39" spans="1:4" ht="15" thickBot="1" x14ac:dyDescent="0.4">
      <c r="A39" s="28" t="s">
        <v>59</v>
      </c>
      <c r="B39" s="27">
        <v>2</v>
      </c>
      <c r="C39" s="18">
        <v>1300000</v>
      </c>
      <c r="D39" s="18">
        <f t="shared" si="0"/>
        <v>2600000</v>
      </c>
    </row>
    <row r="40" spans="1:4" ht="15" thickBot="1" x14ac:dyDescent="0.4">
      <c r="A40" s="28" t="s">
        <v>60</v>
      </c>
      <c r="B40" s="27">
        <v>1</v>
      </c>
      <c r="C40" s="18">
        <v>950000</v>
      </c>
      <c r="D40" s="18">
        <f t="shared" si="0"/>
        <v>950000</v>
      </c>
    </row>
    <row r="41" spans="1:4" ht="15" thickBot="1" x14ac:dyDescent="0.4">
      <c r="A41" s="28" t="s">
        <v>61</v>
      </c>
      <c r="B41" s="27">
        <v>3</v>
      </c>
      <c r="C41" s="18">
        <v>800000</v>
      </c>
      <c r="D41" s="18">
        <f t="shared" si="0"/>
        <v>2400000</v>
      </c>
    </row>
    <row r="42" spans="1:4" ht="15" thickBot="1" x14ac:dyDescent="0.4">
      <c r="A42" s="28" t="s">
        <v>62</v>
      </c>
      <c r="B42" s="27">
        <v>2</v>
      </c>
      <c r="C42" s="18">
        <v>340000</v>
      </c>
      <c r="D42" s="18">
        <f t="shared" si="0"/>
        <v>680000</v>
      </c>
    </row>
    <row r="43" spans="1:4" ht="15" thickBot="1" x14ac:dyDescent="0.4">
      <c r="A43" s="38" t="s">
        <v>14</v>
      </c>
      <c r="B43" s="50"/>
      <c r="C43" s="50"/>
      <c r="D43" s="39"/>
    </row>
    <row r="44" spans="1:4" ht="15" thickBot="1" x14ac:dyDescent="0.4">
      <c r="A44" s="9" t="s">
        <v>39</v>
      </c>
      <c r="B44" s="10">
        <v>1</v>
      </c>
      <c r="C44" s="18">
        <v>35000</v>
      </c>
      <c r="D44" s="18">
        <f t="shared" si="0"/>
        <v>35000</v>
      </c>
    </row>
    <row r="45" spans="1:4" ht="15" thickBot="1" x14ac:dyDescent="0.4">
      <c r="A45" s="9" t="s">
        <v>40</v>
      </c>
      <c r="B45" s="10">
        <v>1</v>
      </c>
      <c r="C45" s="18">
        <v>43000</v>
      </c>
      <c r="D45" s="18">
        <f t="shared" si="0"/>
        <v>43000</v>
      </c>
    </row>
    <row r="46" spans="1:4" ht="15" thickBot="1" x14ac:dyDescent="0.4">
      <c r="A46" s="9" t="s">
        <v>41</v>
      </c>
      <c r="B46" s="10">
        <v>1</v>
      </c>
      <c r="C46" s="18">
        <v>31000</v>
      </c>
      <c r="D46" s="18">
        <f t="shared" si="0"/>
        <v>31000</v>
      </c>
    </row>
    <row r="47" spans="1:4" ht="29.5" thickBot="1" x14ac:dyDescent="0.4">
      <c r="A47" s="9" t="s">
        <v>42</v>
      </c>
      <c r="B47" s="10">
        <v>1</v>
      </c>
      <c r="C47" s="18">
        <v>51000</v>
      </c>
      <c r="D47" s="18">
        <f t="shared" si="0"/>
        <v>51000</v>
      </c>
    </row>
    <row r="48" spans="1:4" ht="15" thickBot="1" x14ac:dyDescent="0.4">
      <c r="A48" s="38" t="s">
        <v>19</v>
      </c>
      <c r="B48" s="50"/>
      <c r="C48" s="50"/>
      <c r="D48" s="39"/>
    </row>
    <row r="49" spans="1:4" ht="15" thickBot="1" x14ac:dyDescent="0.4">
      <c r="A49" s="9" t="s">
        <v>20</v>
      </c>
      <c r="B49" s="10">
        <v>42</v>
      </c>
      <c r="C49" s="18">
        <v>37000</v>
      </c>
      <c r="D49" s="18">
        <f t="shared" si="0"/>
        <v>1554000</v>
      </c>
    </row>
    <row r="50" spans="1:4" ht="15" thickBot="1" x14ac:dyDescent="0.4">
      <c r="A50" s="9" t="s">
        <v>63</v>
      </c>
      <c r="B50" s="10">
        <v>42</v>
      </c>
      <c r="C50" s="18">
        <v>39000</v>
      </c>
      <c r="D50" s="18">
        <f t="shared" si="0"/>
        <v>1638000</v>
      </c>
    </row>
    <row r="51" spans="1:4" ht="15" thickBot="1" x14ac:dyDescent="0.4">
      <c r="A51" s="38" t="s">
        <v>17</v>
      </c>
      <c r="B51" s="50"/>
      <c r="C51" s="50"/>
      <c r="D51" s="39"/>
    </row>
    <row r="52" spans="1:4" ht="15" thickBot="1" x14ac:dyDescent="0.4">
      <c r="A52" s="9" t="s">
        <v>64</v>
      </c>
      <c r="B52" s="10">
        <v>2</v>
      </c>
      <c r="C52" s="18">
        <v>20000</v>
      </c>
      <c r="D52" s="18">
        <f t="shared" si="0"/>
        <v>40000</v>
      </c>
    </row>
    <row r="53" spans="1:4" ht="15" thickBot="1" x14ac:dyDescent="0.4">
      <c r="A53" s="9" t="s">
        <v>65</v>
      </c>
      <c r="B53" s="10">
        <v>10</v>
      </c>
      <c r="C53" s="18">
        <v>55000</v>
      </c>
      <c r="D53" s="18">
        <f t="shared" si="0"/>
        <v>550000</v>
      </c>
    </row>
    <row r="54" spans="1:4" ht="15" thickBot="1" x14ac:dyDescent="0.4">
      <c r="A54" s="38" t="s">
        <v>69</v>
      </c>
      <c r="B54" s="50"/>
      <c r="C54" s="50"/>
      <c r="D54" s="39"/>
    </row>
    <row r="55" spans="1:4" ht="15" thickBot="1" x14ac:dyDescent="0.4">
      <c r="A55" s="9" t="s">
        <v>66</v>
      </c>
      <c r="B55" s="27">
        <v>3</v>
      </c>
      <c r="C55" s="18">
        <v>58000</v>
      </c>
      <c r="D55" s="18">
        <f t="shared" si="0"/>
        <v>174000</v>
      </c>
    </row>
    <row r="56" spans="1:4" ht="15" thickBot="1" x14ac:dyDescent="0.4">
      <c r="A56" s="9" t="s">
        <v>67</v>
      </c>
      <c r="B56" s="10">
        <v>1</v>
      </c>
      <c r="C56" s="18">
        <v>47000</v>
      </c>
      <c r="D56" s="18">
        <f t="shared" si="0"/>
        <v>47000</v>
      </c>
    </row>
    <row r="57" spans="1:4" ht="15" thickBot="1" x14ac:dyDescent="0.4">
      <c r="A57" s="9" t="s">
        <v>68</v>
      </c>
      <c r="B57" s="10">
        <v>1</v>
      </c>
      <c r="C57" s="18">
        <v>42000</v>
      </c>
      <c r="D57" s="18">
        <f t="shared" si="0"/>
        <v>42000</v>
      </c>
    </row>
    <row r="58" spans="1:4" ht="15" thickBot="1" x14ac:dyDescent="0.4">
      <c r="A58" s="38" t="s">
        <v>21</v>
      </c>
      <c r="B58" s="50"/>
      <c r="C58" s="50"/>
      <c r="D58" s="39"/>
    </row>
    <row r="59" spans="1:4" ht="15" thickBot="1" x14ac:dyDescent="0.4">
      <c r="A59" s="15" t="s">
        <v>92</v>
      </c>
      <c r="B59" s="10">
        <v>1</v>
      </c>
      <c r="C59" s="18">
        <v>1240000</v>
      </c>
      <c r="D59" s="18">
        <f t="shared" si="0"/>
        <v>1240000</v>
      </c>
    </row>
    <row r="60" spans="1:4" ht="15" thickBot="1" x14ac:dyDescent="0.4">
      <c r="A60" s="9" t="s">
        <v>93</v>
      </c>
      <c r="B60" s="27">
        <v>2</v>
      </c>
      <c r="C60" s="18">
        <v>1000000</v>
      </c>
      <c r="D60" s="18">
        <f t="shared" si="0"/>
        <v>2000000</v>
      </c>
    </row>
    <row r="61" spans="1:4" ht="15" thickBot="1" x14ac:dyDescent="0.4">
      <c r="A61" s="9" t="s">
        <v>94</v>
      </c>
      <c r="B61" s="27">
        <v>2</v>
      </c>
      <c r="C61" s="18">
        <v>1010000</v>
      </c>
      <c r="D61" s="18">
        <f t="shared" si="0"/>
        <v>2020000</v>
      </c>
    </row>
    <row r="62" spans="1:4" ht="15" thickBot="1" x14ac:dyDescent="0.4">
      <c r="A62" s="38" t="s">
        <v>70</v>
      </c>
      <c r="B62" s="50"/>
      <c r="C62" s="50"/>
      <c r="D62" s="39"/>
    </row>
    <row r="63" spans="1:4" ht="15" thickBot="1" x14ac:dyDescent="0.4">
      <c r="A63" s="15" t="s">
        <v>71</v>
      </c>
      <c r="B63" s="10">
        <v>1</v>
      </c>
      <c r="C63" s="18">
        <v>42000</v>
      </c>
      <c r="D63" s="18">
        <f t="shared" si="0"/>
        <v>42000</v>
      </c>
    </row>
    <row r="64" spans="1:4" ht="15" thickBot="1" x14ac:dyDescent="0.4">
      <c r="A64" s="9" t="s">
        <v>72</v>
      </c>
      <c r="B64" s="27">
        <v>5</v>
      </c>
      <c r="C64" s="18">
        <v>68000</v>
      </c>
      <c r="D64" s="18">
        <f t="shared" si="0"/>
        <v>340000</v>
      </c>
    </row>
    <row r="65" spans="1:4" ht="15" thickBot="1" x14ac:dyDescent="0.4">
      <c r="A65" s="9" t="s">
        <v>73</v>
      </c>
      <c r="B65" s="27">
        <v>5</v>
      </c>
      <c r="C65" s="18">
        <v>105000</v>
      </c>
      <c r="D65" s="18">
        <f t="shared" si="0"/>
        <v>525000</v>
      </c>
    </row>
    <row r="66" spans="1:4" ht="15" thickBot="1" x14ac:dyDescent="0.4">
      <c r="A66" s="15" t="s">
        <v>74</v>
      </c>
      <c r="B66" s="10">
        <v>1</v>
      </c>
      <c r="C66" s="18">
        <v>35000</v>
      </c>
      <c r="D66" s="18">
        <f t="shared" si="0"/>
        <v>35000</v>
      </c>
    </row>
    <row r="67" spans="1:4" ht="15" thickBot="1" x14ac:dyDescent="0.4">
      <c r="A67" s="9" t="s">
        <v>75</v>
      </c>
      <c r="B67" s="27">
        <v>42</v>
      </c>
      <c r="C67" s="18">
        <v>30000</v>
      </c>
      <c r="D67" s="18">
        <f t="shared" si="0"/>
        <v>1260000</v>
      </c>
    </row>
    <row r="68" spans="1:4" ht="15" thickBot="1" x14ac:dyDescent="0.4">
      <c r="A68" s="9" t="s">
        <v>16</v>
      </c>
      <c r="B68" s="27">
        <v>21</v>
      </c>
      <c r="C68" s="18">
        <v>65000</v>
      </c>
      <c r="D68" s="18">
        <f t="shared" si="0"/>
        <v>1365000</v>
      </c>
    </row>
    <row r="69" spans="1:4" ht="15" thickBot="1" x14ac:dyDescent="0.4">
      <c r="A69" s="15" t="s">
        <v>15</v>
      </c>
      <c r="B69" s="27">
        <v>21</v>
      </c>
      <c r="C69" s="18">
        <v>43000</v>
      </c>
      <c r="D69" s="18">
        <f t="shared" si="0"/>
        <v>903000</v>
      </c>
    </row>
    <row r="70" spans="1:4" ht="15" thickBot="1" x14ac:dyDescent="0.4">
      <c r="A70" s="15" t="s">
        <v>76</v>
      </c>
      <c r="B70" s="29">
        <v>1</v>
      </c>
      <c r="C70" s="18">
        <v>320000</v>
      </c>
      <c r="D70" s="18">
        <f t="shared" si="0"/>
        <v>320000</v>
      </c>
    </row>
    <row r="71" spans="1:4" ht="15" thickBot="1" x14ac:dyDescent="0.4">
      <c r="A71" s="15" t="s">
        <v>77</v>
      </c>
      <c r="B71" s="29">
        <v>1</v>
      </c>
      <c r="C71" s="18">
        <v>245000</v>
      </c>
      <c r="D71" s="18">
        <f t="shared" si="0"/>
        <v>245000</v>
      </c>
    </row>
    <row r="72" spans="1:4" x14ac:dyDescent="0.35">
      <c r="C72" s="37" t="s">
        <v>95</v>
      </c>
      <c r="D72" s="36">
        <f>+D20+D21+D22+D23+D24+D25+D26+D27+D28+D29+D30+D31+D32+D33+D34+D36+D37+D38+D39+D40+D41+D42+D44+D45+D46+D47+D49+D50+D52+D53+D55+D56+D57+D59+D60+D61+D63+D64+D65+D66+D67+D68+D69+D70+D71</f>
        <v>29475000</v>
      </c>
    </row>
  </sheetData>
  <mergeCells count="12">
    <mergeCell ref="A48:D48"/>
    <mergeCell ref="A51:D51"/>
    <mergeCell ref="A54:D54"/>
    <mergeCell ref="A58:D58"/>
    <mergeCell ref="A62:D62"/>
    <mergeCell ref="A14:D14"/>
    <mergeCell ref="A17:A18"/>
    <mergeCell ref="A19:D19"/>
    <mergeCell ref="A35:D35"/>
    <mergeCell ref="A43:D43"/>
    <mergeCell ref="B17:B18"/>
    <mergeCell ref="C17:C18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orientation="portrait" horizontalDpi="4294967295" verticalDpi="4294967295" r:id="rId1"/>
  <headerFooter>
    <oddHeader>&amp;C&amp;"AR JULIAN,Normal"&amp;16COTIZACIÓN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8"/>
  <sheetViews>
    <sheetView showGridLines="0" workbookViewId="0">
      <selection sqref="A1:D68"/>
    </sheetView>
  </sheetViews>
  <sheetFormatPr defaultColWidth="10.90625" defaultRowHeight="14.5" x14ac:dyDescent="0.35"/>
  <cols>
    <col min="1" max="1" width="35.26953125" customWidth="1"/>
    <col min="2" max="2" width="9.26953125" bestFit="1" customWidth="1"/>
    <col min="3" max="3" width="13.7265625" bestFit="1" customWidth="1"/>
    <col min="4" max="4" width="18.54296875" bestFit="1" customWidth="1"/>
  </cols>
  <sheetData>
    <row r="1" spans="1:4" x14ac:dyDescent="0.35">
      <c r="A1" s="2"/>
      <c r="B1" s="2"/>
      <c r="C1" s="22"/>
      <c r="D1" s="2"/>
    </row>
    <row r="2" spans="1:4" x14ac:dyDescent="0.35">
      <c r="A2" s="2"/>
      <c r="B2" s="2"/>
      <c r="C2" s="22"/>
      <c r="D2" s="2"/>
    </row>
    <row r="3" spans="1:4" x14ac:dyDescent="0.35">
      <c r="A3" s="2"/>
      <c r="B3" s="2"/>
      <c r="C3" s="22"/>
      <c r="D3" s="2"/>
    </row>
    <row r="4" spans="1:4" x14ac:dyDescent="0.35">
      <c r="A4" s="2"/>
      <c r="B4" s="2"/>
      <c r="C4" s="22"/>
      <c r="D4" s="2"/>
    </row>
    <row r="5" spans="1:4" ht="17" x14ac:dyDescent="0.35">
      <c r="A5" s="53"/>
      <c r="B5" s="53"/>
      <c r="C5" s="53"/>
      <c r="D5" s="53"/>
    </row>
    <row r="6" spans="1:4" x14ac:dyDescent="0.35">
      <c r="A6" s="2"/>
      <c r="B6" s="2"/>
      <c r="C6" s="22"/>
      <c r="D6" s="2"/>
    </row>
    <row r="7" spans="1:4" x14ac:dyDescent="0.35">
      <c r="A7" s="30" t="s">
        <v>87</v>
      </c>
      <c r="B7" s="2"/>
      <c r="C7" s="22"/>
      <c r="D7" s="2"/>
    </row>
    <row r="8" spans="1:4" x14ac:dyDescent="0.35">
      <c r="A8" s="30"/>
      <c r="B8" s="2"/>
      <c r="C8" s="22"/>
      <c r="D8" s="2"/>
    </row>
    <row r="9" spans="1:4" x14ac:dyDescent="0.35">
      <c r="A9" s="31" t="s">
        <v>100</v>
      </c>
      <c r="B9" s="2"/>
      <c r="C9" s="22"/>
      <c r="D9" s="2"/>
    </row>
    <row r="10" spans="1:4" x14ac:dyDescent="0.35">
      <c r="A10" s="20" t="s">
        <v>99</v>
      </c>
      <c r="B10" s="2"/>
      <c r="C10" s="22"/>
      <c r="D10" s="2"/>
    </row>
    <row r="11" spans="1:4" x14ac:dyDescent="0.35">
      <c r="A11" s="20" t="s">
        <v>101</v>
      </c>
      <c r="B11" s="2"/>
      <c r="C11" s="22"/>
      <c r="D11" s="2"/>
    </row>
    <row r="12" spans="1:4" x14ac:dyDescent="0.35">
      <c r="A12" s="2"/>
      <c r="B12" s="2"/>
      <c r="C12" s="22"/>
      <c r="D12" s="2" t="s">
        <v>102</v>
      </c>
    </row>
    <row r="13" spans="1:4" ht="15" thickBot="1" x14ac:dyDescent="0.4">
      <c r="A13" s="2"/>
      <c r="B13" s="2"/>
      <c r="C13" s="22"/>
      <c r="D13" s="23"/>
    </row>
    <row r="14" spans="1:4" ht="15" thickBot="1" x14ac:dyDescent="0.4">
      <c r="A14" s="24" t="s">
        <v>8</v>
      </c>
      <c r="B14" s="24" t="s">
        <v>9</v>
      </c>
      <c r="C14" s="25" t="s">
        <v>28</v>
      </c>
      <c r="D14" s="17" t="s">
        <v>29</v>
      </c>
    </row>
    <row r="15" spans="1:4" ht="15" thickBot="1" x14ac:dyDescent="0.4">
      <c r="A15" s="38" t="s">
        <v>11</v>
      </c>
      <c r="B15" s="50"/>
      <c r="C15" s="50"/>
      <c r="D15" s="39"/>
    </row>
    <row r="16" spans="1:4" ht="15" thickBot="1" x14ac:dyDescent="0.4">
      <c r="A16" s="13" t="s">
        <v>43</v>
      </c>
      <c r="B16" s="10">
        <v>1</v>
      </c>
      <c r="C16" s="18">
        <v>45000</v>
      </c>
      <c r="D16" s="18">
        <f>+B16*C16</f>
        <v>45000</v>
      </c>
    </row>
    <row r="17" spans="1:4" ht="15" thickBot="1" x14ac:dyDescent="0.4">
      <c r="A17" s="9" t="s">
        <v>44</v>
      </c>
      <c r="B17" s="10">
        <v>1</v>
      </c>
      <c r="C17" s="18">
        <v>50000</v>
      </c>
      <c r="D17" s="18">
        <f t="shared" ref="D17:D67" si="0">+B17*C17</f>
        <v>50000</v>
      </c>
    </row>
    <row r="18" spans="1:4" ht="15" thickBot="1" x14ac:dyDescent="0.4">
      <c r="A18" s="9" t="s">
        <v>45</v>
      </c>
      <c r="B18" s="10">
        <v>1</v>
      </c>
      <c r="C18" s="18">
        <v>40000</v>
      </c>
      <c r="D18" s="18">
        <f t="shared" si="0"/>
        <v>40000</v>
      </c>
    </row>
    <row r="19" spans="1:4" ht="15" thickBot="1" x14ac:dyDescent="0.4">
      <c r="A19" s="13" t="s">
        <v>46</v>
      </c>
      <c r="B19" s="10">
        <v>1</v>
      </c>
      <c r="C19" s="18">
        <v>60000</v>
      </c>
      <c r="D19" s="18">
        <f t="shared" si="0"/>
        <v>60000</v>
      </c>
    </row>
    <row r="20" spans="1:4" ht="15" thickBot="1" x14ac:dyDescent="0.4">
      <c r="A20" s="13" t="s">
        <v>48</v>
      </c>
      <c r="B20" s="10">
        <v>1</v>
      </c>
      <c r="C20" s="32">
        <v>53000</v>
      </c>
      <c r="D20" s="18">
        <f t="shared" si="0"/>
        <v>53000</v>
      </c>
    </row>
    <row r="21" spans="1:4" ht="15" thickBot="1" x14ac:dyDescent="0.4">
      <c r="A21" s="9" t="s">
        <v>47</v>
      </c>
      <c r="B21" s="10">
        <v>1</v>
      </c>
      <c r="C21" s="18">
        <v>70000</v>
      </c>
      <c r="D21" s="18">
        <f t="shared" si="0"/>
        <v>70000</v>
      </c>
    </row>
    <row r="22" spans="1:4" ht="15" thickBot="1" x14ac:dyDescent="0.4">
      <c r="A22" s="9" t="s">
        <v>12</v>
      </c>
      <c r="B22" s="10">
        <v>1</v>
      </c>
      <c r="C22" s="18">
        <v>120000</v>
      </c>
      <c r="D22" s="18">
        <f t="shared" si="0"/>
        <v>120000</v>
      </c>
    </row>
    <row r="23" spans="1:4" ht="15" thickBot="1" x14ac:dyDescent="0.4">
      <c r="A23" s="9" t="s">
        <v>27</v>
      </c>
      <c r="B23" s="10">
        <v>1</v>
      </c>
      <c r="C23" s="18">
        <v>130000</v>
      </c>
      <c r="D23" s="18">
        <f t="shared" si="0"/>
        <v>130000</v>
      </c>
    </row>
    <row r="24" spans="1:4" ht="15" thickBot="1" x14ac:dyDescent="0.4">
      <c r="A24" s="13" t="s">
        <v>26</v>
      </c>
      <c r="B24" s="10">
        <v>1</v>
      </c>
      <c r="C24" s="18">
        <v>21000</v>
      </c>
      <c r="D24" s="18">
        <f t="shared" si="0"/>
        <v>21000</v>
      </c>
    </row>
    <row r="25" spans="1:4" ht="15" thickBot="1" x14ac:dyDescent="0.4">
      <c r="A25" s="14" t="s">
        <v>49</v>
      </c>
      <c r="B25" s="10">
        <v>1</v>
      </c>
      <c r="C25" s="18">
        <v>32000</v>
      </c>
      <c r="D25" s="18">
        <f t="shared" si="0"/>
        <v>32000</v>
      </c>
    </row>
    <row r="26" spans="1:4" ht="15" thickBot="1" x14ac:dyDescent="0.4">
      <c r="A26" s="9" t="s">
        <v>13</v>
      </c>
      <c r="B26" s="10">
        <v>1</v>
      </c>
      <c r="C26" s="18">
        <v>34000</v>
      </c>
      <c r="D26" s="18">
        <f t="shared" si="0"/>
        <v>34000</v>
      </c>
    </row>
    <row r="27" spans="1:4" ht="15" thickBot="1" x14ac:dyDescent="0.4">
      <c r="A27" s="9" t="s">
        <v>50</v>
      </c>
      <c r="B27" s="10">
        <v>1</v>
      </c>
      <c r="C27" s="18">
        <v>14000</v>
      </c>
      <c r="D27" s="18">
        <f t="shared" si="0"/>
        <v>14000</v>
      </c>
    </row>
    <row r="28" spans="1:4" ht="15" thickBot="1" x14ac:dyDescent="0.4">
      <c r="A28" s="9" t="s">
        <v>51</v>
      </c>
      <c r="B28" s="10">
        <v>1</v>
      </c>
      <c r="C28" s="18">
        <v>17000</v>
      </c>
      <c r="D28" s="18">
        <f t="shared" si="0"/>
        <v>17000</v>
      </c>
    </row>
    <row r="29" spans="1:4" ht="15" thickBot="1" x14ac:dyDescent="0.4">
      <c r="A29" s="9" t="s">
        <v>52</v>
      </c>
      <c r="B29" s="10">
        <v>1</v>
      </c>
      <c r="C29" s="18">
        <v>16000</v>
      </c>
      <c r="D29" s="18">
        <f t="shared" si="0"/>
        <v>16000</v>
      </c>
    </row>
    <row r="30" spans="1:4" ht="15" thickBot="1" x14ac:dyDescent="0.4">
      <c r="A30" s="9" t="s">
        <v>53</v>
      </c>
      <c r="B30" s="10">
        <v>1</v>
      </c>
      <c r="C30" s="18">
        <v>13500</v>
      </c>
      <c r="D30" s="18">
        <f t="shared" si="0"/>
        <v>13500</v>
      </c>
    </row>
    <row r="31" spans="1:4" ht="15" thickBot="1" x14ac:dyDescent="0.4">
      <c r="A31" s="38" t="s">
        <v>18</v>
      </c>
      <c r="B31" s="50"/>
      <c r="C31" s="50"/>
      <c r="D31" s="39"/>
    </row>
    <row r="32" spans="1:4" ht="15" thickBot="1" x14ac:dyDescent="0.4">
      <c r="A32" s="13" t="s">
        <v>54</v>
      </c>
      <c r="B32" s="10">
        <v>1</v>
      </c>
      <c r="C32" s="18">
        <v>340000</v>
      </c>
      <c r="D32" s="18">
        <f t="shared" si="0"/>
        <v>340000</v>
      </c>
    </row>
    <row r="33" spans="1:4" ht="15" thickBot="1" x14ac:dyDescent="0.4">
      <c r="A33" s="26" t="s">
        <v>55</v>
      </c>
      <c r="B33" s="27">
        <v>2</v>
      </c>
      <c r="C33" s="18">
        <v>2700000</v>
      </c>
      <c r="D33" s="18">
        <f t="shared" si="0"/>
        <v>5400000</v>
      </c>
    </row>
    <row r="34" spans="1:4" ht="15" thickBot="1" x14ac:dyDescent="0.4">
      <c r="A34" s="28" t="s">
        <v>58</v>
      </c>
      <c r="B34" s="27">
        <v>2</v>
      </c>
      <c r="C34" s="18">
        <v>540000</v>
      </c>
      <c r="D34" s="18">
        <f t="shared" si="0"/>
        <v>1080000</v>
      </c>
    </row>
    <row r="35" spans="1:4" ht="15" thickBot="1" x14ac:dyDescent="0.4">
      <c r="A35" s="28" t="s">
        <v>59</v>
      </c>
      <c r="B35" s="27">
        <v>2</v>
      </c>
      <c r="C35" s="18">
        <v>1200000</v>
      </c>
      <c r="D35" s="18">
        <f t="shared" si="0"/>
        <v>2400000</v>
      </c>
    </row>
    <row r="36" spans="1:4" ht="15" thickBot="1" x14ac:dyDescent="0.4">
      <c r="A36" s="28" t="s">
        <v>60</v>
      </c>
      <c r="B36" s="27">
        <v>1</v>
      </c>
      <c r="C36" s="18">
        <v>850000</v>
      </c>
      <c r="D36" s="18">
        <f t="shared" si="0"/>
        <v>850000</v>
      </c>
    </row>
    <row r="37" spans="1:4" ht="15" thickBot="1" x14ac:dyDescent="0.4">
      <c r="A37" s="28" t="s">
        <v>61</v>
      </c>
      <c r="B37" s="27">
        <v>3</v>
      </c>
      <c r="C37" s="18">
        <v>770000</v>
      </c>
      <c r="D37" s="18">
        <f t="shared" si="0"/>
        <v>2310000</v>
      </c>
    </row>
    <row r="38" spans="1:4" ht="15" thickBot="1" x14ac:dyDescent="0.4">
      <c r="A38" s="28" t="s">
        <v>62</v>
      </c>
      <c r="B38" s="27">
        <v>2</v>
      </c>
      <c r="C38" s="18">
        <v>320000</v>
      </c>
      <c r="D38" s="18">
        <f t="shared" si="0"/>
        <v>640000</v>
      </c>
    </row>
    <row r="39" spans="1:4" ht="15" thickBot="1" x14ac:dyDescent="0.4">
      <c r="A39" s="38" t="s">
        <v>14</v>
      </c>
      <c r="B39" s="50"/>
      <c r="C39" s="50"/>
      <c r="D39" s="39"/>
    </row>
    <row r="40" spans="1:4" ht="15" thickBot="1" x14ac:dyDescent="0.4">
      <c r="A40" s="9" t="s">
        <v>39</v>
      </c>
      <c r="B40" s="10">
        <v>1</v>
      </c>
      <c r="C40" s="18">
        <v>33000</v>
      </c>
      <c r="D40" s="18">
        <f t="shared" si="0"/>
        <v>33000</v>
      </c>
    </row>
    <row r="41" spans="1:4" ht="15" thickBot="1" x14ac:dyDescent="0.4">
      <c r="A41" s="9" t="s">
        <v>40</v>
      </c>
      <c r="B41" s="10">
        <v>1</v>
      </c>
      <c r="C41" s="18">
        <v>41000</v>
      </c>
      <c r="D41" s="18">
        <f t="shared" si="0"/>
        <v>41000</v>
      </c>
    </row>
    <row r="42" spans="1:4" ht="15" thickBot="1" x14ac:dyDescent="0.4">
      <c r="A42" s="9" t="s">
        <v>41</v>
      </c>
      <c r="B42" s="10">
        <v>1</v>
      </c>
      <c r="C42" s="18">
        <v>25000</v>
      </c>
      <c r="D42" s="18">
        <f t="shared" si="0"/>
        <v>25000</v>
      </c>
    </row>
    <row r="43" spans="1:4" ht="29.5" thickBot="1" x14ac:dyDescent="0.4">
      <c r="A43" s="9" t="s">
        <v>42</v>
      </c>
      <c r="B43" s="10">
        <v>1</v>
      </c>
      <c r="C43" s="18">
        <v>50000</v>
      </c>
      <c r="D43" s="18">
        <f t="shared" si="0"/>
        <v>50000</v>
      </c>
    </row>
    <row r="44" spans="1:4" ht="15" thickBot="1" x14ac:dyDescent="0.4">
      <c r="A44" s="38" t="s">
        <v>19</v>
      </c>
      <c r="B44" s="50"/>
      <c r="C44" s="50"/>
      <c r="D44" s="39"/>
    </row>
    <row r="45" spans="1:4" ht="15" thickBot="1" x14ac:dyDescent="0.4">
      <c r="A45" s="9" t="s">
        <v>20</v>
      </c>
      <c r="B45" s="10">
        <v>42</v>
      </c>
      <c r="C45" s="18">
        <v>34000</v>
      </c>
      <c r="D45" s="18">
        <f t="shared" si="0"/>
        <v>1428000</v>
      </c>
    </row>
    <row r="46" spans="1:4" ht="15" thickBot="1" x14ac:dyDescent="0.4">
      <c r="A46" s="9" t="s">
        <v>63</v>
      </c>
      <c r="B46" s="10">
        <v>42</v>
      </c>
      <c r="C46" s="18">
        <v>35000</v>
      </c>
      <c r="D46" s="18">
        <f t="shared" si="0"/>
        <v>1470000</v>
      </c>
    </row>
    <row r="47" spans="1:4" ht="15" thickBot="1" x14ac:dyDescent="0.4">
      <c r="A47" s="38" t="s">
        <v>17</v>
      </c>
      <c r="B47" s="50"/>
      <c r="C47" s="50"/>
      <c r="D47" s="39"/>
    </row>
    <row r="48" spans="1:4" ht="15" thickBot="1" x14ac:dyDescent="0.4">
      <c r="A48" s="9" t="s">
        <v>64</v>
      </c>
      <c r="B48" s="10">
        <v>2</v>
      </c>
      <c r="C48" s="18">
        <v>18000</v>
      </c>
      <c r="D48" s="18">
        <f t="shared" si="0"/>
        <v>36000</v>
      </c>
    </row>
    <row r="49" spans="1:4" ht="15" thickBot="1" x14ac:dyDescent="0.4">
      <c r="A49" s="9" t="s">
        <v>65</v>
      </c>
      <c r="B49" s="10">
        <v>10</v>
      </c>
      <c r="C49" s="18">
        <v>53000</v>
      </c>
      <c r="D49" s="18">
        <f t="shared" si="0"/>
        <v>530000</v>
      </c>
    </row>
    <row r="50" spans="1:4" ht="15" thickBot="1" x14ac:dyDescent="0.4">
      <c r="A50" s="38" t="s">
        <v>69</v>
      </c>
      <c r="B50" s="50"/>
      <c r="C50" s="50"/>
      <c r="D50" s="39"/>
    </row>
    <row r="51" spans="1:4" ht="15" thickBot="1" x14ac:dyDescent="0.4">
      <c r="A51" s="9" t="s">
        <v>66</v>
      </c>
      <c r="B51" s="27">
        <v>3</v>
      </c>
      <c r="C51" s="18">
        <v>50000</v>
      </c>
      <c r="D51" s="18">
        <f t="shared" si="0"/>
        <v>150000</v>
      </c>
    </row>
    <row r="52" spans="1:4" ht="15" thickBot="1" x14ac:dyDescent="0.4">
      <c r="A52" s="9" t="s">
        <v>67</v>
      </c>
      <c r="B52" s="10">
        <v>1</v>
      </c>
      <c r="C52" s="18">
        <v>40000</v>
      </c>
      <c r="D52" s="18">
        <f t="shared" si="0"/>
        <v>40000</v>
      </c>
    </row>
    <row r="53" spans="1:4" ht="15" thickBot="1" x14ac:dyDescent="0.4">
      <c r="A53" s="9" t="s">
        <v>68</v>
      </c>
      <c r="B53" s="10">
        <v>1</v>
      </c>
      <c r="C53" s="18">
        <v>40000</v>
      </c>
      <c r="D53" s="18">
        <f t="shared" si="0"/>
        <v>40000</v>
      </c>
    </row>
    <row r="54" spans="1:4" ht="15" thickBot="1" x14ac:dyDescent="0.4">
      <c r="A54" s="38" t="s">
        <v>21</v>
      </c>
      <c r="B54" s="50"/>
      <c r="C54" s="50"/>
      <c r="D54" s="39"/>
    </row>
    <row r="55" spans="1:4" ht="15" thickBot="1" x14ac:dyDescent="0.4">
      <c r="A55" s="15" t="s">
        <v>92</v>
      </c>
      <c r="B55" s="10">
        <v>1</v>
      </c>
      <c r="C55" s="18">
        <v>1080000</v>
      </c>
      <c r="D55" s="18">
        <f t="shared" si="0"/>
        <v>1080000</v>
      </c>
    </row>
    <row r="56" spans="1:4" ht="15" thickBot="1" x14ac:dyDescent="0.4">
      <c r="A56" s="9" t="s">
        <v>93</v>
      </c>
      <c r="B56" s="27">
        <v>2</v>
      </c>
      <c r="C56" s="18">
        <v>980000</v>
      </c>
      <c r="D56" s="18">
        <f t="shared" si="0"/>
        <v>1960000</v>
      </c>
    </row>
    <row r="57" spans="1:4" ht="15" thickBot="1" x14ac:dyDescent="0.4">
      <c r="A57" s="9" t="s">
        <v>94</v>
      </c>
      <c r="B57" s="27">
        <v>2</v>
      </c>
      <c r="C57" s="18">
        <v>1010000</v>
      </c>
      <c r="D57" s="18">
        <f t="shared" si="0"/>
        <v>2020000</v>
      </c>
    </row>
    <row r="58" spans="1:4" ht="15" thickBot="1" x14ac:dyDescent="0.4">
      <c r="A58" s="38" t="s">
        <v>70</v>
      </c>
      <c r="B58" s="50"/>
      <c r="C58" s="50"/>
      <c r="D58" s="39"/>
    </row>
    <row r="59" spans="1:4" ht="15" thickBot="1" x14ac:dyDescent="0.4">
      <c r="A59" s="15" t="s">
        <v>71</v>
      </c>
      <c r="B59" s="10">
        <v>1</v>
      </c>
      <c r="C59" s="18">
        <v>40000</v>
      </c>
      <c r="D59" s="18">
        <f t="shared" si="0"/>
        <v>40000</v>
      </c>
    </row>
    <row r="60" spans="1:4" ht="15" thickBot="1" x14ac:dyDescent="0.4">
      <c r="A60" s="9" t="s">
        <v>72</v>
      </c>
      <c r="B60" s="27">
        <v>5</v>
      </c>
      <c r="C60" s="18">
        <v>67000</v>
      </c>
      <c r="D60" s="18">
        <f t="shared" si="0"/>
        <v>335000</v>
      </c>
    </row>
    <row r="61" spans="1:4" ht="15" thickBot="1" x14ac:dyDescent="0.4">
      <c r="A61" s="9" t="s">
        <v>73</v>
      </c>
      <c r="B61" s="27">
        <v>5</v>
      </c>
      <c r="C61" s="18">
        <v>100000</v>
      </c>
      <c r="D61" s="18">
        <f t="shared" si="0"/>
        <v>500000</v>
      </c>
    </row>
    <row r="62" spans="1:4" ht="15" thickBot="1" x14ac:dyDescent="0.4">
      <c r="A62" s="15" t="s">
        <v>74</v>
      </c>
      <c r="B62" s="10">
        <v>1</v>
      </c>
      <c r="C62" s="18">
        <v>35000</v>
      </c>
      <c r="D62" s="18">
        <f t="shared" si="0"/>
        <v>35000</v>
      </c>
    </row>
    <row r="63" spans="1:4" ht="15" thickBot="1" x14ac:dyDescent="0.4">
      <c r="A63" s="9" t="s">
        <v>75</v>
      </c>
      <c r="B63" s="27">
        <v>42</v>
      </c>
      <c r="C63" s="18">
        <v>28000</v>
      </c>
      <c r="D63" s="18">
        <f t="shared" si="0"/>
        <v>1176000</v>
      </c>
    </row>
    <row r="64" spans="1:4" ht="15" thickBot="1" x14ac:dyDescent="0.4">
      <c r="A64" s="9" t="s">
        <v>16</v>
      </c>
      <c r="B64" s="27">
        <v>21</v>
      </c>
      <c r="C64" s="18">
        <v>50000</v>
      </c>
      <c r="D64" s="18">
        <f t="shared" si="0"/>
        <v>1050000</v>
      </c>
    </row>
    <row r="65" spans="1:4" ht="15" thickBot="1" x14ac:dyDescent="0.4">
      <c r="A65" s="15" t="s">
        <v>15</v>
      </c>
      <c r="B65" s="27">
        <v>21</v>
      </c>
      <c r="C65" s="18">
        <v>40000</v>
      </c>
      <c r="D65" s="18">
        <f t="shared" si="0"/>
        <v>840000</v>
      </c>
    </row>
    <row r="66" spans="1:4" ht="15" thickBot="1" x14ac:dyDescent="0.4">
      <c r="A66" s="15" t="s">
        <v>76</v>
      </c>
      <c r="B66" s="29">
        <v>1</v>
      </c>
      <c r="C66" s="18">
        <v>310000</v>
      </c>
      <c r="D66" s="18">
        <f t="shared" si="0"/>
        <v>310000</v>
      </c>
    </row>
    <row r="67" spans="1:4" ht="15" thickBot="1" x14ac:dyDescent="0.4">
      <c r="A67" s="15" t="s">
        <v>77</v>
      </c>
      <c r="B67" s="29">
        <v>1</v>
      </c>
      <c r="C67" s="18">
        <v>230000</v>
      </c>
      <c r="D67" s="18">
        <f t="shared" si="0"/>
        <v>230000</v>
      </c>
    </row>
    <row r="68" spans="1:4" x14ac:dyDescent="0.35">
      <c r="A68" s="56" t="s">
        <v>95</v>
      </c>
      <c r="B68" s="57"/>
      <c r="C68" s="57"/>
      <c r="D68" s="36">
        <f>+D16+D17+D18+D19+D20+D21+D22+D23+D24+D25+D26+D27+D28+D29+D30+D32+D33+D34+D35+D36+D37+D38+D40+D41+D42+D43+D45+D46+D48+D49+D51+D52+D53+D55+D56+D57+D59+D60+D61+D62+D63+D64+D65+D66+D67</f>
        <v>27154500</v>
      </c>
    </row>
  </sheetData>
  <mergeCells count="10">
    <mergeCell ref="A5:D5"/>
    <mergeCell ref="A54:D54"/>
    <mergeCell ref="A58:D58"/>
    <mergeCell ref="A68:C68"/>
    <mergeCell ref="A15:D15"/>
    <mergeCell ref="A31:D31"/>
    <mergeCell ref="A39:D39"/>
    <mergeCell ref="A44:D44"/>
    <mergeCell ref="A47:D47"/>
    <mergeCell ref="A50:D5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ListadoNecesidades</vt:lpstr>
      <vt:lpstr>Cotizacion 1</vt:lpstr>
      <vt:lpstr>Cotizacion 2</vt:lpstr>
      <vt:lpstr>Cotizacion 3</vt:lpstr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Paula Ospina</cp:lastModifiedBy>
  <cp:lastPrinted>2018-04-25T15:20:35Z</cp:lastPrinted>
  <dcterms:created xsi:type="dcterms:W3CDTF">2018-04-23T19:19:19Z</dcterms:created>
  <dcterms:modified xsi:type="dcterms:W3CDTF">2018-04-30T15:59:20Z</dcterms:modified>
</cp:coreProperties>
</file>