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FONDO ADAPTACION\"/>
    </mc:Choice>
  </mc:AlternateContent>
  <xr:revisionPtr revIDLastSave="0" documentId="13_ncr:1_{D76BEDFD-EE58-41C1-950A-8BDA82688465}" xr6:coauthVersionLast="40" xr6:coauthVersionMax="40" xr10:uidLastSave="{00000000-0000-0000-0000-000000000000}"/>
  <bookViews>
    <workbookView xWindow="0" yWindow="0" windowWidth="20490" windowHeight="7545" xr2:uid="{DE287FD7-0F94-401F-A159-44F2FD078FD2}"/>
  </bookViews>
  <sheets>
    <sheet name="InfraestructurasFondo" sheetId="1" r:id="rId1"/>
    <sheet name="Hoja1"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1" l="1"/>
  <c r="K6" i="1"/>
  <c r="K7" i="1"/>
  <c r="K8" i="1"/>
  <c r="K9" i="1"/>
  <c r="K10" i="1"/>
  <c r="K11" i="1"/>
  <c r="K12" i="1"/>
  <c r="K13" i="1"/>
  <c r="K14" i="1"/>
  <c r="K15" i="1"/>
  <c r="K4" i="1"/>
  <c r="J1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tc={B393E97F-8F44-4BE2-B46D-8C9C56A7EC32}</author>
  </authors>
  <commentList>
    <comment ref="J3" authorId="0" shapeId="0" xr:uid="{B393E97F-8F44-4BE2-B46D-8C9C56A7EC3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leasignaron recursos con valor cupo niño de dotación inicial para menos de 150 cupos.</t>
      </text>
    </comment>
  </commentList>
</comments>
</file>

<file path=xl/sharedStrings.xml><?xml version="1.0" encoding="utf-8"?>
<sst xmlns="http://schemas.openxmlformats.org/spreadsheetml/2006/main" count="255" uniqueCount="151">
  <si>
    <t xml:space="preserve">Regional </t>
  </si>
  <si>
    <t>Municipio</t>
  </si>
  <si>
    <t>Centro Zonal</t>
  </si>
  <si>
    <t>Nombre CDI</t>
  </si>
  <si>
    <t>Capacidad Instalada</t>
  </si>
  <si>
    <t>Aportante</t>
  </si>
  <si>
    <t>Recurso Dotación</t>
  </si>
  <si>
    <t>EAS</t>
  </si>
  <si>
    <t>Atlántico</t>
  </si>
  <si>
    <t xml:space="preserve">Campo de la Cruz </t>
  </si>
  <si>
    <t>Sabanagrande</t>
  </si>
  <si>
    <t xml:space="preserve"> I.E Campo de la Cruz</t>
  </si>
  <si>
    <t>Fondo de Adaptación</t>
  </si>
  <si>
    <t xml:space="preserve"> I.E La Inmaculada</t>
  </si>
  <si>
    <t xml:space="preserve"> I.E Bohórquez</t>
  </si>
  <si>
    <t>Bolívar</t>
  </si>
  <si>
    <t xml:space="preserve">Barranco de Loba </t>
  </si>
  <si>
    <t>Mompox</t>
  </si>
  <si>
    <t xml:space="preserve"> I.E Simón Bolívar</t>
  </si>
  <si>
    <t>Asociacion de HCB La Chalupa</t>
  </si>
  <si>
    <t xml:space="preserve">Cicuco </t>
  </si>
  <si>
    <t>Asociacion de HCB La Mano de Dios</t>
  </si>
  <si>
    <t xml:space="preserve">Hatillo de Loba </t>
  </si>
  <si>
    <t>Asociacion de HCB  24 de Mayo</t>
  </si>
  <si>
    <t xml:space="preserve">Pinillos </t>
  </si>
  <si>
    <t>Magangue</t>
  </si>
  <si>
    <t xml:space="preserve"> I.E. de Armenia Principal</t>
  </si>
  <si>
    <t xml:space="preserve">Asociacion para la Produccin Autogestionaria y Sostenible de Sucre "ASPPAS" </t>
  </si>
  <si>
    <t>Magdalena</t>
  </si>
  <si>
    <t xml:space="preserve">El Banco </t>
  </si>
  <si>
    <t>El Banco</t>
  </si>
  <si>
    <t>Fundación Sembando Futuro</t>
  </si>
  <si>
    <t>FUNDEPSA - Corporación NUTTRIL</t>
  </si>
  <si>
    <t>San Zenón</t>
  </si>
  <si>
    <t>IE Maria Auxiliadora</t>
  </si>
  <si>
    <t>Norte de Santander</t>
  </si>
  <si>
    <t xml:space="preserve">Gramalote </t>
  </si>
  <si>
    <t>Cúcuta 2</t>
  </si>
  <si>
    <t xml:space="preserve"> I.E Corazón de Jesus</t>
  </si>
  <si>
    <t>TOTAL</t>
  </si>
  <si>
    <t xml:space="preserve"> I.E  La Victoria </t>
  </si>
  <si>
    <t xml:space="preserve"> I.E  San Miguel</t>
  </si>
  <si>
    <t xml:space="preserve"> I.E La Peña</t>
  </si>
  <si>
    <t>Córdoba</t>
  </si>
  <si>
    <t>Puerto Libertador</t>
  </si>
  <si>
    <t>Pablo  VI</t>
  </si>
  <si>
    <t>I.E Anaxímenes Torres</t>
  </si>
  <si>
    <t>I.E Mitsuli Camppell- Sede San Felipe</t>
  </si>
  <si>
    <t>OBSERVACIONES</t>
  </si>
  <si>
    <t>N°</t>
  </si>
  <si>
    <t>Dirección exacta de la infraestructura 
(nomenclatura oficial)</t>
  </si>
  <si>
    <t>Fecha Entrega Infraestructura
Información de julio 2018</t>
  </si>
  <si>
    <t>Valor dotación inicial por canasta CDI 2019</t>
  </si>
  <si>
    <t>Se asignaron recursos de dotaci´pon por parte de ICBF en Res.12218 del 27 de sept de 2018.</t>
  </si>
  <si>
    <t>ESTADO GESTION DOTACIÓN</t>
  </si>
  <si>
    <t>Pendiente</t>
  </si>
  <si>
    <t>Asignada ICBF</t>
  </si>
  <si>
    <t>#</t>
  </si>
  <si>
    <t>Dirección</t>
  </si>
  <si>
    <t>Departamento</t>
  </si>
  <si>
    <t>Modalidad</t>
  </si>
  <si>
    <t>Nombre UDS</t>
  </si>
  <si>
    <t>Total Beneficiarios</t>
  </si>
  <si>
    <t>Estado del Proyecto</t>
  </si>
  <si>
    <t>Fecha aprox. De terminación</t>
  </si>
  <si>
    <t>Fecha programada de inauguración</t>
  </si>
  <si>
    <t>OBSERVACIÓN  INFRAESTRUCTURA</t>
  </si>
  <si>
    <t>OBSERVACIÓN  OPERACIÓN</t>
  </si>
  <si>
    <t>OBSERVACIÓN DOTACIÓN</t>
  </si>
  <si>
    <t xml:space="preserve">Contrato de Aporte No. </t>
  </si>
  <si>
    <t xml:space="preserve">San Estanislao de Kostka </t>
  </si>
  <si>
    <t xml:space="preserve"> I.E Agropecuaria Las Piedras</t>
  </si>
  <si>
    <t>Terminada</t>
  </si>
  <si>
    <t>Se solicitara recurso de operación</t>
  </si>
  <si>
    <t>La dará la Gobernación. El Equipo de dotaciones verificará esta información.</t>
  </si>
  <si>
    <t xml:space="preserve">Calamar </t>
  </si>
  <si>
    <t xml:space="preserve"> I.E  Agropecuaria El Yucal</t>
  </si>
  <si>
    <t xml:space="preserve">Terminada.  Falta verificación por parte del Ing de la regional </t>
  </si>
  <si>
    <t xml:space="preserve">Soplaviento </t>
  </si>
  <si>
    <t xml:space="preserve"> I.E Santiago Amor</t>
  </si>
  <si>
    <t>No cuenta con nomenclatura</t>
  </si>
  <si>
    <t xml:space="preserve">Montería </t>
  </si>
  <si>
    <t>Barrio El Dorado</t>
  </si>
  <si>
    <t xml:space="preserve"> I.E el Dorado</t>
  </si>
  <si>
    <t>TERMINADO</t>
  </si>
  <si>
    <r>
      <t xml:space="preserve">ya se gestionó recursos de operación                                               </t>
    </r>
    <r>
      <rPr>
        <sz val="9"/>
        <color rgb="FFFF0000"/>
        <rFont val="Calibri"/>
        <family val="2"/>
        <scheme val="minor"/>
      </rPr>
      <t>El día 25 de enero inicio la operación del servicio en la nueva infraestructura, con una cobertura de 121 cupos,  teniendo en cuenta que hubo traslado de la operación, de infraestructura con arriendo al nuevo CDI.</t>
    </r>
  </si>
  <si>
    <r>
      <t xml:space="preserve">ICBF- El equipo de Dotaciones verificará esta información.
</t>
    </r>
    <r>
      <rPr>
        <sz val="9"/>
        <color rgb="FFFF0000"/>
        <rFont val="Calibri"/>
        <family val="2"/>
        <scheme val="minor"/>
      </rPr>
      <t>Se cuenta con dotación parcial. Teniendo en cuenta que hubo traslado de operación de una infraestructura con arriendo a la nueva infraestructura.</t>
    </r>
  </si>
  <si>
    <t>23/2017/406</t>
  </si>
  <si>
    <t xml:space="preserve">Puerto Libertador </t>
  </si>
  <si>
    <t>Corregimiento de San Juan</t>
  </si>
  <si>
    <t xml:space="preserve"> I.E Pablo VI</t>
  </si>
  <si>
    <t>NO HAY</t>
  </si>
  <si>
    <r>
      <t xml:space="preserve">Terminada. Pendiente Entrega.
Técnicamente no cumple con las áreas el GII propone atención de 18 NN por aula.
El entorno del CDI es maleza, las ventanas no cuentan con angeo. 
Piso cocina no es antideslisante.
Ni la cocina ni el área múltiple cuentan con ventilación.                   </t>
    </r>
    <r>
      <rPr>
        <sz val="9"/>
        <color rgb="FFFF0000"/>
        <rFont val="Calibri"/>
        <family val="2"/>
        <scheme val="minor"/>
      </rPr>
      <t>Las adecuaciones que requiere la infraestructura fueron tratadas en Consejo de Politica Social del municipio de Puerto Libertador, dando a conocer en éste espacio que esta infraestructura está siendo objeto de investigación/intervención por parte de la Procuraduría General de la Nación, por denuncias frente a la construcción, lo cual le impide a la actual administración invertir en ella.</t>
    </r>
    <r>
      <rPr>
        <sz val="9"/>
        <rFont val="Calibri"/>
        <family val="2"/>
        <scheme val="minor"/>
      </rPr>
      <t xml:space="preserve">     </t>
    </r>
  </si>
  <si>
    <t>La infraestructura no ha sido entregada.</t>
  </si>
  <si>
    <r>
      <rPr>
        <sz val="9"/>
        <color rgb="FFFF0000"/>
        <rFont val="Calibri"/>
        <family val="2"/>
        <scheme val="minor"/>
      </rPr>
      <t xml:space="preserve"> Tiene???</t>
    </r>
    <r>
      <rPr>
        <sz val="9"/>
        <rFont val="Calibri"/>
        <family val="2"/>
        <scheme val="minor"/>
      </rPr>
      <t xml:space="preserve"> El equipo de Dotaciones verificará esta información.
</t>
    </r>
    <r>
      <rPr>
        <sz val="9"/>
        <color rgb="FFFF0000"/>
        <rFont val="Calibri"/>
        <family val="2"/>
        <scheme val="minor"/>
      </rPr>
      <t>De acuerdo a información del Centro Zonal se cuenta con dotación , la cual esta en bodega de la alcaldía.</t>
    </r>
  </si>
  <si>
    <t>No aplica</t>
  </si>
  <si>
    <t>Antioquia</t>
  </si>
  <si>
    <t>Caucasia</t>
  </si>
  <si>
    <t>Divino Niño</t>
  </si>
  <si>
    <t>Proyecto aplazado - En Obra</t>
  </si>
  <si>
    <t xml:space="preserve">Turbo </t>
  </si>
  <si>
    <t xml:space="preserve"> I.E Pueblo Bello</t>
  </si>
  <si>
    <t>Proyecto no viable - En obra.</t>
  </si>
  <si>
    <t>Terminada. Sin entrega oficial</t>
  </si>
  <si>
    <t>ICBF</t>
  </si>
  <si>
    <t xml:space="preserve">Terminada. Pendiente entrega. Con pendiente (Falta conexión de Servicios Públicos) </t>
  </si>
  <si>
    <t>Manatí</t>
  </si>
  <si>
    <t>IE Agropiscicola de Compuertas</t>
  </si>
  <si>
    <t>ICBF esta revisando dieños.</t>
  </si>
  <si>
    <t>Inconclusa. Obra suspendida por el contratista.</t>
  </si>
  <si>
    <t xml:space="preserve"> I.E Francisco de Loba</t>
  </si>
  <si>
    <t>En Diseño. Por contratar obra.</t>
  </si>
  <si>
    <t xml:space="preserve"> I.E Victoria Maria Auxiliadora</t>
  </si>
  <si>
    <t>En diseño</t>
  </si>
  <si>
    <t>En obra</t>
  </si>
  <si>
    <t xml:space="preserve">Lorica </t>
  </si>
  <si>
    <t>Estrellas Doradas</t>
  </si>
  <si>
    <t>Operando 2015</t>
  </si>
  <si>
    <t>Tiene</t>
  </si>
  <si>
    <t>ERM de Belén No1 y No2. Institución Educativa Julian Mejia Alvarado.</t>
  </si>
  <si>
    <t>Preconstrucción</t>
  </si>
  <si>
    <t>I.E ERM San Felipe</t>
  </si>
  <si>
    <t>Preconstrucción. El ICBF aprueba proyecto arquitectónico.</t>
  </si>
  <si>
    <t>La propuesta que le dio el CZ fue para la ejecución de la  Modalidad Familiar</t>
  </si>
  <si>
    <t xml:space="preserve">Concordia </t>
  </si>
  <si>
    <t>I.E Luz caballero</t>
  </si>
  <si>
    <t>En obra. Aun no se ha recibido  en el ICBF</t>
  </si>
  <si>
    <t xml:space="preserve">Pijiño del Carmen </t>
  </si>
  <si>
    <t>I.E Pijño del Carmen</t>
  </si>
  <si>
    <t xml:space="preserve">Se prevee el transito de 150 usuarios de Modalidad Familiar </t>
  </si>
  <si>
    <t xml:space="preserve">San Zenón </t>
  </si>
  <si>
    <t>I.E Jose Luz Martinez</t>
  </si>
  <si>
    <t>En obra? El ICBF aprueba proyecto arquitectónico.</t>
  </si>
  <si>
    <t>Se prevee el transito de 7 UDS de HCB para un total de 70 cupos.</t>
  </si>
  <si>
    <t xml:space="preserve">Santa Bárbara de Pinto  </t>
  </si>
  <si>
    <t>I.E Pinto Gilma Romero</t>
  </si>
  <si>
    <t xml:space="preserve">Zona Bananera </t>
  </si>
  <si>
    <t>I.E Telma Rosa Arevalo</t>
  </si>
  <si>
    <t xml:space="preserve">En obra. El Centro Zonal no tiene conocimiento de está construcción en la IED Thelma Rosa Arevalo </t>
  </si>
  <si>
    <t>ERM de Balsamo. Jardin Mis primeros sueños. Colegio de Bachillerato Santa Cruz de Balsamo.</t>
  </si>
  <si>
    <t>En Diseño</t>
  </si>
  <si>
    <t xml:space="preserve">Santa Ana </t>
  </si>
  <si>
    <t xml:space="preserve"> I. E Antonio Carmona</t>
  </si>
  <si>
    <t xml:space="preserve"> Se preveé el transito de 5 UDS de HCB para un total de 60 cupos.</t>
  </si>
  <si>
    <t xml:space="preserve">Pedraza </t>
  </si>
  <si>
    <t>I.E Centro Básico Ampliado</t>
  </si>
  <si>
    <t>Diseños aprobados</t>
  </si>
  <si>
    <t>Sucre</t>
  </si>
  <si>
    <t xml:space="preserve">Guaranda </t>
  </si>
  <si>
    <t>Por contratar diseño obra</t>
  </si>
  <si>
    <t xml:space="preserve">Infraestructuras Fondo de Adaptación próximas a entregar que requieren dotación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</si>
</sst>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42" formatCode="_-&quot;$&quot;\ * #,##0_-;\-&quot;$&quot;\ * #,##0_-;_-&quot;$&quot;\ * &quot;-&quot;_-;_-@_-"/>
  </numFmts>
  <fonts count="12" x14ac:knownFonts="1">
    <font>
      <sz val="11"/>
      <color theme="1"/>
      <name val="Calibri"/>
      <family val="2"/>
      <scheme val="minor"/>
    </font>
    <font>
      <sz val="11"/>
      <color theme="1"/>
      <name val="Calibri"/>
      <family val="2"/>
      <scheme val="minor"/>
    </font>
    <font>
      <b/>
      <sz val="9"/>
      <color theme="0"/>
      <name val="Calibri"/>
      <family val="2"/>
    </font>
    <font>
      <b/>
      <sz val="14"/>
      <color theme="1"/>
      <name val="Calibri"/>
      <family val="2"/>
      <scheme val="minor"/>
    </font>
    <font>
      <sz val="11"/>
      <name val="Calibri"/>
      <family val="2"/>
      <scheme val="minor"/>
    </font>
    <font>
      <sz val="9"/>
      <color indexed="81"/>
      <name val="Tahoma"/>
      <charset val="1"/>
    </font>
    <font>
      <b/>
      <sz val="9"/>
      <color rgb="FFFFFFFF"/>
      <name val="Calibri"/>
      <family val="2"/>
    </font>
    <font>
      <sz val="10"/>
      <color rgb="FFFF0000"/>
      <name val="Calibri"/>
      <family val="2"/>
      <scheme val="minor"/>
    </font>
    <font>
      <sz val="9"/>
      <name val="Calibri"/>
      <family val="2"/>
      <scheme val="minor"/>
    </font>
    <font>
      <sz val="10"/>
      <color rgb="FF212121"/>
      <name val="Calibri"/>
      <family val="2"/>
      <scheme val="minor"/>
    </font>
    <font>
      <sz val="9"/>
      <color rgb="FFFF0000"/>
      <name val="Calibri"/>
      <family val="2"/>
      <scheme val="minor"/>
    </font>
    <font>
      <sz val="9"/>
      <color theme="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1" tint="0.14999847407452621"/>
        <bgColor theme="9"/>
      </patternFill>
    </fill>
    <fill>
      <patternFill patternType="solid">
        <fgColor rgb="FFC00000"/>
        <bgColor theme="9"/>
      </patternFill>
    </fill>
    <fill>
      <patternFill patternType="solid">
        <fgColor rgb="FFFFFF00"/>
        <bgColor indexed="64"/>
      </patternFill>
    </fill>
    <fill>
      <patternFill patternType="solid">
        <fgColor rgb="FF70AD47"/>
        <bgColor indexed="64"/>
      </patternFill>
    </fill>
    <fill>
      <patternFill patternType="solid">
        <fgColor rgb="FFFF0000"/>
        <bgColor indexed="64"/>
      </patternFill>
    </fill>
    <fill>
      <patternFill patternType="solid">
        <fgColor theme="9"/>
        <bgColor theme="9"/>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2" fontId="1" fillId="0" borderId="0" applyFont="0" applyFill="0" applyBorder="0" applyAlignment="0" applyProtection="0"/>
  </cellStyleXfs>
  <cellXfs count="38">
    <xf numFmtId="0" fontId="0" fillId="0" borderId="0" xfId="0"/>
    <xf numFmtId="0" fontId="0" fillId="0" borderId="0" xfId="0" applyAlignment="1">
      <alignment horizontal="center"/>
    </xf>
    <xf numFmtId="0" fontId="3" fillId="3" borderId="1" xfId="0" applyFont="1" applyFill="1" applyBorder="1" applyAlignment="1">
      <alignment horizontal="right"/>
    </xf>
    <xf numFmtId="42" fontId="3" fillId="3" borderId="1" xfId="0" applyNumberFormat="1" applyFont="1" applyFill="1" applyBorder="1"/>
    <xf numFmtId="0" fontId="2" fillId="4" borderId="1" xfId="0"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42" fontId="4" fillId="0" borderId="1" xfId="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0" fontId="0" fillId="0" borderId="1" xfId="0" applyFont="1" applyBorder="1"/>
    <xf numFmtId="14" fontId="4"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2" xfId="0" applyFont="1" applyBorder="1" applyAlignment="1">
      <alignment horizontal="left"/>
    </xf>
    <xf numFmtId="6" fontId="4" fillId="0" borderId="1" xfId="1" applyNumberFormat="1" applyFont="1" applyFill="1" applyBorder="1" applyAlignment="1">
      <alignment horizontal="righ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6" fontId="4" fillId="6" borderId="1" xfId="1" applyNumberFormat="1" applyFont="1" applyFill="1" applyBorder="1" applyAlignment="1">
      <alignment horizontal="right" vertical="center" wrapText="1"/>
    </xf>
    <xf numFmtId="42" fontId="4" fillId="6" borderId="1" xfId="1" applyFont="1" applyFill="1" applyBorder="1" applyAlignment="1">
      <alignment horizontal="left" vertical="center" wrapText="1"/>
    </xf>
    <xf numFmtId="0" fontId="4" fillId="6" borderId="1" xfId="0" applyNumberFormat="1" applyFont="1" applyFill="1" applyBorder="1" applyAlignment="1">
      <alignment horizontal="left" vertical="center" wrapText="1"/>
    </xf>
    <xf numFmtId="0" fontId="6" fillId="7"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left" vertical="top" wrapText="1"/>
    </xf>
    <xf numFmtId="0" fontId="0" fillId="0" borderId="1" xfId="0" applyBorder="1"/>
    <xf numFmtId="0" fontId="9" fillId="0" borderId="1" xfId="0"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0" fontId="11" fillId="0" borderId="1" xfId="0" applyFont="1" applyBorder="1" applyAlignment="1">
      <alignment horizontal="center" vertical="center"/>
    </xf>
    <xf numFmtId="0" fontId="8" fillId="0" borderId="1" xfId="0" applyFont="1" applyFill="1" applyBorder="1" applyAlignment="1">
      <alignment horizontal="left" vertical="top" wrapText="1"/>
    </xf>
    <xf numFmtId="0" fontId="10" fillId="0" borderId="1" xfId="0" applyFont="1" applyFill="1" applyBorder="1" applyAlignment="1">
      <alignment horizontal="left" vertical="center" wrapText="1"/>
    </xf>
    <xf numFmtId="0" fontId="11" fillId="0" borderId="1" xfId="0" applyFont="1" applyBorder="1" applyAlignment="1">
      <alignment vertical="center"/>
    </xf>
    <xf numFmtId="0" fontId="9" fillId="10" borderId="1" xfId="0" applyFont="1" applyFill="1" applyBorder="1" applyAlignment="1">
      <alignment horizontal="center" vertical="center" wrapText="1"/>
    </xf>
    <xf numFmtId="14" fontId="8" fillId="0" borderId="1" xfId="0" applyNumberFormat="1" applyFont="1" applyFill="1" applyBorder="1" applyAlignment="1">
      <alignment horizontal="left" vertical="center" wrapText="1"/>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aula  Andrea Ospina Patino" id="{AAD69BA5-938C-4737-A3EE-34E09391F4A1}" userId="Paula  Andrea Ospina Patino"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3" dT="2019-01-24T14:25:10.24" personId="{AAD69BA5-938C-4737-A3EE-34E09391F4A1}" id="{B393E97F-8F44-4BE2-B46D-8C9C56A7EC32}">
    <text>Se leasignaron recursos con valor cupo niño de dotación inicial para menos de 150 cupos.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36AE-0277-443E-8314-52619CA832F5}">
  <dimension ref="A1:N16"/>
  <sheetViews>
    <sheetView tabSelected="1" zoomScaleNormal="100" zoomScaleSheetLayoutView="95" workbookViewId="0">
      <selection activeCell="F5" sqref="F5"/>
    </sheetView>
  </sheetViews>
  <sheetFormatPr baseColWidth="10" defaultRowHeight="15" x14ac:dyDescent="0.25"/>
  <cols>
    <col min="1" max="1" width="5.85546875" style="1" customWidth="1"/>
    <col min="4" max="4" width="15.42578125" customWidth="1"/>
    <col min="6" max="6" width="11.42578125" style="1"/>
    <col min="8" max="8" width="18.42578125" customWidth="1"/>
    <col min="9" max="9" width="20.7109375" customWidth="1"/>
    <col min="10" max="10" width="22.140625" customWidth="1"/>
    <col min="11" max="12" width="14" customWidth="1"/>
    <col min="13" max="13" width="21.28515625" customWidth="1"/>
    <col min="14" max="14" width="27.42578125" customWidth="1"/>
  </cols>
  <sheetData>
    <row r="1" spans="1:14" ht="18.75" x14ac:dyDescent="0.3">
      <c r="A1" s="15" t="s">
        <v>150</v>
      </c>
      <c r="B1" s="15"/>
      <c r="C1" s="15"/>
      <c r="D1" s="15"/>
      <c r="E1" s="15"/>
      <c r="F1" s="15"/>
      <c r="G1" s="15"/>
      <c r="H1" s="15"/>
      <c r="I1" s="15"/>
      <c r="J1" s="15"/>
      <c r="K1" s="15"/>
      <c r="L1" s="15"/>
      <c r="M1" s="15"/>
      <c r="N1" s="15"/>
    </row>
    <row r="2" spans="1:14" ht="52.5" customHeight="1" x14ac:dyDescent="0.25">
      <c r="A2" s="4" t="s">
        <v>49</v>
      </c>
      <c r="B2" s="4" t="s">
        <v>0</v>
      </c>
      <c r="C2" s="4" t="s">
        <v>1</v>
      </c>
      <c r="D2" s="4" t="s">
        <v>2</v>
      </c>
      <c r="E2" s="4" t="s">
        <v>3</v>
      </c>
      <c r="F2" s="4" t="s">
        <v>4</v>
      </c>
      <c r="G2" s="4" t="s">
        <v>5</v>
      </c>
      <c r="H2" s="14" t="s">
        <v>50</v>
      </c>
      <c r="I2" s="4" t="s">
        <v>7</v>
      </c>
      <c r="J2" s="4" t="s">
        <v>52</v>
      </c>
      <c r="K2" s="14" t="s">
        <v>6</v>
      </c>
      <c r="L2" s="14" t="s">
        <v>54</v>
      </c>
      <c r="M2" s="5" t="s">
        <v>51</v>
      </c>
      <c r="N2" s="5" t="s">
        <v>48</v>
      </c>
    </row>
    <row r="3" spans="1:14" ht="60" x14ac:dyDescent="0.25">
      <c r="A3" s="6">
        <v>1</v>
      </c>
      <c r="B3" s="18" t="s">
        <v>35</v>
      </c>
      <c r="C3" s="18" t="s">
        <v>36</v>
      </c>
      <c r="D3" s="18" t="s">
        <v>37</v>
      </c>
      <c r="E3" s="18" t="s">
        <v>38</v>
      </c>
      <c r="F3" s="17">
        <v>60</v>
      </c>
      <c r="G3" s="18" t="s">
        <v>12</v>
      </c>
      <c r="H3" s="18"/>
      <c r="I3" s="18"/>
      <c r="J3" s="19">
        <v>1419650</v>
      </c>
      <c r="K3" s="20">
        <v>85179000</v>
      </c>
      <c r="L3" s="20" t="s">
        <v>56</v>
      </c>
      <c r="M3" s="21"/>
      <c r="N3" s="21" t="s">
        <v>53</v>
      </c>
    </row>
    <row r="4" spans="1:14" ht="30" x14ac:dyDescent="0.25">
      <c r="A4" s="6">
        <v>2</v>
      </c>
      <c r="B4" s="7" t="s">
        <v>43</v>
      </c>
      <c r="C4" s="7" t="s">
        <v>44</v>
      </c>
      <c r="D4" s="7"/>
      <c r="E4" s="8" t="s">
        <v>45</v>
      </c>
      <c r="F4" s="6">
        <v>60</v>
      </c>
      <c r="G4" s="7" t="s">
        <v>12</v>
      </c>
      <c r="H4" s="7"/>
      <c r="I4" s="7"/>
      <c r="J4" s="16">
        <v>242698</v>
      </c>
      <c r="K4" s="9">
        <f>F4*J4</f>
        <v>14561880</v>
      </c>
      <c r="L4" s="9" t="s">
        <v>55</v>
      </c>
      <c r="M4" s="10"/>
      <c r="N4" s="11"/>
    </row>
    <row r="5" spans="1:14" ht="30" x14ac:dyDescent="0.25">
      <c r="A5" s="6">
        <v>3</v>
      </c>
      <c r="B5" s="7" t="s">
        <v>8</v>
      </c>
      <c r="C5" s="7" t="s">
        <v>9</v>
      </c>
      <c r="D5" s="7" t="s">
        <v>10</v>
      </c>
      <c r="E5" s="8" t="s">
        <v>14</v>
      </c>
      <c r="F5" s="6">
        <v>60</v>
      </c>
      <c r="G5" s="7" t="s">
        <v>12</v>
      </c>
      <c r="H5" s="7"/>
      <c r="I5" s="7"/>
      <c r="J5" s="16">
        <v>242698</v>
      </c>
      <c r="K5" s="9">
        <f>F5*J5</f>
        <v>14561880</v>
      </c>
      <c r="L5" s="9" t="s">
        <v>55</v>
      </c>
      <c r="M5" s="10"/>
      <c r="N5" s="11"/>
    </row>
    <row r="6" spans="1:14" ht="30" x14ac:dyDescent="0.25">
      <c r="A6" s="6">
        <v>4</v>
      </c>
      <c r="B6" s="7" t="s">
        <v>8</v>
      </c>
      <c r="C6" s="7" t="s">
        <v>9</v>
      </c>
      <c r="D6" s="7" t="s">
        <v>10</v>
      </c>
      <c r="E6" s="8" t="s">
        <v>13</v>
      </c>
      <c r="F6" s="6">
        <v>60</v>
      </c>
      <c r="G6" s="7" t="s">
        <v>12</v>
      </c>
      <c r="H6" s="7"/>
      <c r="I6" s="7"/>
      <c r="J6" s="16">
        <v>242698</v>
      </c>
      <c r="K6" s="9">
        <f>F6*J6</f>
        <v>14561880</v>
      </c>
      <c r="L6" s="9" t="s">
        <v>55</v>
      </c>
      <c r="M6" s="10"/>
      <c r="N6" s="11"/>
    </row>
    <row r="7" spans="1:14" ht="30" x14ac:dyDescent="0.25">
      <c r="A7" s="6">
        <v>5</v>
      </c>
      <c r="B7" s="7" t="s">
        <v>8</v>
      </c>
      <c r="C7" s="7" t="s">
        <v>9</v>
      </c>
      <c r="D7" s="7" t="s">
        <v>10</v>
      </c>
      <c r="E7" s="8" t="s">
        <v>11</v>
      </c>
      <c r="F7" s="6">
        <v>60</v>
      </c>
      <c r="G7" s="7" t="s">
        <v>12</v>
      </c>
      <c r="H7" s="7"/>
      <c r="I7" s="7"/>
      <c r="J7" s="16">
        <v>242698</v>
      </c>
      <c r="K7" s="9">
        <f>F7*J7</f>
        <v>14561880</v>
      </c>
      <c r="L7" s="9" t="s">
        <v>55</v>
      </c>
      <c r="M7" s="10"/>
      <c r="N7" s="11"/>
    </row>
    <row r="8" spans="1:14" ht="30" x14ac:dyDescent="0.25">
      <c r="A8" s="6">
        <v>6</v>
      </c>
      <c r="B8" s="7" t="s">
        <v>15</v>
      </c>
      <c r="C8" s="7" t="s">
        <v>16</v>
      </c>
      <c r="D8" s="7" t="s">
        <v>17</v>
      </c>
      <c r="E8" s="8" t="s">
        <v>18</v>
      </c>
      <c r="F8" s="6">
        <v>60</v>
      </c>
      <c r="G8" s="7" t="s">
        <v>12</v>
      </c>
      <c r="H8" s="7"/>
      <c r="I8" s="7" t="s">
        <v>19</v>
      </c>
      <c r="J8" s="16">
        <v>242698</v>
      </c>
      <c r="K8" s="9">
        <f>F8*J8</f>
        <v>14561880</v>
      </c>
      <c r="L8" s="9" t="s">
        <v>55</v>
      </c>
      <c r="M8" s="10"/>
      <c r="N8" s="11"/>
    </row>
    <row r="9" spans="1:14" ht="45" x14ac:dyDescent="0.25">
      <c r="A9" s="6">
        <v>7</v>
      </c>
      <c r="B9" s="7" t="s">
        <v>28</v>
      </c>
      <c r="C9" s="7" t="s">
        <v>29</v>
      </c>
      <c r="D9" s="7" t="s">
        <v>30</v>
      </c>
      <c r="E9" s="8" t="s">
        <v>46</v>
      </c>
      <c r="F9" s="6">
        <v>60</v>
      </c>
      <c r="G9" s="7" t="s">
        <v>12</v>
      </c>
      <c r="H9" s="7"/>
      <c r="I9" s="7" t="s">
        <v>31</v>
      </c>
      <c r="J9" s="16">
        <v>242698</v>
      </c>
      <c r="K9" s="9">
        <f>F9*J9</f>
        <v>14561880</v>
      </c>
      <c r="L9" s="9" t="s">
        <v>55</v>
      </c>
      <c r="M9" s="12"/>
      <c r="N9" s="11"/>
    </row>
    <row r="10" spans="1:14" ht="30" x14ac:dyDescent="0.25">
      <c r="A10" s="6">
        <v>8</v>
      </c>
      <c r="B10" s="7" t="s">
        <v>28</v>
      </c>
      <c r="C10" s="7" t="s">
        <v>33</v>
      </c>
      <c r="D10" s="7"/>
      <c r="E10" s="8" t="s">
        <v>34</v>
      </c>
      <c r="F10" s="13">
        <v>60</v>
      </c>
      <c r="G10" s="7" t="s">
        <v>12</v>
      </c>
      <c r="H10" s="7"/>
      <c r="I10" s="7"/>
      <c r="J10" s="16">
        <v>242698</v>
      </c>
      <c r="K10" s="9">
        <f>F10*J10</f>
        <v>14561880</v>
      </c>
      <c r="L10" s="9" t="s">
        <v>55</v>
      </c>
      <c r="M10" s="10"/>
      <c r="N10" s="11"/>
    </row>
    <row r="11" spans="1:14" ht="60" x14ac:dyDescent="0.25">
      <c r="A11" s="6">
        <v>9</v>
      </c>
      <c r="B11" s="7" t="s">
        <v>28</v>
      </c>
      <c r="C11" s="7" t="s">
        <v>29</v>
      </c>
      <c r="D11" s="7" t="s">
        <v>30</v>
      </c>
      <c r="E11" s="8" t="s">
        <v>47</v>
      </c>
      <c r="F11" s="6">
        <v>60</v>
      </c>
      <c r="G11" s="10" t="s">
        <v>12</v>
      </c>
      <c r="H11" s="10"/>
      <c r="I11" s="7" t="s">
        <v>32</v>
      </c>
      <c r="J11" s="16">
        <v>242698</v>
      </c>
      <c r="K11" s="9">
        <f>F11*J11</f>
        <v>14561880</v>
      </c>
      <c r="L11" s="9" t="s">
        <v>55</v>
      </c>
      <c r="M11" s="12"/>
      <c r="N11" s="11"/>
    </row>
    <row r="12" spans="1:14" ht="30" x14ac:dyDescent="0.25">
      <c r="A12" s="6">
        <v>10</v>
      </c>
      <c r="B12" s="7" t="s">
        <v>15</v>
      </c>
      <c r="C12" s="7" t="s">
        <v>22</v>
      </c>
      <c r="D12" s="7" t="s">
        <v>17</v>
      </c>
      <c r="E12" s="8" t="s">
        <v>40</v>
      </c>
      <c r="F12" s="6">
        <v>60</v>
      </c>
      <c r="G12" s="7" t="s">
        <v>12</v>
      </c>
      <c r="H12" s="7"/>
      <c r="I12" s="7" t="s">
        <v>23</v>
      </c>
      <c r="J12" s="16">
        <v>242698</v>
      </c>
      <c r="K12" s="9">
        <f>F12*J12</f>
        <v>14561880</v>
      </c>
      <c r="L12" s="9" t="s">
        <v>55</v>
      </c>
      <c r="M12" s="10"/>
      <c r="N12" s="11"/>
    </row>
    <row r="13" spans="1:14" ht="30" x14ac:dyDescent="0.25">
      <c r="A13" s="6">
        <v>11</v>
      </c>
      <c r="B13" s="7" t="s">
        <v>15</v>
      </c>
      <c r="C13" s="7" t="s">
        <v>22</v>
      </c>
      <c r="D13" s="7"/>
      <c r="E13" s="8" t="s">
        <v>41</v>
      </c>
      <c r="F13" s="6">
        <v>60</v>
      </c>
      <c r="G13" s="7" t="s">
        <v>12</v>
      </c>
      <c r="H13" s="7"/>
      <c r="I13" s="7"/>
      <c r="J13" s="16">
        <v>242698</v>
      </c>
      <c r="K13" s="9">
        <f>F13*J13</f>
        <v>14561880</v>
      </c>
      <c r="L13" s="9" t="s">
        <v>55</v>
      </c>
      <c r="M13" s="10"/>
      <c r="N13" s="11"/>
    </row>
    <row r="14" spans="1:14" ht="30" x14ac:dyDescent="0.25">
      <c r="A14" s="6">
        <v>12</v>
      </c>
      <c r="B14" s="7" t="s">
        <v>15</v>
      </c>
      <c r="C14" s="7" t="s">
        <v>20</v>
      </c>
      <c r="D14" s="7" t="s">
        <v>17</v>
      </c>
      <c r="E14" s="8" t="s">
        <v>42</v>
      </c>
      <c r="F14" s="6">
        <v>60</v>
      </c>
      <c r="G14" s="7" t="s">
        <v>12</v>
      </c>
      <c r="H14" s="7"/>
      <c r="I14" s="7" t="s">
        <v>21</v>
      </c>
      <c r="J14" s="16">
        <v>242698</v>
      </c>
      <c r="K14" s="9">
        <f>F14*J14</f>
        <v>14561880</v>
      </c>
      <c r="L14" s="9" t="s">
        <v>55</v>
      </c>
      <c r="M14" s="10"/>
      <c r="N14" s="11"/>
    </row>
    <row r="15" spans="1:14" ht="75" x14ac:dyDescent="0.25">
      <c r="A15" s="6">
        <v>13</v>
      </c>
      <c r="B15" s="7" t="s">
        <v>15</v>
      </c>
      <c r="C15" s="7" t="s">
        <v>24</v>
      </c>
      <c r="D15" s="7" t="s">
        <v>25</v>
      </c>
      <c r="E15" s="8" t="s">
        <v>26</v>
      </c>
      <c r="F15" s="6">
        <v>60</v>
      </c>
      <c r="G15" s="7" t="s">
        <v>12</v>
      </c>
      <c r="H15" s="7"/>
      <c r="I15" s="7" t="s">
        <v>27</v>
      </c>
      <c r="J15" s="16">
        <v>242698</v>
      </c>
      <c r="K15" s="9">
        <f>F15*J15</f>
        <v>14561880</v>
      </c>
      <c r="L15" s="9" t="s">
        <v>55</v>
      </c>
      <c r="M15" s="10"/>
      <c r="N15" s="11"/>
    </row>
    <row r="16" spans="1:14" ht="18.75" x14ac:dyDescent="0.3">
      <c r="I16" s="2" t="s">
        <v>39</v>
      </c>
      <c r="J16" s="3">
        <f>SUM(K4:K15)</f>
        <v>174742560</v>
      </c>
    </row>
  </sheetData>
  <mergeCells count="1">
    <mergeCell ref="A1:N1"/>
  </mergeCells>
  <printOptions horizontalCentered="1" verticalCentered="1"/>
  <pageMargins left="0.70866141732283472" right="0.70866141732283472" top="0.74803149606299213" bottom="0.74803149606299213" header="0.31496062992125984" footer="0.31496062992125984"/>
  <pageSetup scale="60" orientation="landscape"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29549-D74A-4021-8C76-D5B3D5DDC314}">
  <dimension ref="A1:N30"/>
  <sheetViews>
    <sheetView workbookViewId="0">
      <selection activeCell="E4" sqref="E4"/>
    </sheetView>
  </sheetViews>
  <sheetFormatPr baseColWidth="10" defaultColWidth="9.140625" defaultRowHeight="15" x14ac:dyDescent="0.25"/>
  <cols>
    <col min="1" max="1" width="3.7109375" customWidth="1"/>
    <col min="3" max="3" width="12.140625" customWidth="1"/>
    <col min="4" max="4" width="15.140625" customWidth="1"/>
    <col min="5" max="6" width="13" customWidth="1"/>
    <col min="7" max="7" width="15.7109375" style="1" customWidth="1"/>
    <col min="8" max="8" width="14.140625" customWidth="1"/>
    <col min="9" max="9" width="13.7109375" customWidth="1"/>
    <col min="10" max="10" width="17.5703125" customWidth="1"/>
    <col min="11" max="11" width="38.5703125" customWidth="1"/>
    <col min="12" max="12" width="21.28515625" customWidth="1"/>
    <col min="13" max="13" width="41.5703125" customWidth="1"/>
    <col min="14" max="14" width="13.28515625" customWidth="1"/>
  </cols>
  <sheetData>
    <row r="1" spans="1:14" ht="24" x14ac:dyDescent="0.25">
      <c r="A1" s="22" t="s">
        <v>57</v>
      </c>
      <c r="B1" s="23" t="s">
        <v>58</v>
      </c>
      <c r="C1" s="22" t="s">
        <v>59</v>
      </c>
      <c r="D1" s="22" t="s">
        <v>1</v>
      </c>
      <c r="E1" s="22" t="s">
        <v>60</v>
      </c>
      <c r="F1" s="24" t="s">
        <v>61</v>
      </c>
      <c r="G1" s="22" t="s">
        <v>62</v>
      </c>
      <c r="H1" s="22" t="s">
        <v>63</v>
      </c>
      <c r="I1" s="22" t="s">
        <v>64</v>
      </c>
      <c r="J1" s="22" t="s">
        <v>65</v>
      </c>
      <c r="K1" s="23" t="s">
        <v>66</v>
      </c>
      <c r="L1" s="23" t="s">
        <v>67</v>
      </c>
      <c r="M1" s="22" t="s">
        <v>68</v>
      </c>
      <c r="N1" s="23" t="s">
        <v>69</v>
      </c>
    </row>
    <row r="2" spans="1:14" ht="36" x14ac:dyDescent="0.25">
      <c r="A2" s="25">
        <v>1</v>
      </c>
      <c r="B2" s="25"/>
      <c r="C2" s="26" t="s">
        <v>15</v>
      </c>
      <c r="D2" s="26" t="s">
        <v>70</v>
      </c>
      <c r="E2" s="26"/>
      <c r="F2" s="26" t="s">
        <v>71</v>
      </c>
      <c r="G2" s="27">
        <v>80</v>
      </c>
      <c r="H2" s="28"/>
      <c r="I2" s="28"/>
      <c r="J2" s="26"/>
      <c r="K2" s="26" t="s">
        <v>72</v>
      </c>
      <c r="L2" s="26" t="s">
        <v>73</v>
      </c>
      <c r="M2" s="26" t="s">
        <v>74</v>
      </c>
      <c r="N2" s="29"/>
    </row>
    <row r="3" spans="1:14" ht="36" x14ac:dyDescent="0.25">
      <c r="A3" s="25">
        <v>2</v>
      </c>
      <c r="B3" s="25"/>
      <c r="C3" s="26" t="s">
        <v>15</v>
      </c>
      <c r="D3" s="26" t="s">
        <v>75</v>
      </c>
      <c r="E3" s="26"/>
      <c r="F3" s="26" t="s">
        <v>76</v>
      </c>
      <c r="G3" s="27">
        <v>104</v>
      </c>
      <c r="H3" s="28"/>
      <c r="I3" s="28"/>
      <c r="J3" s="26"/>
      <c r="K3" s="26" t="s">
        <v>77</v>
      </c>
      <c r="L3" s="26" t="s">
        <v>73</v>
      </c>
      <c r="M3" s="26" t="s">
        <v>74</v>
      </c>
      <c r="N3" s="29"/>
    </row>
    <row r="4" spans="1:14" ht="24" x14ac:dyDescent="0.25">
      <c r="A4" s="25">
        <v>3</v>
      </c>
      <c r="B4" s="25"/>
      <c r="C4" s="26" t="s">
        <v>15</v>
      </c>
      <c r="D4" s="26" t="s">
        <v>78</v>
      </c>
      <c r="E4" s="26"/>
      <c r="F4" s="26" t="s">
        <v>79</v>
      </c>
      <c r="G4" s="27">
        <v>56</v>
      </c>
      <c r="H4" s="28"/>
      <c r="I4" s="28"/>
      <c r="J4" s="26"/>
      <c r="K4" s="26" t="s">
        <v>72</v>
      </c>
      <c r="L4" s="26" t="s">
        <v>73</v>
      </c>
      <c r="M4" s="26" t="s">
        <v>74</v>
      </c>
      <c r="N4" s="29"/>
    </row>
    <row r="5" spans="1:14" ht="144" x14ac:dyDescent="0.25">
      <c r="A5" s="25">
        <v>4</v>
      </c>
      <c r="B5" s="25" t="s">
        <v>80</v>
      </c>
      <c r="C5" s="26" t="s">
        <v>43</v>
      </c>
      <c r="D5" s="26" t="s">
        <v>81</v>
      </c>
      <c r="E5" s="26" t="s">
        <v>82</v>
      </c>
      <c r="F5" s="26" t="s">
        <v>83</v>
      </c>
      <c r="G5" s="27">
        <v>105</v>
      </c>
      <c r="H5" s="30" t="s">
        <v>84</v>
      </c>
      <c r="I5" s="31"/>
      <c r="J5" s="31">
        <v>43189</v>
      </c>
      <c r="K5" s="26" t="s">
        <v>72</v>
      </c>
      <c r="L5" s="26" t="s">
        <v>85</v>
      </c>
      <c r="M5" s="26" t="s">
        <v>86</v>
      </c>
      <c r="N5" s="32" t="s">
        <v>87</v>
      </c>
    </row>
    <row r="6" spans="1:14" ht="204" x14ac:dyDescent="0.25">
      <c r="A6" s="25">
        <v>5</v>
      </c>
      <c r="B6" s="25" t="s">
        <v>80</v>
      </c>
      <c r="C6" s="26" t="s">
        <v>43</v>
      </c>
      <c r="D6" s="26" t="s">
        <v>88</v>
      </c>
      <c r="E6" s="26" t="s">
        <v>89</v>
      </c>
      <c r="F6" s="26" t="s">
        <v>90</v>
      </c>
      <c r="G6" s="27">
        <v>60</v>
      </c>
      <c r="H6" s="30" t="s">
        <v>84</v>
      </c>
      <c r="I6" s="31"/>
      <c r="J6" s="27" t="s">
        <v>91</v>
      </c>
      <c r="K6" s="33" t="s">
        <v>92</v>
      </c>
      <c r="L6" s="34" t="s">
        <v>93</v>
      </c>
      <c r="M6" s="26" t="s">
        <v>94</v>
      </c>
      <c r="N6" s="35" t="s">
        <v>95</v>
      </c>
    </row>
    <row r="7" spans="1:14" x14ac:dyDescent="0.25">
      <c r="A7" s="36">
        <v>1</v>
      </c>
      <c r="B7" s="25"/>
      <c r="C7" s="26" t="s">
        <v>96</v>
      </c>
      <c r="D7" s="26" t="s">
        <v>97</v>
      </c>
      <c r="E7" s="26"/>
      <c r="F7" s="26" t="s">
        <v>98</v>
      </c>
      <c r="G7" s="26"/>
      <c r="H7" s="28"/>
      <c r="I7" s="28"/>
      <c r="J7" s="26"/>
      <c r="K7" s="26" t="s">
        <v>99</v>
      </c>
      <c r="L7" s="26"/>
      <c r="M7" s="26"/>
      <c r="N7" s="29"/>
    </row>
    <row r="8" spans="1:14" ht="24" x14ac:dyDescent="0.25">
      <c r="A8" s="36">
        <v>2</v>
      </c>
      <c r="B8" s="25"/>
      <c r="C8" s="26" t="s">
        <v>96</v>
      </c>
      <c r="D8" s="26" t="s">
        <v>100</v>
      </c>
      <c r="E8" s="26"/>
      <c r="F8" s="26" t="s">
        <v>101</v>
      </c>
      <c r="G8" s="26"/>
      <c r="H8" s="28"/>
      <c r="I8" s="28"/>
      <c r="J8" s="26"/>
      <c r="K8" s="26" t="s">
        <v>102</v>
      </c>
      <c r="L8" s="26"/>
      <c r="M8" s="26"/>
      <c r="N8" s="29"/>
    </row>
    <row r="9" spans="1:14" ht="24" x14ac:dyDescent="0.25">
      <c r="A9" s="36">
        <v>3</v>
      </c>
      <c r="B9" s="25"/>
      <c r="C9" s="26" t="s">
        <v>8</v>
      </c>
      <c r="D9" s="26" t="s">
        <v>9</v>
      </c>
      <c r="E9" s="26"/>
      <c r="F9" s="26" t="s">
        <v>11</v>
      </c>
      <c r="G9" s="26">
        <v>60</v>
      </c>
      <c r="H9" s="28"/>
      <c r="I9" s="28"/>
      <c r="J9" s="26"/>
      <c r="K9" s="26" t="s">
        <v>103</v>
      </c>
      <c r="L9" s="26"/>
      <c r="M9" s="26" t="s">
        <v>104</v>
      </c>
      <c r="N9" s="29"/>
    </row>
    <row r="10" spans="1:14" ht="24" x14ac:dyDescent="0.25">
      <c r="A10" s="36">
        <v>4</v>
      </c>
      <c r="B10" s="25"/>
      <c r="C10" s="26" t="s">
        <v>8</v>
      </c>
      <c r="D10" s="26" t="s">
        <v>9</v>
      </c>
      <c r="E10" s="26"/>
      <c r="F10" s="26" t="s">
        <v>13</v>
      </c>
      <c r="G10" s="26">
        <v>60</v>
      </c>
      <c r="H10" s="28"/>
      <c r="I10" s="28"/>
      <c r="J10" s="26"/>
      <c r="K10" s="26" t="s">
        <v>103</v>
      </c>
      <c r="L10" s="26"/>
      <c r="M10" s="26"/>
      <c r="N10" s="29"/>
    </row>
    <row r="11" spans="1:14" ht="24" x14ac:dyDescent="0.25">
      <c r="A11" s="36">
        <v>5</v>
      </c>
      <c r="B11" s="25"/>
      <c r="C11" s="26" t="s">
        <v>8</v>
      </c>
      <c r="D11" s="26" t="s">
        <v>9</v>
      </c>
      <c r="E11" s="26"/>
      <c r="F11" s="26" t="s">
        <v>14</v>
      </c>
      <c r="G11" s="26"/>
      <c r="H11" s="28"/>
      <c r="I11" s="28"/>
      <c r="J11" s="26"/>
      <c r="K11" s="26" t="s">
        <v>105</v>
      </c>
      <c r="L11" s="26"/>
      <c r="M11" s="26" t="s">
        <v>104</v>
      </c>
      <c r="N11" s="29"/>
    </row>
    <row r="12" spans="1:14" ht="36" x14ac:dyDescent="0.25">
      <c r="A12" s="36">
        <v>6</v>
      </c>
      <c r="B12" s="25"/>
      <c r="C12" s="26" t="s">
        <v>8</v>
      </c>
      <c r="D12" s="26" t="s">
        <v>106</v>
      </c>
      <c r="E12" s="26"/>
      <c r="F12" s="26" t="s">
        <v>107</v>
      </c>
      <c r="G12" s="26"/>
      <c r="H12" s="28"/>
      <c r="I12" s="28"/>
      <c r="J12" s="26"/>
      <c r="K12" s="26" t="s">
        <v>108</v>
      </c>
      <c r="L12" s="26"/>
      <c r="M12" s="26"/>
      <c r="N12" s="29"/>
    </row>
    <row r="13" spans="1:14" ht="24" x14ac:dyDescent="0.25">
      <c r="A13" s="36">
        <v>10</v>
      </c>
      <c r="B13" s="25"/>
      <c r="C13" s="26" t="s">
        <v>15</v>
      </c>
      <c r="D13" s="26" t="s">
        <v>16</v>
      </c>
      <c r="E13" s="26"/>
      <c r="F13" s="26" t="s">
        <v>18</v>
      </c>
      <c r="G13" s="27">
        <v>65</v>
      </c>
      <c r="H13" s="28"/>
      <c r="I13" s="28"/>
      <c r="J13" s="26"/>
      <c r="K13" s="26" t="s">
        <v>109</v>
      </c>
      <c r="L13" s="26"/>
      <c r="M13" s="26"/>
      <c r="N13" s="29"/>
    </row>
    <row r="14" spans="1:14" ht="24" x14ac:dyDescent="0.25">
      <c r="A14" s="36">
        <v>11</v>
      </c>
      <c r="B14" s="25"/>
      <c r="C14" s="26" t="s">
        <v>15</v>
      </c>
      <c r="D14" s="26" t="s">
        <v>20</v>
      </c>
      <c r="E14" s="26"/>
      <c r="F14" s="26" t="s">
        <v>110</v>
      </c>
      <c r="G14" s="27"/>
      <c r="H14" s="28"/>
      <c r="I14" s="37"/>
      <c r="J14" s="26"/>
      <c r="K14" s="26" t="s">
        <v>111</v>
      </c>
      <c r="L14" s="26"/>
      <c r="M14" s="26"/>
      <c r="N14" s="29"/>
    </row>
    <row r="15" spans="1:14" ht="36" x14ac:dyDescent="0.25">
      <c r="A15" s="36">
        <v>12</v>
      </c>
      <c r="B15" s="25"/>
      <c r="C15" s="26" t="s">
        <v>15</v>
      </c>
      <c r="D15" s="26" t="s">
        <v>22</v>
      </c>
      <c r="E15" s="26"/>
      <c r="F15" s="26" t="s">
        <v>112</v>
      </c>
      <c r="G15" s="27">
        <v>0</v>
      </c>
      <c r="H15" s="28"/>
      <c r="I15" s="37"/>
      <c r="J15" s="26"/>
      <c r="K15" s="26" t="s">
        <v>113</v>
      </c>
      <c r="L15" s="26"/>
      <c r="M15" s="26"/>
      <c r="N15" s="29"/>
    </row>
    <row r="16" spans="1:14" ht="36" x14ac:dyDescent="0.25">
      <c r="A16" s="36">
        <v>13</v>
      </c>
      <c r="B16" s="25"/>
      <c r="C16" s="26" t="s">
        <v>15</v>
      </c>
      <c r="D16" s="26" t="s">
        <v>24</v>
      </c>
      <c r="E16" s="26"/>
      <c r="F16" s="26" t="s">
        <v>26</v>
      </c>
      <c r="G16" s="27">
        <v>70</v>
      </c>
      <c r="H16" s="28"/>
      <c r="I16" s="37"/>
      <c r="J16" s="26"/>
      <c r="K16" s="26" t="s">
        <v>114</v>
      </c>
      <c r="L16" s="26"/>
      <c r="M16" s="26"/>
      <c r="N16" s="29"/>
    </row>
    <row r="17" spans="1:14" ht="24" x14ac:dyDescent="0.25">
      <c r="A17" s="36">
        <v>16</v>
      </c>
      <c r="B17" s="25"/>
      <c r="C17" s="26" t="s">
        <v>43</v>
      </c>
      <c r="D17" s="26" t="s">
        <v>115</v>
      </c>
      <c r="E17" s="26"/>
      <c r="F17" s="26" t="s">
        <v>116</v>
      </c>
      <c r="G17" s="26">
        <v>60</v>
      </c>
      <c r="H17" s="28"/>
      <c r="I17" s="37">
        <v>42292</v>
      </c>
      <c r="J17" s="26">
        <v>2015</v>
      </c>
      <c r="K17" s="26" t="s">
        <v>72</v>
      </c>
      <c r="L17" s="26" t="s">
        <v>117</v>
      </c>
      <c r="M17" s="26" t="s">
        <v>118</v>
      </c>
      <c r="N17" s="29"/>
    </row>
    <row r="18" spans="1:14" ht="72" x14ac:dyDescent="0.25">
      <c r="A18" s="36">
        <v>17</v>
      </c>
      <c r="B18" s="25"/>
      <c r="C18" s="26" t="s">
        <v>28</v>
      </c>
      <c r="D18" s="26" t="s">
        <v>29</v>
      </c>
      <c r="E18" s="26"/>
      <c r="F18" s="26" t="s">
        <v>119</v>
      </c>
      <c r="G18" s="26">
        <v>190</v>
      </c>
      <c r="H18" s="28"/>
      <c r="I18" s="37"/>
      <c r="J18" s="26"/>
      <c r="K18" s="26" t="s">
        <v>120</v>
      </c>
      <c r="L18" s="26"/>
      <c r="M18" s="26"/>
      <c r="N18" s="29"/>
    </row>
    <row r="19" spans="1:14" ht="48" x14ac:dyDescent="0.25">
      <c r="A19" s="36">
        <v>18</v>
      </c>
      <c r="B19" s="25"/>
      <c r="C19" s="26" t="s">
        <v>28</v>
      </c>
      <c r="D19" s="26" t="s">
        <v>29</v>
      </c>
      <c r="E19" s="26"/>
      <c r="F19" s="26" t="s">
        <v>121</v>
      </c>
      <c r="G19" s="26">
        <v>60</v>
      </c>
      <c r="H19" s="28"/>
      <c r="I19" s="37"/>
      <c r="J19" s="26"/>
      <c r="K19" s="26" t="s">
        <v>122</v>
      </c>
      <c r="L19" s="26" t="s">
        <v>123</v>
      </c>
      <c r="M19" s="26"/>
      <c r="N19" s="29"/>
    </row>
    <row r="20" spans="1:14" ht="24" x14ac:dyDescent="0.25">
      <c r="A20" s="36">
        <v>19</v>
      </c>
      <c r="B20" s="25"/>
      <c r="C20" s="26" t="s">
        <v>28</v>
      </c>
      <c r="D20" s="26" t="s">
        <v>124</v>
      </c>
      <c r="E20" s="26"/>
      <c r="F20" s="26" t="s">
        <v>125</v>
      </c>
      <c r="G20" s="26">
        <v>100</v>
      </c>
      <c r="H20" s="28"/>
      <c r="I20" s="37"/>
      <c r="J20" s="26"/>
      <c r="K20" s="26" t="s">
        <v>126</v>
      </c>
      <c r="L20" s="26"/>
      <c r="M20" s="26"/>
      <c r="N20" s="29"/>
    </row>
    <row r="21" spans="1:14" ht="36" x14ac:dyDescent="0.25">
      <c r="A21" s="36">
        <v>20</v>
      </c>
      <c r="B21" s="25"/>
      <c r="C21" s="26" t="s">
        <v>28</v>
      </c>
      <c r="D21" s="26" t="s">
        <v>127</v>
      </c>
      <c r="E21" s="26"/>
      <c r="F21" s="26" t="s">
        <v>128</v>
      </c>
      <c r="G21" s="26">
        <v>150</v>
      </c>
      <c r="H21" s="28"/>
      <c r="I21" s="37"/>
      <c r="J21" s="26"/>
      <c r="K21" s="26" t="s">
        <v>114</v>
      </c>
      <c r="L21" s="26" t="s">
        <v>129</v>
      </c>
      <c r="M21" s="26"/>
      <c r="N21" s="29"/>
    </row>
    <row r="22" spans="1:14" ht="36" x14ac:dyDescent="0.25">
      <c r="A22" s="36">
        <v>21</v>
      </c>
      <c r="B22" s="25"/>
      <c r="C22" s="26" t="s">
        <v>28</v>
      </c>
      <c r="D22" s="26" t="s">
        <v>130</v>
      </c>
      <c r="E22" s="26"/>
      <c r="F22" s="26" t="s">
        <v>131</v>
      </c>
      <c r="G22" s="26">
        <v>70</v>
      </c>
      <c r="H22" s="28"/>
      <c r="I22" s="37"/>
      <c r="J22" s="26"/>
      <c r="K22" s="26" t="s">
        <v>132</v>
      </c>
      <c r="L22" s="26" t="s">
        <v>133</v>
      </c>
      <c r="M22" s="26"/>
      <c r="N22" s="29"/>
    </row>
    <row r="23" spans="1:14" ht="36" x14ac:dyDescent="0.25">
      <c r="A23" s="36">
        <v>22</v>
      </c>
      <c r="B23" s="25"/>
      <c r="C23" s="26" t="s">
        <v>28</v>
      </c>
      <c r="D23" s="26" t="s">
        <v>134</v>
      </c>
      <c r="E23" s="26"/>
      <c r="F23" s="26" t="s">
        <v>135</v>
      </c>
      <c r="G23" s="26">
        <v>150</v>
      </c>
      <c r="H23" s="28"/>
      <c r="I23" s="37"/>
      <c r="J23" s="26"/>
      <c r="K23" s="26" t="s">
        <v>114</v>
      </c>
      <c r="L23" s="26" t="s">
        <v>129</v>
      </c>
      <c r="M23" s="26"/>
      <c r="N23" s="29"/>
    </row>
    <row r="24" spans="1:14" ht="36" x14ac:dyDescent="0.25">
      <c r="A24" s="36">
        <v>23</v>
      </c>
      <c r="B24" s="25"/>
      <c r="C24" s="26" t="s">
        <v>28</v>
      </c>
      <c r="D24" s="26" t="s">
        <v>136</v>
      </c>
      <c r="E24" s="26"/>
      <c r="F24" s="26" t="s">
        <v>137</v>
      </c>
      <c r="G24" s="26"/>
      <c r="H24" s="28"/>
      <c r="I24" s="37"/>
      <c r="J24" s="26"/>
      <c r="K24" s="26" t="s">
        <v>138</v>
      </c>
      <c r="L24" s="26"/>
      <c r="M24" s="26"/>
      <c r="N24" s="29"/>
    </row>
    <row r="25" spans="1:14" ht="108" x14ac:dyDescent="0.25">
      <c r="A25" s="36">
        <v>24</v>
      </c>
      <c r="B25" s="25"/>
      <c r="C25" s="26" t="s">
        <v>28</v>
      </c>
      <c r="D25" s="26" t="s">
        <v>124</v>
      </c>
      <c r="E25" s="26"/>
      <c r="F25" s="26" t="s">
        <v>139</v>
      </c>
      <c r="G25" s="26"/>
      <c r="H25" s="28"/>
      <c r="I25" s="37"/>
      <c r="J25" s="26"/>
      <c r="K25" s="26" t="s">
        <v>140</v>
      </c>
      <c r="L25" s="26"/>
      <c r="M25" s="26"/>
      <c r="N25" s="29"/>
    </row>
    <row r="26" spans="1:14" ht="36" x14ac:dyDescent="0.25">
      <c r="A26" s="36">
        <v>25</v>
      </c>
      <c r="B26" s="29"/>
      <c r="C26" s="26" t="s">
        <v>28</v>
      </c>
      <c r="D26" s="26" t="s">
        <v>141</v>
      </c>
      <c r="E26" s="26"/>
      <c r="F26" s="26" t="s">
        <v>142</v>
      </c>
      <c r="G26" s="26">
        <v>60</v>
      </c>
      <c r="H26" s="28"/>
      <c r="I26" s="37"/>
      <c r="J26" s="26"/>
      <c r="K26" s="26" t="s">
        <v>114</v>
      </c>
      <c r="L26" s="26" t="s">
        <v>143</v>
      </c>
      <c r="M26" s="26"/>
      <c r="N26" s="29"/>
    </row>
    <row r="27" spans="1:14" ht="36" x14ac:dyDescent="0.25">
      <c r="A27" s="36">
        <v>26</v>
      </c>
      <c r="B27" s="29"/>
      <c r="C27" s="26" t="s">
        <v>28</v>
      </c>
      <c r="D27" s="26" t="s">
        <v>144</v>
      </c>
      <c r="E27" s="26"/>
      <c r="F27" s="26" t="s">
        <v>145</v>
      </c>
      <c r="G27" s="26">
        <v>100</v>
      </c>
      <c r="H27" s="28"/>
      <c r="I27" s="37"/>
      <c r="J27" s="26"/>
      <c r="K27" s="26" t="s">
        <v>114</v>
      </c>
      <c r="L27" s="26"/>
      <c r="M27" s="26"/>
      <c r="N27" s="29"/>
    </row>
    <row r="28" spans="1:14" ht="24" x14ac:dyDescent="0.25">
      <c r="A28" s="36">
        <v>27</v>
      </c>
      <c r="B28" s="29"/>
      <c r="C28" s="26" t="s">
        <v>28</v>
      </c>
      <c r="D28" s="26" t="s">
        <v>33</v>
      </c>
      <c r="E28" s="26" t="s">
        <v>34</v>
      </c>
      <c r="F28" s="26"/>
      <c r="G28" s="26"/>
      <c r="H28" s="28"/>
      <c r="I28" s="37"/>
      <c r="J28" s="26"/>
      <c r="K28" s="26" t="s">
        <v>146</v>
      </c>
      <c r="L28" s="26"/>
      <c r="M28" s="26"/>
      <c r="N28" s="29"/>
    </row>
    <row r="29" spans="1:14" ht="24" x14ac:dyDescent="0.25">
      <c r="A29" s="36">
        <v>28</v>
      </c>
      <c r="B29" s="29"/>
      <c r="C29" s="26" t="s">
        <v>35</v>
      </c>
      <c r="D29" s="26" t="s">
        <v>36</v>
      </c>
      <c r="E29" s="26"/>
      <c r="F29" s="26" t="s">
        <v>38</v>
      </c>
      <c r="G29" s="26"/>
      <c r="H29" s="28"/>
      <c r="I29" s="37"/>
      <c r="J29" s="26"/>
      <c r="K29" s="26" t="s">
        <v>114</v>
      </c>
      <c r="L29" s="26"/>
      <c r="M29" s="26"/>
      <c r="N29" s="29"/>
    </row>
    <row r="30" spans="1:14" x14ac:dyDescent="0.25">
      <c r="A30" s="36">
        <v>29</v>
      </c>
      <c r="B30" s="29"/>
      <c r="C30" s="26" t="s">
        <v>147</v>
      </c>
      <c r="D30" s="26" t="s">
        <v>148</v>
      </c>
      <c r="E30" s="26"/>
      <c r="F30" s="26"/>
      <c r="G30" s="26"/>
      <c r="H30" s="28"/>
      <c r="I30" s="37"/>
      <c r="J30" s="26"/>
      <c r="K30" s="26" t="s">
        <v>149</v>
      </c>
      <c r="L30" s="26"/>
      <c r="M30" s="26"/>
      <c r="N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InfraestructurasFondo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Ospina Patiño</dc:creator>
  <cp:lastModifiedBy>Andrea Ospina Patiño</cp:lastModifiedBy>
  <cp:lastPrinted>2018-07-11T16:51:17Z</cp:lastPrinted>
  <dcterms:created xsi:type="dcterms:W3CDTF">2018-07-10T21:04:24Z</dcterms:created>
  <dcterms:modified xsi:type="dcterms:W3CDTF">2019-01-24T14:28:50Z</dcterms:modified>
</cp:coreProperties>
</file>